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SOURCE\DNI\"/>
    </mc:Choice>
  </mc:AlternateContent>
  <xr:revisionPtr revIDLastSave="0" documentId="13_ncr:1_{9FC11885-C540-437D-9BDD-D091834A46B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NI_WIRED_MEANSURE_AVG" sheetId="3" r:id="rId1"/>
    <sheet name="ISP측정_학교별평균" sheetId="2" r:id="rId2"/>
    <sheet name="전부하측정_학교별평균" sheetId="1" r:id="rId3"/>
    <sheet name="집선ISP" sheetId="5" r:id="rId4"/>
    <sheet name="학교별통신장비현황" sheetId="6" r:id="rId5"/>
    <sheet name="케이블통계" sheetId="7" r:id="rId6"/>
    <sheet name="POE" sheetId="9" r:id="rId7"/>
    <sheet name="대전AP" sheetId="10" r:id="rId8"/>
    <sheet name="Sheet1" sheetId="4" r:id="rId9"/>
  </sheets>
  <definedNames>
    <definedName name="_E1">#REF!</definedName>
    <definedName name="_F1">#REF!</definedName>
    <definedName name="_xlnm._FilterDatabase" localSheetId="0" hidden="1">DNI_WIRED_MEANSURE_AVG!$A$1:$H$316</definedName>
    <definedName name="_xlnm._FilterDatabase" localSheetId="8" hidden="1">Sheet1!$A$1:$C$1</definedName>
    <definedName name="_xlnm._FilterDatabase" localSheetId="7" hidden="1">대전AP!$A$1:$H$720</definedName>
    <definedName name="_xlnm._FilterDatabase" localSheetId="2" hidden="1">전부하측정_학교별평균!$A$1:$H$710</definedName>
    <definedName name="_xlnm._FilterDatabase" localSheetId="3" hidden="1">집선ISP!$A$1:$G$301</definedName>
    <definedName name="_xlnm._FilterDatabase" localSheetId="5" hidden="1">케이블통계!$A$2:$AA$721</definedName>
    <definedName name="_xlnm._FilterDatabase" localSheetId="4" hidden="1">학교별통신장비현황!$C$4:$AS$319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localSheetId="7" hidden="1">{"'인구현황'!$A$1:$I$23"}</definedName>
    <definedName name="HTML_Control" localSheetId="5" hidden="1">{"'인구현황'!$A$1:$I$23"}</definedName>
    <definedName name="HTML_Control" localSheetId="4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_xlnm.Print_Area">#REF!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2" i="5"/>
  <c r="AR1" i="6"/>
  <c r="AS1" i="6"/>
  <c r="AR2" i="6"/>
  <c r="AS2" i="6"/>
  <c r="B3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O2" i="6"/>
  <c r="N2" i="6"/>
  <c r="M2" i="6"/>
  <c r="L2" i="6"/>
  <c r="K2" i="6"/>
  <c r="J2" i="6"/>
  <c r="I2" i="6"/>
  <c r="H2" i="6"/>
  <c r="G2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O1" i="6"/>
  <c r="N1" i="6"/>
  <c r="M1" i="6"/>
  <c r="L1" i="6"/>
  <c r="K1" i="6"/>
  <c r="J1" i="6"/>
  <c r="I1" i="6"/>
  <c r="H1" i="6"/>
  <c r="G1" i="6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F1" i="7"/>
  <c r="G1" i="7"/>
  <c r="E1" i="7"/>
  <c r="D1" i="7"/>
</calcChain>
</file>

<file path=xl/sharedStrings.xml><?xml version="1.0" encoding="utf-8"?>
<sst xmlns="http://schemas.openxmlformats.org/spreadsheetml/2006/main" count="11081" uniqueCount="2499">
  <si>
    <t>학교코드</t>
  </si>
  <si>
    <t>학교명</t>
  </si>
  <si>
    <t>다운로드</t>
  </si>
  <si>
    <t>업로드</t>
  </si>
  <si>
    <t>*RSSI</t>
  </si>
  <si>
    <t>CH</t>
  </si>
  <si>
    <t>다운로드 진단</t>
  </si>
  <si>
    <t>업로드 진단</t>
  </si>
  <si>
    <t>N108140032HS</t>
  </si>
  <si>
    <t>갈산고등학교</t>
  </si>
  <si>
    <t>미흡</t>
  </si>
  <si>
    <t>양호</t>
  </si>
  <si>
    <t>N108140034HS</t>
  </si>
  <si>
    <t>강경고등학교</t>
  </si>
  <si>
    <t>N108140036HS</t>
  </si>
  <si>
    <t>공주고등학교</t>
  </si>
  <si>
    <t>N108140037HS</t>
  </si>
  <si>
    <t>공주여자고등학교</t>
  </si>
  <si>
    <t>N108140038HS</t>
  </si>
  <si>
    <t>금산고등학교</t>
  </si>
  <si>
    <t>N108140039HS</t>
  </si>
  <si>
    <t>금산여자고등학교</t>
  </si>
  <si>
    <t>N108140040HS</t>
  </si>
  <si>
    <t>논산고등학교</t>
  </si>
  <si>
    <t>N108140041HS</t>
  </si>
  <si>
    <t>논산여자고등학교</t>
  </si>
  <si>
    <t>N108140042HS</t>
  </si>
  <si>
    <t>당진고등학교</t>
  </si>
  <si>
    <t>N108140044HS</t>
  </si>
  <si>
    <t>대천고등학교</t>
  </si>
  <si>
    <t>N108140045HS</t>
  </si>
  <si>
    <t>대천여자고등학교</t>
  </si>
  <si>
    <t>N108140046HS</t>
  </si>
  <si>
    <t>덕산고등학교</t>
  </si>
  <si>
    <t>N108140048HS</t>
  </si>
  <si>
    <t>만리포고등학교</t>
  </si>
  <si>
    <t>N108140049HS</t>
  </si>
  <si>
    <t>목천고등학교</t>
  </si>
  <si>
    <t>N108140050HS</t>
  </si>
  <si>
    <t>병천고등학교</t>
  </si>
  <si>
    <t>N108140051HS</t>
  </si>
  <si>
    <t>부석고등학교</t>
  </si>
  <si>
    <t>N108140052HS</t>
  </si>
  <si>
    <t>부여고등학교</t>
  </si>
  <si>
    <t>N108140053HS</t>
  </si>
  <si>
    <t>부여여자고등학교</t>
  </si>
  <si>
    <t>N108140055HS</t>
  </si>
  <si>
    <t>서천고등학교</t>
  </si>
  <si>
    <t>N108140056HS</t>
  </si>
  <si>
    <t>서천여자고등학교</t>
  </si>
  <si>
    <t>N108140057HS</t>
  </si>
  <si>
    <t>성환고등학교</t>
  </si>
  <si>
    <t>N108140058HS</t>
  </si>
  <si>
    <t>안면고등학교</t>
  </si>
  <si>
    <t>N108140059HS</t>
  </si>
  <si>
    <t>예산여자고등학교</t>
  </si>
  <si>
    <t>N108140061HS</t>
  </si>
  <si>
    <t>온양고등학교</t>
  </si>
  <si>
    <t>N108140062HS</t>
  </si>
  <si>
    <t>온양여자고등학교</t>
  </si>
  <si>
    <t>N108140063HS</t>
  </si>
  <si>
    <t>용남고등학교</t>
  </si>
  <si>
    <t>N108140064HS</t>
  </si>
  <si>
    <t>웅천고등학교</t>
  </si>
  <si>
    <t>N108140069HS</t>
  </si>
  <si>
    <t>천안여자고등학교</t>
  </si>
  <si>
    <t>N108140070HS</t>
  </si>
  <si>
    <t>천안중앙고등학교</t>
  </si>
  <si>
    <t>N108140071HS</t>
  </si>
  <si>
    <t>충남과학고등학교</t>
  </si>
  <si>
    <t>N108140072HS</t>
  </si>
  <si>
    <t>충남예술고등학교</t>
  </si>
  <si>
    <t>N108140073HS</t>
  </si>
  <si>
    <t>충남체육고등학교</t>
  </si>
  <si>
    <t>N108140074HS</t>
  </si>
  <si>
    <t>태안고등학교</t>
  </si>
  <si>
    <t>N108140077HS</t>
  </si>
  <si>
    <t>홍성고등학교</t>
  </si>
  <si>
    <t>N108140078HS</t>
  </si>
  <si>
    <t>홍성여자고등학교</t>
  </si>
  <si>
    <t>N108140080HS</t>
  </si>
  <si>
    <t>공주금성여자고등학교</t>
  </si>
  <si>
    <t>N108140082HS</t>
  </si>
  <si>
    <t>공주영명고등학교</t>
  </si>
  <si>
    <t>N108140085HS</t>
  </si>
  <si>
    <t>논산대건고등학교</t>
  </si>
  <si>
    <t>N108140086HS</t>
  </si>
  <si>
    <t>대흥고등학교</t>
  </si>
  <si>
    <t>N108140087HS</t>
  </si>
  <si>
    <t>복자여자고등학교</t>
  </si>
  <si>
    <t>N108140088HS</t>
  </si>
  <si>
    <t>삽교고등학교</t>
  </si>
  <si>
    <t>N108140089HS</t>
  </si>
  <si>
    <t>서령고등학교</t>
  </si>
  <si>
    <t>N108140090HS</t>
  </si>
  <si>
    <t>서야고등학교</t>
  </si>
  <si>
    <t>N108140091HS</t>
  </si>
  <si>
    <t>서해삼육고등학교</t>
  </si>
  <si>
    <t>N108140093HS</t>
  </si>
  <si>
    <t>송악고등학교</t>
  </si>
  <si>
    <t>N108140094HS</t>
  </si>
  <si>
    <t>신평고등학교</t>
  </si>
  <si>
    <t>N108140095HS</t>
  </si>
  <si>
    <t>쌘뽈여자고등학교</t>
  </si>
  <si>
    <t>N108140096HS</t>
  </si>
  <si>
    <t>아산고등학교</t>
  </si>
  <si>
    <t>N108140098HS</t>
  </si>
  <si>
    <t>연무고등학교</t>
  </si>
  <si>
    <t>N108140100HS</t>
  </si>
  <si>
    <t>예산고등학교</t>
  </si>
  <si>
    <t>N108140101HS</t>
  </si>
  <si>
    <t>장항고등학교</t>
  </si>
  <si>
    <t>N108140104HS</t>
  </si>
  <si>
    <t>천안고등학교</t>
  </si>
  <si>
    <t>N108140107HS</t>
  </si>
  <si>
    <t>한일고등학교</t>
  </si>
  <si>
    <t>N108140108HS</t>
  </si>
  <si>
    <t>호서고등학교</t>
  </si>
  <si>
    <t>N108140109HS</t>
  </si>
  <si>
    <t>홍주고등학교</t>
  </si>
  <si>
    <t>N108140115HS</t>
  </si>
  <si>
    <t>금산산업고등학교</t>
  </si>
  <si>
    <t>N108140116HS</t>
  </si>
  <si>
    <t>논산공업고등학교</t>
  </si>
  <si>
    <t>N108140118HS</t>
  </si>
  <si>
    <t>당진정보고등학교</t>
  </si>
  <si>
    <t>N108140120HS</t>
  </si>
  <si>
    <t>대천여자상업고등학교</t>
  </si>
  <si>
    <t>N108140134HS</t>
  </si>
  <si>
    <t>장항공업고등학교</t>
  </si>
  <si>
    <t>N108140136HS</t>
  </si>
  <si>
    <t>주산산업고등학교</t>
  </si>
  <si>
    <t>N108140139HS</t>
  </si>
  <si>
    <t>천안공업고등학교</t>
  </si>
  <si>
    <t>N108140152HS</t>
  </si>
  <si>
    <t>논산여자상업고등학교</t>
  </si>
  <si>
    <t>N108140160HS</t>
  </si>
  <si>
    <t>천안여자상업고등학교</t>
  </si>
  <si>
    <t>N108140174SS</t>
  </si>
  <si>
    <t>공주정명학교</t>
  </si>
  <si>
    <t>N108140175SS</t>
  </si>
  <si>
    <t>천안인애학교</t>
  </si>
  <si>
    <t>N108140176SS</t>
  </si>
  <si>
    <t>보령정심학교</t>
  </si>
  <si>
    <t>N108140192HS</t>
  </si>
  <si>
    <t>부여전자고등학교</t>
  </si>
  <si>
    <t>N108140193HS</t>
  </si>
  <si>
    <t>부여정보고등학교</t>
  </si>
  <si>
    <t>N108140195HS</t>
  </si>
  <si>
    <t>충남인터넷고등학교</t>
  </si>
  <si>
    <t>N108140196HS</t>
  </si>
  <si>
    <t>공주정보고등학교</t>
  </si>
  <si>
    <t>N108140197HS</t>
  </si>
  <si>
    <t>태안여자고등학교</t>
  </si>
  <si>
    <t>N108140198SS</t>
  </si>
  <si>
    <t>서산성봉학교</t>
  </si>
  <si>
    <t>N108140199SS</t>
  </si>
  <si>
    <t>나사렛새꿈학교</t>
  </si>
  <si>
    <t>N108140200HS</t>
  </si>
  <si>
    <t>서산고등학교</t>
  </si>
  <si>
    <t>N108140202HS</t>
  </si>
  <si>
    <t>예산전자공업고등학교</t>
  </si>
  <si>
    <t>N108140206HS</t>
  </si>
  <si>
    <t>충남해양과학고등학교</t>
  </si>
  <si>
    <t>N108140208HS</t>
  </si>
  <si>
    <t>온양한올고등학교</t>
  </si>
  <si>
    <t>N108140209HS</t>
  </si>
  <si>
    <t>서일고등학교</t>
  </si>
  <si>
    <t>N108140213HS</t>
  </si>
  <si>
    <t>천안두정고등학교</t>
  </si>
  <si>
    <t>N108140214HS</t>
  </si>
  <si>
    <t>천안월봉고등학교</t>
  </si>
  <si>
    <t>N108140217HS</t>
  </si>
  <si>
    <t>서천여자정보고등학교</t>
  </si>
  <si>
    <t>N108140219HS</t>
  </si>
  <si>
    <t>천안쌍용고등학교</t>
  </si>
  <si>
    <t>N108140220HS</t>
  </si>
  <si>
    <t>홍성공업고등학교</t>
  </si>
  <si>
    <t>N108140222HS</t>
  </si>
  <si>
    <t>공동체비전고등학교</t>
  </si>
  <si>
    <t>N108140229HS</t>
  </si>
  <si>
    <t>온양용화고등학교</t>
  </si>
  <si>
    <t>N108140236HS</t>
  </si>
  <si>
    <t>천안신당고등학교</t>
  </si>
  <si>
    <t>N108140237HS</t>
  </si>
  <si>
    <t>계룡고등학교</t>
  </si>
  <si>
    <t>N108140238HS</t>
  </si>
  <si>
    <t>공주생명과학고등학교</t>
  </si>
  <si>
    <t>N108140246HS</t>
  </si>
  <si>
    <t>천안오성고등학교</t>
  </si>
  <si>
    <t>N108140252HS</t>
  </si>
  <si>
    <t>충남외국어고등학교</t>
  </si>
  <si>
    <t>N108140253HS</t>
  </si>
  <si>
    <t>천안업성고등학교</t>
  </si>
  <si>
    <t>N108140254HS</t>
  </si>
  <si>
    <t>대산고등학교</t>
  </si>
  <si>
    <t>N108140256HS</t>
  </si>
  <si>
    <t>배방고등학교</t>
  </si>
  <si>
    <t>N108140257SS</t>
  </si>
  <si>
    <t>아산성심학교</t>
  </si>
  <si>
    <t>N108140259HS</t>
  </si>
  <si>
    <t>천안제일고등학교</t>
  </si>
  <si>
    <t>N108140260HS</t>
  </si>
  <si>
    <t>서산중앙고등학교</t>
  </si>
  <si>
    <t>N108140262HS</t>
  </si>
  <si>
    <t>합덕제철고등학교</t>
  </si>
  <si>
    <t>N108140265HS</t>
  </si>
  <si>
    <t>N108140266HS</t>
  </si>
  <si>
    <t>설화고등학교</t>
  </si>
  <si>
    <t>N108140267HS</t>
  </si>
  <si>
    <t>청양고등학교</t>
  </si>
  <si>
    <t>N108140270HS</t>
  </si>
  <si>
    <t>북일고등학교</t>
  </si>
  <si>
    <t>N108140271HS</t>
  </si>
  <si>
    <t>북일여자고등학교</t>
  </si>
  <si>
    <t>N108140343HS</t>
  </si>
  <si>
    <t>금산하이텍고등학교</t>
  </si>
  <si>
    <t>N108140344HS</t>
  </si>
  <si>
    <t>예산예화여자고등학교</t>
  </si>
  <si>
    <t>N108140347HS</t>
  </si>
  <si>
    <t>공주마이스터고등학교</t>
  </si>
  <si>
    <t>N108140354HS</t>
  </si>
  <si>
    <t>정산고등학교</t>
  </si>
  <si>
    <t>N108140358HS</t>
  </si>
  <si>
    <t>천안상업고등학교</t>
  </si>
  <si>
    <t>N108140360HS</t>
  </si>
  <si>
    <t>건양대학교병설건양고등학교</t>
  </si>
  <si>
    <t>N108140361VM</t>
  </si>
  <si>
    <t>여해학교</t>
  </si>
  <si>
    <t>N108140366HS</t>
  </si>
  <si>
    <t>충남삼성고등학교</t>
  </si>
  <si>
    <t>N108140377HS</t>
  </si>
  <si>
    <t>한국식품마이스터고등학교</t>
  </si>
  <si>
    <t>N108140378HS</t>
  </si>
  <si>
    <t>강경상업고등학교</t>
  </si>
  <si>
    <t>N108140387HS</t>
  </si>
  <si>
    <t>천안불당고등학교</t>
  </si>
  <si>
    <t>N108140388SS</t>
  </si>
  <si>
    <t>성광온누리학교</t>
  </si>
  <si>
    <t>N108140390VH</t>
  </si>
  <si>
    <t>드림학교</t>
  </si>
  <si>
    <t>N108140391HS</t>
  </si>
  <si>
    <t>서산공업고등학교</t>
  </si>
  <si>
    <t>N108140457VH</t>
  </si>
  <si>
    <t>충남다사랑학교</t>
  </si>
  <si>
    <t>N108140458SS</t>
  </si>
  <si>
    <t>N108140459HS</t>
  </si>
  <si>
    <t>충남드론항공고등학교</t>
  </si>
  <si>
    <t>N108140460HS</t>
  </si>
  <si>
    <t>합덕고등학교</t>
  </si>
  <si>
    <t>N108140461HS</t>
  </si>
  <si>
    <t>한국K-POP고등학교</t>
  </si>
  <si>
    <t>N108140464SS</t>
  </si>
  <si>
    <t>당진꿈나래학교</t>
  </si>
  <si>
    <t>N108140465SS</t>
  </si>
  <si>
    <t>예산꿈빛학교</t>
  </si>
  <si>
    <t>N108140472HS</t>
  </si>
  <si>
    <t>아산스마트팩토리마이스터고등학교</t>
  </si>
  <si>
    <t>N108140473HS</t>
  </si>
  <si>
    <t>이순신고등학교</t>
  </si>
  <si>
    <t>N108140482HS</t>
  </si>
  <si>
    <t>연무마이스터고등학교</t>
  </si>
  <si>
    <t>N108151010MS</t>
  </si>
  <si>
    <t>천안불당중학교</t>
  </si>
  <si>
    <t>N108151011MS</t>
  </si>
  <si>
    <t>목천중학교</t>
  </si>
  <si>
    <t>N108151012MS</t>
  </si>
  <si>
    <t>병천중학교</t>
  </si>
  <si>
    <t>N108151013MS</t>
  </si>
  <si>
    <t>성환중학교</t>
  </si>
  <si>
    <t>N108151014MS</t>
  </si>
  <si>
    <t>입장중학교</t>
  </si>
  <si>
    <t>N108151015MS</t>
  </si>
  <si>
    <t>천남중학교</t>
  </si>
  <si>
    <t>N108151016MS</t>
  </si>
  <si>
    <t>천안봉서중학교</t>
  </si>
  <si>
    <t>N108151017MS</t>
  </si>
  <si>
    <t>천안부성중학교</t>
  </si>
  <si>
    <t>N108151018MS</t>
  </si>
  <si>
    <t>천안북중학교</t>
  </si>
  <si>
    <t>N108151019MS</t>
  </si>
  <si>
    <t>천안쌍용중학교</t>
  </si>
  <si>
    <t>N108151020MS</t>
  </si>
  <si>
    <t>천안두정중학교</t>
  </si>
  <si>
    <t>N108151021MS</t>
  </si>
  <si>
    <t>천안성정중학교</t>
  </si>
  <si>
    <t>N108151022MS</t>
  </si>
  <si>
    <t>천안여자중학교</t>
  </si>
  <si>
    <t>N108151023MS</t>
  </si>
  <si>
    <t>천안중학교</t>
  </si>
  <si>
    <t>N108151025MS</t>
  </si>
  <si>
    <t>광풍중학교</t>
  </si>
  <si>
    <t>N108151027MS</t>
  </si>
  <si>
    <t>복자여자중학교</t>
  </si>
  <si>
    <t>N108151029MS</t>
  </si>
  <si>
    <t>천성중학교</t>
  </si>
  <si>
    <t>N108151030MS</t>
  </si>
  <si>
    <t>천안서여자중학교</t>
  </si>
  <si>
    <t>N108151031MS</t>
  </si>
  <si>
    <t>천안오성중학교</t>
  </si>
  <si>
    <t>N108151032MS</t>
  </si>
  <si>
    <t>천안성성중학교</t>
  </si>
  <si>
    <t>N108151033MS</t>
  </si>
  <si>
    <t>천안백석중학교</t>
  </si>
  <si>
    <t>N108151034MS</t>
  </si>
  <si>
    <t>천안신방중학교</t>
  </si>
  <si>
    <t>N108151035ES</t>
  </si>
  <si>
    <t>천안와촌초등학교</t>
  </si>
  <si>
    <t>N108151036ES</t>
  </si>
  <si>
    <t>천안불당초등학교</t>
  </si>
  <si>
    <t>N108151037ES</t>
  </si>
  <si>
    <t>천안서당초등학교</t>
  </si>
  <si>
    <t>N108151038ES</t>
  </si>
  <si>
    <t>천안신대초등학교</t>
  </si>
  <si>
    <t>N108151039ES</t>
  </si>
  <si>
    <t>천안두정초등학교</t>
  </si>
  <si>
    <t>N108151040ES</t>
  </si>
  <si>
    <t>천안수곡초등학교</t>
  </si>
  <si>
    <t>N108151041ES</t>
  </si>
  <si>
    <t>광덕초등학교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</si>
  <si>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</si>
  <si>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</si>
  <si>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</si>
  <si>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</si>
  <si>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</si>
  <si>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</si>
  <si>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N108151045ES</t>
  </si>
  <si>
    <t>목천초등학교</t>
  </si>
  <si>
    <t>N108151046ES</t>
  </si>
  <si>
    <t>미죽초등학교</t>
  </si>
  <si>
    <t>N108151047ES</t>
  </si>
  <si>
    <t>병천초등학교</t>
  </si>
  <si>
    <t>N108151048ES</t>
  </si>
  <si>
    <t>보산원초등학교</t>
  </si>
  <si>
    <t>N108151049ES</t>
  </si>
  <si>
    <t>삼은초등학교</t>
  </si>
  <si>
    <t>N108151050ES</t>
  </si>
  <si>
    <t>성거초등학교</t>
  </si>
  <si>
    <t>N108151051ES</t>
  </si>
  <si>
    <t>성남초등학교</t>
  </si>
  <si>
    <t>N108151052ES</t>
  </si>
  <si>
    <t>성신초등학교</t>
  </si>
  <si>
    <t>N108151053ES</t>
  </si>
  <si>
    <t>성환초등학교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</si>
  <si>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</si>
  <si>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</si>
  <si>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</si>
  <si>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</si>
  <si>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</si>
  <si>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</si>
  <si>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</si>
  <si>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</si>
  <si>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</si>
  <si>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</si>
  <si>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N108151059ES</t>
  </si>
  <si>
    <t>천안신용초등학교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</si>
  <si>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</si>
  <si>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</si>
  <si>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</si>
  <si>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</si>
  <si>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</si>
  <si>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</si>
  <si>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</si>
  <si>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</si>
  <si>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</si>
  <si>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</si>
  <si>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</si>
  <si>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</si>
  <si>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N108151066ES</t>
  </si>
  <si>
    <t>입장초등학교</t>
  </si>
  <si>
    <t>N108151067ES</t>
  </si>
  <si>
    <t>직산초등학교</t>
  </si>
  <si>
    <t>N108151068ES</t>
  </si>
  <si>
    <t>천동초등학교</t>
  </si>
  <si>
    <t>N108151069ES</t>
  </si>
  <si>
    <t>천안초등학교</t>
  </si>
  <si>
    <t>N108151070ES</t>
  </si>
  <si>
    <t>천안구성초등학교</t>
  </si>
  <si>
    <t>N108151071ES</t>
  </si>
  <si>
    <t>천안남산초등학교</t>
  </si>
  <si>
    <t>N108151072ES</t>
  </si>
  <si>
    <t>천안미라초등학교</t>
  </si>
  <si>
    <t>N108151073ES</t>
  </si>
  <si>
    <t>천안봉명초등학교</t>
  </si>
  <si>
    <t>N108151074ES</t>
  </si>
  <si>
    <t>천안봉서초등학교</t>
  </si>
  <si>
    <t>N108151075ES</t>
  </si>
  <si>
    <t>천안부대초등학교</t>
  </si>
  <si>
    <t>N108151076ES</t>
  </si>
  <si>
    <t>천안서초등학교</t>
  </si>
  <si>
    <t>N108151077ES</t>
  </si>
  <si>
    <t>천안성정초등학교</t>
  </si>
  <si>
    <t>N108151078ES</t>
  </si>
  <si>
    <t>천안신부초등학교</t>
  </si>
  <si>
    <t>N108151080ES</t>
  </si>
  <si>
    <t>천안신촌초등학교</t>
  </si>
  <si>
    <t>N108151081ES</t>
  </si>
  <si>
    <t>천안쌍용초등학교</t>
  </si>
  <si>
    <t>N108151082ES</t>
  </si>
  <si>
    <t>천안업성초등학교</t>
  </si>
  <si>
    <t>N108151083ES</t>
  </si>
  <si>
    <t>천안일봉초등학교</t>
  </si>
  <si>
    <t>N108151085ES</t>
  </si>
  <si>
    <t>천안청수초등학교</t>
  </si>
  <si>
    <t>N108151086ES</t>
  </si>
  <si>
    <t>천안부성초등학교</t>
  </si>
  <si>
    <t>N108151087ES</t>
  </si>
  <si>
    <t>천안부영초등학교</t>
  </si>
  <si>
    <t>N108151088ES</t>
  </si>
  <si>
    <t>천안용암초등학교</t>
  </si>
  <si>
    <t>N108151089ES</t>
  </si>
  <si>
    <t>천안월봉초등학교</t>
  </si>
  <si>
    <t>N108151090ES</t>
  </si>
  <si>
    <t>풍세초등학교</t>
  </si>
  <si>
    <t>N108151091ES</t>
  </si>
  <si>
    <t>행정초등학교</t>
  </si>
  <si>
    <t>N108151092ES</t>
  </si>
  <si>
    <t>환서초등학교</t>
  </si>
  <si>
    <t>N108151093ES</t>
  </si>
  <si>
    <t>천안용곡초등학교</t>
  </si>
  <si>
    <t>N108151094ES</t>
  </si>
  <si>
    <t>천안백석초등학교</t>
  </si>
  <si>
    <t>N108151095ES</t>
  </si>
  <si>
    <t>천안오성초등학교</t>
  </si>
  <si>
    <t>N108151102ES</t>
  </si>
  <si>
    <t>천안청룡초등학교</t>
  </si>
  <si>
    <t>N108151103ES</t>
  </si>
  <si>
    <t>천안용소초등학교</t>
  </si>
  <si>
    <t>N108151104ES</t>
  </si>
  <si>
    <t>소망초등학교</t>
  </si>
  <si>
    <t>N108151105MS</t>
  </si>
  <si>
    <t>천안용곡중학교</t>
  </si>
  <si>
    <t>N108151106ES</t>
  </si>
  <si>
    <t>신흥초등학교</t>
  </si>
  <si>
    <t>N108151108ES</t>
  </si>
  <si>
    <t>천안삼거리초등학교</t>
  </si>
  <si>
    <t>N108151109ES</t>
  </si>
  <si>
    <t>천안쌍정초등학교</t>
  </si>
  <si>
    <t>N108151157ES</t>
  </si>
  <si>
    <t>천안청당초등학교</t>
  </si>
  <si>
    <t>N108151158MS</t>
  </si>
  <si>
    <t>천안월봉중학교</t>
  </si>
  <si>
    <t>N108151159MS</t>
  </si>
  <si>
    <t>N108151211MS</t>
  </si>
  <si>
    <t>천안새샘중학교</t>
  </si>
  <si>
    <t>N108151214ES</t>
  </si>
  <si>
    <t>N108151223ES</t>
  </si>
  <si>
    <t>천안가온초등학교</t>
  </si>
  <si>
    <t>N108151225MS</t>
  </si>
  <si>
    <t>천안가온중학교</t>
  </si>
  <si>
    <t>N108151228MS</t>
  </si>
  <si>
    <t>환서중학교</t>
  </si>
  <si>
    <t>N108151236MS</t>
  </si>
  <si>
    <t>천안동성중학교</t>
  </si>
  <si>
    <t>N108151237ES</t>
  </si>
  <si>
    <t>천안불무초등학교</t>
  </si>
  <si>
    <t>N108151247ES</t>
  </si>
  <si>
    <t>천안차암초등학교</t>
  </si>
  <si>
    <t>N108151254ES</t>
  </si>
  <si>
    <t>천안아름초등학교</t>
  </si>
  <si>
    <t>N108151255MS</t>
  </si>
  <si>
    <t>천안불무중학교</t>
  </si>
  <si>
    <t>N108151258ES</t>
  </si>
  <si>
    <t>천안한들초등학교</t>
  </si>
  <si>
    <t>N108151262ES</t>
  </si>
  <si>
    <t>천안성성초등학교</t>
  </si>
  <si>
    <t>N108151265MS</t>
  </si>
  <si>
    <t>천안계광중학교</t>
  </si>
  <si>
    <t>N108151269ES</t>
  </si>
  <si>
    <t>천안희망초등학교</t>
  </si>
  <si>
    <t>N108151275ES</t>
  </si>
  <si>
    <t>천안호수초등학교</t>
  </si>
  <si>
    <t>N108151278ES</t>
  </si>
  <si>
    <t>천안가람초등학교</t>
  </si>
  <si>
    <t>N108151280ES</t>
  </si>
  <si>
    <t>천안능수초등학교</t>
  </si>
  <si>
    <t>N108161005MS</t>
  </si>
  <si>
    <t>공주여자중학교</t>
  </si>
  <si>
    <t>N108161006MS</t>
  </si>
  <si>
    <t>공주중학교</t>
  </si>
  <si>
    <t>N108161007MS</t>
  </si>
  <si>
    <t>반포중학교</t>
  </si>
  <si>
    <t>N108161008MS</t>
  </si>
  <si>
    <t>봉황중학교</t>
  </si>
  <si>
    <t>N108161009MS</t>
  </si>
  <si>
    <t>사곡중학교</t>
  </si>
  <si>
    <t>N108161010MS</t>
  </si>
  <si>
    <t>우성중학교</t>
  </si>
  <si>
    <t>N108161011MS</t>
  </si>
  <si>
    <t>유구중학교</t>
  </si>
  <si>
    <t>N108161012MS</t>
  </si>
  <si>
    <t>이인중학교</t>
  </si>
  <si>
    <t>N108161014MS</t>
  </si>
  <si>
    <t>정안중학교</t>
  </si>
  <si>
    <t>N108161015MS</t>
  </si>
  <si>
    <t>탄천중학교</t>
  </si>
  <si>
    <t>N108161016MS</t>
  </si>
  <si>
    <t>경천중학교</t>
  </si>
  <si>
    <t>N108161017MS</t>
  </si>
  <si>
    <t>공주북중학교</t>
  </si>
  <si>
    <t>N108161019MS</t>
  </si>
  <si>
    <t>공주영명중학교</t>
  </si>
  <si>
    <t>N108161020ES</t>
  </si>
  <si>
    <t>공주신월초등학교</t>
  </si>
  <si>
    <t>N108161021ES</t>
  </si>
  <si>
    <t>경천초등학교</t>
  </si>
  <si>
    <t>N108161022ES</t>
  </si>
  <si>
    <t>계룡초등학교</t>
  </si>
  <si>
    <t>N108161023ES</t>
  </si>
  <si>
    <t>공주교동초등학교</t>
  </si>
  <si>
    <t>N108161024ES</t>
  </si>
  <si>
    <t>공주금학초등학교</t>
  </si>
  <si>
    <t>N108161025ES</t>
  </si>
  <si>
    <t>공주봉황초등학교</t>
  </si>
  <si>
    <t>N108161026ES</t>
  </si>
  <si>
    <t>공주중동초등학교</t>
  </si>
  <si>
    <t>N108161027ES</t>
  </si>
  <si>
    <t>구산초등학교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</si>
  <si>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</si>
  <si>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</si>
  <si>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</si>
  <si>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</si>
  <si>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</si>
  <si>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</si>
  <si>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N108161033ES</t>
  </si>
  <si>
    <t>반포초등학교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</si>
  <si>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</si>
  <si>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</si>
  <si>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</si>
  <si>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</si>
  <si>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</si>
  <si>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</si>
  <si>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N108161039ES</t>
  </si>
  <si>
    <t>신관초등학교</t>
  </si>
  <si>
    <t>N108161040ES</t>
  </si>
  <si>
    <t>신풍초등학교</t>
  </si>
  <si>
    <t>N108161042ES</t>
  </si>
  <si>
    <t>우성초등학교</t>
  </si>
  <si>
    <t>N108161044ES</t>
  </si>
  <si>
    <t>유구초등학교</t>
  </si>
  <si>
    <t>N108161045ES</t>
  </si>
  <si>
    <t>의당초등학교</t>
  </si>
  <si>
    <t>N108161047ES</t>
  </si>
  <si>
    <t>이인초등학교</t>
  </si>
  <si>
    <t>N108161049ES</t>
  </si>
  <si>
    <t>정안초등학교</t>
  </si>
  <si>
    <t>N108161052ES</t>
  </si>
  <si>
    <t>탄천초등학교</t>
  </si>
  <si>
    <t>N108161054ES</t>
  </si>
  <si>
    <t>학봉초등학교</t>
  </si>
  <si>
    <t>N108161055ES</t>
  </si>
  <si>
    <t>호계초등학교</t>
  </si>
  <si>
    <t>N108161056ES</t>
  </si>
  <si>
    <t>효포초등학교</t>
  </si>
  <si>
    <t>N108171005MS</t>
  </si>
  <si>
    <t>남포중학교</t>
  </si>
  <si>
    <t>N108171006MS</t>
  </si>
  <si>
    <t>대천서중학교</t>
  </si>
  <si>
    <t>N108171007MS</t>
  </si>
  <si>
    <t>대천여자중학교</t>
  </si>
  <si>
    <t>N108171008MS</t>
  </si>
  <si>
    <t>대천중학교</t>
  </si>
  <si>
    <t>N108171009MS</t>
  </si>
  <si>
    <t>미산중학교</t>
  </si>
  <si>
    <t>N108171010MS</t>
  </si>
  <si>
    <t>보령중학교</t>
  </si>
  <si>
    <t>N108171011MS</t>
  </si>
  <si>
    <t>웅천중학교</t>
  </si>
  <si>
    <t>N108171013MS</t>
  </si>
  <si>
    <t>천북중학교</t>
  </si>
  <si>
    <t>N108171014MS</t>
  </si>
  <si>
    <t>청라중학교</t>
  </si>
  <si>
    <t>N108171015MS</t>
  </si>
  <si>
    <t>한내여자중학교</t>
  </si>
  <si>
    <t>N108171016MS</t>
  </si>
  <si>
    <t>대명중학교</t>
  </si>
  <si>
    <t>N108171019ES</t>
  </si>
  <si>
    <t>명천초등학교</t>
  </si>
  <si>
    <t>N108171020ES</t>
  </si>
  <si>
    <t>개화초등학교</t>
  </si>
  <si>
    <t>N108171022ES</t>
  </si>
  <si>
    <t>관창초등학교</t>
  </si>
  <si>
    <t>N108171023ES</t>
  </si>
  <si>
    <t>광명초등학교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</si>
  <si>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</si>
  <si>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</si>
  <si>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</si>
  <si>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</si>
  <si>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</si>
  <si>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</si>
  <si>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N108171029ES</t>
  </si>
  <si>
    <t>대창초등학교</t>
  </si>
  <si>
    <t>N108171030ES</t>
  </si>
  <si>
    <t>대천초등학교</t>
  </si>
  <si>
    <t>N108171031ES</t>
  </si>
  <si>
    <t>대천동대초등학교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</si>
  <si>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</si>
  <si>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</si>
  <si>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</si>
  <si>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</si>
  <si>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</si>
  <si>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</si>
  <si>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N108171037ES</t>
  </si>
  <si>
    <t>옥계초등학교</t>
  </si>
  <si>
    <t>N108171039ES</t>
  </si>
  <si>
    <t>웅천초등학교</t>
  </si>
  <si>
    <t>N108171040ES</t>
  </si>
  <si>
    <t>월전초등학교</t>
  </si>
  <si>
    <t>N108171041ES</t>
  </si>
  <si>
    <t>주산초등학교</t>
  </si>
  <si>
    <t>N108171042ES</t>
  </si>
  <si>
    <t>주포초등학교</t>
  </si>
  <si>
    <t>N108171043ES</t>
  </si>
  <si>
    <t>천북초등학교</t>
  </si>
  <si>
    <t>N108171044ES</t>
  </si>
  <si>
    <t>청라초등학교</t>
  </si>
  <si>
    <t>N108171045ES</t>
  </si>
  <si>
    <t>청룡초등학교</t>
  </si>
  <si>
    <t>N108171046ES</t>
  </si>
  <si>
    <t>청보초등학교</t>
  </si>
  <si>
    <t>N108171047ES</t>
  </si>
  <si>
    <t>청소초등학교</t>
  </si>
  <si>
    <t>N108171048ES</t>
  </si>
  <si>
    <t>청파초등학교</t>
  </si>
  <si>
    <t>N108171049ES</t>
  </si>
  <si>
    <t>한내초등학교</t>
  </si>
  <si>
    <t>N108171054ES</t>
  </si>
  <si>
    <t>미산초등학교</t>
  </si>
  <si>
    <t>N108171094ES</t>
  </si>
  <si>
    <t>오천초등학교삽시분교장</t>
  </si>
  <si>
    <t>N108181004MS</t>
  </si>
  <si>
    <t>온양용화중학교</t>
  </si>
  <si>
    <t>N108181005MS</t>
  </si>
  <si>
    <t>도고중학교</t>
  </si>
  <si>
    <t>N108181006MS</t>
  </si>
  <si>
    <t>선도중학교</t>
  </si>
  <si>
    <t>N108181007MS</t>
  </si>
  <si>
    <t>송남중학교</t>
  </si>
  <si>
    <t>N108181008MS</t>
  </si>
  <si>
    <t>신창중학교</t>
  </si>
  <si>
    <t>N108181009MS</t>
  </si>
  <si>
    <t>영인중학교</t>
  </si>
  <si>
    <t>N108181010MS</t>
  </si>
  <si>
    <t>온양여자중학교</t>
  </si>
  <si>
    <t>N108181011MS</t>
  </si>
  <si>
    <t>온양중학교</t>
  </si>
  <si>
    <t>N108181012MS</t>
  </si>
  <si>
    <t>음봉중학교</t>
  </si>
  <si>
    <t>N108181013MS</t>
  </si>
  <si>
    <t>인주중학교</t>
  </si>
  <si>
    <t>N108181014MS</t>
  </si>
  <si>
    <t>둔포중학교</t>
  </si>
  <si>
    <t>N108181015MS</t>
  </si>
  <si>
    <t>아산중학교</t>
  </si>
  <si>
    <t>N108181016ES</t>
  </si>
  <si>
    <t>거산초등학교</t>
  </si>
  <si>
    <t>N108181017ES</t>
  </si>
  <si>
    <t>온양권곡초등학교</t>
  </si>
  <si>
    <t>N108181018ES</t>
  </si>
  <si>
    <t>관대초등학교</t>
  </si>
  <si>
    <t>N108181019ES</t>
  </si>
  <si>
    <t>금곡초등학교</t>
  </si>
  <si>
    <t>N108181020ES</t>
  </si>
  <si>
    <t>N108181021ES</t>
  </si>
  <si>
    <t>남창초등학교</t>
  </si>
  <si>
    <t>N108181022ES</t>
  </si>
  <si>
    <t>도고초등학교</t>
  </si>
  <si>
    <t>N108181023ES</t>
  </si>
  <si>
    <t>도고온천초등학교</t>
  </si>
  <si>
    <t>N108181024ES</t>
  </si>
  <si>
    <t>동덕초등학교</t>
  </si>
  <si>
    <t>N108181026ES</t>
  </si>
  <si>
    <t>둔포초등학교</t>
  </si>
  <si>
    <t>N108181027ES</t>
  </si>
  <si>
    <t>배방초등학교</t>
  </si>
  <si>
    <t>N108181030ES</t>
  </si>
  <si>
    <t>선장초등학교</t>
  </si>
  <si>
    <t>N108181031ES</t>
  </si>
  <si>
    <t>송곡초등학교</t>
  </si>
  <si>
    <t>N108181032ES</t>
  </si>
  <si>
    <t>송남초등학교</t>
  </si>
  <si>
    <t>N108181033ES</t>
  </si>
  <si>
    <t>신광초등학교</t>
  </si>
  <si>
    <t>N108181034ES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</si>
  <si>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</si>
  <si>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</si>
  <si>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</si>
  <si>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</si>
  <si>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</si>
  <si>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</si>
  <si>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N108181038ES</t>
  </si>
  <si>
    <t>염작초등학교</t>
  </si>
  <si>
    <t>N108181039ES</t>
  </si>
  <si>
    <t>염티초등학교</t>
  </si>
  <si>
    <t>N108181040ES</t>
  </si>
  <si>
    <t>영인초등학교</t>
  </si>
  <si>
    <t>N108181041ES</t>
  </si>
  <si>
    <t>오목초등학교</t>
  </si>
  <si>
    <t>N108181042ES</t>
  </si>
  <si>
    <t>온양초등학교</t>
  </si>
  <si>
    <t>N108181043ES</t>
  </si>
  <si>
    <t>온양동신초등학교</t>
  </si>
  <si>
    <t>N108181044ES</t>
  </si>
  <si>
    <t>온양온천초등학교</t>
  </si>
  <si>
    <t>N108181045ES</t>
  </si>
  <si>
    <t>온양중앙초등학교</t>
  </si>
  <si>
    <t>N108181046ES</t>
  </si>
  <si>
    <t>온양천도초등학교</t>
  </si>
  <si>
    <t>N108181047ES</t>
  </si>
  <si>
    <t>온양초사초등학교</t>
  </si>
  <si>
    <t>N108181048ES</t>
  </si>
  <si>
    <t>용화초등학교</t>
  </si>
  <si>
    <t>N108181049ES</t>
  </si>
  <si>
    <t>월랑초등학교</t>
  </si>
  <si>
    <t>N108181050ES</t>
  </si>
  <si>
    <t>음봉초등학교</t>
  </si>
  <si>
    <t>N108181051ES</t>
  </si>
  <si>
    <t>인주초등학교</t>
  </si>
  <si>
    <t>N108181052ES</t>
  </si>
  <si>
    <t>N108181059MS</t>
  </si>
  <si>
    <t>N108181060ES</t>
  </si>
  <si>
    <t>온양신정초등학교</t>
  </si>
  <si>
    <t>N108181061ES</t>
  </si>
  <si>
    <t>아산남성초등학교</t>
  </si>
  <si>
    <t>N108181062MS</t>
  </si>
  <si>
    <t>온양신정중학교</t>
  </si>
  <si>
    <t>N108181064ES</t>
  </si>
  <si>
    <t>모산초등학교</t>
  </si>
  <si>
    <t>N108181097ES</t>
  </si>
  <si>
    <t>충무초등학교</t>
  </si>
  <si>
    <t>N108181099MS</t>
  </si>
  <si>
    <t>탕정중학교</t>
  </si>
  <si>
    <t>N108181102ES</t>
  </si>
  <si>
    <t>온양풍기초등학교</t>
  </si>
  <si>
    <t>N108181103ES</t>
  </si>
  <si>
    <t>아산북수초등학교</t>
  </si>
  <si>
    <t>N108181104MS</t>
  </si>
  <si>
    <t>아산배방중학교</t>
  </si>
  <si>
    <t>N108181107ES</t>
  </si>
  <si>
    <t>연화초등학교</t>
  </si>
  <si>
    <t>N108181118MS</t>
  </si>
  <si>
    <t>설화중학교</t>
  </si>
  <si>
    <t>N108181139ES</t>
  </si>
  <si>
    <t>아산용연초등학교</t>
  </si>
  <si>
    <t>N108181140ES</t>
  </si>
  <si>
    <t>탕정미래초등학교</t>
  </si>
  <si>
    <t>N108181149ES</t>
  </si>
  <si>
    <t>아산초등학교</t>
  </si>
  <si>
    <t>N108181150MS</t>
  </si>
  <si>
    <t>모산중학교</t>
  </si>
  <si>
    <t>N108181155MS</t>
  </si>
  <si>
    <t>아산테크노중학교</t>
  </si>
  <si>
    <t>N108181159ES</t>
  </si>
  <si>
    <t>아산공수초등학교</t>
  </si>
  <si>
    <t>N108181165ES</t>
  </si>
  <si>
    <t>한들물빛초등학교</t>
  </si>
  <si>
    <t>N108181167MS</t>
  </si>
  <si>
    <t>한들물빛중학교</t>
  </si>
  <si>
    <t>N108181169ES</t>
  </si>
  <si>
    <t>아산세교초등학교</t>
  </si>
  <si>
    <t>N108181171ES</t>
  </si>
  <si>
    <t>아산갈산초등학교</t>
  </si>
  <si>
    <t>N108181172ES</t>
  </si>
  <si>
    <t>산동초등학교</t>
  </si>
  <si>
    <t>N108191004MS</t>
  </si>
  <si>
    <t>서산석림중학교</t>
  </si>
  <si>
    <t>N108191005MS</t>
  </si>
  <si>
    <t>서산명지중학교</t>
  </si>
  <si>
    <t>N108191006MS</t>
  </si>
  <si>
    <t>고북중학교</t>
  </si>
  <si>
    <t>N108191007MS</t>
  </si>
  <si>
    <t>부석중학교</t>
  </si>
  <si>
    <t>N108191008MS</t>
  </si>
  <si>
    <t>서산부춘중학교</t>
  </si>
  <si>
    <t>N108191009MS</t>
  </si>
  <si>
    <t>서산여자중학교</t>
  </si>
  <si>
    <t>N108191010MS</t>
  </si>
  <si>
    <t>서일중학교</t>
  </si>
  <si>
    <t>N108191011MS</t>
  </si>
  <si>
    <t>서산중학교</t>
  </si>
  <si>
    <t>N108191012MS</t>
  </si>
  <si>
    <t>성연중학교</t>
  </si>
  <si>
    <t>N108191013MS</t>
  </si>
  <si>
    <t>인지중학교</t>
  </si>
  <si>
    <t>N108191014MS</t>
  </si>
  <si>
    <t>해미중학교</t>
  </si>
  <si>
    <t>N108191015MS</t>
  </si>
  <si>
    <t>대산중학교</t>
  </si>
  <si>
    <t>N108191016MS</t>
  </si>
  <si>
    <t>대철중학교</t>
  </si>
  <si>
    <t>N108191017MS</t>
  </si>
  <si>
    <t>서령중학교</t>
  </si>
  <si>
    <t>N108191018MS</t>
  </si>
  <si>
    <t>음암중학교</t>
  </si>
  <si>
    <t>N108191019MS</t>
  </si>
  <si>
    <t>팔봉중학교</t>
  </si>
  <si>
    <t>N108191020ES</t>
  </si>
  <si>
    <t>서산석림초등학교</t>
  </si>
  <si>
    <t>N108191021ES</t>
  </si>
  <si>
    <t>서산대진초등학교</t>
  </si>
  <si>
    <t>N108191022ES</t>
  </si>
  <si>
    <t>가사초등학교</t>
  </si>
  <si>
    <t>N108191023ES</t>
  </si>
  <si>
    <t>강당초등학교</t>
  </si>
  <si>
    <t>N108191024ES</t>
  </si>
  <si>
    <t>고북초등학교</t>
  </si>
  <si>
    <t>N108191026ES</t>
  </si>
  <si>
    <t>대산초등학교</t>
  </si>
  <si>
    <t>N108191028ES</t>
  </si>
  <si>
    <t>동암초등학교</t>
  </si>
  <si>
    <t>N108191029ES</t>
  </si>
  <si>
    <t>명지초등학교</t>
  </si>
  <si>
    <t>N108191031ES</t>
  </si>
  <si>
    <t>부석초등학교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</si>
  <si>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</si>
  <si>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</si>
  <si>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</si>
  <si>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</si>
  <si>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</si>
  <si>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</si>
  <si>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N108191036ES</t>
  </si>
  <si>
    <t>서령초등학교</t>
  </si>
  <si>
    <t>N108191037ES</t>
  </si>
  <si>
    <t>서림초등학교</t>
  </si>
  <si>
    <t>N108191038ES</t>
  </si>
  <si>
    <t>서산초등학교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</si>
  <si>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</si>
  <si>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</si>
  <si>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</si>
  <si>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</si>
  <si>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</si>
  <si>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</si>
  <si>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N108191042ES</t>
  </si>
  <si>
    <t>운산초등학교</t>
  </si>
  <si>
    <t>N108191043ES</t>
  </si>
  <si>
    <t>운신초등학교</t>
  </si>
  <si>
    <t>N108191044ES</t>
  </si>
  <si>
    <t>음암초등학교</t>
  </si>
  <si>
    <t>N108191045ES</t>
  </si>
  <si>
    <t>인지초등학교</t>
  </si>
  <si>
    <t>N108191046ES</t>
  </si>
  <si>
    <t>차동초등학교</t>
  </si>
  <si>
    <t>N108191047ES</t>
  </si>
  <si>
    <t>팔봉초등학교</t>
  </si>
  <si>
    <t>N108191048ES</t>
  </si>
  <si>
    <t>학돌초등학교</t>
  </si>
  <si>
    <t>N108191049ES</t>
  </si>
  <si>
    <t>해미초등학교</t>
  </si>
  <si>
    <t>N108191051ES</t>
  </si>
  <si>
    <t>부석초등학교간월도분교장</t>
  </si>
  <si>
    <t>N108191090ES</t>
  </si>
  <si>
    <t>서산예천초등학교</t>
  </si>
  <si>
    <t>N108191101ES</t>
  </si>
  <si>
    <t>서산동문초등학교</t>
  </si>
  <si>
    <t>N108191116ES</t>
  </si>
  <si>
    <t>서산서남초등학교</t>
  </si>
  <si>
    <t>N108201004MS</t>
  </si>
  <si>
    <t>금산동중학교</t>
  </si>
  <si>
    <t>N108201005MS</t>
  </si>
  <si>
    <t>금산여자중학교</t>
  </si>
  <si>
    <t>N108201006MS</t>
  </si>
  <si>
    <t>금산중학교</t>
  </si>
  <si>
    <t>N108201008MS</t>
  </si>
  <si>
    <t>복수중학교</t>
  </si>
  <si>
    <t>N108201009MS</t>
  </si>
  <si>
    <t>부리중학교</t>
  </si>
  <si>
    <t>N108201010MS</t>
  </si>
  <si>
    <t>제원중학교</t>
  </si>
  <si>
    <t>N108201011MS</t>
  </si>
  <si>
    <t>진산중학교</t>
  </si>
  <si>
    <t>N108201012MS</t>
  </si>
  <si>
    <t>추부중학교</t>
  </si>
  <si>
    <t>N108201013ES</t>
  </si>
  <si>
    <t>군북초등학교</t>
  </si>
  <si>
    <t>N108201015ES</t>
  </si>
  <si>
    <t>금산초등학교</t>
  </si>
  <si>
    <t>N108201016ES</t>
  </si>
  <si>
    <t>금산동초등학교</t>
  </si>
  <si>
    <t>N108201017ES</t>
  </si>
  <si>
    <t>금산중앙초등학교</t>
  </si>
  <si>
    <t>N108201018ES</t>
  </si>
  <si>
    <t>N108201019ES</t>
  </si>
  <si>
    <t>남이초등학교</t>
  </si>
  <si>
    <t>N108201020ES</t>
  </si>
  <si>
    <t>남일초등학교</t>
  </si>
  <si>
    <t>N108201021ES</t>
  </si>
  <si>
    <t>복수초등학교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</si>
  <si>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</si>
  <si>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</si>
  <si>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</si>
  <si>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</si>
  <si>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</si>
  <si>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</si>
  <si>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</si>
  <si>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</si>
  <si>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</si>
  <si>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</si>
  <si>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N108201027ES</t>
  </si>
  <si>
    <t>제원초등학교</t>
  </si>
  <si>
    <t>N108201028ES</t>
  </si>
  <si>
    <t>진산초등학교</t>
  </si>
  <si>
    <t>N108201029ES</t>
  </si>
  <si>
    <t>추부초등학교</t>
  </si>
  <si>
    <t>N108201050ES</t>
  </si>
  <si>
    <t>금성초등학교금계분교장</t>
  </si>
  <si>
    <t>N108222003MS</t>
  </si>
  <si>
    <t>가야곡중학교</t>
  </si>
  <si>
    <t>N108222004MS</t>
  </si>
  <si>
    <t>강경여자중학교</t>
  </si>
  <si>
    <t>N108222005MS</t>
  </si>
  <si>
    <t>강경중학교</t>
  </si>
  <si>
    <t>N108222006MS</t>
  </si>
  <si>
    <t>광석중학교</t>
  </si>
  <si>
    <t>N108222007MS</t>
  </si>
  <si>
    <t>노성중학교</t>
  </si>
  <si>
    <t>N108222008MS</t>
  </si>
  <si>
    <t>논산여자중학교</t>
  </si>
  <si>
    <t>N108222009MS</t>
  </si>
  <si>
    <t>논산중학교</t>
  </si>
  <si>
    <t>N108222010MS</t>
  </si>
  <si>
    <t>연무중학교</t>
  </si>
  <si>
    <t>N108222011MS</t>
  </si>
  <si>
    <t>연산중학교</t>
  </si>
  <si>
    <t>N108222012MS</t>
  </si>
  <si>
    <t>용남중학교</t>
  </si>
  <si>
    <t>N108222014MS</t>
  </si>
  <si>
    <t>기민중학교</t>
  </si>
  <si>
    <t>N108222015MS</t>
  </si>
  <si>
    <t>논산대건중학교</t>
  </si>
  <si>
    <t>N108222016MS</t>
  </si>
  <si>
    <t>쌘뽈여자중학교</t>
  </si>
  <si>
    <t>N108222017MS</t>
  </si>
  <si>
    <t>엄사중학교</t>
  </si>
  <si>
    <t>N108222018MS</t>
  </si>
  <si>
    <t>연무여자중학교</t>
  </si>
  <si>
    <t>N108222019ES</t>
  </si>
  <si>
    <t>신도초등학교</t>
  </si>
  <si>
    <t>N108222020ES</t>
  </si>
  <si>
    <t>논산내동초등학교</t>
  </si>
  <si>
    <t>N108222021ES</t>
  </si>
  <si>
    <t>가야곡초등학교</t>
  </si>
  <si>
    <t>N108222022ES</t>
  </si>
  <si>
    <t>감곡초등학교</t>
  </si>
  <si>
    <t>N108222023ES</t>
  </si>
  <si>
    <t>강경산양초등학교</t>
  </si>
  <si>
    <t>N108222024ES</t>
  </si>
  <si>
    <t>강경중앙초등학교</t>
  </si>
  <si>
    <t>N108222025ES</t>
  </si>
  <si>
    <t>강경황산초등학교</t>
  </si>
  <si>
    <t>N108222026ES</t>
  </si>
  <si>
    <t>광석초등학교</t>
  </si>
  <si>
    <t>N108222027ES</t>
  </si>
  <si>
    <t>구자곡초등학교</t>
  </si>
  <si>
    <t>N108222028ES</t>
  </si>
  <si>
    <t>노성초등학교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</si>
  <si>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</si>
  <si>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</si>
  <si>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</si>
  <si>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</si>
  <si>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</si>
  <si>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</si>
  <si>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N108222032ES</t>
  </si>
  <si>
    <t>논산중앙초등학교</t>
  </si>
  <si>
    <t>N108222034ES</t>
  </si>
  <si>
    <t>도산초등학교</t>
  </si>
  <si>
    <t>N108222036ES</t>
  </si>
  <si>
    <t>두마초등학교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</si>
  <si>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</si>
  <si>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</si>
  <si>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</si>
  <si>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</si>
  <si>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</si>
  <si>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</si>
  <si>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</si>
  <si>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</si>
  <si>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</si>
  <si>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</si>
  <si>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N108222043ES</t>
  </si>
  <si>
    <t>성덕초등학교</t>
  </si>
  <si>
    <t>N108222044ES</t>
  </si>
  <si>
    <t>성동초등학교</t>
  </si>
  <si>
    <t>N108222045ES</t>
  </si>
  <si>
    <t>양촌초등학교</t>
  </si>
  <si>
    <t>N108222046ES</t>
  </si>
  <si>
    <t>엄사초등학교</t>
  </si>
  <si>
    <t>N108222047ES</t>
  </si>
  <si>
    <t>연무중앙초등학교</t>
  </si>
  <si>
    <t>N108222048ES</t>
  </si>
  <si>
    <t>연무초등학교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</si>
  <si>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</si>
  <si>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</si>
  <si>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</si>
  <si>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</si>
  <si>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</si>
  <si>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</si>
  <si>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</si>
  <si>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</si>
  <si>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</si>
  <si>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</si>
  <si>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</si>
  <si>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</si>
  <si>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</si>
  <si>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</si>
  <si>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N108222061ES</t>
  </si>
  <si>
    <t>금암초등학교</t>
  </si>
  <si>
    <t>N108222115MS</t>
  </si>
  <si>
    <t>건양대학교병설건양중학교</t>
  </si>
  <si>
    <t>N108222119MS</t>
  </si>
  <si>
    <t>계룡중학교</t>
  </si>
  <si>
    <t>N108231005MS</t>
  </si>
  <si>
    <t>부여여자중학교</t>
  </si>
  <si>
    <t>N108231006MS</t>
  </si>
  <si>
    <t>부여중학교</t>
  </si>
  <si>
    <t>N108231007MS</t>
  </si>
  <si>
    <t>석성중학교</t>
  </si>
  <si>
    <t>N108231008MS</t>
  </si>
  <si>
    <t>세도중학교</t>
  </si>
  <si>
    <t>N108231010MS</t>
  </si>
  <si>
    <t>은산중학교</t>
  </si>
  <si>
    <t>N108231011MS</t>
  </si>
  <si>
    <t>임천중학교</t>
  </si>
  <si>
    <t>N108231013MS</t>
  </si>
  <si>
    <t>홍산중학교</t>
  </si>
  <si>
    <t>N108231014MS</t>
  </si>
  <si>
    <t>백제중학교</t>
  </si>
  <si>
    <t>N108231015MS</t>
  </si>
  <si>
    <t>외산중학교</t>
  </si>
  <si>
    <t>N108231016MS</t>
  </si>
  <si>
    <t>용강중학교</t>
  </si>
  <si>
    <t>N108231017ES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</si>
  <si>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</si>
  <si>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</si>
  <si>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</si>
  <si>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</si>
  <si>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</si>
  <si>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</si>
  <si>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</si>
  <si>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</si>
  <si>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</si>
  <si>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N108231025ES</t>
  </si>
  <si>
    <t>백강초등학교</t>
  </si>
  <si>
    <t>N108231026ES</t>
  </si>
  <si>
    <t>백제초등학교</t>
  </si>
  <si>
    <t>N108231027ES</t>
  </si>
  <si>
    <t>부여초등학교</t>
  </si>
  <si>
    <t>N108231028ES</t>
  </si>
  <si>
    <t>N108231029ES</t>
  </si>
  <si>
    <t>석양초등학교</t>
  </si>
  <si>
    <t>N108231030ES</t>
  </si>
  <si>
    <t>세도초등학교</t>
  </si>
  <si>
    <t>N108231031ES</t>
  </si>
  <si>
    <t>송간초등학교</t>
  </si>
  <si>
    <t>N108231032ES</t>
  </si>
  <si>
    <t>양화초등학교</t>
  </si>
  <si>
    <t>N108231033ES</t>
  </si>
  <si>
    <t>옥산초등학교</t>
  </si>
  <si>
    <t>N108231034ES</t>
  </si>
  <si>
    <t>외산초등학교</t>
  </si>
  <si>
    <t>N108231036ES</t>
  </si>
  <si>
    <t>은산초등학교</t>
  </si>
  <si>
    <t>N108231038ES</t>
  </si>
  <si>
    <t>임천초등학교</t>
  </si>
  <si>
    <t>N108231041ES</t>
  </si>
  <si>
    <t>장암초등학교</t>
  </si>
  <si>
    <t>N108231042ES</t>
  </si>
  <si>
    <t>초촌초등학교</t>
  </si>
  <si>
    <t>N108231045ES</t>
  </si>
  <si>
    <t>합송초등학교</t>
  </si>
  <si>
    <t>N108231046ES</t>
  </si>
  <si>
    <t>홍산초등학교</t>
  </si>
  <si>
    <t>N108241004MS</t>
  </si>
  <si>
    <t>비인중학교</t>
  </si>
  <si>
    <t>N108241005MS</t>
  </si>
  <si>
    <t>서면중학교</t>
  </si>
  <si>
    <t>N108241006MS</t>
  </si>
  <si>
    <t>서천여자중학교</t>
  </si>
  <si>
    <t>N108241007MS</t>
  </si>
  <si>
    <t>서천중학교</t>
  </si>
  <si>
    <t>N108241008MS</t>
  </si>
  <si>
    <t>장항중학교</t>
  </si>
  <si>
    <t>N108241009MS</t>
  </si>
  <si>
    <t>한산중학교</t>
  </si>
  <si>
    <t>N108241010MS</t>
  </si>
  <si>
    <t>동강중학교</t>
  </si>
  <si>
    <t>N108241011MS</t>
  </si>
  <si>
    <t>서림여자중학교</t>
  </si>
  <si>
    <t>N108241012MS</t>
  </si>
  <si>
    <t>판교중학교</t>
  </si>
  <si>
    <t>N108241014ES</t>
  </si>
  <si>
    <t>기산초등학교</t>
  </si>
  <si>
    <t>N108241016ES</t>
  </si>
  <si>
    <t>마산초등학교</t>
  </si>
  <si>
    <t>N108241018ES</t>
  </si>
  <si>
    <t>부내초등학교</t>
  </si>
  <si>
    <t>N108241020ES</t>
  </si>
  <si>
    <t>비인초등학교</t>
  </si>
  <si>
    <t>N108241022ES</t>
  </si>
  <si>
    <t>서도초등학교</t>
  </si>
  <si>
    <t>N108241023ES</t>
  </si>
  <si>
    <t>서면초등학교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</si>
  <si>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</si>
  <si>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</si>
  <si>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</si>
  <si>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</si>
  <si>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</si>
  <si>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</si>
  <si>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</si>
  <si>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</si>
  <si>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</si>
  <si>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</si>
  <si>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N108241029ES</t>
  </si>
  <si>
    <t>장항초등학교</t>
  </si>
  <si>
    <t>N108241030ES</t>
  </si>
  <si>
    <t>장항중앙초등학교</t>
  </si>
  <si>
    <t>N108241031ES</t>
  </si>
  <si>
    <t>한산초등학교</t>
  </si>
  <si>
    <t>N108241032ES</t>
  </si>
  <si>
    <t>화양초등학교</t>
  </si>
  <si>
    <t>N108251009MS</t>
  </si>
  <si>
    <t>동영중학교</t>
  </si>
  <si>
    <t>N108251010MS</t>
  </si>
  <si>
    <t>청신여자중학교</t>
  </si>
  <si>
    <t>N108251011ES</t>
  </si>
  <si>
    <t>가남초등학교</t>
  </si>
  <si>
    <t>N108251013ES</t>
  </si>
  <si>
    <t>남양초등학교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</si>
  <si>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</si>
  <si>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</si>
  <si>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</si>
  <si>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</si>
  <si>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</si>
  <si>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</si>
  <si>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</si>
  <si>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</si>
  <si>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</si>
  <si>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</si>
  <si>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</si>
  <si>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</si>
  <si>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</si>
  <si>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</si>
  <si>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N108251025ES</t>
  </si>
  <si>
    <t>청양초등학교</t>
  </si>
  <si>
    <t>N108251026ES</t>
  </si>
  <si>
    <t>합천초등학교</t>
  </si>
  <si>
    <t>N108261004MS</t>
  </si>
  <si>
    <t>갈산중학교</t>
  </si>
  <si>
    <t>N108261007MS</t>
  </si>
  <si>
    <t>광천중학교</t>
  </si>
  <si>
    <t>N108261008MS</t>
  </si>
  <si>
    <t>금마중학교</t>
  </si>
  <si>
    <t>N108261009MS</t>
  </si>
  <si>
    <t>홍동중학교</t>
  </si>
  <si>
    <t>N108261010MS</t>
  </si>
  <si>
    <t>홍성서부중학교</t>
  </si>
  <si>
    <t>N108261011MS</t>
  </si>
  <si>
    <t>홍성여자중학교</t>
  </si>
  <si>
    <t>N108261012MS</t>
  </si>
  <si>
    <t>홍성중학교</t>
  </si>
  <si>
    <t>N108261013MS</t>
  </si>
  <si>
    <t>서해삼육중학교</t>
  </si>
  <si>
    <t>N108261015MS</t>
  </si>
  <si>
    <t>홍주중학교</t>
  </si>
  <si>
    <t>N108261016ES</t>
  </si>
  <si>
    <t>갈산초등학교</t>
  </si>
  <si>
    <t>N108261017ES</t>
  </si>
  <si>
    <t>결성초등학교</t>
  </si>
  <si>
    <t>N108261022ES</t>
  </si>
  <si>
    <t>구항초등학교</t>
  </si>
  <si>
    <t>N108261023ES</t>
  </si>
  <si>
    <t>금당초등학교</t>
  </si>
  <si>
    <t>N108261024ES</t>
  </si>
  <si>
    <t>금마초등학교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</si>
  <si>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</si>
  <si>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</si>
  <si>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</si>
  <si>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</si>
  <si>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</si>
  <si>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</si>
  <si>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N108261031ES</t>
  </si>
  <si>
    <t>서해삼육초등학교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</si>
  <si>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</si>
  <si>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</si>
  <si>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</si>
  <si>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</si>
  <si>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</si>
  <si>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</si>
  <si>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</si>
  <si>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</si>
  <si>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N108261037ES</t>
  </si>
  <si>
    <t>홍남초등학교</t>
  </si>
  <si>
    <t>N108261038ES</t>
  </si>
  <si>
    <t>홍동초등학교</t>
  </si>
  <si>
    <t>N108261039ES</t>
  </si>
  <si>
    <t>홍북초등학교</t>
  </si>
  <si>
    <t>N108261040ES</t>
  </si>
  <si>
    <t>홍성초등학교</t>
  </si>
  <si>
    <t>N108261087MS</t>
  </si>
  <si>
    <t>내포중학교</t>
  </si>
  <si>
    <t>N108261088ES</t>
  </si>
  <si>
    <t>내포초등학교</t>
  </si>
  <si>
    <t>N108261092ES</t>
  </si>
  <si>
    <t>광천초등학교</t>
  </si>
  <si>
    <t>N108261098ES</t>
  </si>
  <si>
    <t>한울초등학교</t>
  </si>
  <si>
    <t>N108271004MS</t>
  </si>
  <si>
    <t>고덕중학교</t>
  </si>
  <si>
    <t>N108271005MS</t>
  </si>
  <si>
    <t>대술중학교</t>
  </si>
  <si>
    <t>N108271006MS</t>
  </si>
  <si>
    <t>덕산중학교</t>
  </si>
  <si>
    <t>N108271007MS</t>
  </si>
  <si>
    <t>삽교중학교</t>
  </si>
  <si>
    <t>N108271008MS</t>
  </si>
  <si>
    <t>신암중학교</t>
  </si>
  <si>
    <t>N108271009MS</t>
  </si>
  <si>
    <t>예산여자중학교</t>
  </si>
  <si>
    <t>N108271010MS</t>
  </si>
  <si>
    <t>예산중학교</t>
  </si>
  <si>
    <t>N108271011MS</t>
  </si>
  <si>
    <t>광시중학교</t>
  </si>
  <si>
    <t>N108271012MS</t>
  </si>
  <si>
    <t>대흥중학교</t>
  </si>
  <si>
    <t>N108271013MS</t>
  </si>
  <si>
    <t>신양중학교</t>
  </si>
  <si>
    <t>N108271014MS</t>
  </si>
  <si>
    <t>임성중학교</t>
  </si>
  <si>
    <t>N108271015ES</t>
  </si>
  <si>
    <t>고덕초등학교</t>
  </si>
  <si>
    <t>N108271016ES</t>
  </si>
  <si>
    <t>구만초등학교</t>
  </si>
  <si>
    <t>N108271017ES</t>
  </si>
  <si>
    <t>금오초등학교</t>
  </si>
  <si>
    <t>N108271018ES</t>
  </si>
  <si>
    <t>대술초등학교</t>
  </si>
  <si>
    <t>N108271019ES</t>
  </si>
  <si>
    <t>대흥초등학교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</si>
  <si>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</si>
  <si>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</si>
  <si>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</si>
  <si>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</si>
  <si>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</si>
  <si>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</si>
  <si>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</si>
  <si>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</si>
  <si>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</si>
  <si>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</si>
  <si>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</si>
  <si>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</si>
  <si>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</si>
  <si>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</si>
  <si>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N108271028ES</t>
  </si>
  <si>
    <t>신암초등학교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</si>
  <si>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</si>
  <si>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</si>
  <si>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</si>
  <si>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</si>
  <si>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</si>
  <si>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</si>
  <si>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N108271032ES</t>
  </si>
  <si>
    <t>예산초등학교</t>
  </si>
  <si>
    <t>N108271033ES</t>
  </si>
  <si>
    <t>예산중앙초등학교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</si>
  <si>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</si>
  <si>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</si>
  <si>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</si>
  <si>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</si>
  <si>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</si>
  <si>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</si>
  <si>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</si>
  <si>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</si>
  <si>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N108271039ES</t>
  </si>
  <si>
    <t>조림초등학교</t>
  </si>
  <si>
    <t>N108271040ES</t>
  </si>
  <si>
    <t>평촌초등학교</t>
  </si>
  <si>
    <t>N108281004MS</t>
  </si>
  <si>
    <t>근흥중학교</t>
  </si>
  <si>
    <t>N108281005MS</t>
  </si>
  <si>
    <t>만리포중학교</t>
  </si>
  <si>
    <t>N108281006MS</t>
  </si>
  <si>
    <t>안면중학교</t>
  </si>
  <si>
    <t>N108281007MS</t>
  </si>
  <si>
    <t>원이중학교</t>
  </si>
  <si>
    <t>N108281009MS</t>
  </si>
  <si>
    <t>태안여자중학교</t>
  </si>
  <si>
    <t>N108281011MS</t>
  </si>
  <si>
    <t>남면중학교</t>
  </si>
  <si>
    <t>N108281012ES</t>
  </si>
  <si>
    <t>백화초등학교</t>
  </si>
  <si>
    <t>N108281013ES</t>
  </si>
  <si>
    <t>고남초등학교</t>
  </si>
  <si>
    <t>N108281014ES</t>
  </si>
  <si>
    <t>근흥초등학교</t>
  </si>
  <si>
    <t>N108281015ES</t>
  </si>
  <si>
    <t>남면초등학교</t>
  </si>
  <si>
    <t>N108281016ES</t>
  </si>
  <si>
    <t>대기초등학교</t>
  </si>
  <si>
    <t>N108281017ES</t>
  </si>
  <si>
    <t>모항초등학교</t>
  </si>
  <si>
    <t>N108281019ES</t>
  </si>
  <si>
    <t>방포초등학교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</si>
  <si>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</si>
  <si>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</si>
  <si>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</si>
  <si>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</si>
  <si>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</si>
  <si>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</si>
  <si>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</si>
  <si>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</si>
  <si>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</si>
  <si>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</si>
  <si>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</si>
  <si>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</si>
  <si>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</si>
  <si>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</si>
  <si>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N108281028ES</t>
  </si>
  <si>
    <t>이원초등학교</t>
  </si>
  <si>
    <t>N108281029ES</t>
  </si>
  <si>
    <t>창기초등학교</t>
  </si>
  <si>
    <t>N108281032ES</t>
  </si>
  <si>
    <t>화동초등학교</t>
  </si>
  <si>
    <t>N108281038ES</t>
  </si>
  <si>
    <t>이원초등학교관동분교장</t>
  </si>
  <si>
    <t>N108291004MS</t>
  </si>
  <si>
    <t>고대중학교</t>
  </si>
  <si>
    <t>N108291005MS</t>
  </si>
  <si>
    <t>당진중학교</t>
  </si>
  <si>
    <t>N108291006MS</t>
  </si>
  <si>
    <t>면천중학교</t>
  </si>
  <si>
    <t>N108291007MS</t>
  </si>
  <si>
    <t>송산중학교</t>
  </si>
  <si>
    <t>N108291008MS</t>
  </si>
  <si>
    <t>순성중학교</t>
  </si>
  <si>
    <t>N108291009MS</t>
  </si>
  <si>
    <t>합덕여자중학교</t>
  </si>
  <si>
    <t>N108291010MS</t>
  </si>
  <si>
    <t>합덕중학교</t>
  </si>
  <si>
    <t>N108291012MS</t>
  </si>
  <si>
    <t>서야중학교</t>
  </si>
  <si>
    <t>N108291013MS</t>
  </si>
  <si>
    <t>석문중학교</t>
  </si>
  <si>
    <t>N108291014MS</t>
  </si>
  <si>
    <t>송악중학교</t>
  </si>
  <si>
    <t>N108291015MS</t>
  </si>
  <si>
    <t>신평중학교</t>
  </si>
  <si>
    <t>N108291016MS</t>
  </si>
  <si>
    <t>호서중학교</t>
  </si>
  <si>
    <t>N108291018ES</t>
  </si>
  <si>
    <t>계성초등학교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</si>
  <si>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</si>
  <si>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</si>
  <si>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</si>
  <si>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</si>
  <si>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</si>
  <si>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</si>
  <si>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</si>
  <si>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</si>
  <si>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N108291025ES</t>
  </si>
  <si>
    <t>당진초등학교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</si>
  <si>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</si>
  <si>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</si>
  <si>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</si>
  <si>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</si>
  <si>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</si>
  <si>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</si>
  <si>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N108291030ES</t>
  </si>
  <si>
    <t>상록초등학교</t>
  </si>
  <si>
    <t>N108291031ES</t>
  </si>
  <si>
    <t>서정초등학교</t>
  </si>
  <si>
    <t>N108291032ES</t>
  </si>
  <si>
    <t>석문초등학교</t>
  </si>
  <si>
    <t>N108291033ES</t>
  </si>
  <si>
    <t>성당초등학교</t>
  </si>
  <si>
    <t>N108291034ES</t>
  </si>
  <si>
    <t>송산초등학교</t>
  </si>
  <si>
    <t>N108291035ES</t>
  </si>
  <si>
    <t>송악초등학교</t>
  </si>
  <si>
    <t>N108291036ES</t>
  </si>
  <si>
    <t>순성초등학교</t>
  </si>
  <si>
    <t>N108291037ES</t>
  </si>
  <si>
    <t>신촌초등학교</t>
  </si>
  <si>
    <t>N108291038ES</t>
  </si>
  <si>
    <t>신평초등학교</t>
  </si>
  <si>
    <t>N108291039ES</t>
  </si>
  <si>
    <t>우강초등학교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</si>
  <si>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</si>
  <si>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</si>
  <si>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</si>
  <si>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</si>
  <si>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</si>
  <si>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</si>
  <si>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</si>
  <si>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</si>
  <si>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</si>
  <si>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</si>
  <si>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</si>
  <si>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</si>
  <si>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</si>
  <si>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</si>
  <si>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</si>
  <si>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</si>
  <si>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N108291048ES</t>
  </si>
  <si>
    <t>합덕초등학교</t>
  </si>
  <si>
    <t>N108291049ES</t>
  </si>
  <si>
    <t>합도초등학교</t>
  </si>
  <si>
    <t>N108291050ES</t>
  </si>
  <si>
    <t>삼봉초등학교난지분교장</t>
  </si>
  <si>
    <t>N108291052MS</t>
  </si>
  <si>
    <t>당진중학교대호지분교장</t>
  </si>
  <si>
    <t>N108291054ES</t>
  </si>
  <si>
    <t>원당초등학교</t>
  </si>
  <si>
    <t>N108291086MS</t>
  </si>
  <si>
    <t>원당중학교</t>
  </si>
  <si>
    <t>N108291102ES</t>
  </si>
  <si>
    <t>대덕초등학교</t>
  </si>
  <si>
    <t>N108291104ES</t>
  </si>
  <si>
    <t>수청초등학교</t>
  </si>
  <si>
    <t>N108291106MS</t>
  </si>
  <si>
    <t>수청중학교</t>
  </si>
  <si>
    <t>RTT</t>
  </si>
  <si>
    <t>RSSI</t>
  </si>
  <si>
    <t>공주교육대학교부설초등학교</t>
  </si>
  <si>
    <t>N107004442ES</t>
  </si>
  <si>
    <t>풀무농업고등기술학교</t>
  </si>
  <si>
    <t>N108140169HT</t>
  </si>
  <si>
    <t>천안청수고등학교</t>
  </si>
  <si>
    <t>천안늘해랑학교</t>
  </si>
  <si>
    <t>천안신안초등학교</t>
  </si>
  <si>
    <t>N108151079ES</t>
  </si>
  <si>
    <t>천안동중학교</t>
  </si>
  <si>
    <t>천안새샘초등학교</t>
  </si>
  <si>
    <t>청룡초등학교장고분교장</t>
  </si>
  <si>
    <t>N108171051ES</t>
  </si>
  <si>
    <t>금성초등학교(아산)</t>
  </si>
  <si>
    <t>신리초등학교(아산)</t>
  </si>
  <si>
    <t>탕정초등학교</t>
  </si>
  <si>
    <t>온양한올중학교</t>
  </si>
  <si>
    <t>금성초등학교(금산)</t>
  </si>
  <si>
    <t>용남초등학교</t>
  </si>
  <si>
    <t>N108222051ES</t>
  </si>
  <si>
    <t>석성초등학교(석양초등학교 석성분교장)</t>
  </si>
  <si>
    <t>정산중학교</t>
  </si>
  <si>
    <t>N108251005MS</t>
  </si>
  <si>
    <t>국립공주대학교사범대학부설중학교</t>
  </si>
  <si>
    <t>N10C035902MS</t>
  </si>
  <si>
    <t>국립공주대학교사범대학부설고등학교</t>
  </si>
  <si>
    <t>N10C035903HS</t>
  </si>
  <si>
    <t>장비개수</t>
  </si>
  <si>
    <t>Avg Throughput (Mbps)</t>
  </si>
  <si>
    <t>Avg Loss Ratio</t>
  </si>
  <si>
    <t>Avg Latency (ms)</t>
  </si>
  <si>
    <t>Avg Jitter (ns)</t>
  </si>
  <si>
    <t>진단결과</t>
  </si>
  <si>
    <t>N10C036093SS</t>
  </si>
  <si>
    <t>국립공주대학교사범대학부설특수학교</t>
  </si>
  <si>
    <t>N108171103ES</t>
  </si>
  <si>
    <t>청파초등학교외연도분교장</t>
  </si>
  <si>
    <t>지역</t>
  </si>
  <si>
    <t>계룡</t>
  </si>
  <si>
    <t>공주</t>
  </si>
  <si>
    <t>공주교육대학교부설초등학교</t>
    <phoneticPr fontId="6" type="noConversion"/>
  </si>
  <si>
    <t>금산</t>
  </si>
  <si>
    <t>논산</t>
  </si>
  <si>
    <t>당진</t>
  </si>
  <si>
    <t>상록초등학교</t>
    <phoneticPr fontId="6" type="noConversion"/>
  </si>
  <si>
    <t>보령</t>
  </si>
  <si>
    <t>부여</t>
  </si>
  <si>
    <t>임천초등학교</t>
    <phoneticPr fontId="6" type="noConversion"/>
  </si>
  <si>
    <t>서산</t>
  </si>
  <si>
    <t>서천</t>
  </si>
  <si>
    <t>아산</t>
  </si>
  <si>
    <t>예산</t>
  </si>
  <si>
    <t>천안</t>
  </si>
  <si>
    <t>청양</t>
  </si>
  <si>
    <t>태안</t>
  </si>
  <si>
    <t>홍성</t>
  </si>
  <si>
    <t>N108261011MS</t>
    <phoneticPr fontId="10" type="noConversion"/>
  </si>
  <si>
    <t>홍주중학교</t>
    <phoneticPr fontId="6" type="noConversion"/>
  </si>
  <si>
    <t>지연</t>
  </si>
  <si>
    <t>학교코드</t>
    <phoneticPr fontId="6" type="noConversion"/>
  </si>
  <si>
    <t>학교수</t>
    <phoneticPr fontId="6" type="noConversion"/>
  </si>
  <si>
    <t>합계</t>
    <phoneticPr fontId="6" type="noConversion"/>
  </si>
  <si>
    <t>방화벽</t>
    <phoneticPr fontId="6" type="noConversion"/>
  </si>
  <si>
    <t>보안L2/L3</t>
  </si>
  <si>
    <t>L2SW</t>
  </si>
  <si>
    <t>L2SW(100M)</t>
  </si>
  <si>
    <t>광케이블MM</t>
  </si>
  <si>
    <t>광케이블SM</t>
  </si>
  <si>
    <t>Cat6</t>
  </si>
  <si>
    <t>Cat5E</t>
  </si>
  <si>
    <t>Cat5</t>
  </si>
  <si>
    <t>기타L2/L3</t>
    <phoneticPr fontId="6" type="noConversion"/>
  </si>
  <si>
    <t>광케이블MM_무선</t>
  </si>
  <si>
    <t>광케이블SM_무선</t>
  </si>
  <si>
    <t>Cat5E
_무선</t>
    <phoneticPr fontId="6" type="noConversion"/>
  </si>
  <si>
    <t>Cat5
_무선</t>
    <phoneticPr fontId="6" type="noConversion"/>
  </si>
  <si>
    <t>진단대상</t>
    <phoneticPr fontId="6" type="noConversion"/>
  </si>
  <si>
    <t>교육청</t>
  </si>
  <si>
    <t>학교유형</t>
  </si>
  <si>
    <t>스쿨넷
회선속도</t>
  </si>
  <si>
    <t>무선망
전용
회선속도</t>
  </si>
  <si>
    <t>망분리현황</t>
    <phoneticPr fontId="6" type="noConversion"/>
  </si>
  <si>
    <t>스쿨넷</t>
  </si>
  <si>
    <t>업무망</t>
  </si>
  <si>
    <t>교육망</t>
  </si>
  <si>
    <t>기타</t>
  </si>
  <si>
    <t>무선망</t>
  </si>
  <si>
    <t>Y</t>
  </si>
  <si>
    <t>1G</t>
  </si>
  <si>
    <t>2.5G</t>
  </si>
  <si>
    <t>힉교코드</t>
    <phoneticPr fontId="10" type="noConversion"/>
  </si>
  <si>
    <t>학교</t>
    <phoneticPr fontId="10" type="noConversion"/>
  </si>
  <si>
    <t>지역명</t>
    <phoneticPr fontId="10" type="noConversion"/>
  </si>
  <si>
    <t>SM</t>
  </si>
  <si>
    <t>MM</t>
  </si>
  <si>
    <t>UTP Cat.5e</t>
  </si>
  <si>
    <t>UTP Cat.6</t>
  </si>
  <si>
    <t>UTP Cat.5</t>
  </si>
  <si>
    <t>SM</t>
    <phoneticPr fontId="6" type="noConversion"/>
  </si>
  <si>
    <t>업무망</t>
    <phoneticPr fontId="6" type="noConversion"/>
  </si>
  <si>
    <t>교육망</t>
    <phoneticPr fontId="6" type="noConversion"/>
  </si>
  <si>
    <t>기타</t>
    <phoneticPr fontId="6" type="noConversion"/>
  </si>
  <si>
    <t>무선망</t>
    <phoneticPr fontId="6" type="noConversion"/>
  </si>
  <si>
    <t>최대사용포트수</t>
    <phoneticPr fontId="6" type="noConversion"/>
  </si>
  <si>
    <t>x</t>
  </si>
  <si>
    <t>채널 중첩수</t>
    <phoneticPr fontId="6" type="noConversion"/>
  </si>
  <si>
    <t>이미지 오류</t>
  </si>
  <si>
    <t>계위 단계수</t>
    <phoneticPr fontId="6" type="noConversion"/>
  </si>
  <si>
    <t>n</t>
    <phoneticPr fontId="6" type="noConversion"/>
  </si>
  <si>
    <t>ac</t>
    <phoneticPr fontId="6" type="noConversion"/>
  </si>
  <si>
    <t>ax</t>
    <phoneticPr fontId="6" type="noConversion"/>
  </si>
  <si>
    <t>위치 5</t>
    <phoneticPr fontId="6" type="noConversion"/>
  </si>
  <si>
    <t>위치 5 외</t>
    <phoneticPr fontId="6" type="noConversion"/>
  </si>
  <si>
    <t>G107451009MS</t>
  </si>
  <si>
    <t>가수원중학교</t>
  </si>
  <si>
    <t>G107451057ES</t>
  </si>
  <si>
    <t>가수원초등학교</t>
  </si>
  <si>
    <t>G107451010MS</t>
  </si>
  <si>
    <t>갈마중학교</t>
  </si>
  <si>
    <t>G107430324HS</t>
  </si>
  <si>
    <t>계룡디지텍고등학교</t>
  </si>
  <si>
    <t>G107451058ES</t>
  </si>
  <si>
    <t>구즉초등학교</t>
  </si>
  <si>
    <t>G107451059ES</t>
  </si>
  <si>
    <t>금성초등학교</t>
  </si>
  <si>
    <t>G107451011MS</t>
  </si>
  <si>
    <t>기성중학교</t>
  </si>
  <si>
    <t>G107451060ES</t>
  </si>
  <si>
    <t>기성초등학교</t>
  </si>
  <si>
    <t>G107451061ES</t>
  </si>
  <si>
    <t>기성초등학교길헌분교장</t>
  </si>
  <si>
    <t>G107430046HS</t>
  </si>
  <si>
    <t>남대전고등학교</t>
  </si>
  <si>
    <t>G107451062ES</t>
  </si>
  <si>
    <t>남선초등학교</t>
  </si>
  <si>
    <t>G107430030HS</t>
  </si>
  <si>
    <t>대덕고등학교</t>
  </si>
  <si>
    <t>G107430310HS</t>
  </si>
  <si>
    <t>대덕소프트웨어마이스터고등학교</t>
  </si>
  <si>
    <t>G107451012MS</t>
  </si>
  <si>
    <t>대덕중학교</t>
  </si>
  <si>
    <t>G107451063ES</t>
  </si>
  <si>
    <t>G107451064ES</t>
  </si>
  <si>
    <t>대덕초등학교도룡분교장</t>
  </si>
  <si>
    <t>G107441012MS</t>
  </si>
  <si>
    <t>대전가양중학교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</si>
  <si>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</si>
  <si>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</si>
  <si>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</si>
  <si>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</si>
  <si>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</si>
  <si>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</si>
  <si>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</si>
  <si>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</si>
  <si>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G107430281SS</t>
  </si>
  <si>
    <t>대전가원학교</t>
  </si>
  <si>
    <t>G107451065ES</t>
  </si>
  <si>
    <t>대전가장초등학교</t>
  </si>
  <si>
    <t>G107451066ES</t>
  </si>
  <si>
    <t>대전갈마초등학교</t>
  </si>
  <si>
    <t>G107451013MS</t>
  </si>
  <si>
    <t>대전갑천중학교</t>
  </si>
  <si>
    <t>G107451067ES</t>
  </si>
  <si>
    <t>대전갑천초등학교</t>
  </si>
  <si>
    <t>G107441266MS</t>
  </si>
  <si>
    <t>대전경덕중학교</t>
  </si>
  <si>
    <t>G107451264ES</t>
  </si>
  <si>
    <t>대전계산초등학교</t>
  </si>
  <si>
    <t>G107430031HS</t>
  </si>
  <si>
    <t>대전고등학교</t>
  </si>
  <si>
    <t>G107430032HS</t>
  </si>
  <si>
    <t>대전과학고등학교</t>
  </si>
  <si>
    <t>G107430033HS</t>
  </si>
  <si>
    <t>대전관저고등학교</t>
  </si>
  <si>
    <t>G107451014MS</t>
  </si>
  <si>
    <t>대전관저중학교</t>
  </si>
  <si>
    <t>G107451068ES</t>
  </si>
  <si>
    <t>대전관저초등학교</t>
  </si>
  <si>
    <t>G107451015MS</t>
  </si>
  <si>
    <t>대전관평중학교</t>
  </si>
  <si>
    <t>G107451069ES</t>
  </si>
  <si>
    <t>대전관평초등학교</t>
  </si>
  <si>
    <t>G107430237HS</t>
  </si>
  <si>
    <t>대전괴정고등학교</t>
  </si>
  <si>
    <t>G107451016MS</t>
  </si>
  <si>
    <t>대전괴정중학교</t>
  </si>
  <si>
    <t>G107451070ES</t>
  </si>
  <si>
    <t>대전교촌초등학교</t>
  </si>
  <si>
    <t>G107430150HS</t>
  </si>
  <si>
    <t>대전구봉고등학교</t>
  </si>
  <si>
    <t>G107451017MS</t>
  </si>
  <si>
    <t>대전구봉중학교</t>
  </si>
  <si>
    <t>G107451071ES</t>
  </si>
  <si>
    <t>대전구봉초등학교</t>
  </si>
  <si>
    <t>G107430252HS</t>
  </si>
  <si>
    <t>대전국제통상고등학교</t>
  </si>
  <si>
    <t>G107441014MS</t>
  </si>
  <si>
    <t>대전글꽃중학교</t>
  </si>
  <si>
    <t>G107441050ES</t>
  </si>
  <si>
    <t>대전글꽃초등학교</t>
  </si>
  <si>
    <t>G107451072ES</t>
  </si>
  <si>
    <t>대전금동초등학교</t>
  </si>
  <si>
    <t>G107451018MS</t>
  </si>
  <si>
    <t>대전남선중학교</t>
  </si>
  <si>
    <t>G107451019MS</t>
  </si>
  <si>
    <t>대전내동중학교</t>
  </si>
  <si>
    <t>G107451073ES</t>
  </si>
  <si>
    <t>대전내동초등학교</t>
  </si>
  <si>
    <t>G107430143HS</t>
  </si>
  <si>
    <t>대전노은고등학교</t>
  </si>
  <si>
    <t>G107451020MS</t>
  </si>
  <si>
    <t>대전노은중학교</t>
  </si>
  <si>
    <t>G107451074ES</t>
  </si>
  <si>
    <t>대전노은초등학교</t>
  </si>
  <si>
    <t>G107451021MS</t>
  </si>
  <si>
    <t>대전느리울중학교</t>
  </si>
  <si>
    <t>G107451075ES</t>
  </si>
  <si>
    <t>대전느리울초등학교</t>
  </si>
  <si>
    <t>G107441051ES</t>
  </si>
  <si>
    <t>대전대동초등학교</t>
  </si>
  <si>
    <t>G107441052ES</t>
  </si>
  <si>
    <t>대전대룡초등학교</t>
  </si>
  <si>
    <t>G107441015MS</t>
  </si>
  <si>
    <t>대전대문중학교</t>
  </si>
  <si>
    <t>G107441053ES</t>
  </si>
  <si>
    <t>대전대문초등학교</t>
  </si>
  <si>
    <t>G107430325HS</t>
  </si>
  <si>
    <t>대전대성고등학교</t>
  </si>
  <si>
    <t>G107430326HS</t>
  </si>
  <si>
    <t>대전대성여자고등학교</t>
  </si>
  <si>
    <t>G107441263MS</t>
  </si>
  <si>
    <t>대전대성여자중학교</t>
  </si>
  <si>
    <t>G107441264MS</t>
  </si>
  <si>
    <t>대전대성중학교</t>
  </si>
  <si>
    <t>G107430048HS</t>
  </si>
  <si>
    <t>대전대신고등학교</t>
  </si>
  <si>
    <t>G107451022MS</t>
  </si>
  <si>
    <t>대전대신중학교</t>
  </si>
  <si>
    <t>G107441054ES</t>
  </si>
  <si>
    <t>대전대신초등학교</t>
  </si>
  <si>
    <t>G107441055ES</t>
  </si>
  <si>
    <t>대전대암초등학교</t>
  </si>
  <si>
    <t>G107441056ES</t>
  </si>
  <si>
    <t>대전대양초등학교</t>
  </si>
  <si>
    <t>G107451076ES</t>
  </si>
  <si>
    <t>대전대정초등학교</t>
  </si>
  <si>
    <t>G107441016MS</t>
  </si>
  <si>
    <t>대전대청중학교</t>
  </si>
  <si>
    <t>G107441017MS</t>
  </si>
  <si>
    <t>대전대화중학교</t>
  </si>
  <si>
    <t>G107441057ES</t>
  </si>
  <si>
    <t>대전대화초등학교</t>
  </si>
  <si>
    <t>G107441058ES</t>
  </si>
  <si>
    <t>대전대흥초등학교</t>
  </si>
  <si>
    <t>G107451266MS</t>
  </si>
  <si>
    <t>대전덕명중학교</t>
  </si>
  <si>
    <t>G107451023MS</t>
  </si>
  <si>
    <t>대전도마중학교</t>
  </si>
  <si>
    <t>G107451077ES</t>
  </si>
  <si>
    <t>대전도마초등학교</t>
  </si>
  <si>
    <t>G107451309ES</t>
  </si>
  <si>
    <t>대전도솔초등학교</t>
  </si>
  <si>
    <t>G107430351HS</t>
  </si>
  <si>
    <t>대전도시과학고등학교</t>
  </si>
  <si>
    <t>G107430290HS</t>
  </si>
  <si>
    <t>대전도안고등학교</t>
  </si>
  <si>
    <t>G107451265MS</t>
  </si>
  <si>
    <t>대전도안중학교</t>
  </si>
  <si>
    <t>G107451258ES</t>
  </si>
  <si>
    <t>대전도안초등학교</t>
  </si>
  <si>
    <t>G107441059ES</t>
  </si>
  <si>
    <t>대전동광초등학교</t>
  </si>
  <si>
    <t>G107441060ES</t>
  </si>
  <si>
    <t>대전동도초등학교</t>
  </si>
  <si>
    <t>G107441061ES</t>
  </si>
  <si>
    <t>대전동문초등학교</t>
  </si>
  <si>
    <t>G107430049HS</t>
  </si>
  <si>
    <t>대전동산고등학교</t>
  </si>
  <si>
    <t>G107441018MS</t>
  </si>
  <si>
    <t>대전동산중학교</t>
  </si>
  <si>
    <t>G107441062ES</t>
  </si>
  <si>
    <t>대전동산초등학교</t>
  </si>
  <si>
    <t>G107441063ES</t>
  </si>
  <si>
    <t>대전동서초등학교</t>
  </si>
  <si>
    <t>G107430295HS</t>
  </si>
  <si>
    <t>대전동신과학고등학교</t>
  </si>
  <si>
    <t>G107451024MS</t>
  </si>
  <si>
    <t>대전동화중학교</t>
  </si>
  <si>
    <t>G107451078ES</t>
  </si>
  <si>
    <t>대전동화초등학교</t>
  </si>
  <si>
    <t>G107451025MS</t>
  </si>
  <si>
    <t>대전두리중학교</t>
  </si>
  <si>
    <t>G107451079ES</t>
  </si>
  <si>
    <t>대전두리초등학교</t>
  </si>
  <si>
    <t>G107451350MS</t>
  </si>
  <si>
    <t>대전둔곡중학교</t>
  </si>
  <si>
    <t>G107451349ES</t>
  </si>
  <si>
    <t>대전둔곡초등학교</t>
  </si>
  <si>
    <t>G107430034HS</t>
  </si>
  <si>
    <t>대전둔산여자고등학교</t>
  </si>
  <si>
    <t>G107451026MS</t>
  </si>
  <si>
    <t>대전둔산중학교</t>
  </si>
  <si>
    <t>G107451080ES</t>
  </si>
  <si>
    <t>대전둔산초등학교</t>
  </si>
  <si>
    <t>G107430142HS</t>
  </si>
  <si>
    <t>대전둔원고등학교</t>
  </si>
  <si>
    <t>G107451027MS</t>
  </si>
  <si>
    <t>대전둔원중학교</t>
  </si>
  <si>
    <t>G107451081ES</t>
  </si>
  <si>
    <t>대전둔원초등학교</t>
  </si>
  <si>
    <t>G107451082ES</t>
  </si>
  <si>
    <t>대전둔천초등학교</t>
  </si>
  <si>
    <t>G107430035HS</t>
  </si>
  <si>
    <t>대전만년고등학교</t>
  </si>
  <si>
    <t>G107451028MS</t>
  </si>
  <si>
    <t>대전만년중학교</t>
  </si>
  <si>
    <t>G107451083ES</t>
  </si>
  <si>
    <t>대전만년초등학교</t>
  </si>
  <si>
    <t>G107441019MS</t>
  </si>
  <si>
    <t>대전매봉중학교</t>
  </si>
  <si>
    <t>G107441064ES</t>
  </si>
  <si>
    <t>대전매봉초등학교</t>
  </si>
  <si>
    <t>G107430110SS</t>
  </si>
  <si>
    <t>대전맹학교</t>
  </si>
  <si>
    <t>G107441065ES</t>
  </si>
  <si>
    <t>대전목동초등학교</t>
  </si>
  <si>
    <t>G107441066ES</t>
  </si>
  <si>
    <t>대전목상초등학교</t>
  </si>
  <si>
    <t>G107441067ES</t>
  </si>
  <si>
    <t>대전목양초등학교</t>
  </si>
  <si>
    <t>G107441068ES</t>
  </si>
  <si>
    <t>대전문성초등학교</t>
  </si>
  <si>
    <t>G107451029MS</t>
  </si>
  <si>
    <t>대전문정중학교</t>
  </si>
  <si>
    <t>G107451084ES</t>
  </si>
  <si>
    <t>대전문정초등학교</t>
  </si>
  <si>
    <t>G107451030MS</t>
  </si>
  <si>
    <t>대전문지중학교</t>
  </si>
  <si>
    <t>G107441069ES</t>
  </si>
  <si>
    <t>대전문창초등학교</t>
  </si>
  <si>
    <t>G107441020MS</t>
  </si>
  <si>
    <t>대전문화여자중학교</t>
  </si>
  <si>
    <t>G107441070ES</t>
  </si>
  <si>
    <t>대전문화초등학교</t>
  </si>
  <si>
    <t>G107430238HS</t>
  </si>
  <si>
    <t>대전반석고등학교</t>
  </si>
  <si>
    <t>G107451085ES</t>
  </si>
  <si>
    <t>대전반석초등학교</t>
  </si>
  <si>
    <t>G107451086ES</t>
  </si>
  <si>
    <t>대전배울초등학교</t>
  </si>
  <si>
    <t>G107451087ES</t>
  </si>
  <si>
    <t>대전백운초등학교</t>
  </si>
  <si>
    <t>G107451031MS</t>
  </si>
  <si>
    <t>대전버드내중학교</t>
  </si>
  <si>
    <t>G107441071ES</t>
  </si>
  <si>
    <t>대전버드내초등학교</t>
  </si>
  <si>
    <t>G107441021MS</t>
  </si>
  <si>
    <t>대전법동중학교</t>
  </si>
  <si>
    <t>G107441072ES</t>
  </si>
  <si>
    <t>대전법동초등학교</t>
  </si>
  <si>
    <t>G107451032MS</t>
  </si>
  <si>
    <t>대전변동중학교</t>
  </si>
  <si>
    <t>G107451088ES</t>
  </si>
  <si>
    <t>대전변동초등학교</t>
  </si>
  <si>
    <t>G107441073ES</t>
  </si>
  <si>
    <t>대전보성초등학교</t>
  </si>
  <si>
    <t>G107441074ES</t>
  </si>
  <si>
    <t>대전보운초등학교</t>
  </si>
  <si>
    <t>G107430253HS</t>
  </si>
  <si>
    <t>대전복수고등학교</t>
  </si>
  <si>
    <t>G107451089ES</t>
  </si>
  <si>
    <t>대전복수초등학교</t>
  </si>
  <si>
    <t>G107451347ES</t>
  </si>
  <si>
    <t>대전복용초등학교</t>
  </si>
  <si>
    <t>G107451255MS</t>
  </si>
  <si>
    <t>대전봉명중학교</t>
  </si>
  <si>
    <t>G107451256ES</t>
  </si>
  <si>
    <t>대전봉명초등학교</t>
  </si>
  <si>
    <t>G107451033MS</t>
  </si>
  <si>
    <t>대전봉산중학교</t>
  </si>
  <si>
    <t>G107451090ES</t>
  </si>
  <si>
    <t>대전봉산초등학교</t>
  </si>
  <si>
    <t>G107451034MS</t>
  </si>
  <si>
    <t>대전봉우중학교</t>
  </si>
  <si>
    <t>G107441075ES</t>
  </si>
  <si>
    <t>대전비래초등학교</t>
  </si>
  <si>
    <t>G107441076ES</t>
  </si>
  <si>
    <t>대전산성초등학교</t>
  </si>
  <si>
    <t>G107430322VH</t>
  </si>
  <si>
    <t>대전산업정보고등학교</t>
  </si>
  <si>
    <t>G107441077ES</t>
  </si>
  <si>
    <t>대전삼성초등학교</t>
  </si>
  <si>
    <t>G107451035MS</t>
  </si>
  <si>
    <t>대전삼육중학교</t>
  </si>
  <si>
    <t>G107451091ES</t>
  </si>
  <si>
    <t>대전삼육초등학교</t>
  </si>
  <si>
    <t>G107451036MS</t>
  </si>
  <si>
    <t>대전삼천중학교</t>
  </si>
  <si>
    <t>G107451092ES</t>
  </si>
  <si>
    <t>대전삼천초등학교</t>
  </si>
  <si>
    <t>G107451093ES</t>
  </si>
  <si>
    <t>대전상대초등학교</t>
  </si>
  <si>
    <t>G107451263ES</t>
  </si>
  <si>
    <t>대전상원초등학교</t>
  </si>
  <si>
    <t>G107451094ES</t>
  </si>
  <si>
    <t>대전상지초등학교</t>
  </si>
  <si>
    <t>G107451303MS</t>
  </si>
  <si>
    <t>대전새미래중학교</t>
  </si>
  <si>
    <t>G107451311ES</t>
  </si>
  <si>
    <t>대전새미래초등학교</t>
  </si>
  <si>
    <t>G107441256ES</t>
  </si>
  <si>
    <t>대전새여울초등학교</t>
  </si>
  <si>
    <t>G107451095ES</t>
  </si>
  <si>
    <t>대전샘머리초등학교</t>
  </si>
  <si>
    <t>G107430329HS</t>
  </si>
  <si>
    <t>대전생활과학고등학교</t>
  </si>
  <si>
    <t>G107451096ES</t>
  </si>
  <si>
    <t>대전서부초등학교</t>
  </si>
  <si>
    <t>G107451097ES</t>
  </si>
  <si>
    <t>대전서원초등학교</t>
  </si>
  <si>
    <t>G107451037MS</t>
  </si>
  <si>
    <t>대전서중학교</t>
  </si>
  <si>
    <t>G107441078ES</t>
  </si>
  <si>
    <t>대전석교초등학교</t>
  </si>
  <si>
    <t>G107441079ES</t>
  </si>
  <si>
    <t>대전석봉초등학교</t>
  </si>
  <si>
    <t>G107451098ES</t>
  </si>
  <si>
    <t>대전선암초등학교</t>
  </si>
  <si>
    <t>G107451327ES</t>
  </si>
  <si>
    <t>대전선유초등학교</t>
  </si>
  <si>
    <t>G107441080ES</t>
  </si>
  <si>
    <t>대전선화초등학교</t>
  </si>
  <si>
    <t>G107441081ES</t>
  </si>
  <si>
    <t>대전성남초등학교</t>
  </si>
  <si>
    <t>G107451099ES</t>
  </si>
  <si>
    <t>대전성룡초등학교</t>
  </si>
  <si>
    <t>G107430051HS</t>
  </si>
  <si>
    <t>대전성모여자고등학교</t>
  </si>
  <si>
    <t>G107441082ES</t>
  </si>
  <si>
    <t>대전성모초등학교</t>
  </si>
  <si>
    <t>G107430112SS</t>
  </si>
  <si>
    <t>대전성세재활학교</t>
  </si>
  <si>
    <t>G107451100ES</t>
  </si>
  <si>
    <t>대전성천초등학교</t>
  </si>
  <si>
    <t>G107451038MS</t>
  </si>
  <si>
    <t>대전송강중학교</t>
  </si>
  <si>
    <t>G107451101ES</t>
  </si>
  <si>
    <t>대전송강초등학교</t>
  </si>
  <si>
    <t>G107451102ES</t>
  </si>
  <si>
    <t>대전송림초등학교</t>
  </si>
  <si>
    <t>G107430132HS</t>
  </si>
  <si>
    <t>대전송촌고등학교</t>
  </si>
  <si>
    <t>G107441022MS</t>
  </si>
  <si>
    <t>대전송촌중학교</t>
  </si>
  <si>
    <t>G107441083ES</t>
  </si>
  <si>
    <t>대전송촌초등학교</t>
  </si>
  <si>
    <t>G107451103ES</t>
  </si>
  <si>
    <t>대전수미초등학교</t>
  </si>
  <si>
    <t>G107451104ES</t>
  </si>
  <si>
    <t>대전수정초등학교</t>
  </si>
  <si>
    <t>G107451039MS</t>
  </si>
  <si>
    <t>대전신계중학교</t>
  </si>
  <si>
    <t>G107451105ES</t>
  </si>
  <si>
    <t>대전신계초등학교</t>
  </si>
  <si>
    <t>G107430133HS</t>
  </si>
  <si>
    <t>대전신일여자고등학교</t>
  </si>
  <si>
    <t>G107441277MS</t>
  </si>
  <si>
    <t>대전신일중학교</t>
  </si>
  <si>
    <t>G107441084ES</t>
  </si>
  <si>
    <t>대전신평초등학교</t>
  </si>
  <si>
    <t>G107441085ES</t>
  </si>
  <si>
    <t>대전신흥초등학교</t>
  </si>
  <si>
    <t>G107441086ES</t>
  </si>
  <si>
    <t>대전양지초등학교</t>
  </si>
  <si>
    <t>G107451040MS</t>
  </si>
  <si>
    <t>대전어은중학교</t>
  </si>
  <si>
    <t>G107451106ES</t>
  </si>
  <si>
    <t>대전어은초등학교</t>
  </si>
  <si>
    <t>G107430036HS</t>
  </si>
  <si>
    <t>대전여자고등학교</t>
  </si>
  <si>
    <t>G107430083HS</t>
  </si>
  <si>
    <t>대전여자상업고등학교</t>
  </si>
  <si>
    <t>G107441023MS</t>
  </si>
  <si>
    <t>대전여자중학교</t>
  </si>
  <si>
    <t>G107430053HS</t>
  </si>
  <si>
    <t>대전예술고등학교</t>
  </si>
  <si>
    <t>G107441087ES</t>
  </si>
  <si>
    <t>대전오류초등학교</t>
  </si>
  <si>
    <t>G107441088ES</t>
  </si>
  <si>
    <t>대전옥계초등학교</t>
  </si>
  <si>
    <t>G107430357VH</t>
  </si>
  <si>
    <t>대전온라인학교</t>
  </si>
  <si>
    <t>G107430037HS</t>
  </si>
  <si>
    <t>대전외국어고등학교</t>
  </si>
  <si>
    <t>G107451041MS</t>
  </si>
  <si>
    <t>대전외삼중학교</t>
  </si>
  <si>
    <t>G107430239HS</t>
  </si>
  <si>
    <t>대전용산고등학교</t>
  </si>
  <si>
    <t>G107451107ES</t>
  </si>
  <si>
    <t>대전용산초등학교</t>
  </si>
  <si>
    <t>G107441024MS</t>
  </si>
  <si>
    <t>대전용운중학교</t>
  </si>
  <si>
    <t>G107441089ES</t>
  </si>
  <si>
    <t>대전용운초등학교</t>
  </si>
  <si>
    <t>G107441025MS</t>
  </si>
  <si>
    <t>대전용전중학교</t>
  </si>
  <si>
    <t>G107441090ES</t>
  </si>
  <si>
    <t>대전용전초등학교</t>
  </si>
  <si>
    <t>G107430113SS</t>
  </si>
  <si>
    <t>대전원명학교</t>
  </si>
  <si>
    <t>G107451342MS</t>
  </si>
  <si>
    <t>대전원신흥중학교</t>
  </si>
  <si>
    <t>G107451257ES</t>
  </si>
  <si>
    <t>대전원신흥초등학교</t>
  </si>
  <si>
    <t>G107451344ES</t>
  </si>
  <si>
    <t>대전원신흥초등학교복용분교장</t>
  </si>
  <si>
    <t>G107451108ES</t>
  </si>
  <si>
    <t>대전원앙초등학교</t>
  </si>
  <si>
    <t>G107441091ES</t>
  </si>
  <si>
    <t>대전원평초등학교</t>
  </si>
  <si>
    <t>G107451042MS</t>
  </si>
  <si>
    <t>대전월평중학교</t>
  </si>
  <si>
    <t>G107451109ES</t>
  </si>
  <si>
    <t>대전월평초등학교</t>
  </si>
  <si>
    <t>G107451110ES</t>
  </si>
  <si>
    <t>대전유천초등학교</t>
  </si>
  <si>
    <t>G107441092ES</t>
  </si>
  <si>
    <t>대전유평초등학교</t>
  </si>
  <si>
    <t>G107441026MS</t>
  </si>
  <si>
    <t>대전은어송중학교</t>
  </si>
  <si>
    <t>G107441093ES</t>
  </si>
  <si>
    <t>대전은어송초등학교</t>
  </si>
  <si>
    <t>G107430240HS</t>
  </si>
  <si>
    <t>대전이문고등학교</t>
  </si>
  <si>
    <t>G107441094ES</t>
  </si>
  <si>
    <t>대전자양초등학교</t>
  </si>
  <si>
    <t>G107451043MS</t>
  </si>
  <si>
    <t>대전자운중학교</t>
  </si>
  <si>
    <t>G107451111ES</t>
  </si>
  <si>
    <t>대전자운초등학교</t>
  </si>
  <si>
    <t>G107451044MS</t>
  </si>
  <si>
    <t>대전장대중학교</t>
  </si>
  <si>
    <t>G107451112ES</t>
  </si>
  <si>
    <t>대전장대초등학교</t>
  </si>
  <si>
    <t>G107430148HS</t>
  </si>
  <si>
    <t>대전전민고등학교</t>
  </si>
  <si>
    <t>G107451045MS</t>
  </si>
  <si>
    <t>대전전민중학교</t>
  </si>
  <si>
    <t>G107451113ES</t>
  </si>
  <si>
    <t>대전전민초등학교</t>
  </si>
  <si>
    <t>G107430311HS</t>
  </si>
  <si>
    <t>대전전자디자인고등학교</t>
  </si>
  <si>
    <t>G107451046MS</t>
  </si>
  <si>
    <t>대전정림중학교</t>
  </si>
  <si>
    <t>G107451114ES</t>
  </si>
  <si>
    <t>대전정림초등학교</t>
  </si>
  <si>
    <t>G107430242HS</t>
  </si>
  <si>
    <t>대전제일고등학교</t>
  </si>
  <si>
    <t>G107451324ES</t>
  </si>
  <si>
    <t>대전죽동초등학교</t>
  </si>
  <si>
    <t>G107441095ES</t>
  </si>
  <si>
    <t>대전중리초등학교</t>
  </si>
  <si>
    <t>G107430052HS</t>
  </si>
  <si>
    <t>대전중앙고등학교</t>
  </si>
  <si>
    <t>G107441028MS</t>
  </si>
  <si>
    <t>대전중앙중학교</t>
  </si>
  <si>
    <t>G107441096ES</t>
  </si>
  <si>
    <t>대전중앙초등학교</t>
  </si>
  <si>
    <t>G107441097ES</t>
  </si>
  <si>
    <t>대전중원초등학교</t>
  </si>
  <si>
    <t>G107441098ES</t>
  </si>
  <si>
    <t>대전중촌초등학교</t>
  </si>
  <si>
    <t>G107441029MS</t>
  </si>
  <si>
    <t>대전중학교</t>
  </si>
  <si>
    <t>G107430149HS</t>
  </si>
  <si>
    <t>대전지족고등학교</t>
  </si>
  <si>
    <t>G107451048MS</t>
  </si>
  <si>
    <t>대전지족중학교</t>
  </si>
  <si>
    <t>G107451115ES</t>
  </si>
  <si>
    <t>대전지족초등학교</t>
  </si>
  <si>
    <t>G107441099ES</t>
  </si>
  <si>
    <t>대전천동초등학교</t>
  </si>
  <si>
    <t>G107430038HS</t>
  </si>
  <si>
    <t>대전체육고등학교</t>
  </si>
  <si>
    <t>G107451049MS</t>
  </si>
  <si>
    <t>대전체육중학교</t>
  </si>
  <si>
    <t>G107451050MS</t>
  </si>
  <si>
    <t>대전탄방중학교</t>
  </si>
  <si>
    <t>G107451116ES</t>
  </si>
  <si>
    <t>대전탄방초등학교</t>
  </si>
  <si>
    <t>G107451353ES</t>
  </si>
  <si>
    <t>대전탄방초등학교용문분교장</t>
  </si>
  <si>
    <t>G107441030MS</t>
  </si>
  <si>
    <t>대전태평중학교</t>
  </si>
  <si>
    <t>G107441100ES</t>
  </si>
  <si>
    <t>대전태평초등학교</t>
  </si>
  <si>
    <t>G107441101ES</t>
  </si>
  <si>
    <t>대전판암초등학교</t>
  </si>
  <si>
    <t>G107451051MS</t>
  </si>
  <si>
    <t>대전하기중학교</t>
  </si>
  <si>
    <t>G107451117ES</t>
  </si>
  <si>
    <t>대전하기초등학교</t>
  </si>
  <si>
    <t>G107430138HS</t>
  </si>
  <si>
    <t>대전한빛고등학교</t>
  </si>
  <si>
    <t>G107430349SS</t>
  </si>
  <si>
    <t>대전해든학교</t>
  </si>
  <si>
    <t>G107441102ES</t>
  </si>
  <si>
    <t>대전현암초등학교</t>
  </si>
  <si>
    <t>G107430111SS</t>
  </si>
  <si>
    <t>대전혜광학교</t>
  </si>
  <si>
    <t>G107451340ES</t>
  </si>
  <si>
    <t>대전호수초등학교</t>
  </si>
  <si>
    <t>G107441103ES</t>
  </si>
  <si>
    <t>대전화정초등학교</t>
  </si>
  <si>
    <t>G107441104ES</t>
  </si>
  <si>
    <t>대전흥룡초등학교</t>
  </si>
  <si>
    <t>G107451118ES</t>
  </si>
  <si>
    <t>덕송초등학교</t>
  </si>
  <si>
    <t>G107430039HS</t>
  </si>
  <si>
    <t>동대전고등학교</t>
  </si>
  <si>
    <t>G107441031MS</t>
  </si>
  <si>
    <t>동대전중학교</t>
  </si>
  <si>
    <t>G107441105ES</t>
  </si>
  <si>
    <t>동대전초등학교</t>
  </si>
  <si>
    <t>G107441032MS</t>
  </si>
  <si>
    <t>동명중학교</t>
  </si>
  <si>
    <t>G107441106ES</t>
  </si>
  <si>
    <t>동명초등학교</t>
  </si>
  <si>
    <t>G107430244HS</t>
  </si>
  <si>
    <t>동방고등학교</t>
  </si>
  <si>
    <t>G107451052MS</t>
  </si>
  <si>
    <t>동방여자중학교</t>
  </si>
  <si>
    <t>G107441033MS</t>
  </si>
  <si>
    <t>동신중학교</t>
  </si>
  <si>
    <t>G107430256HS</t>
  </si>
  <si>
    <t>동아마이스터고등학교</t>
  </si>
  <si>
    <t>G107430056HS</t>
  </si>
  <si>
    <t>명석고등학교</t>
  </si>
  <si>
    <t>G107451119ES</t>
  </si>
  <si>
    <t>문지초등학교</t>
  </si>
  <si>
    <t>G107430057HS</t>
  </si>
  <si>
    <t>보문고등학교</t>
  </si>
  <si>
    <t>G107441034MS</t>
  </si>
  <si>
    <t>보문중학교</t>
  </si>
  <si>
    <t>G107451120ES</t>
  </si>
  <si>
    <t>봉암초등학교</t>
  </si>
  <si>
    <t>G107441107ES</t>
  </si>
  <si>
    <t>산내초등학교</t>
  </si>
  <si>
    <t>G107441108ES</t>
  </si>
  <si>
    <t>산서초등학교</t>
  </si>
  <si>
    <t>G107441109ES</t>
  </si>
  <si>
    <t>산흥초등학교</t>
  </si>
  <si>
    <t>G107441110ES</t>
  </si>
  <si>
    <t>새일초등학교</t>
  </si>
  <si>
    <t>G107430059HS</t>
  </si>
  <si>
    <t>서대전고등학교</t>
  </si>
  <si>
    <t>G107430060HS</t>
  </si>
  <si>
    <t>서대전여자고등학교</t>
  </si>
  <si>
    <t>G107441111ES</t>
  </si>
  <si>
    <t>서대전초등학교</t>
  </si>
  <si>
    <t>G107430061HS</t>
  </si>
  <si>
    <t>G107430062HS</t>
  </si>
  <si>
    <t>서일여자고등학교</t>
  </si>
  <si>
    <t>G107451053MS</t>
  </si>
  <si>
    <t>성덕중학교</t>
  </si>
  <si>
    <t>G107441112ES</t>
  </si>
  <si>
    <t>세천초등학교</t>
  </si>
  <si>
    <t>G107441036MS</t>
  </si>
  <si>
    <t>신탄중앙중학교</t>
  </si>
  <si>
    <t>G107430041HS</t>
  </si>
  <si>
    <t>신탄진고등학교</t>
  </si>
  <si>
    <t>G107441113ES</t>
  </si>
  <si>
    <t>신탄진용정초등학교</t>
  </si>
  <si>
    <t>G107441037MS</t>
  </si>
  <si>
    <t>신탄진중학교</t>
  </si>
  <si>
    <t>G107441114ES</t>
  </si>
  <si>
    <t>신탄진초등학교</t>
  </si>
  <si>
    <t>G107441038MS</t>
  </si>
  <si>
    <t>오정중학교</t>
  </si>
  <si>
    <t>G107441115ES</t>
  </si>
  <si>
    <t>와동초등학교</t>
  </si>
  <si>
    <t>G107451121ES</t>
  </si>
  <si>
    <t>외삼초등학교</t>
  </si>
  <si>
    <t>G107430140HS</t>
  </si>
  <si>
    <t>우송고등학교</t>
  </si>
  <si>
    <t>G107441039MS</t>
  </si>
  <si>
    <t>우송중학교</t>
  </si>
  <si>
    <t>G107430042HS</t>
  </si>
  <si>
    <t>유성고등학교</t>
  </si>
  <si>
    <t>G107430135HS</t>
  </si>
  <si>
    <t>유성생명과학고등학교</t>
  </si>
  <si>
    <t>G107430064HS</t>
  </si>
  <si>
    <t>유성여자고등학교</t>
  </si>
  <si>
    <t>G107451054MS</t>
  </si>
  <si>
    <t>유성중학교</t>
  </si>
  <si>
    <t>G107451122ES</t>
  </si>
  <si>
    <t>유성초등학교</t>
  </si>
  <si>
    <t>G107441116ES</t>
  </si>
  <si>
    <t>장동초등학교</t>
  </si>
  <si>
    <t>G107441040MS</t>
  </si>
  <si>
    <t>중리중학교</t>
  </si>
  <si>
    <t>G107430065HS</t>
  </si>
  <si>
    <t>중일고등학교</t>
  </si>
  <si>
    <t>G107451055MS</t>
  </si>
  <si>
    <t>진잠중학교</t>
  </si>
  <si>
    <t>G107451123ES</t>
  </si>
  <si>
    <t>진잠초등학교</t>
  </si>
  <si>
    <t>G107430066HS</t>
  </si>
  <si>
    <t>청란여자고등학교</t>
  </si>
  <si>
    <t>G107441041MS</t>
  </si>
  <si>
    <t>청란여자중학교</t>
  </si>
  <si>
    <t>G107430043HS</t>
  </si>
  <si>
    <t>충남고등학교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</si>
  <si>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</si>
  <si>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</si>
  <si>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</si>
  <si>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</si>
  <si>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</si>
  <si>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</si>
  <si>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G107441043MS</t>
  </si>
  <si>
    <t>충남중학교</t>
  </si>
  <si>
    <t>G107451124ES</t>
  </si>
  <si>
    <t>학하초등학교</t>
  </si>
  <si>
    <t>G107430045HS</t>
  </si>
  <si>
    <t>한밭고등학교</t>
  </si>
  <si>
    <t>G107441044MS</t>
  </si>
  <si>
    <t>한밭여자중학교</t>
  </si>
  <si>
    <t>G107441045MS</t>
  </si>
  <si>
    <t>한밭중학교</t>
  </si>
  <si>
    <t>G107451125ES</t>
  </si>
  <si>
    <t>한밭초등학교</t>
  </si>
  <si>
    <t>G107430067HS</t>
  </si>
  <si>
    <t>호수돈여자고등학교</t>
  </si>
  <si>
    <t>G107441046MS</t>
  </si>
  <si>
    <t>호수돈여자중학교</t>
  </si>
  <si>
    <t>G107441047MS</t>
  </si>
  <si>
    <t>회덕중학교</t>
  </si>
  <si>
    <t>G107441117ES</t>
  </si>
  <si>
    <t>회덕초등학교</t>
  </si>
  <si>
    <t>G107451126ES</t>
  </si>
  <si>
    <t>흥도초등학교</t>
  </si>
  <si>
    <t>L2SW(10G)</t>
  </si>
  <si>
    <t>L2PoE(2.5G이상)</t>
  </si>
  <si>
    <t>L2PoE(1G이상)</t>
  </si>
  <si>
    <t>무선AP5이하</t>
  </si>
  <si>
    <t>무선AP6이상</t>
  </si>
  <si>
    <t>Cat6_무선</t>
    <phoneticPr fontId="6" type="noConversion"/>
  </si>
  <si>
    <t>Y</t>
    <phoneticPr fontId="6" type="noConversion"/>
  </si>
  <si>
    <r>
      <rPr>
        <sz val="10"/>
        <color theme="1"/>
        <rFont val="맑은 고딕"/>
        <family val="3"/>
        <charset val="129"/>
      </rPr>
      <t>대전</t>
    </r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</si>
  <si>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</si>
  <si>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중학교</t>
    </r>
  </si>
  <si>
    <r>
      <rPr>
        <sz val="10"/>
        <color theme="1"/>
        <rFont val="맑은 고딕"/>
        <family val="3"/>
        <charset val="129"/>
      </rPr>
      <t>대전경덕중학교</t>
    </r>
  </si>
  <si>
    <t>O</t>
    <phoneticPr fontId="6" type="noConversion"/>
  </si>
  <si>
    <r>
      <rPr>
        <sz val="10"/>
        <color theme="1"/>
        <rFont val="맑은 고딕"/>
        <family val="3"/>
        <charset val="129"/>
      </rPr>
      <t>초등학교</t>
    </r>
  </si>
  <si>
    <r>
      <rPr>
        <sz val="10"/>
        <color theme="1"/>
        <rFont val="맑은 고딕"/>
        <family val="3"/>
        <charset val="129"/>
      </rPr>
      <t>대전대양초등학교</t>
    </r>
  </si>
  <si>
    <r>
      <rPr>
        <sz val="10"/>
        <color theme="1"/>
        <rFont val="맑은 고딕"/>
        <family val="3"/>
        <charset val="129"/>
      </rPr>
      <t>대전대청중학교</t>
    </r>
  </si>
  <si>
    <t>X</t>
    <phoneticPr fontId="6" type="noConversion"/>
  </si>
  <si>
    <r>
      <rPr>
        <sz val="10"/>
        <color theme="1"/>
        <rFont val="맑은 고딕"/>
        <family val="3"/>
        <charset val="129"/>
      </rPr>
      <t>대전대화중학교</t>
    </r>
  </si>
  <si>
    <r>
      <rPr>
        <sz val="10"/>
        <color theme="1"/>
        <rFont val="맑은 고딕"/>
        <family val="3"/>
        <charset val="129"/>
      </rPr>
      <t>대전대화초등학교</t>
    </r>
  </si>
  <si>
    <r>
      <rPr>
        <sz val="10"/>
        <color theme="1"/>
        <rFont val="맑은 고딕"/>
        <family val="3"/>
        <charset val="129"/>
      </rPr>
      <t>대전동도초등학교</t>
    </r>
  </si>
  <si>
    <r>
      <rPr>
        <sz val="10"/>
        <color theme="1"/>
        <rFont val="맑은 고딕"/>
        <family val="3"/>
        <charset val="129"/>
      </rPr>
      <t>대전동산초등학교</t>
    </r>
  </si>
  <si>
    <r>
      <rPr>
        <sz val="10"/>
        <color theme="1"/>
        <rFont val="맑은 고딕"/>
        <family val="3"/>
        <charset val="129"/>
      </rPr>
      <t>대전매봉중학교</t>
    </r>
  </si>
  <si>
    <r>
      <rPr>
        <sz val="10"/>
        <color theme="1"/>
        <rFont val="맑은 고딕"/>
        <family val="3"/>
        <charset val="129"/>
      </rPr>
      <t>대전매봉초등학교</t>
    </r>
  </si>
  <si>
    <r>
      <rPr>
        <sz val="10"/>
        <color theme="1"/>
        <rFont val="맑은 고딕"/>
        <family val="3"/>
        <charset val="129"/>
      </rPr>
      <t>대전목상초등학교</t>
    </r>
  </si>
  <si>
    <r>
      <rPr>
        <sz val="10"/>
        <color theme="1"/>
        <rFont val="맑은 고딕"/>
        <family val="3"/>
        <charset val="129"/>
      </rPr>
      <t>대전법동중학교</t>
    </r>
  </si>
  <si>
    <r>
      <rPr>
        <sz val="10"/>
        <color theme="1"/>
        <rFont val="맑은 고딕"/>
        <family val="3"/>
        <charset val="129"/>
      </rPr>
      <t>대전법동초등학교</t>
    </r>
  </si>
  <si>
    <r>
      <rPr>
        <sz val="10"/>
        <color theme="1"/>
        <rFont val="맑은 고딕"/>
        <family val="3"/>
        <charset val="129"/>
      </rPr>
      <t>대전비래초등학교</t>
    </r>
  </si>
  <si>
    <r>
      <rPr>
        <sz val="10"/>
        <color theme="1"/>
        <rFont val="맑은 고딕"/>
        <family val="3"/>
        <charset val="129"/>
      </rPr>
      <t>대전새여울초등학교</t>
    </r>
  </si>
  <si>
    <r>
      <rPr>
        <sz val="10"/>
        <color theme="1"/>
        <rFont val="맑은 고딕"/>
        <family val="3"/>
        <charset val="129"/>
      </rPr>
      <t>고등학교</t>
    </r>
  </si>
  <si>
    <r>
      <rPr>
        <sz val="10"/>
        <color theme="1"/>
        <rFont val="맑은 고딕"/>
        <family val="3"/>
        <charset val="129"/>
      </rPr>
      <t>대전생활과학고등학교</t>
    </r>
  </si>
  <si>
    <r>
      <rPr>
        <sz val="10"/>
        <color theme="1"/>
        <rFont val="맑은 고딕"/>
        <family val="3"/>
        <charset val="129"/>
      </rPr>
      <t>대전석봉초등학교</t>
    </r>
  </si>
  <si>
    <r>
      <rPr>
        <sz val="10"/>
        <color theme="1"/>
        <rFont val="맑은 고딕"/>
        <family val="3"/>
        <charset val="129"/>
      </rPr>
      <t>대전송촌고등학교</t>
    </r>
  </si>
  <si>
    <r>
      <rPr>
        <sz val="10"/>
        <color theme="1"/>
        <rFont val="맑은 고딕"/>
        <family val="3"/>
        <charset val="129"/>
      </rPr>
      <t>대전송촌중학교</t>
    </r>
  </si>
  <si>
    <r>
      <rPr>
        <sz val="10"/>
        <color theme="1"/>
        <rFont val="맑은 고딕"/>
        <family val="3"/>
        <charset val="129"/>
      </rPr>
      <t>대전송촌초등학교</t>
    </r>
  </si>
  <si>
    <r>
      <rPr>
        <sz val="10"/>
        <color theme="1"/>
        <rFont val="맑은 고딕"/>
        <family val="3"/>
        <charset val="129"/>
      </rPr>
      <t>대전양지초등학교</t>
    </r>
  </si>
  <si>
    <r>
      <rPr>
        <sz val="10"/>
        <color theme="1"/>
        <rFont val="맑은 고딕"/>
        <family val="3"/>
        <charset val="129"/>
      </rPr>
      <t>특수학교</t>
    </r>
  </si>
  <si>
    <r>
      <rPr>
        <sz val="10"/>
        <color theme="1"/>
        <rFont val="맑은 고딕"/>
        <family val="3"/>
        <charset val="129"/>
      </rPr>
      <t>대전온라인학교</t>
    </r>
  </si>
  <si>
    <r>
      <rPr>
        <sz val="10"/>
        <color theme="1"/>
        <rFont val="맑은 고딕"/>
        <family val="3"/>
        <charset val="129"/>
      </rPr>
      <t>대전용전중학교</t>
    </r>
  </si>
  <si>
    <r>
      <rPr>
        <sz val="10"/>
        <color theme="1"/>
        <rFont val="맑은 고딕"/>
        <family val="3"/>
        <charset val="129"/>
      </rPr>
      <t>대전원명학교</t>
    </r>
  </si>
  <si>
    <r>
      <rPr>
        <sz val="10"/>
        <color theme="1"/>
        <rFont val="맑은 고딕"/>
        <family val="3"/>
        <charset val="129"/>
      </rPr>
      <t>대전이문고등학교</t>
    </r>
  </si>
  <si>
    <r>
      <rPr>
        <sz val="10"/>
        <color theme="1"/>
        <rFont val="맑은 고딕"/>
        <family val="3"/>
        <charset val="129"/>
      </rPr>
      <t>대전중리초등학교</t>
    </r>
  </si>
  <si>
    <r>
      <rPr>
        <sz val="10"/>
        <color theme="1"/>
        <rFont val="맑은 고딕"/>
        <family val="3"/>
        <charset val="129"/>
      </rPr>
      <t>대전중원초등학교</t>
    </r>
  </si>
  <si>
    <r>
      <rPr>
        <sz val="10"/>
        <color theme="1"/>
        <rFont val="맑은 고딕"/>
        <family val="3"/>
        <charset val="129"/>
      </rPr>
      <t>대전해든학교</t>
    </r>
  </si>
  <si>
    <r>
      <rPr>
        <sz val="10"/>
        <color theme="1"/>
        <rFont val="맑은 고딕"/>
        <family val="3"/>
        <charset val="129"/>
      </rPr>
      <t>대전화정초등학교</t>
    </r>
  </si>
  <si>
    <r>
      <rPr>
        <sz val="10"/>
        <color theme="1"/>
        <rFont val="맑은 고딕"/>
        <family val="3"/>
        <charset val="129"/>
      </rPr>
      <t>동대전고등학교</t>
    </r>
  </si>
  <si>
    <r>
      <rPr>
        <sz val="10"/>
        <color theme="1"/>
        <rFont val="맑은 고딕"/>
        <family val="3"/>
        <charset val="129"/>
      </rPr>
      <t>새일초등학교</t>
    </r>
  </si>
  <si>
    <r>
      <rPr>
        <sz val="10"/>
        <color theme="1"/>
        <rFont val="맑은 고딕"/>
        <family val="3"/>
        <charset val="129"/>
      </rPr>
      <t>신탄중앙중학교</t>
    </r>
  </si>
  <si>
    <r>
      <rPr>
        <sz val="10"/>
        <color theme="1"/>
        <rFont val="맑은 고딕"/>
        <family val="3"/>
        <charset val="129"/>
      </rPr>
      <t>신탄진고등학교</t>
    </r>
  </si>
  <si>
    <r>
      <rPr>
        <sz val="10"/>
        <color theme="1"/>
        <rFont val="맑은 고딕"/>
        <family val="3"/>
        <charset val="129"/>
      </rPr>
      <t>신탄진용정초등학교</t>
    </r>
  </si>
  <si>
    <r>
      <rPr>
        <sz val="10"/>
        <color theme="1"/>
        <rFont val="맑은 고딕"/>
        <family val="3"/>
        <charset val="129"/>
      </rPr>
      <t>신탄진중학교</t>
    </r>
  </si>
  <si>
    <r>
      <rPr>
        <sz val="10"/>
        <color theme="1"/>
        <rFont val="맑은 고딕"/>
        <family val="3"/>
        <charset val="129"/>
      </rPr>
      <t>신탄진초등학교</t>
    </r>
  </si>
  <si>
    <r>
      <rPr>
        <sz val="10"/>
        <color theme="1"/>
        <rFont val="맑은 고딕"/>
        <family val="3"/>
        <charset val="129"/>
      </rPr>
      <t>오정중학교</t>
    </r>
  </si>
  <si>
    <r>
      <rPr>
        <sz val="10"/>
        <color theme="1"/>
        <rFont val="맑은 고딕"/>
        <family val="3"/>
        <charset val="129"/>
      </rPr>
      <t>와동초등학교</t>
    </r>
  </si>
  <si>
    <r>
      <rPr>
        <sz val="10"/>
        <color theme="1"/>
        <rFont val="맑은 고딕"/>
        <family val="3"/>
        <charset val="129"/>
      </rPr>
      <t>장동초등학교</t>
    </r>
  </si>
  <si>
    <r>
      <rPr>
        <sz val="10"/>
        <color theme="1"/>
        <rFont val="맑은 고딕"/>
        <family val="3"/>
        <charset val="129"/>
      </rPr>
      <t>중리중학교</t>
    </r>
  </si>
  <si>
    <r>
      <rPr>
        <sz val="10"/>
        <color theme="1"/>
        <rFont val="맑은 고딕"/>
        <family val="3"/>
        <charset val="129"/>
      </rPr>
      <t>회덕중학교</t>
    </r>
  </si>
  <si>
    <r>
      <rPr>
        <sz val="10"/>
        <color theme="1"/>
        <rFont val="맑은 고딕"/>
        <family val="3"/>
        <charset val="129"/>
      </rPr>
      <t>회덕초등학교</t>
    </r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</si>
  <si>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</si>
  <si>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</si>
  <si>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r>
      <rPr>
        <sz val="10"/>
        <color theme="1"/>
        <rFont val="맑은 고딕"/>
        <family val="3"/>
        <charset val="129"/>
      </rPr>
      <t>대전가양중학교</t>
    </r>
  </si>
  <si>
    <r>
      <rPr>
        <sz val="10"/>
        <color theme="1"/>
        <rFont val="맑은 고딕"/>
        <family val="3"/>
        <charset val="129"/>
      </rPr>
      <t>대전가양초등학교</t>
    </r>
  </si>
  <si>
    <r>
      <rPr>
        <sz val="10"/>
        <color theme="1"/>
        <rFont val="맑은 고딕"/>
        <family val="3"/>
        <charset val="129"/>
      </rPr>
      <t>대전가오고등학교</t>
    </r>
  </si>
  <si>
    <r>
      <rPr>
        <sz val="10"/>
        <color theme="1"/>
        <rFont val="맑은 고딕"/>
        <family val="3"/>
        <charset val="129"/>
      </rPr>
      <t>대전가오중학교</t>
    </r>
  </si>
  <si>
    <r>
      <rPr>
        <sz val="10"/>
        <color theme="1"/>
        <rFont val="맑은 고딕"/>
        <family val="3"/>
        <charset val="129"/>
      </rPr>
      <t>대전가오초등학교</t>
    </r>
  </si>
  <si>
    <r>
      <rPr>
        <sz val="10"/>
        <color theme="1"/>
        <rFont val="맑은 고딕"/>
        <family val="3"/>
        <charset val="129"/>
      </rPr>
      <t>대전대동초등학교</t>
    </r>
  </si>
  <si>
    <r>
      <rPr>
        <sz val="10"/>
        <color theme="1"/>
        <rFont val="맑은 고딕"/>
        <family val="3"/>
        <charset val="129"/>
      </rPr>
      <t>대전대룡초등학교</t>
    </r>
  </si>
  <si>
    <r>
      <rPr>
        <sz val="10"/>
        <color theme="1"/>
        <rFont val="맑은 고딕"/>
        <family val="3"/>
        <charset val="129"/>
      </rPr>
      <t>대전대성여자고등학교</t>
    </r>
  </si>
  <si>
    <r>
      <rPr>
        <sz val="10"/>
        <color theme="1"/>
        <rFont val="맑은 고딕"/>
        <family val="3"/>
        <charset val="129"/>
      </rPr>
      <t>대전대성여자중학교</t>
    </r>
  </si>
  <si>
    <r>
      <rPr>
        <sz val="10"/>
        <color theme="1"/>
        <rFont val="맑은 고딕"/>
        <family val="3"/>
        <charset val="129"/>
      </rPr>
      <t>대전대암초등학교</t>
    </r>
  </si>
  <si>
    <r>
      <rPr>
        <sz val="10"/>
        <color theme="1"/>
        <rFont val="맑은 고딕"/>
        <family val="3"/>
        <charset val="129"/>
      </rPr>
      <t>대전동광초등학교</t>
    </r>
  </si>
  <si>
    <r>
      <rPr>
        <sz val="10"/>
        <color theme="1"/>
        <rFont val="맑은 고딕"/>
        <family val="3"/>
        <charset val="129"/>
      </rPr>
      <t>대전동서초등학교</t>
    </r>
  </si>
  <si>
    <r>
      <rPr>
        <sz val="10"/>
        <color theme="1"/>
        <rFont val="맑은 고딕"/>
        <family val="3"/>
        <charset val="129"/>
      </rPr>
      <t>대전동신과학고등학교</t>
    </r>
  </si>
  <si>
    <r>
      <rPr>
        <sz val="10"/>
        <color theme="1"/>
        <rFont val="맑은 고딕"/>
        <family val="3"/>
        <charset val="129"/>
      </rPr>
      <t>대전맹학교</t>
    </r>
  </si>
  <si>
    <r>
      <rPr>
        <sz val="10"/>
        <color theme="1"/>
        <rFont val="맑은 고딕"/>
        <family val="3"/>
        <charset val="129"/>
      </rPr>
      <t>대전삼성초등학교</t>
    </r>
  </si>
  <si>
    <r>
      <rPr>
        <sz val="10"/>
        <color theme="1"/>
        <rFont val="맑은 고딕"/>
        <family val="3"/>
        <charset val="129"/>
      </rPr>
      <t>대전성남초등학교</t>
    </r>
  </si>
  <si>
    <r>
      <rPr>
        <sz val="10"/>
        <color theme="1"/>
        <rFont val="맑은 고딕"/>
        <family val="3"/>
        <charset val="129"/>
      </rPr>
      <t>대전신흥초등학교</t>
    </r>
  </si>
  <si>
    <t>5G</t>
  </si>
  <si>
    <r>
      <rPr>
        <sz val="10"/>
        <color theme="1"/>
        <rFont val="맑은 고딕"/>
        <family val="3"/>
        <charset val="129"/>
      </rPr>
      <t>대전여자고등학교</t>
    </r>
  </si>
  <si>
    <r>
      <rPr>
        <sz val="10"/>
        <color theme="1"/>
        <rFont val="맑은 고딕"/>
        <family val="3"/>
        <charset val="129"/>
      </rPr>
      <t>대전용운중학교</t>
    </r>
  </si>
  <si>
    <r>
      <rPr>
        <sz val="10"/>
        <color theme="1"/>
        <rFont val="맑은 고딕"/>
        <family val="3"/>
        <charset val="129"/>
      </rPr>
      <t>대전용운초등학교</t>
    </r>
  </si>
  <si>
    <r>
      <rPr>
        <sz val="10"/>
        <color theme="1"/>
        <rFont val="맑은 고딕"/>
        <family val="3"/>
        <charset val="129"/>
      </rPr>
      <t>대전용전초등학교</t>
    </r>
  </si>
  <si>
    <r>
      <rPr>
        <sz val="10"/>
        <color theme="1"/>
        <rFont val="맑은 고딕"/>
        <family val="3"/>
        <charset val="129"/>
      </rPr>
      <t>대전은어송중학교</t>
    </r>
  </si>
  <si>
    <r>
      <rPr>
        <sz val="10"/>
        <color theme="1"/>
        <rFont val="맑은 고딕"/>
        <family val="3"/>
        <charset val="129"/>
      </rPr>
      <t>대전은어송초등학교</t>
    </r>
  </si>
  <si>
    <r>
      <rPr>
        <sz val="10"/>
        <color theme="1"/>
        <rFont val="맑은 고딕"/>
        <family val="3"/>
        <charset val="129"/>
      </rPr>
      <t>대전자양초등학교</t>
    </r>
  </si>
  <si>
    <r>
      <rPr>
        <sz val="10"/>
        <color theme="1"/>
        <rFont val="맑은 고딕"/>
        <family val="3"/>
        <charset val="129"/>
      </rPr>
      <t>대전천동초등학교</t>
    </r>
  </si>
  <si>
    <r>
      <rPr>
        <sz val="10"/>
        <color theme="1"/>
        <rFont val="맑은 고딕"/>
        <family val="3"/>
        <charset val="129"/>
      </rPr>
      <t>대전판암초등학교</t>
    </r>
  </si>
  <si>
    <r>
      <rPr>
        <sz val="10"/>
        <color theme="1"/>
        <rFont val="맑은 고딕"/>
        <family val="3"/>
        <charset val="129"/>
      </rPr>
      <t>대전현암초등학교</t>
    </r>
  </si>
  <si>
    <r>
      <rPr>
        <sz val="10"/>
        <color theme="1"/>
        <rFont val="맑은 고딕"/>
        <family val="3"/>
        <charset val="129"/>
      </rPr>
      <t>대전혜광학교</t>
    </r>
  </si>
  <si>
    <r>
      <rPr>
        <sz val="10"/>
        <color theme="1"/>
        <rFont val="맑은 고딕"/>
        <family val="3"/>
        <charset val="129"/>
      </rPr>
      <t>대전흥룡초등학교</t>
    </r>
  </si>
  <si>
    <r>
      <rPr>
        <sz val="10"/>
        <color theme="1"/>
        <rFont val="맑은 고딕"/>
        <family val="3"/>
        <charset val="129"/>
      </rPr>
      <t>동대전중학교</t>
    </r>
  </si>
  <si>
    <r>
      <rPr>
        <sz val="10"/>
        <color theme="1"/>
        <rFont val="맑은 고딕"/>
        <family val="3"/>
        <charset val="129"/>
      </rPr>
      <t>동대전초등학교</t>
    </r>
  </si>
  <si>
    <r>
      <rPr>
        <sz val="10"/>
        <color theme="1"/>
        <rFont val="맑은 고딕"/>
        <family val="3"/>
        <charset val="129"/>
      </rPr>
      <t>동명초등학교</t>
    </r>
  </si>
  <si>
    <r>
      <rPr>
        <sz val="10"/>
        <color theme="1"/>
        <rFont val="맑은 고딕"/>
        <family val="3"/>
        <charset val="129"/>
      </rPr>
      <t>동신중학교</t>
    </r>
  </si>
  <si>
    <r>
      <rPr>
        <sz val="10"/>
        <color theme="1"/>
        <rFont val="맑은 고딕"/>
        <family val="3"/>
        <charset val="129"/>
      </rPr>
      <t>동아마이스터고등학교</t>
    </r>
  </si>
  <si>
    <r>
      <rPr>
        <sz val="10"/>
        <color theme="1"/>
        <rFont val="맑은 고딕"/>
        <family val="3"/>
        <charset val="129"/>
      </rPr>
      <t>명석고등학교</t>
    </r>
  </si>
  <si>
    <r>
      <rPr>
        <sz val="10"/>
        <color theme="1"/>
        <rFont val="맑은 고딕"/>
        <family val="3"/>
        <charset val="129"/>
      </rPr>
      <t>보문고등학교</t>
    </r>
  </si>
  <si>
    <r>
      <rPr>
        <sz val="10"/>
        <color theme="1"/>
        <rFont val="맑은 고딕"/>
        <family val="3"/>
        <charset val="129"/>
      </rPr>
      <t>보문중학교</t>
    </r>
  </si>
  <si>
    <r>
      <rPr>
        <sz val="10"/>
        <color theme="1"/>
        <rFont val="맑은 고딕"/>
        <family val="3"/>
        <charset val="129"/>
      </rPr>
      <t>산내초등학교</t>
    </r>
  </si>
  <si>
    <r>
      <rPr>
        <sz val="10"/>
        <color theme="1"/>
        <rFont val="맑은 고딕"/>
        <family val="3"/>
        <charset val="129"/>
      </rPr>
      <t>산흥초등학교</t>
    </r>
  </si>
  <si>
    <r>
      <rPr>
        <sz val="10"/>
        <color theme="1"/>
        <rFont val="맑은 고딕"/>
        <family val="3"/>
        <charset val="129"/>
      </rPr>
      <t>세천초등학교</t>
    </r>
  </si>
  <si>
    <r>
      <rPr>
        <sz val="10"/>
        <color theme="1"/>
        <rFont val="맑은 고딕"/>
        <family val="3"/>
        <charset val="129"/>
      </rPr>
      <t>우송고등학교</t>
    </r>
  </si>
  <si>
    <r>
      <rPr>
        <sz val="10"/>
        <color theme="1"/>
        <rFont val="맑은 고딕"/>
        <family val="3"/>
        <charset val="129"/>
      </rPr>
      <t>우송중학교</t>
    </r>
    <phoneticPr fontId="6" type="noConversion"/>
  </si>
  <si>
    <r>
      <rPr>
        <sz val="10"/>
        <color theme="1"/>
        <rFont val="맑은 고딕"/>
        <family val="3"/>
        <charset val="129"/>
      </rPr>
      <t>충남중학교</t>
    </r>
  </si>
  <si>
    <r>
      <rPr>
        <sz val="10"/>
        <color theme="1"/>
        <rFont val="맑은 고딕"/>
        <family val="3"/>
        <charset val="129"/>
      </rPr>
      <t>한밭여자중학교</t>
    </r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</si>
  <si>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</si>
  <si>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</si>
  <si>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</si>
  <si>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r>
      <rPr>
        <sz val="10"/>
        <color theme="1"/>
        <rFont val="맑은 고딕"/>
        <family val="3"/>
        <charset val="129"/>
      </rPr>
      <t>가수원초등학교</t>
    </r>
  </si>
  <si>
    <r>
      <rPr>
        <sz val="10"/>
        <color theme="1"/>
        <rFont val="맑은 고딕"/>
        <family val="3"/>
        <charset val="129"/>
      </rPr>
      <t>갈마중학교</t>
    </r>
  </si>
  <si>
    <r>
      <rPr>
        <sz val="10"/>
        <color theme="1"/>
        <rFont val="맑은 고딕"/>
        <family val="3"/>
        <charset val="129"/>
      </rPr>
      <t>기성중학교</t>
    </r>
  </si>
  <si>
    <r>
      <rPr>
        <sz val="10"/>
        <color theme="1"/>
        <rFont val="맑은 고딕"/>
        <family val="3"/>
        <charset val="129"/>
      </rPr>
      <t>기성초등학교</t>
    </r>
  </si>
  <si>
    <r>
      <rPr>
        <sz val="10"/>
        <color theme="1"/>
        <rFont val="맑은 고딕"/>
        <family val="3"/>
        <charset val="129"/>
      </rPr>
      <t>기성초등학교길헌분교장</t>
    </r>
  </si>
  <si>
    <r>
      <rPr>
        <sz val="10"/>
        <color theme="1"/>
        <rFont val="맑은 고딕"/>
        <family val="3"/>
        <charset val="129"/>
      </rPr>
      <t>대전가원학교</t>
    </r>
  </si>
  <si>
    <r>
      <rPr>
        <sz val="10"/>
        <color theme="1"/>
        <rFont val="맑은 고딕"/>
        <family val="3"/>
        <charset val="129"/>
      </rPr>
      <t>대전가장초등학교</t>
    </r>
  </si>
  <si>
    <r>
      <rPr>
        <sz val="10"/>
        <color theme="1"/>
        <rFont val="맑은 고딕"/>
        <family val="3"/>
        <charset val="129"/>
      </rPr>
      <t>대전갈마초등학교</t>
    </r>
  </si>
  <si>
    <r>
      <rPr>
        <sz val="10"/>
        <color theme="1"/>
        <rFont val="맑은 고딕"/>
        <family val="3"/>
        <charset val="129"/>
      </rPr>
      <t>대전갑천중학교</t>
    </r>
  </si>
  <si>
    <r>
      <rPr>
        <sz val="10"/>
        <color theme="1"/>
        <rFont val="맑은 고딕"/>
        <family val="3"/>
        <charset val="129"/>
      </rPr>
      <t>대전갑천초등학교</t>
    </r>
  </si>
  <si>
    <r>
      <rPr>
        <sz val="10"/>
        <color theme="1"/>
        <rFont val="맑은 고딕"/>
        <family val="3"/>
        <charset val="129"/>
      </rPr>
      <t>대전관저고등학교</t>
    </r>
  </si>
  <si>
    <r>
      <rPr>
        <sz val="10"/>
        <color theme="1"/>
        <rFont val="맑은 고딕"/>
        <family val="3"/>
        <charset val="129"/>
      </rPr>
      <t>대전관저중학교</t>
    </r>
  </si>
  <si>
    <r>
      <rPr>
        <sz val="10"/>
        <color theme="1"/>
        <rFont val="맑은 고딕"/>
        <family val="3"/>
        <charset val="129"/>
      </rPr>
      <t>대전관저초등학교</t>
    </r>
  </si>
  <si>
    <r>
      <rPr>
        <sz val="10"/>
        <color theme="1"/>
        <rFont val="맑은 고딕"/>
        <family val="3"/>
        <charset val="129"/>
      </rPr>
      <t>대전괴정고등학교</t>
    </r>
  </si>
  <si>
    <r>
      <rPr>
        <sz val="10"/>
        <color theme="1"/>
        <rFont val="맑은 고딕"/>
        <family val="3"/>
        <charset val="129"/>
      </rPr>
      <t>대전괴정중학교</t>
    </r>
  </si>
  <si>
    <r>
      <rPr>
        <sz val="10"/>
        <color theme="1"/>
        <rFont val="맑은 고딕"/>
        <family val="3"/>
        <charset val="129"/>
      </rPr>
      <t>대전구봉고등학교</t>
    </r>
  </si>
  <si>
    <r>
      <rPr>
        <sz val="10"/>
        <color theme="1"/>
        <rFont val="맑은 고딕"/>
        <family val="3"/>
        <charset val="129"/>
      </rPr>
      <t>대전구봉중학교</t>
    </r>
  </si>
  <si>
    <r>
      <rPr>
        <sz val="10"/>
        <color theme="1"/>
        <rFont val="맑은 고딕"/>
        <family val="3"/>
        <charset val="129"/>
      </rPr>
      <t>대전구봉초등학교</t>
    </r>
  </si>
  <si>
    <r>
      <rPr>
        <sz val="10"/>
        <color theme="1"/>
        <rFont val="맑은 고딕"/>
        <family val="3"/>
        <charset val="129"/>
      </rPr>
      <t>대전금동초등학교</t>
    </r>
  </si>
  <si>
    <r>
      <rPr>
        <sz val="10"/>
        <color theme="1"/>
        <rFont val="맑은 고딕"/>
        <family val="3"/>
        <charset val="129"/>
      </rPr>
      <t>대전남선중학교</t>
    </r>
  </si>
  <si>
    <r>
      <rPr>
        <sz val="10"/>
        <color theme="1"/>
        <rFont val="맑은 고딕"/>
        <family val="3"/>
        <charset val="129"/>
      </rPr>
      <t>대전내동중학교</t>
    </r>
  </si>
  <si>
    <r>
      <rPr>
        <sz val="10"/>
        <color theme="1"/>
        <rFont val="맑은 고딕"/>
        <family val="3"/>
        <charset val="129"/>
      </rPr>
      <t>대전내동초등학교</t>
    </r>
  </si>
  <si>
    <r>
      <rPr>
        <sz val="10"/>
        <color theme="1"/>
        <rFont val="맑은 고딕"/>
        <family val="3"/>
        <charset val="129"/>
      </rPr>
      <t>대전느리울중학교</t>
    </r>
  </si>
  <si>
    <r>
      <rPr>
        <sz val="10"/>
        <color theme="1"/>
        <rFont val="맑은 고딕"/>
        <family val="3"/>
        <charset val="129"/>
      </rPr>
      <t>대전느리울초등학교</t>
    </r>
  </si>
  <si>
    <r>
      <rPr>
        <sz val="10"/>
        <color theme="1"/>
        <rFont val="맑은 고딕"/>
        <family val="3"/>
        <charset val="129"/>
      </rPr>
      <t>대전대신고등학교</t>
    </r>
  </si>
  <si>
    <r>
      <rPr>
        <sz val="10"/>
        <color theme="1"/>
        <rFont val="맑은 고딕"/>
        <family val="3"/>
        <charset val="129"/>
      </rPr>
      <t>대전대신중학교</t>
    </r>
  </si>
  <si>
    <r>
      <rPr>
        <sz val="10"/>
        <color theme="1"/>
        <rFont val="맑은 고딕"/>
        <family val="3"/>
        <charset val="129"/>
      </rPr>
      <t>대전도마중학교</t>
    </r>
  </si>
  <si>
    <r>
      <rPr>
        <sz val="10"/>
        <color theme="1"/>
        <rFont val="맑은 고딕"/>
        <family val="3"/>
        <charset val="129"/>
      </rPr>
      <t>대전도마초등학교</t>
    </r>
  </si>
  <si>
    <r>
      <rPr>
        <sz val="10"/>
        <color theme="1"/>
        <rFont val="맑은 고딕"/>
        <family val="3"/>
        <charset val="129"/>
      </rPr>
      <t>대전도솔초등학교</t>
    </r>
  </si>
  <si>
    <r>
      <rPr>
        <sz val="10"/>
        <color theme="1"/>
        <rFont val="맑은 고딕"/>
        <family val="3"/>
        <charset val="129"/>
      </rPr>
      <t>대전도안중학교</t>
    </r>
  </si>
  <si>
    <r>
      <rPr>
        <sz val="10"/>
        <color theme="1"/>
        <rFont val="맑은 고딕"/>
        <family val="3"/>
        <charset val="129"/>
      </rPr>
      <t>대전도안초등학교</t>
    </r>
  </si>
  <si>
    <r>
      <rPr>
        <sz val="10"/>
        <color theme="1"/>
        <rFont val="맑은 고딕"/>
        <family val="3"/>
        <charset val="129"/>
      </rPr>
      <t>대전둔산여자고등학교</t>
    </r>
  </si>
  <si>
    <r>
      <rPr>
        <sz val="10"/>
        <color theme="1"/>
        <rFont val="맑은 고딕"/>
        <family val="3"/>
        <charset val="129"/>
      </rPr>
      <t>대전둔산중학교</t>
    </r>
  </si>
  <si>
    <r>
      <rPr>
        <sz val="10"/>
        <color theme="1"/>
        <rFont val="맑은 고딕"/>
        <family val="3"/>
        <charset val="129"/>
      </rPr>
      <t>대전둔산초등학교</t>
    </r>
  </si>
  <si>
    <r>
      <rPr>
        <sz val="10"/>
        <color theme="1"/>
        <rFont val="맑은 고딕"/>
        <family val="3"/>
        <charset val="129"/>
      </rPr>
      <t>대전둔원고등학교</t>
    </r>
  </si>
  <si>
    <r>
      <rPr>
        <sz val="10"/>
        <color theme="1"/>
        <rFont val="맑은 고딕"/>
        <family val="3"/>
        <charset val="129"/>
      </rPr>
      <t>대전둔원중학교</t>
    </r>
  </si>
  <si>
    <r>
      <rPr>
        <sz val="10"/>
        <color theme="1"/>
        <rFont val="맑은 고딕"/>
        <family val="3"/>
        <charset val="129"/>
      </rPr>
      <t>대전둔원초등학교</t>
    </r>
  </si>
  <si>
    <r>
      <rPr>
        <sz val="10"/>
        <color theme="1"/>
        <rFont val="맑은 고딕"/>
        <family val="3"/>
        <charset val="129"/>
      </rPr>
      <t>대전둔천초등학교</t>
    </r>
  </si>
  <si>
    <r>
      <rPr>
        <sz val="10"/>
        <color theme="1"/>
        <rFont val="맑은 고딕"/>
        <family val="3"/>
        <charset val="129"/>
      </rPr>
      <t>대전만년고등학교</t>
    </r>
  </si>
  <si>
    <r>
      <rPr>
        <sz val="10"/>
        <color theme="1"/>
        <rFont val="맑은 고딕"/>
        <family val="3"/>
        <charset val="129"/>
      </rPr>
      <t>대전만년중학교</t>
    </r>
  </si>
  <si>
    <r>
      <rPr>
        <sz val="10"/>
        <color theme="1"/>
        <rFont val="맑은 고딕"/>
        <family val="3"/>
        <charset val="129"/>
      </rPr>
      <t>대전만년초등학교</t>
    </r>
  </si>
  <si>
    <r>
      <rPr>
        <sz val="10"/>
        <color theme="1"/>
        <rFont val="맑은 고딕"/>
        <family val="3"/>
        <charset val="129"/>
      </rPr>
      <t>대전문정중학교</t>
    </r>
  </si>
  <si>
    <r>
      <rPr>
        <sz val="10"/>
        <color theme="1"/>
        <rFont val="맑은 고딕"/>
        <family val="3"/>
        <charset val="129"/>
      </rPr>
      <t>대전문정초등학교</t>
    </r>
  </si>
  <si>
    <r>
      <rPr>
        <sz val="10"/>
        <color theme="1"/>
        <rFont val="맑은 고딕"/>
        <family val="3"/>
        <charset val="129"/>
      </rPr>
      <t>대전백운초등학교</t>
    </r>
  </si>
  <si>
    <r>
      <rPr>
        <sz val="10"/>
        <color theme="1"/>
        <rFont val="맑은 고딕"/>
        <family val="3"/>
        <charset val="129"/>
      </rPr>
      <t>대전버드내중학교</t>
    </r>
  </si>
  <si>
    <r>
      <rPr>
        <sz val="10"/>
        <color theme="1"/>
        <rFont val="맑은 고딕"/>
        <family val="3"/>
        <charset val="129"/>
      </rPr>
      <t>대전변동중학교</t>
    </r>
  </si>
  <si>
    <r>
      <rPr>
        <sz val="10"/>
        <color theme="1"/>
        <rFont val="맑은 고딕"/>
        <family val="3"/>
        <charset val="129"/>
      </rPr>
      <t>대전변동초등학교</t>
    </r>
  </si>
  <si>
    <r>
      <rPr>
        <sz val="10"/>
        <color theme="1"/>
        <rFont val="맑은 고딕"/>
        <family val="3"/>
        <charset val="129"/>
      </rPr>
      <t>대전복수고등학교</t>
    </r>
  </si>
  <si>
    <r>
      <rPr>
        <sz val="10"/>
        <color theme="1"/>
        <rFont val="맑은 고딕"/>
        <family val="3"/>
        <charset val="129"/>
      </rPr>
      <t>대전복수초등학교</t>
    </r>
  </si>
  <si>
    <r>
      <rPr>
        <sz val="10"/>
        <color theme="1"/>
        <rFont val="맑은 고딕"/>
        <family val="3"/>
        <charset val="129"/>
      </rPr>
      <t>대전봉산중학교</t>
    </r>
  </si>
  <si>
    <r>
      <rPr>
        <sz val="10"/>
        <color theme="1"/>
        <rFont val="맑은 고딕"/>
        <family val="3"/>
        <charset val="129"/>
      </rPr>
      <t>대전봉산초등학교</t>
    </r>
  </si>
  <si>
    <r>
      <rPr>
        <sz val="10"/>
        <color theme="1"/>
        <rFont val="맑은 고딕"/>
        <family val="3"/>
        <charset val="129"/>
      </rPr>
      <t>대전봉우중학교</t>
    </r>
  </si>
  <si>
    <r>
      <rPr>
        <sz val="10"/>
        <color theme="1"/>
        <rFont val="맑은 고딕"/>
        <family val="3"/>
        <charset val="129"/>
      </rPr>
      <t>대전산업정보고등학교</t>
    </r>
  </si>
  <si>
    <r>
      <rPr>
        <sz val="10"/>
        <color theme="1"/>
        <rFont val="맑은 고딕"/>
        <family val="3"/>
        <charset val="129"/>
      </rPr>
      <t>대전삼육중학교</t>
    </r>
  </si>
  <si>
    <r>
      <rPr>
        <sz val="10"/>
        <color theme="1"/>
        <rFont val="맑은 고딕"/>
        <family val="3"/>
        <charset val="129"/>
      </rPr>
      <t>대전삼육초등학교</t>
    </r>
  </si>
  <si>
    <r>
      <rPr>
        <sz val="10"/>
        <color theme="1"/>
        <rFont val="맑은 고딕"/>
        <family val="3"/>
        <charset val="129"/>
      </rPr>
      <t>대전삼천중학교</t>
    </r>
  </si>
  <si>
    <r>
      <rPr>
        <sz val="10"/>
        <color theme="1"/>
        <rFont val="맑은 고딕"/>
        <family val="3"/>
        <charset val="129"/>
      </rPr>
      <t>대전삼천초등학교</t>
    </r>
  </si>
  <si>
    <r>
      <rPr>
        <sz val="10"/>
        <color theme="1"/>
        <rFont val="맑은 고딕"/>
        <family val="3"/>
        <charset val="129"/>
      </rPr>
      <t>대전샘머리초등학교</t>
    </r>
  </si>
  <si>
    <r>
      <rPr>
        <sz val="10"/>
        <color theme="1"/>
        <rFont val="맑은 고딕"/>
        <family val="3"/>
        <charset val="129"/>
      </rPr>
      <t>대전서부초등학교</t>
    </r>
  </si>
  <si>
    <r>
      <rPr>
        <sz val="10"/>
        <color theme="1"/>
        <rFont val="맑은 고딕"/>
        <family val="3"/>
        <charset val="129"/>
      </rPr>
      <t>대전서원초등학교</t>
    </r>
  </si>
  <si>
    <r>
      <rPr>
        <sz val="10"/>
        <color theme="1"/>
        <rFont val="맑은 고딕"/>
        <family val="3"/>
        <charset val="129"/>
      </rPr>
      <t>대전서중학교</t>
    </r>
  </si>
  <si>
    <r>
      <rPr>
        <sz val="10"/>
        <color theme="1"/>
        <rFont val="맑은 고딕"/>
        <family val="3"/>
        <charset val="129"/>
      </rPr>
      <t>대전선암초등학교</t>
    </r>
  </si>
  <si>
    <r>
      <rPr>
        <sz val="10"/>
        <color theme="1"/>
        <rFont val="맑은 고딕"/>
        <family val="3"/>
        <charset val="129"/>
      </rPr>
      <t>대전선유초등학교</t>
    </r>
  </si>
  <si>
    <r>
      <rPr>
        <sz val="10"/>
        <color theme="1"/>
        <rFont val="맑은 고딕"/>
        <family val="3"/>
        <charset val="129"/>
      </rPr>
      <t>대전성룡초등학교</t>
    </r>
  </si>
  <si>
    <r>
      <rPr>
        <sz val="10"/>
        <color theme="1"/>
        <rFont val="맑은 고딕"/>
        <family val="3"/>
        <charset val="129"/>
      </rPr>
      <t>대전성천초등학교</t>
    </r>
  </si>
  <si>
    <r>
      <rPr>
        <sz val="10"/>
        <color theme="1"/>
        <rFont val="맑은 고딕"/>
        <family val="3"/>
        <charset val="129"/>
      </rPr>
      <t>대전수미초등학교</t>
    </r>
  </si>
  <si>
    <r>
      <rPr>
        <sz val="10"/>
        <color theme="1"/>
        <rFont val="맑은 고딕"/>
        <family val="3"/>
        <charset val="129"/>
      </rPr>
      <t>대전신계중학교</t>
    </r>
  </si>
  <si>
    <r>
      <rPr>
        <sz val="10"/>
        <color theme="1"/>
        <rFont val="맑은 고딕"/>
        <family val="3"/>
        <charset val="129"/>
      </rPr>
      <t>대전신계초등학교</t>
    </r>
  </si>
  <si>
    <r>
      <rPr>
        <sz val="10"/>
        <color theme="1"/>
        <rFont val="맑은 고딕"/>
        <family val="3"/>
        <charset val="129"/>
      </rPr>
      <t>대전외국어고등학교</t>
    </r>
  </si>
  <si>
    <r>
      <rPr>
        <sz val="10"/>
        <color theme="1"/>
        <rFont val="맑은 고딕"/>
        <family val="3"/>
        <charset val="129"/>
      </rPr>
      <t>대전원앙초등학교</t>
    </r>
  </si>
  <si>
    <r>
      <rPr>
        <sz val="10"/>
        <color theme="1"/>
        <rFont val="맑은 고딕"/>
        <family val="3"/>
        <charset val="129"/>
      </rPr>
      <t>대전월평중학교</t>
    </r>
  </si>
  <si>
    <r>
      <rPr>
        <sz val="10"/>
        <color theme="1"/>
        <rFont val="맑은 고딕"/>
        <family val="3"/>
        <charset val="129"/>
      </rPr>
      <t>대전월평초등학교</t>
    </r>
  </si>
  <si>
    <r>
      <rPr>
        <sz val="10"/>
        <color theme="1"/>
        <rFont val="맑은 고딕"/>
        <family val="3"/>
        <charset val="129"/>
      </rPr>
      <t>대전유천초등학교</t>
    </r>
  </si>
  <si>
    <r>
      <rPr>
        <sz val="10"/>
        <color theme="1"/>
        <rFont val="맑은 고딕"/>
        <family val="3"/>
        <charset val="129"/>
      </rPr>
      <t>대전정림중학교</t>
    </r>
  </si>
  <si>
    <r>
      <rPr>
        <sz val="10"/>
        <color theme="1"/>
        <rFont val="맑은 고딕"/>
        <family val="3"/>
        <charset val="129"/>
      </rPr>
      <t>대전정림초등학교</t>
    </r>
  </si>
  <si>
    <r>
      <rPr>
        <sz val="10"/>
        <color theme="1"/>
        <rFont val="맑은 고딕"/>
        <family val="3"/>
        <charset val="129"/>
      </rPr>
      <t>대전제일고등학교</t>
    </r>
  </si>
  <si>
    <r>
      <rPr>
        <sz val="10"/>
        <color theme="1"/>
        <rFont val="맑은 고딕"/>
        <family val="3"/>
        <charset val="129"/>
      </rPr>
      <t>대전탄방중학교</t>
    </r>
  </si>
  <si>
    <r>
      <rPr>
        <sz val="10"/>
        <color theme="1"/>
        <rFont val="맑은 고딕"/>
        <family val="3"/>
        <charset val="129"/>
      </rPr>
      <t>대전탄방초등학교</t>
    </r>
  </si>
  <si>
    <r>
      <rPr>
        <sz val="10"/>
        <color theme="1"/>
        <rFont val="맑은 고딕"/>
        <family val="3"/>
        <charset val="129"/>
      </rPr>
      <t>대전호수초등학교</t>
    </r>
  </si>
  <si>
    <r>
      <rPr>
        <sz val="10"/>
        <color theme="1"/>
        <rFont val="맑은 고딕"/>
        <family val="3"/>
        <charset val="129"/>
      </rPr>
      <t>동방고등학교</t>
    </r>
  </si>
  <si>
    <r>
      <rPr>
        <sz val="10"/>
        <color theme="1"/>
        <rFont val="맑은 고딕"/>
        <family val="3"/>
        <charset val="129"/>
      </rPr>
      <t>동방여자중학교</t>
    </r>
  </si>
  <si>
    <r>
      <rPr>
        <sz val="10"/>
        <color theme="1"/>
        <rFont val="맑은 고딕"/>
        <family val="3"/>
        <charset val="129"/>
      </rPr>
      <t>서대전고등학교</t>
    </r>
  </si>
  <si>
    <r>
      <rPr>
        <sz val="10"/>
        <color theme="1"/>
        <rFont val="맑은 고딕"/>
        <family val="3"/>
        <charset val="129"/>
      </rPr>
      <t>서대전여자고등학교</t>
    </r>
  </si>
  <si>
    <r>
      <rPr>
        <sz val="10"/>
        <color theme="1"/>
        <rFont val="맑은 고딕"/>
        <family val="3"/>
        <charset val="129"/>
      </rPr>
      <t>서일고등학교</t>
    </r>
  </si>
  <si>
    <r>
      <rPr>
        <sz val="10"/>
        <color theme="1"/>
        <rFont val="맑은 고딕"/>
        <family val="3"/>
        <charset val="129"/>
      </rPr>
      <t>서일여자고등학교</t>
    </r>
  </si>
  <si>
    <r>
      <rPr>
        <sz val="10"/>
        <color theme="1"/>
        <rFont val="맑은 고딕"/>
        <family val="3"/>
        <charset val="129"/>
      </rPr>
      <t>충남고등학교</t>
    </r>
  </si>
  <si>
    <r>
      <rPr>
        <sz val="10"/>
        <color theme="1"/>
        <rFont val="맑은 고딕"/>
        <family val="3"/>
        <charset val="129"/>
      </rPr>
      <t>한밭고등학교</t>
    </r>
  </si>
  <si>
    <r>
      <rPr>
        <sz val="10"/>
        <color theme="1"/>
        <rFont val="맑은 고딕"/>
        <family val="3"/>
        <charset val="129"/>
      </rPr>
      <t>한밭초등학교</t>
    </r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</si>
  <si>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</si>
  <si>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</si>
  <si>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r>
      <rPr>
        <sz val="10"/>
        <color theme="1"/>
        <rFont val="맑은 고딕"/>
        <family val="3"/>
        <charset val="129"/>
      </rPr>
      <t>금성초등학교</t>
    </r>
  </si>
  <si>
    <r>
      <rPr>
        <sz val="10"/>
        <color theme="1"/>
        <rFont val="맑은 고딕"/>
        <family val="3"/>
        <charset val="129"/>
      </rPr>
      <t>남선초등학교</t>
    </r>
  </si>
  <si>
    <r>
      <rPr>
        <sz val="10"/>
        <color theme="1"/>
        <rFont val="맑은 고딕"/>
        <family val="3"/>
        <charset val="129"/>
      </rPr>
      <t>대덕고등학교</t>
    </r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</si>
  <si>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</si>
  <si>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r>
      <rPr>
        <sz val="10"/>
        <color theme="1"/>
        <rFont val="맑은 고딕"/>
        <family val="3"/>
        <charset val="129"/>
      </rPr>
      <t>대덕중학교</t>
    </r>
  </si>
  <si>
    <r>
      <rPr>
        <sz val="10"/>
        <color theme="1"/>
        <rFont val="맑은 고딕"/>
        <family val="3"/>
        <charset val="129"/>
      </rPr>
      <t>대덕초등학교</t>
    </r>
  </si>
  <si>
    <r>
      <rPr>
        <sz val="10"/>
        <color theme="1"/>
        <rFont val="맑은 고딕"/>
        <family val="3"/>
        <charset val="129"/>
      </rPr>
      <t>대덕초등학교도룡분교장</t>
    </r>
  </si>
  <si>
    <r>
      <rPr>
        <sz val="10"/>
        <color theme="1"/>
        <rFont val="맑은 고딕"/>
        <family val="3"/>
        <charset val="129"/>
      </rPr>
      <t>대전계산초등학교</t>
    </r>
  </si>
  <si>
    <r>
      <rPr>
        <sz val="10"/>
        <color theme="1"/>
        <rFont val="맑은 고딕"/>
        <family val="3"/>
        <charset val="129"/>
      </rPr>
      <t>대전과학고등학교</t>
    </r>
  </si>
  <si>
    <r>
      <rPr>
        <sz val="10"/>
        <color theme="1"/>
        <rFont val="맑은 고딕"/>
        <family val="3"/>
        <charset val="129"/>
      </rPr>
      <t>대전관평중학교</t>
    </r>
  </si>
  <si>
    <r>
      <rPr>
        <sz val="10"/>
        <color theme="1"/>
        <rFont val="맑은 고딕"/>
        <family val="3"/>
        <charset val="129"/>
      </rPr>
      <t>대전관평초등학교</t>
    </r>
  </si>
  <si>
    <r>
      <rPr>
        <sz val="10"/>
        <color theme="1"/>
        <rFont val="맑은 고딕"/>
        <family val="3"/>
        <charset val="129"/>
      </rPr>
      <t>대전교촌초등학교</t>
    </r>
  </si>
  <si>
    <r>
      <rPr>
        <sz val="10"/>
        <color theme="1"/>
        <rFont val="맑은 고딕"/>
        <family val="3"/>
        <charset val="129"/>
      </rPr>
      <t>대전노은고등학교</t>
    </r>
  </si>
  <si>
    <r>
      <rPr>
        <sz val="10"/>
        <color theme="1"/>
        <rFont val="맑은 고딕"/>
        <family val="3"/>
        <charset val="129"/>
      </rPr>
      <t>대전노은중학교</t>
    </r>
  </si>
  <si>
    <r>
      <rPr>
        <sz val="10"/>
        <color theme="1"/>
        <rFont val="맑은 고딕"/>
        <family val="3"/>
        <charset val="129"/>
      </rPr>
      <t>대전노은초등학교</t>
    </r>
  </si>
  <si>
    <r>
      <rPr>
        <sz val="10"/>
        <color theme="1"/>
        <rFont val="맑은 고딕"/>
        <family val="3"/>
        <charset val="129"/>
      </rPr>
      <t>대전대정초등학교</t>
    </r>
  </si>
  <si>
    <r>
      <rPr>
        <sz val="10"/>
        <color theme="1"/>
        <rFont val="맑은 고딕"/>
        <family val="3"/>
        <charset val="129"/>
      </rPr>
      <t>대전덕명중학교</t>
    </r>
  </si>
  <si>
    <r>
      <rPr>
        <sz val="10"/>
        <color theme="1"/>
        <rFont val="맑은 고딕"/>
        <family val="3"/>
        <charset val="129"/>
      </rPr>
      <t>대전도시과학고등학교</t>
    </r>
  </si>
  <si>
    <r>
      <rPr>
        <sz val="10"/>
        <color theme="1"/>
        <rFont val="맑은 고딕"/>
        <family val="3"/>
        <charset val="129"/>
      </rPr>
      <t>대전도안고등학교</t>
    </r>
  </si>
  <si>
    <r>
      <rPr>
        <sz val="10"/>
        <color theme="1"/>
        <rFont val="맑은 고딕"/>
        <family val="3"/>
        <charset val="129"/>
      </rPr>
      <t>대전동화중학교</t>
    </r>
  </si>
  <si>
    <r>
      <rPr>
        <sz val="10"/>
        <color theme="1"/>
        <rFont val="맑은 고딕"/>
        <family val="3"/>
        <charset val="129"/>
      </rPr>
      <t>대전동화초등학교</t>
    </r>
  </si>
  <si>
    <r>
      <rPr>
        <sz val="10"/>
        <color theme="1"/>
        <rFont val="맑은 고딕"/>
        <family val="3"/>
        <charset val="129"/>
      </rPr>
      <t>대전두리중학교</t>
    </r>
  </si>
  <si>
    <r>
      <rPr>
        <sz val="10"/>
        <color theme="1"/>
        <rFont val="맑은 고딕"/>
        <family val="3"/>
        <charset val="129"/>
      </rPr>
      <t>대전두리초등학교</t>
    </r>
  </si>
  <si>
    <r>
      <rPr>
        <sz val="10"/>
        <color theme="1"/>
        <rFont val="맑은 고딕"/>
        <family val="3"/>
        <charset val="129"/>
      </rPr>
      <t>대전둔곡중학교</t>
    </r>
  </si>
  <si>
    <r>
      <rPr>
        <sz val="10"/>
        <color theme="1"/>
        <rFont val="맑은 고딕"/>
        <family val="3"/>
        <charset val="129"/>
      </rPr>
      <t>대전둔곡초등학교</t>
    </r>
  </si>
  <si>
    <r>
      <rPr>
        <sz val="10"/>
        <color theme="1"/>
        <rFont val="맑은 고딕"/>
        <family val="3"/>
        <charset val="129"/>
      </rPr>
      <t>대전문지중학교</t>
    </r>
  </si>
  <si>
    <r>
      <rPr>
        <sz val="10"/>
        <color theme="1"/>
        <rFont val="맑은 고딕"/>
        <family val="3"/>
        <charset val="129"/>
      </rPr>
      <t>대전반석고등학교</t>
    </r>
  </si>
  <si>
    <r>
      <rPr>
        <sz val="10"/>
        <color theme="1"/>
        <rFont val="맑은 고딕"/>
        <family val="3"/>
        <charset val="129"/>
      </rPr>
      <t>대전반석초등학교</t>
    </r>
  </si>
  <si>
    <r>
      <rPr>
        <sz val="10"/>
        <color theme="1"/>
        <rFont val="맑은 고딕"/>
        <family val="3"/>
        <charset val="129"/>
      </rPr>
      <t>대전배울초등학교</t>
    </r>
  </si>
  <si>
    <r>
      <rPr>
        <sz val="10"/>
        <color theme="1"/>
        <rFont val="맑은 고딕"/>
        <family val="3"/>
        <charset val="129"/>
      </rPr>
      <t>대전복용초등학교</t>
    </r>
  </si>
  <si>
    <r>
      <rPr>
        <sz val="10"/>
        <color theme="1"/>
        <rFont val="맑은 고딕"/>
        <family val="3"/>
        <charset val="129"/>
      </rPr>
      <t>대전봉명중학교</t>
    </r>
  </si>
  <si>
    <r>
      <rPr>
        <sz val="10"/>
        <color theme="1"/>
        <rFont val="맑은 고딕"/>
        <family val="3"/>
        <charset val="129"/>
      </rPr>
      <t>대전봉명초등학교</t>
    </r>
  </si>
  <si>
    <r>
      <rPr>
        <sz val="10"/>
        <color theme="1"/>
        <rFont val="맑은 고딕"/>
        <family val="3"/>
        <charset val="129"/>
      </rPr>
      <t>대전상대초등학교</t>
    </r>
  </si>
  <si>
    <r>
      <rPr>
        <sz val="10"/>
        <color theme="1"/>
        <rFont val="맑은 고딕"/>
        <family val="3"/>
        <charset val="129"/>
      </rPr>
      <t>대전상원초등학교</t>
    </r>
  </si>
  <si>
    <r>
      <rPr>
        <sz val="10"/>
        <color theme="1"/>
        <rFont val="맑은 고딕"/>
        <family val="3"/>
        <charset val="129"/>
      </rPr>
      <t>대전상지초등학교</t>
    </r>
  </si>
  <si>
    <r>
      <rPr>
        <sz val="10"/>
        <color theme="1"/>
        <rFont val="맑은 고딕"/>
        <family val="3"/>
        <charset val="129"/>
      </rPr>
      <t>대전새미래중학교</t>
    </r>
  </si>
  <si>
    <r>
      <rPr>
        <sz val="10"/>
        <color theme="1"/>
        <rFont val="맑은 고딕"/>
        <family val="3"/>
        <charset val="129"/>
      </rPr>
      <t>대전새미래초등학교</t>
    </r>
  </si>
  <si>
    <r>
      <rPr>
        <sz val="10"/>
        <color theme="1"/>
        <rFont val="맑은 고딕"/>
        <family val="3"/>
        <charset val="129"/>
      </rPr>
      <t>대전성세재활학교</t>
    </r>
  </si>
  <si>
    <r>
      <rPr>
        <sz val="10"/>
        <color theme="1"/>
        <rFont val="맑은 고딕"/>
        <family val="3"/>
        <charset val="129"/>
      </rPr>
      <t>대전송강중학교</t>
    </r>
  </si>
  <si>
    <r>
      <rPr>
        <sz val="10"/>
        <color theme="1"/>
        <rFont val="맑은 고딕"/>
        <family val="3"/>
        <charset val="129"/>
      </rPr>
      <t>대전송강초등학교</t>
    </r>
  </si>
  <si>
    <r>
      <rPr>
        <sz val="10"/>
        <color theme="1"/>
        <rFont val="맑은 고딕"/>
        <family val="3"/>
        <charset val="129"/>
      </rPr>
      <t>대전송림초등학교</t>
    </r>
  </si>
  <si>
    <r>
      <rPr>
        <sz val="10"/>
        <color theme="1"/>
        <rFont val="맑은 고딕"/>
        <family val="3"/>
        <charset val="129"/>
      </rPr>
      <t>대전수정초등학교</t>
    </r>
  </si>
  <si>
    <r>
      <rPr>
        <sz val="10"/>
        <color theme="1"/>
        <rFont val="맑은 고딕"/>
        <family val="3"/>
        <charset val="129"/>
      </rPr>
      <t>대전어은중학교</t>
    </r>
  </si>
  <si>
    <r>
      <rPr>
        <sz val="10"/>
        <color theme="1"/>
        <rFont val="맑은 고딕"/>
        <family val="3"/>
        <charset val="129"/>
      </rPr>
      <t>대전어은초등학교</t>
    </r>
  </si>
  <si>
    <r>
      <rPr>
        <sz val="10"/>
        <color theme="1"/>
        <rFont val="맑은 고딕"/>
        <family val="3"/>
        <charset val="129"/>
      </rPr>
      <t>대전예술고등학교</t>
    </r>
  </si>
  <si>
    <r>
      <rPr>
        <sz val="10"/>
        <color theme="1"/>
        <rFont val="맑은 고딕"/>
        <family val="3"/>
        <charset val="129"/>
      </rPr>
      <t>대전외삼중학교</t>
    </r>
  </si>
  <si>
    <r>
      <rPr>
        <sz val="10"/>
        <color theme="1"/>
        <rFont val="맑은 고딕"/>
        <family val="3"/>
        <charset val="129"/>
      </rPr>
      <t>대전용산고등학교</t>
    </r>
  </si>
  <si>
    <r>
      <rPr>
        <sz val="10"/>
        <color theme="1"/>
        <rFont val="맑은 고딕"/>
        <family val="3"/>
        <charset val="129"/>
      </rPr>
      <t>대전용산초등학교</t>
    </r>
  </si>
  <si>
    <r>
      <rPr>
        <sz val="10"/>
        <color theme="1"/>
        <rFont val="맑은 고딕"/>
        <family val="3"/>
        <charset val="129"/>
      </rPr>
      <t>대전원신흥중학교</t>
    </r>
  </si>
  <si>
    <r>
      <rPr>
        <sz val="10"/>
        <color theme="1"/>
        <rFont val="맑은 고딕"/>
        <family val="3"/>
        <charset val="129"/>
      </rPr>
      <t>대전원신흥초등학교</t>
    </r>
  </si>
  <si>
    <r>
      <rPr>
        <sz val="10"/>
        <color theme="1"/>
        <rFont val="맑은 고딕"/>
        <family val="3"/>
        <charset val="129"/>
      </rPr>
      <t>대전원신흥초등학교복용분교장</t>
    </r>
  </si>
  <si>
    <r>
      <rPr>
        <sz val="10"/>
        <color theme="1"/>
        <rFont val="맑은 고딕"/>
        <family val="3"/>
        <charset val="129"/>
      </rPr>
      <t>대전자운중학교</t>
    </r>
  </si>
  <si>
    <r>
      <rPr>
        <sz val="10"/>
        <color theme="1"/>
        <rFont val="맑은 고딕"/>
        <family val="3"/>
        <charset val="129"/>
      </rPr>
      <t>대전자운초등학교</t>
    </r>
  </si>
  <si>
    <r>
      <rPr>
        <sz val="10"/>
        <color theme="1"/>
        <rFont val="맑은 고딕"/>
        <family val="3"/>
        <charset val="129"/>
      </rPr>
      <t>대전장대중학교</t>
    </r>
  </si>
  <si>
    <r>
      <rPr>
        <sz val="10"/>
        <color theme="1"/>
        <rFont val="맑은 고딕"/>
        <family val="3"/>
        <charset val="129"/>
      </rPr>
      <t>대전장대초등학교</t>
    </r>
  </si>
  <si>
    <r>
      <rPr>
        <sz val="10"/>
        <color theme="1"/>
        <rFont val="맑은 고딕"/>
        <family val="3"/>
        <charset val="129"/>
      </rPr>
      <t>대전전민고등학교</t>
    </r>
  </si>
  <si>
    <r>
      <rPr>
        <sz val="10"/>
        <color theme="1"/>
        <rFont val="맑은 고딕"/>
        <family val="3"/>
        <charset val="129"/>
      </rPr>
      <t>대전전민중학교</t>
    </r>
  </si>
  <si>
    <r>
      <rPr>
        <sz val="10"/>
        <color theme="1"/>
        <rFont val="맑은 고딕"/>
        <family val="3"/>
        <charset val="129"/>
      </rPr>
      <t>대전전민초등학교</t>
    </r>
  </si>
  <si>
    <r>
      <rPr>
        <sz val="10"/>
        <color theme="1"/>
        <rFont val="맑은 고딕"/>
        <family val="3"/>
        <charset val="129"/>
      </rPr>
      <t>대전전자디자인고등학교</t>
    </r>
  </si>
  <si>
    <r>
      <rPr>
        <sz val="10"/>
        <color theme="1"/>
        <rFont val="맑은 고딕"/>
        <family val="3"/>
        <charset val="129"/>
      </rPr>
      <t>대전죽동초등학교</t>
    </r>
  </si>
  <si>
    <r>
      <rPr>
        <sz val="10"/>
        <color theme="1"/>
        <rFont val="맑은 고딕"/>
        <family val="3"/>
        <charset val="129"/>
      </rPr>
      <t>대전지족고등학교</t>
    </r>
  </si>
  <si>
    <r>
      <rPr>
        <sz val="10"/>
        <color theme="1"/>
        <rFont val="맑은 고딕"/>
        <family val="3"/>
        <charset val="129"/>
      </rPr>
      <t>대전지족중학교</t>
    </r>
  </si>
  <si>
    <r>
      <rPr>
        <sz val="10"/>
        <color theme="1"/>
        <rFont val="맑은 고딕"/>
        <family val="3"/>
        <charset val="129"/>
      </rPr>
      <t>대전지족초등학교</t>
    </r>
  </si>
  <si>
    <r>
      <rPr>
        <sz val="10"/>
        <color theme="1"/>
        <rFont val="맑은 고딕"/>
        <family val="3"/>
        <charset val="129"/>
      </rPr>
      <t>대전체육고등학교</t>
    </r>
  </si>
  <si>
    <r>
      <rPr>
        <sz val="10"/>
        <color theme="1"/>
        <rFont val="맑은 고딕"/>
        <family val="3"/>
        <charset val="129"/>
      </rPr>
      <t>유성구</t>
    </r>
    <phoneticPr fontId="6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</si>
  <si>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6" type="noConversion"/>
  </si>
  <si>
    <r>
      <rPr>
        <sz val="10"/>
        <color theme="1"/>
        <rFont val="맑은 고딕"/>
        <family val="3"/>
        <charset val="129"/>
      </rPr>
      <t>대전하기중학교</t>
    </r>
  </si>
  <si>
    <r>
      <rPr>
        <sz val="10"/>
        <color theme="1"/>
        <rFont val="맑은 고딕"/>
        <family val="3"/>
        <charset val="129"/>
      </rPr>
      <t>대전하기초등학교</t>
    </r>
  </si>
  <si>
    <r>
      <rPr>
        <sz val="10"/>
        <color theme="1"/>
        <rFont val="맑은 고딕"/>
        <family val="3"/>
        <charset val="129"/>
      </rPr>
      <t>덕송초등학교</t>
    </r>
  </si>
  <si>
    <r>
      <rPr>
        <sz val="10"/>
        <color theme="1"/>
        <rFont val="맑은 고딕"/>
        <family val="3"/>
        <charset val="129"/>
      </rPr>
      <t>문지초등학교</t>
    </r>
  </si>
  <si>
    <r>
      <rPr>
        <sz val="10"/>
        <color theme="1"/>
        <rFont val="맑은 고딕"/>
        <family val="3"/>
        <charset val="129"/>
      </rPr>
      <t>봉암초등학교</t>
    </r>
  </si>
  <si>
    <r>
      <rPr>
        <sz val="10"/>
        <color theme="1"/>
        <rFont val="맑은 고딕"/>
        <family val="3"/>
        <charset val="129"/>
      </rPr>
      <t>성덕중학교</t>
    </r>
  </si>
  <si>
    <r>
      <rPr>
        <sz val="10"/>
        <color theme="1"/>
        <rFont val="맑은 고딕"/>
        <family val="3"/>
        <charset val="129"/>
      </rPr>
      <t>외삼초등학교</t>
    </r>
  </si>
  <si>
    <r>
      <rPr>
        <sz val="10"/>
        <color theme="1"/>
        <rFont val="맑은 고딕"/>
        <family val="3"/>
        <charset val="129"/>
      </rPr>
      <t>유성고등학교</t>
    </r>
  </si>
  <si>
    <r>
      <rPr>
        <sz val="10"/>
        <color theme="1"/>
        <rFont val="맑은 고딕"/>
        <family val="3"/>
        <charset val="129"/>
      </rPr>
      <t>유성생명과학고등학교</t>
    </r>
  </si>
  <si>
    <r>
      <rPr>
        <sz val="10"/>
        <color theme="1"/>
        <rFont val="맑은 고딕"/>
        <family val="3"/>
        <charset val="129"/>
      </rPr>
      <t>유성여자고등학교</t>
    </r>
  </si>
  <si>
    <r>
      <rPr>
        <sz val="10"/>
        <color theme="1"/>
        <rFont val="맑은 고딕"/>
        <family val="3"/>
        <charset val="129"/>
      </rPr>
      <t>유성중학교</t>
    </r>
  </si>
  <si>
    <r>
      <rPr>
        <sz val="10"/>
        <color theme="1"/>
        <rFont val="맑은 고딕"/>
        <family val="3"/>
        <charset val="129"/>
      </rPr>
      <t>유성초등학교</t>
    </r>
  </si>
  <si>
    <r>
      <rPr>
        <sz val="10"/>
        <color theme="1"/>
        <rFont val="맑은 고딕"/>
        <family val="3"/>
        <charset val="129"/>
      </rPr>
      <t>중일고등학교</t>
    </r>
  </si>
  <si>
    <r>
      <rPr>
        <sz val="10"/>
        <color theme="1"/>
        <rFont val="맑은 고딕"/>
        <family val="3"/>
        <charset val="129"/>
      </rPr>
      <t>진잠중학교</t>
    </r>
  </si>
  <si>
    <r>
      <rPr>
        <sz val="10"/>
        <color theme="1"/>
        <rFont val="맑은 고딕"/>
        <family val="3"/>
        <charset val="129"/>
      </rPr>
      <t>진잠초등학교</t>
    </r>
  </si>
  <si>
    <r>
      <rPr>
        <sz val="10"/>
        <color theme="1"/>
        <rFont val="맑은 고딕"/>
        <family val="3"/>
        <charset val="129"/>
      </rPr>
      <t>학하초등학교</t>
    </r>
  </si>
  <si>
    <r>
      <rPr>
        <sz val="10"/>
        <color theme="1"/>
        <rFont val="맑은 고딕"/>
        <family val="3"/>
        <charset val="129"/>
      </rPr>
      <t>흥도초등학교</t>
    </r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</si>
  <si>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</si>
  <si>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</si>
  <si>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r>
      <rPr>
        <sz val="10"/>
        <color theme="1"/>
        <rFont val="맑은 고딕"/>
        <family val="3"/>
        <charset val="129"/>
      </rPr>
      <t>대전고등학교</t>
    </r>
  </si>
  <si>
    <r>
      <rPr>
        <sz val="10"/>
        <color theme="1"/>
        <rFont val="맑은 고딕"/>
        <family val="3"/>
        <charset val="129"/>
      </rPr>
      <t>대전국제통상고등학교</t>
    </r>
  </si>
  <si>
    <r>
      <rPr>
        <sz val="10"/>
        <color theme="1"/>
        <rFont val="맑은 고딕"/>
        <family val="3"/>
        <charset val="129"/>
      </rPr>
      <t>대전글꽃중학교</t>
    </r>
  </si>
  <si>
    <r>
      <rPr>
        <sz val="10"/>
        <color theme="1"/>
        <rFont val="맑은 고딕"/>
        <family val="3"/>
        <charset val="129"/>
      </rPr>
      <t>대전글꽃초등학교</t>
    </r>
  </si>
  <si>
    <r>
      <rPr>
        <sz val="10"/>
        <color theme="1"/>
        <rFont val="맑은 고딕"/>
        <family val="3"/>
        <charset val="129"/>
      </rPr>
      <t>대전대문중학교</t>
    </r>
  </si>
  <si>
    <r>
      <rPr>
        <sz val="10"/>
        <color theme="1"/>
        <rFont val="맑은 고딕"/>
        <family val="3"/>
        <charset val="129"/>
      </rPr>
      <t>대전대문초등학교</t>
    </r>
  </si>
  <si>
    <r>
      <rPr>
        <sz val="10"/>
        <color theme="1"/>
        <rFont val="맑은 고딕"/>
        <family val="3"/>
        <charset val="129"/>
      </rPr>
      <t>대전대성고등학교</t>
    </r>
  </si>
  <si>
    <r>
      <rPr>
        <sz val="10"/>
        <color theme="1"/>
        <rFont val="맑은 고딕"/>
        <family val="3"/>
        <charset val="129"/>
      </rPr>
      <t>대전대성중학교</t>
    </r>
  </si>
  <si>
    <r>
      <rPr>
        <sz val="10"/>
        <color theme="1"/>
        <rFont val="맑은 고딕"/>
        <family val="3"/>
        <charset val="129"/>
      </rPr>
      <t>대전대신초등학교</t>
    </r>
  </si>
  <si>
    <r>
      <rPr>
        <sz val="10"/>
        <color theme="1"/>
        <rFont val="맑은 고딕"/>
        <family val="3"/>
        <charset val="129"/>
      </rPr>
      <t>대전대흥초등학교</t>
    </r>
  </si>
  <si>
    <r>
      <rPr>
        <sz val="10"/>
        <color theme="1"/>
        <rFont val="맑은 고딕"/>
        <family val="3"/>
        <charset val="129"/>
      </rPr>
      <t>대전동문초등학교</t>
    </r>
  </si>
  <si>
    <r>
      <rPr>
        <sz val="10"/>
        <color theme="1"/>
        <rFont val="맑은 고딕"/>
        <family val="3"/>
        <charset val="129"/>
      </rPr>
      <t>대전동산고등학교</t>
    </r>
  </si>
  <si>
    <r>
      <rPr>
        <sz val="10"/>
        <color theme="1"/>
        <rFont val="맑은 고딕"/>
        <family val="3"/>
        <charset val="129"/>
      </rPr>
      <t>대전동산중학교</t>
    </r>
  </si>
  <si>
    <r>
      <rPr>
        <sz val="10"/>
        <color theme="1"/>
        <rFont val="맑은 고딕"/>
        <family val="3"/>
        <charset val="129"/>
      </rPr>
      <t>대전목동초등학교</t>
    </r>
  </si>
  <si>
    <r>
      <rPr>
        <sz val="10"/>
        <color theme="1"/>
        <rFont val="맑은 고딕"/>
        <family val="3"/>
        <charset val="129"/>
      </rPr>
      <t>대전목양초등학교</t>
    </r>
  </si>
  <si>
    <r>
      <rPr>
        <sz val="10"/>
        <color theme="1"/>
        <rFont val="맑은 고딕"/>
        <family val="3"/>
        <charset val="129"/>
      </rPr>
      <t>대전문성초등학교</t>
    </r>
  </si>
  <si>
    <r>
      <rPr>
        <sz val="10"/>
        <color theme="1"/>
        <rFont val="맑은 고딕"/>
        <family val="3"/>
        <charset val="129"/>
      </rPr>
      <t>대전문창초등학교</t>
    </r>
  </si>
  <si>
    <r>
      <rPr>
        <sz val="10"/>
        <color theme="1"/>
        <rFont val="맑은 고딕"/>
        <family val="3"/>
        <charset val="129"/>
      </rPr>
      <t>대전문화여자중학교</t>
    </r>
  </si>
  <si>
    <r>
      <rPr>
        <sz val="10"/>
        <color theme="1"/>
        <rFont val="맑은 고딕"/>
        <family val="3"/>
        <charset val="129"/>
      </rPr>
      <t>대전문화초등학교</t>
    </r>
  </si>
  <si>
    <r>
      <rPr>
        <sz val="10"/>
        <color theme="1"/>
        <rFont val="맑은 고딕"/>
        <family val="3"/>
        <charset val="129"/>
      </rPr>
      <t>대전버드내초등학교</t>
    </r>
  </si>
  <si>
    <r>
      <rPr>
        <sz val="10"/>
        <color theme="1"/>
        <rFont val="맑은 고딕"/>
        <family val="3"/>
        <charset val="129"/>
      </rPr>
      <t>대전보성초등학교</t>
    </r>
  </si>
  <si>
    <r>
      <rPr>
        <sz val="10"/>
        <color theme="1"/>
        <rFont val="맑은 고딕"/>
        <family val="3"/>
        <charset val="129"/>
      </rPr>
      <t>대전보운초등학교</t>
    </r>
  </si>
  <si>
    <r>
      <rPr>
        <sz val="10"/>
        <color theme="1"/>
        <rFont val="맑은 고딕"/>
        <family val="3"/>
        <charset val="129"/>
      </rPr>
      <t>대전산성초등학교</t>
    </r>
  </si>
  <si>
    <r>
      <rPr>
        <sz val="10"/>
        <color theme="1"/>
        <rFont val="맑은 고딕"/>
        <family val="3"/>
        <charset val="129"/>
      </rPr>
      <t>대전석교초등학교</t>
    </r>
  </si>
  <si>
    <r>
      <rPr>
        <sz val="10"/>
        <color theme="1"/>
        <rFont val="맑은 고딕"/>
        <family val="3"/>
        <charset val="129"/>
      </rPr>
      <t>대전선화초등학교</t>
    </r>
  </si>
  <si>
    <r>
      <rPr>
        <sz val="10"/>
        <color theme="1"/>
        <rFont val="맑은 고딕"/>
        <family val="3"/>
        <charset val="129"/>
      </rPr>
      <t>대전성모여자고등학교</t>
    </r>
  </si>
  <si>
    <r>
      <rPr>
        <sz val="10"/>
        <color theme="1"/>
        <rFont val="맑은 고딕"/>
        <family val="3"/>
        <charset val="129"/>
      </rPr>
      <t>대전성모초등학교</t>
    </r>
  </si>
  <si>
    <r>
      <rPr>
        <sz val="10"/>
        <color theme="1"/>
        <rFont val="맑은 고딕"/>
        <family val="3"/>
        <charset val="129"/>
      </rPr>
      <t>대전신일여자고등학교</t>
    </r>
  </si>
  <si>
    <r>
      <rPr>
        <sz val="10"/>
        <color theme="1"/>
        <rFont val="맑은 고딕"/>
        <family val="3"/>
        <charset val="129"/>
      </rPr>
      <t>대전신일중학교</t>
    </r>
  </si>
  <si>
    <r>
      <rPr>
        <sz val="10"/>
        <color theme="1"/>
        <rFont val="맑은 고딕"/>
        <family val="3"/>
        <charset val="129"/>
      </rPr>
      <t>대전신평초등학교</t>
    </r>
  </si>
  <si>
    <r>
      <rPr>
        <sz val="10"/>
        <color theme="1"/>
        <rFont val="맑은 고딕"/>
        <family val="3"/>
        <charset val="129"/>
      </rPr>
      <t>대전여자상업고등학교</t>
    </r>
  </si>
  <si>
    <r>
      <rPr>
        <sz val="10"/>
        <color theme="1"/>
        <rFont val="맑은 고딕"/>
        <family val="3"/>
        <charset val="129"/>
      </rPr>
      <t>대전여자중학교</t>
    </r>
  </si>
  <si>
    <r>
      <rPr>
        <sz val="10"/>
        <color theme="1"/>
        <rFont val="맑은 고딕"/>
        <family val="3"/>
        <charset val="129"/>
      </rPr>
      <t>대전오류초등학교</t>
    </r>
  </si>
  <si>
    <r>
      <rPr>
        <sz val="10"/>
        <color theme="1"/>
        <rFont val="맑은 고딕"/>
        <family val="3"/>
        <charset val="129"/>
      </rPr>
      <t>대전옥계초등학교</t>
    </r>
  </si>
  <si>
    <r>
      <rPr>
        <sz val="10"/>
        <color theme="1"/>
        <rFont val="맑은 고딕"/>
        <family val="3"/>
        <charset val="129"/>
      </rPr>
      <t>대전원평초등학교</t>
    </r>
  </si>
  <si>
    <r>
      <rPr>
        <sz val="10"/>
        <color theme="1"/>
        <rFont val="맑은 고딕"/>
        <family val="3"/>
        <charset val="129"/>
      </rPr>
      <t>대전유평초등학교</t>
    </r>
  </si>
  <si>
    <r>
      <rPr>
        <sz val="10"/>
        <color theme="1"/>
        <rFont val="맑은 고딕"/>
        <family val="3"/>
        <charset val="129"/>
      </rPr>
      <t>대전중앙고등학교</t>
    </r>
  </si>
  <si>
    <r>
      <rPr>
        <sz val="10"/>
        <color theme="1"/>
        <rFont val="맑은 고딕"/>
        <family val="3"/>
        <charset val="129"/>
      </rPr>
      <t>대전중앙중학교</t>
    </r>
  </si>
  <si>
    <r>
      <rPr>
        <sz val="10"/>
        <color theme="1"/>
        <rFont val="맑은 고딕"/>
        <family val="3"/>
        <charset val="129"/>
      </rPr>
      <t>대전중앙초등학교</t>
    </r>
  </si>
  <si>
    <r>
      <rPr>
        <sz val="10"/>
        <color theme="1"/>
        <rFont val="맑은 고딕"/>
        <family val="3"/>
        <charset val="129"/>
      </rPr>
      <t>대전중촌초등학교</t>
    </r>
  </si>
  <si>
    <r>
      <rPr>
        <sz val="10"/>
        <color theme="1"/>
        <rFont val="맑은 고딕"/>
        <family val="3"/>
        <charset val="129"/>
      </rPr>
      <t>대전중학교</t>
    </r>
  </si>
  <si>
    <r>
      <rPr>
        <sz val="10"/>
        <color theme="1"/>
        <rFont val="맑은 고딕"/>
        <family val="3"/>
        <charset val="129"/>
      </rPr>
      <t>대전태평중학교</t>
    </r>
  </si>
  <si>
    <r>
      <rPr>
        <sz val="10"/>
        <color theme="1"/>
        <rFont val="맑은 고딕"/>
        <family val="3"/>
        <charset val="129"/>
      </rPr>
      <t>대전태평초등학교</t>
    </r>
  </si>
  <si>
    <r>
      <rPr>
        <sz val="10"/>
        <color theme="1"/>
        <rFont val="맑은 고딕"/>
        <family val="3"/>
        <charset val="129"/>
      </rPr>
      <t>대전한빛고등학교</t>
    </r>
  </si>
  <si>
    <r>
      <rPr>
        <sz val="10"/>
        <color theme="1"/>
        <rFont val="맑은 고딕"/>
        <family val="3"/>
        <charset val="129"/>
      </rPr>
      <t>동명중학교</t>
    </r>
  </si>
  <si>
    <r>
      <rPr>
        <sz val="10"/>
        <color theme="1"/>
        <rFont val="맑은 고딕"/>
        <family val="3"/>
        <charset val="129"/>
      </rPr>
      <t>산서초등학교</t>
    </r>
  </si>
  <si>
    <r>
      <rPr>
        <sz val="10"/>
        <color theme="1"/>
        <rFont val="맑은 고딕"/>
        <family val="3"/>
        <charset val="129"/>
      </rPr>
      <t>서대전초등학교</t>
    </r>
  </si>
  <si>
    <r>
      <rPr>
        <sz val="10"/>
        <color theme="1"/>
        <rFont val="맑은 고딕"/>
        <family val="3"/>
        <charset val="129"/>
      </rPr>
      <t>청란여자고등학교</t>
    </r>
  </si>
  <si>
    <r>
      <rPr>
        <sz val="10"/>
        <color theme="1"/>
        <rFont val="맑은 고딕"/>
        <family val="3"/>
        <charset val="129"/>
      </rPr>
      <t>청란여자중학교</t>
    </r>
  </si>
  <si>
    <r>
      <rPr>
        <sz val="10"/>
        <color theme="1"/>
        <rFont val="맑은 고딕"/>
        <family val="3"/>
        <charset val="129"/>
      </rPr>
      <t>충남기계공업고등학교</t>
    </r>
  </si>
  <si>
    <r>
      <rPr>
        <sz val="10"/>
        <color theme="1"/>
        <rFont val="맑은 고딕"/>
        <family val="3"/>
        <charset val="129"/>
      </rPr>
      <t>충남여자고등학교</t>
    </r>
  </si>
  <si>
    <r>
      <rPr>
        <sz val="10"/>
        <color theme="1"/>
        <rFont val="맑은 고딕"/>
        <family val="3"/>
        <charset val="129"/>
      </rPr>
      <t>충남여자중학교</t>
    </r>
  </si>
  <si>
    <r>
      <rPr>
        <sz val="10"/>
        <color theme="1"/>
        <rFont val="맑은 고딕"/>
        <family val="3"/>
        <charset val="129"/>
      </rPr>
      <t>호수돈여자고등학교</t>
    </r>
  </si>
  <si>
    <r>
      <rPr>
        <sz val="10"/>
        <color theme="1"/>
        <rFont val="맑은 고딕"/>
        <family val="3"/>
        <charset val="129"/>
      </rPr>
      <t>호수돈여자중학교</t>
    </r>
  </si>
  <si>
    <t>대전</t>
    <phoneticPr fontId="6" type="noConversion"/>
  </si>
  <si>
    <t>서구</t>
    <phoneticPr fontId="6" type="noConversion"/>
  </si>
  <si>
    <t>초등학교</t>
    <phoneticPr fontId="6" type="noConversion"/>
  </si>
  <si>
    <t>대전탄방초등학교 용문분교장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</si>
</sst>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&quot; Mbps&quot;"/>
    <numFmt numFmtId="177" formatCode="0.0\ &quot;ms&quot;"/>
    <numFmt numFmtId="178" formatCode="0.0&quot; dbm&quot;"/>
    <numFmt numFmtId="179" formatCode="0.0&quot; dBm&quot;"/>
    <numFmt numFmtId="180" formatCode="#,##0_);[Red]\(#,##0\)"/>
    <numFmt numFmtId="181" formatCode="0.0%"/>
    <numFmt numFmtId="182" formatCode="0.0"/>
    <numFmt numFmtId="183" formatCode="0_);[Red]\(0\)"/>
    <numFmt numFmtId="184" formatCode="0.0\ &quot;Mbps&quot;"/>
    <numFmt numFmtId="185" formatCode="0.00&quot;%&quot;"/>
    <numFmt numFmtId="186" formatCode="0.0_ "/>
  </numFmts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Century Gothic"/>
      <family val="2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8"/>
      <color rgb="FFFFFFFF"/>
      <name val=" 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Century Gothic"/>
      <family val="2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rgb="FF000000"/>
      <name val="Calibri"/>
      <family val="2"/>
    </font>
    <font>
      <b/>
      <sz val="10"/>
      <color theme="1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b/>
      <sz val="10"/>
      <color rgb="FFFFFFFF"/>
      <name val=" 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0"/>
      <color theme="1"/>
      <name val="Century Gothic"/>
      <family val="2"/>
    </font>
    <font>
      <sz val="10"/>
      <color theme="1"/>
      <name val="Arial Unicode MS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8">
    <xf numFmtId="0" fontId="0" fillId="0" borderId="0"/>
    <xf numFmtId="0" fontId="5" fillId="0" borderId="0"/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>
      <alignment vertical="center"/>
    </xf>
    <xf numFmtId="0" fontId="5" fillId="0" borderId="0"/>
    <xf numFmtId="0" fontId="5" fillId="0" borderId="0"/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0">
    <xf numFmtId="0" fontId="0" fillId="0" borderId="0" xfId="0"/>
    <xf numFmtId="0" fontId="7" fillId="2" borderId="1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4" fillId="0" borderId="0" xfId="2">
      <alignment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9" fillId="4" borderId="5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vertical="center"/>
    </xf>
    <xf numFmtId="0" fontId="7" fillId="5" borderId="6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9" fillId="0" borderId="6" xfId="1" applyFont="1" applyBorder="1" applyAlignment="1">
      <alignment vertical="center"/>
    </xf>
    <xf numFmtId="0" fontId="7" fillId="6" borderId="6" xfId="1" applyFont="1" applyFill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7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/>
    <xf numFmtId="0" fontId="7" fillId="0" borderId="0" xfId="1" applyFont="1" applyAlignment="1">
      <alignment horizontal="right" vertical="center"/>
    </xf>
    <xf numFmtId="180" fontId="11" fillId="8" borderId="0" xfId="0" applyNumberFormat="1" applyFont="1" applyFill="1"/>
    <xf numFmtId="180" fontId="11" fillId="8" borderId="8" xfId="0" applyNumberFormat="1" applyFont="1" applyFill="1" applyBorder="1"/>
    <xf numFmtId="180" fontId="7" fillId="0" borderId="0" xfId="1" applyNumberFormat="1" applyFont="1" applyAlignment="1">
      <alignment vertic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80" fontId="12" fillId="3" borderId="9" xfId="0" applyNumberFormat="1" applyFont="1" applyFill="1" applyBorder="1" applyAlignment="1">
      <alignment horizontal="center" wrapText="1"/>
    </xf>
    <xf numFmtId="180" fontId="13" fillId="3" borderId="9" xfId="0" applyNumberFormat="1" applyFont="1" applyFill="1" applyBorder="1" applyAlignment="1">
      <alignment horizontal="center" wrapText="1"/>
    </xf>
    <xf numFmtId="180" fontId="14" fillId="3" borderId="9" xfId="0" applyNumberFormat="1" applyFont="1" applyFill="1" applyBorder="1" applyAlignment="1">
      <alignment horizontal="center" wrapText="1"/>
    </xf>
    <xf numFmtId="181" fontId="7" fillId="0" borderId="0" xfId="4" applyNumberFormat="1" applyFont="1" applyAlignment="1"/>
    <xf numFmtId="180" fontId="7" fillId="0" borderId="0" xfId="1" applyNumberFormat="1" applyFont="1" applyAlignment="1">
      <alignment horizontal="center"/>
    </xf>
    <xf numFmtId="0" fontId="8" fillId="9" borderId="1" xfId="1" applyFont="1" applyFill="1" applyBorder="1" applyAlignment="1">
      <alignment horizontal="center" vertical="top" wrapText="1"/>
    </xf>
    <xf numFmtId="180" fontId="15" fillId="10" borderId="1" xfId="0" applyNumberFormat="1" applyFont="1" applyFill="1" applyBorder="1" applyAlignment="1">
      <alignment horizontal="center" vertical="top" wrapText="1"/>
    </xf>
    <xf numFmtId="180" fontId="15" fillId="11" borderId="10" xfId="0" applyNumberFormat="1" applyFont="1" applyFill="1" applyBorder="1" applyAlignment="1">
      <alignment horizontal="center" vertical="top" wrapText="1"/>
    </xf>
    <xf numFmtId="180" fontId="15" fillId="12" borderId="10" xfId="0" applyNumberFormat="1" applyFont="1" applyFill="1" applyBorder="1" applyAlignment="1">
      <alignment horizontal="center" vertical="top" wrapText="1"/>
    </xf>
    <xf numFmtId="180" fontId="15" fillId="13" borderId="10" xfId="0" applyNumberFormat="1" applyFont="1" applyFill="1" applyBorder="1" applyAlignment="1">
      <alignment horizontal="center" vertical="top" wrapText="1"/>
    </xf>
    <xf numFmtId="180" fontId="15" fillId="0" borderId="10" xfId="0" applyNumberFormat="1" applyFont="1" applyBorder="1" applyAlignment="1">
      <alignment horizontal="center" vertical="top" wrapText="1"/>
    </xf>
    <xf numFmtId="181" fontId="7" fillId="0" borderId="0" xfId="4" applyNumberFormat="1" applyFont="1" applyAlignment="1">
      <alignment vertical="top" wrapText="1"/>
    </xf>
    <xf numFmtId="0" fontId="7" fillId="0" borderId="0" xfId="1" applyFont="1" applyAlignment="1">
      <alignment horizontal="center" vertical="top" wrapText="1"/>
    </xf>
    <xf numFmtId="41" fontId="16" fillId="0" borderId="11" xfId="3" applyFont="1" applyFill="1" applyBorder="1" applyAlignment="1"/>
    <xf numFmtId="41" fontId="7" fillId="0" borderId="0" xfId="1" applyNumberFormat="1" applyFont="1" applyAlignment="1">
      <alignment vertical="center"/>
    </xf>
    <xf numFmtId="180" fontId="0" fillId="0" borderId="0" xfId="0" applyNumberFormat="1"/>
    <xf numFmtId="0" fontId="18" fillId="0" borderId="0" xfId="6" applyFont="1" applyAlignment="1">
      <alignment horizontal="center" vertical="center"/>
    </xf>
    <xf numFmtId="0" fontId="18" fillId="0" borderId="0" xfId="6" applyFont="1" applyAlignment="1">
      <alignment horizontal="left" vertical="center"/>
    </xf>
    <xf numFmtId="0" fontId="19" fillId="14" borderId="1" xfId="6" applyFont="1" applyFill="1" applyBorder="1" applyAlignment="1">
      <alignment horizontal="center" vertical="top" wrapText="1"/>
    </xf>
    <xf numFmtId="0" fontId="20" fillId="15" borderId="1" xfId="6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0" fillId="0" borderId="1" xfId="0" applyBorder="1"/>
    <xf numFmtId="0" fontId="18" fillId="0" borderId="1" xfId="7" applyFont="1" applyBorder="1" applyAlignment="1">
      <alignment horizontal="center" vertical="center"/>
    </xf>
    <xf numFmtId="0" fontId="18" fillId="0" borderId="1" xfId="7" applyFont="1" applyBorder="1" applyAlignment="1">
      <alignment horizontal="left" vertical="center"/>
    </xf>
    <xf numFmtId="0" fontId="18" fillId="16" borderId="1" xfId="8" applyFont="1" applyFill="1" applyBorder="1" applyAlignment="1">
      <alignment horizontal="center" vertical="center"/>
    </xf>
    <xf numFmtId="0" fontId="18" fillId="0" borderId="1" xfId="8" applyFont="1" applyBorder="1" applyAlignment="1">
      <alignment horizontal="left" vertical="center"/>
    </xf>
    <xf numFmtId="0" fontId="18" fillId="0" borderId="1" xfId="8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0" fontId="18" fillId="0" borderId="1" xfId="9" applyFont="1" applyBorder="1" applyAlignment="1">
      <alignment horizontal="left" vertical="center"/>
    </xf>
    <xf numFmtId="0" fontId="18" fillId="0" borderId="1" xfId="10" applyFont="1" applyBorder="1" applyAlignment="1">
      <alignment horizontal="center" vertical="center"/>
    </xf>
    <xf numFmtId="0" fontId="18" fillId="0" borderId="1" xfId="10" applyFont="1" applyBorder="1" applyAlignment="1">
      <alignment horizontal="left" vertical="center"/>
    </xf>
    <xf numFmtId="0" fontId="18" fillId="0" borderId="1" xfId="11" applyFont="1" applyBorder="1" applyAlignment="1">
      <alignment horizontal="center" vertical="center"/>
    </xf>
    <xf numFmtId="0" fontId="18" fillId="0" borderId="1" xfId="11" applyFont="1" applyBorder="1" applyAlignment="1">
      <alignment horizontal="left" vertical="center"/>
    </xf>
    <xf numFmtId="0" fontId="18" fillId="0" borderId="1" xfId="12" applyFont="1" applyBorder="1" applyAlignment="1">
      <alignment horizontal="center" vertical="center"/>
    </xf>
    <xf numFmtId="0" fontId="18" fillId="0" borderId="1" xfId="12" applyFont="1" applyBorder="1" applyAlignment="1">
      <alignment horizontal="left" vertical="center"/>
    </xf>
    <xf numFmtId="0" fontId="18" fillId="0" borderId="1" xfId="13" applyFont="1" applyBorder="1" applyAlignment="1">
      <alignment horizontal="center" vertical="center"/>
    </xf>
    <xf numFmtId="0" fontId="18" fillId="0" borderId="1" xfId="13" applyFont="1" applyBorder="1" applyAlignment="1">
      <alignment horizontal="left" vertical="center"/>
    </xf>
    <xf numFmtId="0" fontId="18" fillId="0" borderId="1" xfId="14" applyFont="1" applyBorder="1" applyAlignment="1">
      <alignment horizontal="center" vertical="center"/>
    </xf>
    <xf numFmtId="0" fontId="18" fillId="0" borderId="1" xfId="14" applyFont="1" applyBorder="1" applyAlignment="1">
      <alignment horizontal="left" vertical="center"/>
    </xf>
    <xf numFmtId="0" fontId="18" fillId="0" borderId="1" xfId="15" applyFont="1" applyBorder="1" applyAlignment="1">
      <alignment horizontal="center" vertical="center"/>
    </xf>
    <xf numFmtId="0" fontId="18" fillId="0" borderId="1" xfId="15" applyFont="1" applyBorder="1" applyAlignment="1">
      <alignment horizontal="left" vertical="center"/>
    </xf>
    <xf numFmtId="0" fontId="18" fillId="0" borderId="1" xfId="16" applyFont="1" applyBorder="1" applyAlignment="1">
      <alignment horizontal="center" vertical="center"/>
    </xf>
    <xf numFmtId="0" fontId="18" fillId="0" borderId="1" xfId="16" applyFont="1" applyBorder="1" applyAlignment="1">
      <alignment horizontal="left" vertical="center"/>
    </xf>
    <xf numFmtId="0" fontId="18" fillId="0" borderId="1" xfId="17" applyFont="1" applyBorder="1" applyAlignment="1">
      <alignment horizontal="center" vertical="center"/>
    </xf>
    <xf numFmtId="0" fontId="18" fillId="0" borderId="1" xfId="17" applyFont="1" applyBorder="1" applyAlignment="1">
      <alignment horizontal="left" vertical="center"/>
    </xf>
    <xf numFmtId="0" fontId="18" fillId="0" borderId="1" xfId="18" applyFont="1" applyBorder="1" applyAlignment="1">
      <alignment horizontal="center" vertical="center"/>
    </xf>
    <xf numFmtId="0" fontId="18" fillId="0" borderId="1" xfId="18" applyFont="1" applyBorder="1" applyAlignment="1">
      <alignment horizontal="left" vertical="center"/>
    </xf>
    <xf numFmtId="0" fontId="18" fillId="0" borderId="1" xfId="19" applyFont="1" applyBorder="1" applyAlignment="1">
      <alignment horizontal="center" vertical="center"/>
    </xf>
    <xf numFmtId="0" fontId="18" fillId="0" borderId="1" xfId="19" applyFont="1" applyBorder="1" applyAlignment="1">
      <alignment horizontal="left" vertical="center"/>
    </xf>
    <xf numFmtId="0" fontId="7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top" wrapText="1"/>
    </xf>
    <xf numFmtId="180" fontId="7" fillId="0" borderId="1" xfId="1" applyNumberFormat="1" applyFont="1" applyBorder="1" applyAlignment="1">
      <alignment vertical="center"/>
    </xf>
    <xf numFmtId="0" fontId="7" fillId="0" borderId="0" xfId="21" applyFont="1" applyAlignment="1">
      <alignment vertical="center"/>
    </xf>
    <xf numFmtId="0" fontId="7" fillId="2" borderId="1" xfId="21" applyFont="1" applyFill="1" applyBorder="1" applyAlignment="1">
      <alignment horizontal="center" vertical="top" wrapText="1"/>
    </xf>
    <xf numFmtId="0" fontId="8" fillId="3" borderId="1" xfId="21" applyFont="1" applyFill="1" applyBorder="1" applyAlignment="1">
      <alignment horizontal="center" vertical="top" wrapText="1"/>
    </xf>
    <xf numFmtId="180" fontId="24" fillId="17" borderId="10" xfId="22" applyNumberFormat="1" applyFont="1" applyFill="1" applyBorder="1" applyAlignment="1">
      <alignment horizontal="center" vertical="top" wrapText="1"/>
    </xf>
    <xf numFmtId="0" fontId="25" fillId="18" borderId="1" xfId="23" applyFont="1" applyFill="1" applyBorder="1" applyAlignment="1">
      <alignment horizontal="center" vertical="top" wrapText="1"/>
    </xf>
    <xf numFmtId="0" fontId="7" fillId="0" borderId="0" xfId="21" applyFont="1" applyAlignment="1">
      <alignment vertical="center" wrapText="1"/>
    </xf>
    <xf numFmtId="0" fontId="7" fillId="0" borderId="3" xfId="21" applyFont="1" applyBorder="1" applyAlignment="1">
      <alignment horizontal="center" vertical="center"/>
    </xf>
    <xf numFmtId="0" fontId="7" fillId="0" borderId="4" xfId="21" applyFont="1" applyBorder="1" applyAlignment="1">
      <alignment vertical="center"/>
    </xf>
    <xf numFmtId="41" fontId="7" fillId="0" borderId="1" xfId="21" applyNumberFormat="1" applyFont="1" applyBorder="1" applyAlignment="1">
      <alignment vertical="center"/>
    </xf>
    <xf numFmtId="41" fontId="17" fillId="0" borderId="1" xfId="25" applyFont="1" applyFill="1" applyBorder="1" applyAlignment="1">
      <alignment vertical="center"/>
    </xf>
    <xf numFmtId="0" fontId="7" fillId="0" borderId="5" xfId="21" applyFont="1" applyBorder="1" applyAlignment="1">
      <alignment horizontal="center" vertical="center"/>
    </xf>
    <xf numFmtId="0" fontId="7" fillId="0" borderId="6" xfId="21" applyFont="1" applyBorder="1" applyAlignment="1">
      <alignment vertical="center"/>
    </xf>
    <xf numFmtId="0" fontId="9" fillId="4" borderId="5" xfId="21" applyFont="1" applyFill="1" applyBorder="1" applyAlignment="1">
      <alignment horizontal="center" vertical="center"/>
    </xf>
    <xf numFmtId="0" fontId="9" fillId="0" borderId="6" xfId="21" applyFont="1" applyBorder="1" applyAlignment="1">
      <alignment vertical="center"/>
    </xf>
    <xf numFmtId="0" fontId="7" fillId="0" borderId="7" xfId="21" applyFont="1" applyBorder="1" applyAlignment="1">
      <alignment vertical="center"/>
    </xf>
    <xf numFmtId="0" fontId="7" fillId="0" borderId="2" xfId="21" applyFont="1" applyBorder="1" applyAlignment="1">
      <alignment vertical="center"/>
    </xf>
    <xf numFmtId="0" fontId="9" fillId="0" borderId="2" xfId="21" applyFont="1" applyBorder="1" applyAlignment="1">
      <alignment vertical="center"/>
    </xf>
    <xf numFmtId="0" fontId="9" fillId="0" borderId="5" xfId="21" applyFont="1" applyBorder="1" applyAlignment="1">
      <alignment horizontal="center" vertical="center"/>
    </xf>
    <xf numFmtId="0" fontId="9" fillId="0" borderId="2" xfId="21" applyFont="1" applyBorder="1" applyAlignment="1">
      <alignment horizontal="left" vertical="center"/>
    </xf>
    <xf numFmtId="0" fontId="7" fillId="0" borderId="0" xfId="21" applyFont="1" applyAlignment="1">
      <alignment horizontal="center" vertical="center"/>
    </xf>
    <xf numFmtId="183" fontId="7" fillId="0" borderId="0" xfId="21" applyNumberFormat="1" applyFont="1" applyAlignment="1">
      <alignment vertical="center"/>
    </xf>
    <xf numFmtId="180" fontId="13" fillId="3" borderId="12" xfId="0" applyNumberFormat="1" applyFont="1" applyFill="1" applyBorder="1" applyAlignment="1">
      <alignment horizontal="center" wrapText="1"/>
    </xf>
    <xf numFmtId="180" fontId="13" fillId="3" borderId="13" xfId="0" applyNumberFormat="1" applyFont="1" applyFill="1" applyBorder="1" applyAlignment="1">
      <alignment horizontal="center" wrapText="1"/>
    </xf>
    <xf numFmtId="180" fontId="13" fillId="3" borderId="14" xfId="0" applyNumberFormat="1" applyFont="1" applyFill="1" applyBorder="1" applyAlignment="1">
      <alignment horizontal="center" wrapText="1"/>
    </xf>
    <xf numFmtId="184" fontId="0" fillId="0" borderId="0" xfId="0" applyNumberFormat="1"/>
    <xf numFmtId="185" fontId="0" fillId="0" borderId="0" xfId="0" applyNumberFormat="1"/>
    <xf numFmtId="0" fontId="26" fillId="3" borderId="16" xfId="0" applyFont="1" applyFill="1" applyBorder="1" applyAlignment="1">
      <alignment horizontal="center" vertical="center" wrapText="1"/>
    </xf>
    <xf numFmtId="0" fontId="26" fillId="3" borderId="17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8" fillId="19" borderId="3" xfId="20" applyFont="1" applyFill="1" applyBorder="1" applyAlignment="1">
      <alignment vertical="center"/>
    </xf>
    <xf numFmtId="0" fontId="28" fillId="19" borderId="3" xfId="20" applyFont="1" applyFill="1" applyBorder="1" applyAlignment="1">
      <alignment horizontal="center" vertical="center"/>
    </xf>
    <xf numFmtId="0" fontId="28" fillId="19" borderId="3" xfId="20" applyFont="1" applyFill="1" applyBorder="1" applyAlignment="1">
      <alignment horizontal="left" vertical="center"/>
    </xf>
    <xf numFmtId="0" fontId="28" fillId="0" borderId="3" xfId="20" applyFont="1" applyBorder="1" applyAlignment="1">
      <alignment horizontal="right" vertical="center"/>
    </xf>
    <xf numFmtId="0" fontId="28" fillId="0" borderId="4" xfId="20" applyFont="1" applyBorder="1" applyAlignment="1">
      <alignment horizontal="right" vertical="center"/>
    </xf>
    <xf numFmtId="0" fontId="28" fillId="0" borderId="10" xfId="20" applyFont="1" applyBorder="1" applyAlignment="1">
      <alignment horizontal="center" vertical="center"/>
    </xf>
    <xf numFmtId="180" fontId="16" fillId="0" borderId="11" xfId="0" applyNumberFormat="1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28" fillId="19" borderId="5" xfId="20" applyFont="1" applyFill="1" applyBorder="1" applyAlignment="1">
      <alignment vertical="center"/>
    </xf>
    <xf numFmtId="0" fontId="28" fillId="19" borderId="5" xfId="20" applyFont="1" applyFill="1" applyBorder="1" applyAlignment="1">
      <alignment horizontal="center" vertical="center"/>
    </xf>
    <xf numFmtId="0" fontId="28" fillId="19" borderId="5" xfId="20" applyFont="1" applyFill="1" applyBorder="1" applyAlignment="1">
      <alignment horizontal="left" vertical="center"/>
    </xf>
    <xf numFmtId="0" fontId="28" fillId="0" borderId="5" xfId="20" applyFont="1" applyBorder="1" applyAlignment="1">
      <alignment horizontal="right" vertical="center"/>
    </xf>
    <xf numFmtId="0" fontId="28" fillId="0" borderId="6" xfId="20" applyFont="1" applyBorder="1" applyAlignment="1">
      <alignment horizontal="right" vertical="center"/>
    </xf>
    <xf numFmtId="0" fontId="28" fillId="0" borderId="1" xfId="20" applyFont="1" applyBorder="1" applyAlignment="1">
      <alignment horizontal="center" vertical="center"/>
    </xf>
    <xf numFmtId="180" fontId="16" fillId="0" borderId="19" xfId="0" applyNumberFormat="1" applyFont="1" applyBorder="1" applyAlignment="1">
      <alignment horizontal="right"/>
    </xf>
    <xf numFmtId="0" fontId="28" fillId="19" borderId="15" xfId="20" applyFont="1" applyFill="1" applyBorder="1" applyAlignment="1">
      <alignment vertical="center"/>
    </xf>
    <xf numFmtId="0" fontId="28" fillId="19" borderId="20" xfId="20" applyFont="1" applyFill="1" applyBorder="1" applyAlignment="1">
      <alignment horizontal="center" vertical="center"/>
    </xf>
    <xf numFmtId="0" fontId="28" fillId="19" borderId="15" xfId="20" applyFont="1" applyFill="1" applyBorder="1" applyAlignment="1">
      <alignment horizontal="center" vertical="center"/>
    </xf>
    <xf numFmtId="0" fontId="28" fillId="19" borderId="15" xfId="20" applyFont="1" applyFill="1" applyBorder="1" applyAlignment="1">
      <alignment horizontal="left" vertical="center"/>
    </xf>
    <xf numFmtId="0" fontId="28" fillId="0" borderId="15" xfId="20" applyFont="1" applyBorder="1" applyAlignment="1">
      <alignment horizontal="right" vertical="center"/>
    </xf>
    <xf numFmtId="0" fontId="28" fillId="0" borderId="7" xfId="20" applyFont="1" applyBorder="1" applyAlignment="1">
      <alignment horizontal="right" vertical="center"/>
    </xf>
    <xf numFmtId="0" fontId="28" fillId="19" borderId="1" xfId="20" applyFont="1" applyFill="1" applyBorder="1" applyAlignment="1">
      <alignment vertical="center"/>
    </xf>
    <xf numFmtId="0" fontId="28" fillId="19" borderId="1" xfId="20" applyFont="1" applyFill="1" applyBorder="1" applyAlignment="1">
      <alignment horizontal="center" vertical="center"/>
    </xf>
    <xf numFmtId="0" fontId="29" fillId="19" borderId="1" xfId="20" applyFont="1" applyFill="1" applyBorder="1" applyAlignment="1">
      <alignment horizontal="center" vertical="center"/>
    </xf>
    <xf numFmtId="0" fontId="29" fillId="19" borderId="1" xfId="20" applyFont="1" applyFill="1" applyBorder="1" applyAlignment="1">
      <alignment horizontal="left" vertical="center"/>
    </xf>
    <xf numFmtId="0" fontId="28" fillId="19" borderId="1" xfId="20" applyFont="1" applyFill="1" applyBorder="1" applyAlignment="1">
      <alignment horizontal="left" vertical="center"/>
    </xf>
    <xf numFmtId="0" fontId="28" fillId="0" borderId="1" xfId="20" applyFont="1" applyBorder="1" applyAlignment="1">
      <alignment horizontal="right" vertical="center"/>
    </xf>
    <xf numFmtId="0" fontId="28" fillId="0" borderId="2" xfId="20" applyFont="1" applyBorder="1" applyAlignment="1">
      <alignment horizontal="right" vertical="center"/>
    </xf>
    <xf numFmtId="0" fontId="4" fillId="0" borderId="1" xfId="2" applyFill="1" applyBorder="1">
      <alignment vertical="center"/>
    </xf>
    <xf numFmtId="0" fontId="1" fillId="0" borderId="1" xfId="27" applyFill="1" applyBorder="1" applyAlignment="1">
      <alignment horizontal="center" vertical="center"/>
    </xf>
    <xf numFmtId="186" fontId="1" fillId="0" borderId="1" xfId="27" applyNumberFormat="1" applyFill="1" applyBorder="1">
      <alignment vertical="center"/>
    </xf>
    <xf numFmtId="0" fontId="1" fillId="0" borderId="1" xfId="27" applyFill="1" applyBorder="1">
      <alignment vertical="center"/>
    </xf>
  </cellXfs>
  <cellStyles count="28">
    <cellStyle name="백분율" xfId="4" builtinId="5"/>
    <cellStyle name="백분율 3" xfId="26" xr:uid="{DA545ABD-20EF-494B-ACD1-9DA550DF6002}"/>
    <cellStyle name="쉼표 [0]" xfId="3" builtinId="6"/>
    <cellStyle name="쉼표 [0] 2" xfId="5" xr:uid="{7C30DFE0-0B1F-4D2E-BA74-1EC3D54EF8A6}"/>
    <cellStyle name="쉼표 [0] 2 2" xfId="25" xr:uid="{A22FB058-06AF-431D-8A91-EEFFDC8C4D95}"/>
    <cellStyle name="쉼표 [0] 3" xfId="24" xr:uid="{BB5DC47A-365B-4D97-B07C-8574AB4A8BAB}"/>
    <cellStyle name="표준" xfId="0" builtinId="0"/>
    <cellStyle name="표준 10" xfId="12" xr:uid="{A09784FE-D89F-4BB0-8E58-2B2C13114660}"/>
    <cellStyle name="표준 11" xfId="13" xr:uid="{7423DE22-9D9C-4664-8855-A0AFEE20660A}"/>
    <cellStyle name="표준 12" xfId="14" xr:uid="{E608D222-A19F-4AF5-979C-708365924D27}"/>
    <cellStyle name="표준 13" xfId="15" xr:uid="{05F727F1-A148-4FD4-A2CF-8100FBE5603E}"/>
    <cellStyle name="표준 14" xfId="16" xr:uid="{C3EE9C6A-4B38-4BF2-92B5-E87F35991CAC}"/>
    <cellStyle name="표준 15" xfId="17" xr:uid="{338E7E54-5990-4FCA-A7CC-43E2D06436B9}"/>
    <cellStyle name="표준 16" xfId="18" xr:uid="{304A6701-87D3-4FDC-AE23-62AA78B4EB63}"/>
    <cellStyle name="표준 17" xfId="19" xr:uid="{656D5EC5-BA19-4897-9EB8-D30E58C11028}"/>
    <cellStyle name="표준 2" xfId="1" xr:uid="{FDBA096F-A228-4BC9-AE33-8812B2E65395}"/>
    <cellStyle name="표준 2 2" xfId="6" xr:uid="{2B465298-FE8A-4C21-BAE8-DEB193EAAF9E}"/>
    <cellStyle name="표준 2 2 2" xfId="21" xr:uid="{F8682F13-ED3A-4A26-8CBE-F3559B42E3A0}"/>
    <cellStyle name="표준 3" xfId="2" xr:uid="{7C6341E2-1DB4-48E2-AA14-5D5DDAB7D277}"/>
    <cellStyle name="표준 3 3" xfId="20" xr:uid="{23580ADE-1318-42E3-9054-ACA5B0704C3B}"/>
    <cellStyle name="표준 3 4" xfId="23" xr:uid="{25758657-CB30-4A30-A3F0-9E915802EA5F}"/>
    <cellStyle name="표준 4" xfId="7" xr:uid="{7236F4F6-25D2-4ABB-A8B2-C3ED2F8B1C49}"/>
    <cellStyle name="표준 5" xfId="8" xr:uid="{516740F3-0519-44C5-A835-F2DD70D9B91D}"/>
    <cellStyle name="표준 6" xfId="27" xr:uid="{99141286-6C6D-4F27-89B3-EAEA3069F5B6}"/>
    <cellStyle name="표준 7" xfId="9" xr:uid="{33C09E8B-4794-4179-AA96-ECD732A9502F}"/>
    <cellStyle name="표준 7 2" xfId="22" xr:uid="{AC1B4934-789F-4574-A8D8-54264ADB26FB}"/>
    <cellStyle name="표준 8" xfId="10" xr:uid="{BBAD1893-E874-4A7E-9E27-20DCE6876BD6}"/>
    <cellStyle name="표준 9" xfId="11" xr:uid="{7D6B5456-B6CC-4F7A-A382-80347B878F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6"/>
  <sheetViews>
    <sheetView workbookViewId="0">
      <selection activeCell="B10" sqref="B10"/>
    </sheetView>
  </sheetViews>
  <sheetFormatPr defaultRowHeight="16.5"/>
  <cols>
    <col min="1" max="1" width="15.375" bestFit="1" customWidth="1"/>
    <col min="2" max="2" width="38" bestFit="1" customWidth="1"/>
    <col min="3" max="3" width="9" style="24"/>
    <col min="4" max="4" width="23.5" bestFit="1" customWidth="1"/>
    <col min="5" max="5" width="14.25" bestFit="1" customWidth="1"/>
    <col min="6" max="6" width="16.625" bestFit="1" customWidth="1"/>
    <col min="7" max="7" width="13.5" bestFit="1" customWidth="1"/>
  </cols>
  <sheetData>
    <row r="1" spans="1:8">
      <c r="A1" t="s">
        <v>0</v>
      </c>
      <c r="B1" t="s">
        <v>1</v>
      </c>
      <c r="C1" t="s">
        <v>1446</v>
      </c>
      <c r="D1" t="s">
        <v>1447</v>
      </c>
      <c r="E1" t="s">
        <v>1448</v>
      </c>
      <c r="F1" t="s">
        <v>1449</v>
      </c>
      <c r="G1" t="s">
        <v>1450</v>
      </c>
      <c r="H1" t="s">
        <v>1451</v>
      </c>
    </row>
    <row r="2" spans="1:8">
      <c r="A2" t="s">
        <v>1532</v>
      </c>
      <c r="B2" t="s">
        <v>1533</v>
      </c>
      <c r="C2">
        <v>12</v>
      </c>
      <c r="D2" s="113">
        <v>827.68330000000003</v>
      </c>
      <c r="E2" s="114">
        <v>0.1125</v>
      </c>
      <c r="F2" s="23">
        <v>0.46</v>
      </c>
      <c r="G2" s="23">
        <v>24.808299999999999</v>
      </c>
      <c r="H2" t="s">
        <v>11</v>
      </c>
    </row>
    <row r="3" spans="1:8">
      <c r="A3" t="s">
        <v>1534</v>
      </c>
      <c r="B3" t="s">
        <v>1535</v>
      </c>
      <c r="C3">
        <v>17</v>
      </c>
      <c r="D3" s="113">
        <v>978.14710000000002</v>
      </c>
      <c r="E3" s="114">
        <v>0.18590000000000001</v>
      </c>
      <c r="F3" s="23">
        <v>2.6505999999999998</v>
      </c>
      <c r="G3" s="23">
        <v>25.647099999999998</v>
      </c>
      <c r="H3" t="s">
        <v>11</v>
      </c>
    </row>
    <row r="4" spans="1:8">
      <c r="A4" t="s">
        <v>1536</v>
      </c>
      <c r="B4" t="s">
        <v>1537</v>
      </c>
      <c r="C4">
        <v>20</v>
      </c>
      <c r="D4" s="113">
        <v>974.17</v>
      </c>
      <c r="E4" s="114">
        <v>0.25850000000000001</v>
      </c>
      <c r="F4" s="23">
        <v>14.260999999999999</v>
      </c>
      <c r="G4" s="23">
        <v>70.444999999999993</v>
      </c>
      <c r="H4" t="s">
        <v>11</v>
      </c>
    </row>
    <row r="5" spans="1:8">
      <c r="A5" t="s">
        <v>1538</v>
      </c>
      <c r="B5" t="s">
        <v>1539</v>
      </c>
      <c r="C5">
        <v>16</v>
      </c>
      <c r="D5" s="113">
        <v>817.82500000000005</v>
      </c>
      <c r="E5" s="114">
        <v>2.5600000000000001E-2</v>
      </c>
      <c r="F5" s="23">
        <v>1.3438000000000001</v>
      </c>
      <c r="G5" s="23">
        <v>11.1625</v>
      </c>
      <c r="H5" t="s">
        <v>11</v>
      </c>
    </row>
    <row r="6" spans="1:8">
      <c r="A6" t="s">
        <v>1540</v>
      </c>
      <c r="B6" t="s">
        <v>1541</v>
      </c>
      <c r="C6">
        <v>21</v>
      </c>
      <c r="D6" s="113">
        <v>931.05709999999999</v>
      </c>
      <c r="E6" s="114">
        <v>6.5199999999999994E-2</v>
      </c>
      <c r="F6" s="23">
        <v>1.0381</v>
      </c>
      <c r="G6" s="23">
        <v>12.895200000000001</v>
      </c>
      <c r="H6" t="s">
        <v>11</v>
      </c>
    </row>
    <row r="7" spans="1:8">
      <c r="A7" t="s">
        <v>1542</v>
      </c>
      <c r="B7" t="s">
        <v>1543</v>
      </c>
      <c r="C7">
        <v>23</v>
      </c>
      <c r="D7" s="113">
        <v>981.69569999999999</v>
      </c>
      <c r="E7" s="114">
        <v>1.2999999999999999E-2</v>
      </c>
      <c r="F7" s="23">
        <v>1.2826</v>
      </c>
      <c r="G7" s="23">
        <v>23.488700000000001</v>
      </c>
      <c r="H7" t="s">
        <v>11</v>
      </c>
    </row>
    <row r="8" spans="1:8">
      <c r="A8" t="s">
        <v>1544</v>
      </c>
      <c r="B8" t="s">
        <v>1545</v>
      </c>
      <c r="C8">
        <v>12</v>
      </c>
      <c r="D8" s="113">
        <v>756.67499999999995</v>
      </c>
      <c r="E8" s="114">
        <v>0.1167</v>
      </c>
      <c r="F8" s="23">
        <v>1.9582999999999999</v>
      </c>
      <c r="G8" s="23">
        <v>38.583300000000001</v>
      </c>
      <c r="H8" t="s">
        <v>11</v>
      </c>
    </row>
    <row r="9" spans="1:8">
      <c r="A9" t="s">
        <v>1546</v>
      </c>
      <c r="B9" t="s">
        <v>1547</v>
      </c>
      <c r="C9">
        <v>14</v>
      </c>
      <c r="D9" s="113">
        <v>915.27859999999998</v>
      </c>
      <c r="E9" s="114">
        <v>0.06</v>
      </c>
      <c r="F9" s="23">
        <v>6.2286000000000001</v>
      </c>
      <c r="G9" s="23">
        <v>14.007099999999999</v>
      </c>
      <c r="H9" t="s">
        <v>11</v>
      </c>
    </row>
    <row r="10" spans="1:8">
      <c r="A10" t="s">
        <v>1548</v>
      </c>
      <c r="B10" t="s">
        <v>1549</v>
      </c>
      <c r="C10">
        <v>9</v>
      </c>
      <c r="D10" s="113">
        <v>878.17780000000005</v>
      </c>
      <c r="E10" s="114">
        <v>1.5599999999999999E-2</v>
      </c>
      <c r="F10" s="23">
        <v>0.1111</v>
      </c>
      <c r="G10" s="23">
        <v>13.1889</v>
      </c>
      <c r="H10" t="s">
        <v>11</v>
      </c>
    </row>
    <row r="11" spans="1:8">
      <c r="A11" t="s">
        <v>1550</v>
      </c>
      <c r="B11" t="s">
        <v>1551</v>
      </c>
      <c r="C11">
        <v>31</v>
      </c>
      <c r="D11" s="113">
        <v>981.95479999999998</v>
      </c>
      <c r="E11" s="114">
        <v>0.1555</v>
      </c>
      <c r="F11" s="23">
        <v>5.2451999999999996</v>
      </c>
      <c r="G11" s="23">
        <v>21.6645</v>
      </c>
      <c r="H11" t="s">
        <v>11</v>
      </c>
    </row>
    <row r="12" spans="1:8">
      <c r="A12" t="s">
        <v>1552</v>
      </c>
      <c r="B12" t="s">
        <v>1553</v>
      </c>
      <c r="C12">
        <v>9</v>
      </c>
      <c r="D12" s="113">
        <v>777.22220000000004</v>
      </c>
      <c r="E12" s="114">
        <v>0.24440000000000001</v>
      </c>
      <c r="F12" s="23">
        <v>4.9688999999999997</v>
      </c>
      <c r="G12" s="23">
        <v>186.87780000000001</v>
      </c>
      <c r="H12" t="s">
        <v>11</v>
      </c>
    </row>
    <row r="13" spans="1:8">
      <c r="A13" t="s">
        <v>1554</v>
      </c>
      <c r="B13" t="s">
        <v>1555</v>
      </c>
      <c r="C13">
        <v>49</v>
      </c>
      <c r="D13" s="113">
        <v>979.15309999999999</v>
      </c>
      <c r="E13" s="114">
        <v>0.41880000000000001</v>
      </c>
      <c r="F13" s="23">
        <v>3.3702000000000001</v>
      </c>
      <c r="G13" s="23">
        <v>767.62450000000001</v>
      </c>
      <c r="H13" t="s">
        <v>11</v>
      </c>
    </row>
    <row r="14" spans="1:8">
      <c r="A14" t="s">
        <v>1556</v>
      </c>
      <c r="B14" t="s">
        <v>1557</v>
      </c>
      <c r="C14">
        <v>26</v>
      </c>
      <c r="D14" s="113">
        <v>976.5308</v>
      </c>
      <c r="E14" s="114">
        <v>0.1323</v>
      </c>
      <c r="F14" s="23">
        <v>3.17</v>
      </c>
      <c r="G14" s="23">
        <v>22.05</v>
      </c>
      <c r="H14" t="s">
        <v>11</v>
      </c>
    </row>
    <row r="15" spans="1:8">
      <c r="A15" t="s">
        <v>1558</v>
      </c>
      <c r="B15" t="s">
        <v>1559</v>
      </c>
      <c r="C15">
        <v>20</v>
      </c>
      <c r="D15" s="113">
        <v>887.03</v>
      </c>
      <c r="E15" s="114">
        <v>0.13850000000000001</v>
      </c>
      <c r="F15" s="23">
        <v>1.034</v>
      </c>
      <c r="G15" s="23">
        <v>11.85</v>
      </c>
      <c r="H15" t="s">
        <v>11</v>
      </c>
    </row>
    <row r="16" spans="1:8">
      <c r="A16" t="s">
        <v>1560</v>
      </c>
      <c r="B16" t="s">
        <v>1413</v>
      </c>
      <c r="C16">
        <v>12</v>
      </c>
      <c r="D16" s="113">
        <v>826.72500000000002</v>
      </c>
      <c r="E16" s="114">
        <v>0.17419999999999999</v>
      </c>
      <c r="F16" s="23">
        <v>9.0399999999999991</v>
      </c>
      <c r="G16" s="23">
        <v>14.6</v>
      </c>
      <c r="H16" t="s">
        <v>11</v>
      </c>
    </row>
    <row r="17" spans="1:8">
      <c r="A17" t="s">
        <v>1561</v>
      </c>
      <c r="B17" t="s">
        <v>1562</v>
      </c>
      <c r="C17">
        <v>9</v>
      </c>
      <c r="D17" s="113">
        <v>974.37779999999998</v>
      </c>
      <c r="E17" s="114">
        <v>0.03</v>
      </c>
      <c r="F17" s="23">
        <v>1</v>
      </c>
      <c r="G17" s="23">
        <v>10.4</v>
      </c>
      <c r="H17" t="s">
        <v>11</v>
      </c>
    </row>
    <row r="18" spans="1:8">
      <c r="A18" t="s">
        <v>1563</v>
      </c>
      <c r="B18" t="s">
        <v>1564</v>
      </c>
      <c r="C18">
        <v>14</v>
      </c>
      <c r="D18" s="113">
        <v>850.92859999999996</v>
      </c>
      <c r="E18" s="114">
        <v>5.57E-2</v>
      </c>
      <c r="F18" s="23">
        <v>0.35</v>
      </c>
      <c r="G18" s="23">
        <v>18.221399999999999</v>
      </c>
      <c r="H18" t="s">
        <v>11</v>
      </c>
    </row>
    <row r="19" spans="1:8">
      <c r="A19" t="s">
        <v>1565</v>
      </c>
      <c r="B19" t="s">
        <v>1566</v>
      </c>
      <c r="C19">
        <v>14</v>
      </c>
      <c r="D19" s="113">
        <v>723.61429999999996</v>
      </c>
      <c r="E19" s="114">
        <v>0.12640000000000001</v>
      </c>
      <c r="F19" s="23">
        <v>1.95</v>
      </c>
      <c r="G19" s="23">
        <v>143.2071</v>
      </c>
      <c r="H19" t="s">
        <v>11</v>
      </c>
    </row>
    <row r="20" spans="1:8">
      <c r="A20" t="s">
        <v>1567</v>
      </c>
      <c r="B20" t="s">
        <v>1568</v>
      </c>
      <c r="C20">
        <v>22</v>
      </c>
      <c r="D20" s="113">
        <v>697.82730000000004</v>
      </c>
      <c r="E20" s="114">
        <v>0.29089999999999999</v>
      </c>
      <c r="F20" s="23">
        <v>3.6581999999999999</v>
      </c>
      <c r="G20" s="23">
        <v>209.55449999999999</v>
      </c>
      <c r="H20" t="s">
        <v>10</v>
      </c>
    </row>
    <row r="21" spans="1:8">
      <c r="A21" t="s">
        <v>1569</v>
      </c>
      <c r="B21" t="s">
        <v>1570</v>
      </c>
      <c r="C21">
        <v>20</v>
      </c>
      <c r="D21" s="113">
        <v>978.32500000000005</v>
      </c>
      <c r="E21" s="114">
        <v>4.9500000000000002E-2</v>
      </c>
      <c r="F21" s="23">
        <v>1.829</v>
      </c>
      <c r="G21" s="23">
        <v>1480.29</v>
      </c>
      <c r="H21" t="s">
        <v>11</v>
      </c>
    </row>
    <row r="22" spans="1:8">
      <c r="A22" t="s">
        <v>1571</v>
      </c>
      <c r="B22" t="s">
        <v>1572</v>
      </c>
      <c r="C22">
        <v>19</v>
      </c>
      <c r="D22" s="113">
        <v>790.68949999999995</v>
      </c>
      <c r="E22" s="114">
        <v>8.1100000000000005E-2</v>
      </c>
      <c r="F22" s="23">
        <v>4.2820999999999998</v>
      </c>
      <c r="G22" s="23">
        <v>3037.6262999999999</v>
      </c>
      <c r="H22" t="s">
        <v>11</v>
      </c>
    </row>
    <row r="23" spans="1:8">
      <c r="A23" t="s">
        <v>1573</v>
      </c>
      <c r="B23" t="s">
        <v>1574</v>
      </c>
      <c r="C23">
        <v>23</v>
      </c>
      <c r="D23" s="113">
        <v>785.60429999999997</v>
      </c>
      <c r="E23" s="114">
        <v>3.4299999999999997E-2</v>
      </c>
      <c r="F23" s="23">
        <v>0.3</v>
      </c>
      <c r="G23" s="23">
        <v>14.2174</v>
      </c>
      <c r="H23" t="s">
        <v>11</v>
      </c>
    </row>
    <row r="24" spans="1:8">
      <c r="A24" t="s">
        <v>1575</v>
      </c>
      <c r="B24" t="s">
        <v>1576</v>
      </c>
      <c r="C24">
        <v>23</v>
      </c>
      <c r="D24" s="113">
        <v>939.00869999999998</v>
      </c>
      <c r="E24" s="114">
        <v>7.22E-2</v>
      </c>
      <c r="F24" s="23">
        <v>1.9</v>
      </c>
      <c r="G24" s="23">
        <v>14.513</v>
      </c>
      <c r="H24" t="s">
        <v>11</v>
      </c>
    </row>
    <row r="25" spans="1:8">
      <c r="A25" t="s">
        <v>1577</v>
      </c>
      <c r="B25" t="s">
        <v>1578</v>
      </c>
      <c r="C25">
        <v>14</v>
      </c>
      <c r="D25" s="113">
        <v>787.96429999999998</v>
      </c>
      <c r="E25" s="114">
        <v>7.2099999999999997E-2</v>
      </c>
      <c r="F25" s="23">
        <v>1.8643000000000001</v>
      </c>
      <c r="G25" s="23">
        <v>94.742900000000006</v>
      </c>
      <c r="H25" t="s">
        <v>11</v>
      </c>
    </row>
    <row r="26" spans="1:8">
      <c r="A26" t="s">
        <v>1579</v>
      </c>
      <c r="B26" t="s">
        <v>1580</v>
      </c>
      <c r="C26">
        <v>20</v>
      </c>
      <c r="D26" s="113">
        <v>975.26</v>
      </c>
      <c r="E26" s="114">
        <v>7.9500000000000001E-2</v>
      </c>
      <c r="F26" s="23">
        <v>4.7750000000000004</v>
      </c>
      <c r="G26" s="23">
        <v>14.49</v>
      </c>
      <c r="H26" t="s">
        <v>11</v>
      </c>
    </row>
    <row r="27" spans="1:8">
      <c r="A27" t="s">
        <v>1581</v>
      </c>
      <c r="B27" t="s">
        <v>1582</v>
      </c>
      <c r="C27">
        <v>13</v>
      </c>
      <c r="D27" s="113">
        <v>847.5</v>
      </c>
      <c r="E27" s="114">
        <v>1.9199999999999998E-2</v>
      </c>
      <c r="F27" s="23">
        <v>1.7384999999999999</v>
      </c>
      <c r="G27" s="23">
        <v>125.38460000000001</v>
      </c>
      <c r="H27" t="s">
        <v>11</v>
      </c>
    </row>
    <row r="28" spans="1:8">
      <c r="A28" t="s">
        <v>1583</v>
      </c>
      <c r="B28" t="s">
        <v>1584</v>
      </c>
      <c r="C28">
        <v>18</v>
      </c>
      <c r="D28" s="113">
        <v>979.12220000000002</v>
      </c>
      <c r="E28" s="114">
        <v>1.3299999999999999E-2</v>
      </c>
      <c r="F28" s="23">
        <v>0.80220000000000002</v>
      </c>
      <c r="G28" s="23">
        <v>11.1167</v>
      </c>
      <c r="H28" t="s">
        <v>11</v>
      </c>
    </row>
    <row r="29" spans="1:8">
      <c r="A29" t="s">
        <v>1585</v>
      </c>
      <c r="B29" t="s">
        <v>1586</v>
      </c>
      <c r="C29">
        <v>17</v>
      </c>
      <c r="D29" s="113">
        <v>665.4588</v>
      </c>
      <c r="E29" s="114">
        <v>4.7000000000000002E-3</v>
      </c>
      <c r="F29" s="23">
        <v>1.1482000000000001</v>
      </c>
      <c r="G29" s="23">
        <v>9.0175999999999998</v>
      </c>
      <c r="H29" t="s">
        <v>10</v>
      </c>
    </row>
    <row r="30" spans="1:8">
      <c r="A30" t="s">
        <v>1587</v>
      </c>
      <c r="B30" t="s">
        <v>1588</v>
      </c>
      <c r="C30">
        <v>33</v>
      </c>
      <c r="D30" s="113">
        <v>979.91210000000001</v>
      </c>
      <c r="E30" s="114">
        <v>0.76549999999999996</v>
      </c>
      <c r="F30" s="23">
        <v>2.4102999999999999</v>
      </c>
      <c r="G30" s="23">
        <v>25.797000000000001</v>
      </c>
      <c r="H30" t="s">
        <v>11</v>
      </c>
    </row>
    <row r="31" spans="1:8">
      <c r="A31" t="s">
        <v>1589</v>
      </c>
      <c r="B31" t="s">
        <v>1590</v>
      </c>
      <c r="C31">
        <v>22</v>
      </c>
      <c r="D31" s="113">
        <v>949.25</v>
      </c>
      <c r="E31" s="114">
        <v>8.0500000000000002E-2</v>
      </c>
      <c r="F31" s="23">
        <v>3.2555000000000001</v>
      </c>
      <c r="G31" s="23">
        <v>16.127300000000002</v>
      </c>
      <c r="H31" t="s">
        <v>11</v>
      </c>
    </row>
    <row r="32" spans="1:8">
      <c r="A32" t="s">
        <v>1591</v>
      </c>
      <c r="B32" t="s">
        <v>1592</v>
      </c>
      <c r="C32">
        <v>18</v>
      </c>
      <c r="D32" s="113">
        <v>980.84439999999995</v>
      </c>
      <c r="E32" s="114">
        <v>5.9400000000000001E-2</v>
      </c>
      <c r="F32" s="23">
        <v>4.9378000000000002</v>
      </c>
      <c r="G32" s="23">
        <v>29.038900000000002</v>
      </c>
      <c r="H32" t="s">
        <v>11</v>
      </c>
    </row>
    <row r="33" spans="1:8">
      <c r="A33" t="s">
        <v>1593</v>
      </c>
      <c r="B33" t="s">
        <v>1594</v>
      </c>
      <c r="C33">
        <v>21</v>
      </c>
      <c r="D33" s="113">
        <v>935.79049999999995</v>
      </c>
      <c r="E33" s="114">
        <v>1.3299999999999999E-2</v>
      </c>
      <c r="F33" s="23">
        <v>1.8475999999999999</v>
      </c>
      <c r="G33" s="23">
        <v>11.419</v>
      </c>
      <c r="H33" t="s">
        <v>11</v>
      </c>
    </row>
    <row r="34" spans="1:8">
      <c r="A34" t="s">
        <v>1595</v>
      </c>
      <c r="B34" t="s">
        <v>1596</v>
      </c>
      <c r="C34">
        <v>17</v>
      </c>
      <c r="D34" s="113">
        <v>924.11180000000002</v>
      </c>
      <c r="E34" s="114">
        <v>9.35E-2</v>
      </c>
      <c r="F34" s="23">
        <v>2.5424000000000002</v>
      </c>
      <c r="G34" s="23">
        <v>14.241199999999999</v>
      </c>
      <c r="H34" t="s">
        <v>11</v>
      </c>
    </row>
    <row r="35" spans="1:8">
      <c r="A35" t="s">
        <v>1597</v>
      </c>
      <c r="B35" t="s">
        <v>1598</v>
      </c>
      <c r="C35">
        <v>19</v>
      </c>
      <c r="D35" s="113">
        <v>886.20529999999997</v>
      </c>
      <c r="E35" s="114">
        <v>0.13159999999999999</v>
      </c>
      <c r="F35" s="23">
        <v>0.6895</v>
      </c>
      <c r="G35" s="23">
        <v>37.210500000000003</v>
      </c>
      <c r="H35" t="s">
        <v>11</v>
      </c>
    </row>
    <row r="36" spans="1:8">
      <c r="A36" t="s">
        <v>1599</v>
      </c>
      <c r="B36" t="s">
        <v>1600</v>
      </c>
      <c r="C36">
        <v>21</v>
      </c>
      <c r="D36" s="113">
        <v>933.59519999999998</v>
      </c>
      <c r="E36" s="114">
        <v>0.17380000000000001</v>
      </c>
      <c r="F36" s="23">
        <v>4.0713999999999997</v>
      </c>
      <c r="G36" s="23">
        <v>24.3171</v>
      </c>
      <c r="H36" t="s">
        <v>11</v>
      </c>
    </row>
    <row r="37" spans="1:8">
      <c r="A37" t="s">
        <v>1601</v>
      </c>
      <c r="B37" t="s">
        <v>1602</v>
      </c>
      <c r="C37">
        <v>19</v>
      </c>
      <c r="D37" s="113">
        <v>885.2</v>
      </c>
      <c r="E37" s="114">
        <v>0.12839999999999999</v>
      </c>
      <c r="F37" s="23">
        <v>3.6789000000000001</v>
      </c>
      <c r="G37" s="23">
        <v>51.752600000000001</v>
      </c>
      <c r="H37" t="s">
        <v>11</v>
      </c>
    </row>
    <row r="38" spans="1:8">
      <c r="A38" t="s">
        <v>1603</v>
      </c>
      <c r="B38" t="s">
        <v>1604</v>
      </c>
      <c r="C38">
        <v>17</v>
      </c>
      <c r="D38" s="113">
        <v>824.71759999999995</v>
      </c>
      <c r="E38" s="114">
        <v>7.9399999999999998E-2</v>
      </c>
      <c r="F38" s="23">
        <v>0.63529999999999998</v>
      </c>
      <c r="G38" s="23">
        <v>12.947100000000001</v>
      </c>
      <c r="H38" t="s">
        <v>11</v>
      </c>
    </row>
    <row r="39" spans="1:8">
      <c r="A39" t="s">
        <v>1605</v>
      </c>
      <c r="B39" t="s">
        <v>1606</v>
      </c>
      <c r="C39">
        <v>8</v>
      </c>
      <c r="D39" s="113">
        <v>883.3125</v>
      </c>
      <c r="E39" s="114">
        <v>3.2500000000000001E-2</v>
      </c>
      <c r="F39" s="23">
        <v>0.22</v>
      </c>
      <c r="G39" s="23">
        <v>10.45</v>
      </c>
      <c r="H39" t="s">
        <v>11</v>
      </c>
    </row>
    <row r="40" spans="1:8">
      <c r="A40" t="s">
        <v>1607</v>
      </c>
      <c r="B40" t="s">
        <v>1608</v>
      </c>
      <c r="C40">
        <v>21</v>
      </c>
      <c r="D40" s="113">
        <v>849.41899999999998</v>
      </c>
      <c r="E40" s="114">
        <v>0.1762</v>
      </c>
      <c r="F40" s="23">
        <v>5.6486000000000001</v>
      </c>
      <c r="G40" s="23">
        <v>200.31899999999999</v>
      </c>
      <c r="H40" t="s">
        <v>11</v>
      </c>
    </row>
    <row r="41" spans="1:8">
      <c r="A41" t="s">
        <v>1609</v>
      </c>
      <c r="B41" t="s">
        <v>1610</v>
      </c>
      <c r="C41">
        <v>17</v>
      </c>
      <c r="D41" s="113">
        <v>874.11760000000004</v>
      </c>
      <c r="E41" s="114">
        <v>0.17349999999999999</v>
      </c>
      <c r="F41" s="23">
        <v>1.5765</v>
      </c>
      <c r="G41" s="23">
        <v>15.3118</v>
      </c>
      <c r="H41" t="s">
        <v>11</v>
      </c>
    </row>
    <row r="42" spans="1:8">
      <c r="A42" t="s">
        <v>1611</v>
      </c>
      <c r="B42" t="s">
        <v>1612</v>
      </c>
      <c r="C42">
        <v>19</v>
      </c>
      <c r="D42" s="113">
        <v>837.8211</v>
      </c>
      <c r="E42" s="114">
        <v>0.25319999999999998</v>
      </c>
      <c r="F42" s="23">
        <v>3.2368000000000001</v>
      </c>
      <c r="G42" s="23">
        <v>12.9895</v>
      </c>
      <c r="H42" t="s">
        <v>11</v>
      </c>
    </row>
    <row r="43" spans="1:8">
      <c r="A43" t="s">
        <v>1613</v>
      </c>
      <c r="B43" t="s">
        <v>1614</v>
      </c>
      <c r="C43">
        <v>27</v>
      </c>
      <c r="D43" s="113">
        <v>848.22220000000004</v>
      </c>
      <c r="E43" s="114">
        <v>0.59109999999999996</v>
      </c>
      <c r="F43" s="23">
        <v>2.1185</v>
      </c>
      <c r="G43" s="23">
        <v>265.9778</v>
      </c>
      <c r="H43" t="s">
        <v>11</v>
      </c>
    </row>
    <row r="44" spans="1:8">
      <c r="A44" t="s">
        <v>1615</v>
      </c>
      <c r="B44" t="s">
        <v>1616</v>
      </c>
      <c r="C44">
        <v>18</v>
      </c>
      <c r="D44" s="113">
        <v>979.96669999999995</v>
      </c>
      <c r="E44" s="114">
        <v>0.1867</v>
      </c>
      <c r="F44" s="23">
        <v>2.6943999999999999</v>
      </c>
      <c r="G44" s="23">
        <v>38.7333</v>
      </c>
      <c r="H44" t="s">
        <v>11</v>
      </c>
    </row>
    <row r="45" spans="1:8">
      <c r="A45" t="s">
        <v>1617</v>
      </c>
      <c r="B45" t="s">
        <v>1618</v>
      </c>
      <c r="C45">
        <v>25</v>
      </c>
      <c r="D45" s="113">
        <v>988.64800000000002</v>
      </c>
      <c r="E45" s="114">
        <v>5.4800000000000001E-2</v>
      </c>
      <c r="F45" s="23">
        <v>2.3439999999999999</v>
      </c>
      <c r="G45" s="23">
        <v>1171.2639999999999</v>
      </c>
      <c r="H45" t="s">
        <v>11</v>
      </c>
    </row>
    <row r="46" spans="1:8">
      <c r="A46" t="s">
        <v>1619</v>
      </c>
      <c r="B46" t="s">
        <v>1620</v>
      </c>
      <c r="C46">
        <v>15</v>
      </c>
      <c r="D46" s="113">
        <v>741.22670000000005</v>
      </c>
      <c r="E46" s="114">
        <v>6.2700000000000006E-2</v>
      </c>
      <c r="F46" s="23">
        <v>2.8933</v>
      </c>
      <c r="G46" s="23">
        <v>11.8</v>
      </c>
      <c r="H46" t="s">
        <v>11</v>
      </c>
    </row>
    <row r="47" spans="1:8">
      <c r="A47" t="s">
        <v>1621</v>
      </c>
      <c r="B47" t="s">
        <v>1622</v>
      </c>
      <c r="C47">
        <v>19</v>
      </c>
      <c r="D47" s="113">
        <v>973.86839999999995</v>
      </c>
      <c r="E47" s="114">
        <v>0.1221</v>
      </c>
      <c r="F47" s="23">
        <v>11.5632</v>
      </c>
      <c r="G47" s="23">
        <v>12.39</v>
      </c>
      <c r="H47" t="s">
        <v>11</v>
      </c>
    </row>
    <row r="48" spans="1:8">
      <c r="A48" t="s">
        <v>1623</v>
      </c>
      <c r="B48" t="s">
        <v>1624</v>
      </c>
      <c r="C48">
        <v>15</v>
      </c>
      <c r="D48" s="113">
        <v>684.6</v>
      </c>
      <c r="E48" s="114">
        <v>0.16600000000000001</v>
      </c>
      <c r="F48" s="23">
        <v>3.1</v>
      </c>
      <c r="G48" s="23">
        <v>133.08670000000001</v>
      </c>
      <c r="H48" t="s">
        <v>10</v>
      </c>
    </row>
    <row r="49" spans="1:8">
      <c r="A49" t="s">
        <v>1625</v>
      </c>
      <c r="B49" t="s">
        <v>1626</v>
      </c>
      <c r="C49">
        <v>26</v>
      </c>
      <c r="D49" s="113">
        <v>811.40269999999998</v>
      </c>
      <c r="E49" s="114">
        <v>0.14419999999999999</v>
      </c>
      <c r="F49" s="23">
        <v>0.77310000000000001</v>
      </c>
      <c r="G49" s="23">
        <v>199.92420000000001</v>
      </c>
      <c r="H49" t="s">
        <v>11</v>
      </c>
    </row>
    <row r="50" spans="1:8">
      <c r="A50" t="s">
        <v>1627</v>
      </c>
      <c r="B50" t="s">
        <v>1628</v>
      </c>
      <c r="C50">
        <v>42</v>
      </c>
      <c r="D50" s="113">
        <v>933.6952</v>
      </c>
      <c r="E50" s="114">
        <v>0.1729</v>
      </c>
      <c r="F50" s="23">
        <v>1.0124</v>
      </c>
      <c r="G50" s="23">
        <v>14.9452</v>
      </c>
      <c r="H50" t="s">
        <v>11</v>
      </c>
    </row>
    <row r="51" spans="1:8">
      <c r="A51" t="s">
        <v>1629</v>
      </c>
      <c r="B51" t="s">
        <v>1630</v>
      </c>
      <c r="C51">
        <v>19</v>
      </c>
      <c r="D51" s="113">
        <v>888.42110000000002</v>
      </c>
      <c r="E51" s="114">
        <v>7.2599999999999998E-2</v>
      </c>
      <c r="F51" s="23">
        <v>3.2357999999999998</v>
      </c>
      <c r="G51" s="23">
        <v>1603.4105</v>
      </c>
      <c r="H51" t="s">
        <v>11</v>
      </c>
    </row>
    <row r="52" spans="1:8">
      <c r="A52" t="s">
        <v>1631</v>
      </c>
      <c r="B52" t="s">
        <v>1632</v>
      </c>
      <c r="C52">
        <v>24</v>
      </c>
      <c r="D52" s="113">
        <v>870.46249999999998</v>
      </c>
      <c r="E52" s="114">
        <v>0.19</v>
      </c>
      <c r="F52" s="23">
        <v>3.5333000000000001</v>
      </c>
      <c r="G52" s="23">
        <v>1628.6</v>
      </c>
      <c r="H52" t="s">
        <v>11</v>
      </c>
    </row>
    <row r="53" spans="1:8">
      <c r="A53" t="s">
        <v>1633</v>
      </c>
      <c r="B53" t="s">
        <v>1634</v>
      </c>
      <c r="C53">
        <v>13</v>
      </c>
      <c r="D53" s="113">
        <v>844.32309999999995</v>
      </c>
      <c r="E53" s="114">
        <v>8.1500000000000003E-2</v>
      </c>
      <c r="F53" s="23">
        <v>0.2462</v>
      </c>
      <c r="G53" s="23">
        <v>10.869199999999999</v>
      </c>
      <c r="H53" t="s">
        <v>11</v>
      </c>
    </row>
    <row r="54" spans="1:8">
      <c r="A54" t="s">
        <v>1635</v>
      </c>
      <c r="B54" t="s">
        <v>1636</v>
      </c>
      <c r="C54">
        <v>26</v>
      </c>
      <c r="D54" s="113">
        <v>641.32309999999995</v>
      </c>
      <c r="E54" s="114">
        <v>0.65580000000000005</v>
      </c>
      <c r="F54" s="23">
        <v>7.8146000000000004</v>
      </c>
      <c r="G54" s="23">
        <v>1086.3037999999999</v>
      </c>
      <c r="H54" t="s">
        <v>10</v>
      </c>
    </row>
    <row r="55" spans="1:8">
      <c r="A55" t="s">
        <v>1637</v>
      </c>
      <c r="B55" t="s">
        <v>1638</v>
      </c>
      <c r="C55">
        <v>20</v>
      </c>
      <c r="D55" s="113">
        <v>752.93499999999995</v>
      </c>
      <c r="E55" s="114">
        <v>6.4000000000000001E-2</v>
      </c>
      <c r="F55" s="23">
        <v>0.46899999999999997</v>
      </c>
      <c r="G55" s="23">
        <v>22.135000000000002</v>
      </c>
      <c r="H55" t="s">
        <v>11</v>
      </c>
    </row>
    <row r="56" spans="1:8">
      <c r="A56" t="s">
        <v>1639</v>
      </c>
      <c r="B56" t="s">
        <v>1640</v>
      </c>
      <c r="C56">
        <v>13</v>
      </c>
      <c r="D56" s="113">
        <v>708.79229999999995</v>
      </c>
      <c r="E56" s="114">
        <v>0.1023</v>
      </c>
      <c r="F56" s="23">
        <v>9.1462000000000003</v>
      </c>
      <c r="G56" s="23">
        <v>2251.4769000000001</v>
      </c>
      <c r="H56" t="s">
        <v>11</v>
      </c>
    </row>
    <row r="57" spans="1:8">
      <c r="A57" t="s">
        <v>1641</v>
      </c>
      <c r="B57" t="s">
        <v>1642</v>
      </c>
      <c r="C57">
        <v>13</v>
      </c>
      <c r="D57" s="113">
        <v>983.84619999999995</v>
      </c>
      <c r="E57" s="114">
        <v>2.3099999999999999E-2</v>
      </c>
      <c r="F57" s="23">
        <v>0.99229999999999996</v>
      </c>
      <c r="G57" s="23">
        <v>11.469200000000001</v>
      </c>
      <c r="H57" t="s">
        <v>11</v>
      </c>
    </row>
    <row r="58" spans="1:8">
      <c r="A58" t="s">
        <v>1643</v>
      </c>
      <c r="B58" t="s">
        <v>1644</v>
      </c>
      <c r="C58">
        <v>17</v>
      </c>
      <c r="D58" s="113">
        <v>932.09410000000003</v>
      </c>
      <c r="E58" s="114">
        <v>0.22650000000000001</v>
      </c>
      <c r="F58" s="23">
        <v>2.0293999999999999</v>
      </c>
      <c r="G58" s="23">
        <v>156.15289999999999</v>
      </c>
      <c r="H58" t="s">
        <v>11</v>
      </c>
    </row>
    <row r="59" spans="1:8">
      <c r="A59" t="s">
        <v>1645</v>
      </c>
      <c r="B59" t="s">
        <v>1646</v>
      </c>
      <c r="C59">
        <v>26</v>
      </c>
      <c r="D59" s="113">
        <v>979.83460000000002</v>
      </c>
      <c r="E59" s="114">
        <v>5.2299999999999999E-2</v>
      </c>
      <c r="F59" s="23">
        <v>0.94230000000000003</v>
      </c>
      <c r="G59" s="23">
        <v>12.365399999999999</v>
      </c>
      <c r="H59" t="s">
        <v>11</v>
      </c>
    </row>
    <row r="60" spans="1:8">
      <c r="A60" t="s">
        <v>1647</v>
      </c>
      <c r="B60" t="s">
        <v>1648</v>
      </c>
      <c r="C60">
        <v>36</v>
      </c>
      <c r="D60" s="113">
        <v>977.31389999999999</v>
      </c>
      <c r="E60" s="114">
        <v>0.15190000000000001</v>
      </c>
      <c r="F60" s="23">
        <v>1.5349999999999999</v>
      </c>
      <c r="G60" s="23">
        <v>933.81939999999997</v>
      </c>
      <c r="H60" t="s">
        <v>11</v>
      </c>
    </row>
    <row r="61" spans="1:8">
      <c r="A61" t="s">
        <v>1649</v>
      </c>
      <c r="B61" t="s">
        <v>1650</v>
      </c>
      <c r="C61">
        <v>14</v>
      </c>
      <c r="D61" s="113">
        <v>914.39290000000005</v>
      </c>
      <c r="E61" s="114">
        <v>0.19139999999999999</v>
      </c>
      <c r="F61" s="23">
        <v>5.2114000000000003</v>
      </c>
      <c r="G61" s="23">
        <v>5383.5928999999996</v>
      </c>
      <c r="H61" t="s">
        <v>11</v>
      </c>
    </row>
    <row r="62" spans="1:8">
      <c r="A62" t="s">
        <v>1651</v>
      </c>
      <c r="B62" t="s">
        <v>1652</v>
      </c>
      <c r="C62">
        <v>12</v>
      </c>
      <c r="D62" s="113">
        <v>905.64170000000001</v>
      </c>
      <c r="E62" s="114">
        <v>0.1017</v>
      </c>
      <c r="F62" s="23">
        <v>2.335</v>
      </c>
      <c r="G62" s="23">
        <v>13.7</v>
      </c>
      <c r="H62" t="s">
        <v>11</v>
      </c>
    </row>
    <row r="63" spans="1:8">
      <c r="A63" t="s">
        <v>1653</v>
      </c>
      <c r="B63" t="s">
        <v>1654</v>
      </c>
      <c r="C63">
        <v>49</v>
      </c>
      <c r="D63" s="113">
        <v>976.59590000000003</v>
      </c>
      <c r="E63" s="114">
        <v>0.12920000000000001</v>
      </c>
      <c r="F63" s="23">
        <v>2.6770999999999998</v>
      </c>
      <c r="G63" s="23">
        <v>21.946899999999999</v>
      </c>
      <c r="H63" t="s">
        <v>11</v>
      </c>
    </row>
    <row r="64" spans="1:8">
      <c r="A64" t="s">
        <v>1655</v>
      </c>
      <c r="B64" t="s">
        <v>1656</v>
      </c>
      <c r="C64">
        <v>17</v>
      </c>
      <c r="D64" s="113">
        <v>871.02940000000001</v>
      </c>
      <c r="E64" s="114">
        <v>1.12E-2</v>
      </c>
      <c r="F64" s="23">
        <v>0.82350000000000001</v>
      </c>
      <c r="G64" s="23">
        <v>10.4176</v>
      </c>
      <c r="H64" t="s">
        <v>11</v>
      </c>
    </row>
    <row r="65" spans="1:8">
      <c r="A65" t="s">
        <v>1657</v>
      </c>
      <c r="B65" t="s">
        <v>1658</v>
      </c>
      <c r="C65">
        <v>13</v>
      </c>
      <c r="D65" s="113">
        <v>781.57690000000002</v>
      </c>
      <c r="E65" s="114">
        <v>4.6899999999999997E-2</v>
      </c>
      <c r="F65" s="23">
        <v>0.63539999999999996</v>
      </c>
      <c r="G65" s="23">
        <v>15.2615</v>
      </c>
      <c r="H65" t="s">
        <v>11</v>
      </c>
    </row>
    <row r="66" spans="1:8">
      <c r="A66" t="s">
        <v>1659</v>
      </c>
      <c r="B66" t="s">
        <v>1660</v>
      </c>
      <c r="C66">
        <v>13</v>
      </c>
      <c r="D66" s="113">
        <v>841.66150000000005</v>
      </c>
      <c r="E66" s="114">
        <v>5.3800000000000001E-2</v>
      </c>
      <c r="F66" s="23">
        <v>0.90769999999999995</v>
      </c>
      <c r="G66" s="23">
        <v>16.1846</v>
      </c>
      <c r="H66" t="s">
        <v>11</v>
      </c>
    </row>
    <row r="67" spans="1:8">
      <c r="A67" t="s">
        <v>1661</v>
      </c>
      <c r="B67" t="s">
        <v>1662</v>
      </c>
      <c r="C67">
        <v>20</v>
      </c>
      <c r="D67" s="113">
        <v>886.55</v>
      </c>
      <c r="E67" s="114">
        <v>0.26</v>
      </c>
      <c r="F67" s="23">
        <v>2.5049999999999999</v>
      </c>
      <c r="G67" s="23">
        <v>1889.835</v>
      </c>
      <c r="H67" t="s">
        <v>11</v>
      </c>
    </row>
    <row r="68" spans="1:8">
      <c r="A68" t="s">
        <v>1663</v>
      </c>
      <c r="B68" t="s">
        <v>1664</v>
      </c>
      <c r="C68">
        <v>10</v>
      </c>
      <c r="D68" s="113">
        <v>887.06</v>
      </c>
      <c r="E68" s="114">
        <v>9.2999999999999999E-2</v>
      </c>
      <c r="F68" s="23">
        <v>2.0840000000000001</v>
      </c>
      <c r="G68" s="23">
        <v>29.13</v>
      </c>
      <c r="H68" t="s">
        <v>11</v>
      </c>
    </row>
    <row r="69" spans="1:8">
      <c r="A69" t="s">
        <v>1665</v>
      </c>
      <c r="B69" t="s">
        <v>1666</v>
      </c>
      <c r="C69">
        <v>31</v>
      </c>
      <c r="D69" s="113">
        <v>973.68709999999999</v>
      </c>
      <c r="E69" s="114">
        <v>0.21</v>
      </c>
      <c r="F69" s="23">
        <v>3.9232</v>
      </c>
      <c r="G69" s="23">
        <v>2789.5742</v>
      </c>
      <c r="H69" t="s">
        <v>11</v>
      </c>
    </row>
    <row r="70" spans="1:8">
      <c r="A70" t="s">
        <v>1667</v>
      </c>
      <c r="B70" t="s">
        <v>1668</v>
      </c>
      <c r="C70">
        <v>15</v>
      </c>
      <c r="D70" s="113">
        <v>916.79330000000004</v>
      </c>
      <c r="E70" s="114">
        <v>0.25800000000000001</v>
      </c>
      <c r="F70" s="23">
        <v>2.0333000000000001</v>
      </c>
      <c r="G70" s="23">
        <v>54.52</v>
      </c>
      <c r="H70" t="s">
        <v>11</v>
      </c>
    </row>
    <row r="71" spans="1:8">
      <c r="A71" t="s">
        <v>1669</v>
      </c>
      <c r="B71" t="s">
        <v>1670</v>
      </c>
      <c r="C71">
        <v>15</v>
      </c>
      <c r="D71" s="113">
        <v>797.8</v>
      </c>
      <c r="E71" s="114">
        <v>0.1447</v>
      </c>
      <c r="F71" s="23">
        <v>1.0266999999999999</v>
      </c>
      <c r="G71" s="23">
        <v>65.400000000000006</v>
      </c>
      <c r="H71" t="s">
        <v>11</v>
      </c>
    </row>
    <row r="72" spans="1:8">
      <c r="A72" t="s">
        <v>1671</v>
      </c>
      <c r="B72" t="s">
        <v>1672</v>
      </c>
      <c r="C72">
        <v>14</v>
      </c>
      <c r="D72" s="113">
        <v>855.12139999999999</v>
      </c>
      <c r="E72" s="114">
        <v>1.5699999999999999E-2</v>
      </c>
      <c r="F72" s="23">
        <v>0.70709999999999995</v>
      </c>
      <c r="G72" s="23">
        <v>44.428600000000003</v>
      </c>
      <c r="H72" t="s">
        <v>11</v>
      </c>
    </row>
    <row r="73" spans="1:8">
      <c r="A73" t="s">
        <v>1673</v>
      </c>
      <c r="B73" t="s">
        <v>1674</v>
      </c>
      <c r="C73">
        <v>19</v>
      </c>
      <c r="D73" s="113">
        <v>980.27369999999996</v>
      </c>
      <c r="E73" s="114">
        <v>7.7899999999999997E-2</v>
      </c>
      <c r="F73" s="23">
        <v>0.73160000000000003</v>
      </c>
      <c r="G73" s="23">
        <v>32.631599999999999</v>
      </c>
      <c r="H73" t="s">
        <v>11</v>
      </c>
    </row>
    <row r="74" spans="1:8">
      <c r="A74" t="s">
        <v>1675</v>
      </c>
      <c r="B74" t="s">
        <v>1676</v>
      </c>
      <c r="C74">
        <v>12</v>
      </c>
      <c r="D74" s="113">
        <v>975.57500000000005</v>
      </c>
      <c r="E74" s="114">
        <v>0.1633</v>
      </c>
      <c r="F74" s="23">
        <v>0.7167</v>
      </c>
      <c r="G74" s="23">
        <v>32.799999999999997</v>
      </c>
      <c r="H74" t="s">
        <v>11</v>
      </c>
    </row>
    <row r="75" spans="1:8">
      <c r="A75" t="s">
        <v>1677</v>
      </c>
      <c r="B75" t="s">
        <v>1678</v>
      </c>
      <c r="C75">
        <v>16</v>
      </c>
      <c r="D75" s="113">
        <v>766.56880000000001</v>
      </c>
      <c r="E75" s="114">
        <v>0.50249999999999995</v>
      </c>
      <c r="F75" s="23">
        <v>3.6438000000000001</v>
      </c>
      <c r="G75" s="23">
        <v>19.768799999999999</v>
      </c>
      <c r="H75" t="s">
        <v>11</v>
      </c>
    </row>
    <row r="76" spans="1:8">
      <c r="A76" t="s">
        <v>1679</v>
      </c>
      <c r="B76" t="s">
        <v>1680</v>
      </c>
      <c r="C76">
        <v>26</v>
      </c>
      <c r="D76" s="113">
        <v>674.58079999999995</v>
      </c>
      <c r="E76" s="114">
        <v>5.2299999999999999E-2</v>
      </c>
      <c r="F76" s="23">
        <v>2.1715</v>
      </c>
      <c r="G76" s="23">
        <v>17.365400000000001</v>
      </c>
      <c r="H76" t="s">
        <v>10</v>
      </c>
    </row>
    <row r="77" spans="1:8">
      <c r="A77" t="s">
        <v>1681</v>
      </c>
      <c r="B77" t="s">
        <v>1682</v>
      </c>
      <c r="C77">
        <v>11</v>
      </c>
      <c r="D77" s="113">
        <v>999.13639999999998</v>
      </c>
      <c r="E77" s="114">
        <v>2.2700000000000001E-2</v>
      </c>
      <c r="F77" s="23">
        <v>1.4618</v>
      </c>
      <c r="G77" s="23">
        <v>11.9909</v>
      </c>
      <c r="H77" t="s">
        <v>11</v>
      </c>
    </row>
    <row r="78" spans="1:8">
      <c r="A78" t="s">
        <v>1683</v>
      </c>
      <c r="B78" t="s">
        <v>1684</v>
      </c>
      <c r="C78">
        <v>29</v>
      </c>
      <c r="D78" s="113">
        <v>976.57929999999999</v>
      </c>
      <c r="E78" s="114">
        <v>8.6599999999999996E-2</v>
      </c>
      <c r="F78" s="23">
        <v>3.4</v>
      </c>
      <c r="G78" s="23">
        <v>16.2241</v>
      </c>
      <c r="H78" t="s">
        <v>11</v>
      </c>
    </row>
    <row r="79" spans="1:8">
      <c r="A79" t="s">
        <v>1685</v>
      </c>
      <c r="B79" t="s">
        <v>1686</v>
      </c>
      <c r="C79">
        <v>21</v>
      </c>
      <c r="D79" s="113">
        <v>936.85709999999995</v>
      </c>
      <c r="E79" s="114">
        <v>6.4299999999999996E-2</v>
      </c>
      <c r="F79" s="23">
        <v>1.3475999999999999</v>
      </c>
      <c r="G79" s="23">
        <v>26.3</v>
      </c>
      <c r="H79" t="s">
        <v>11</v>
      </c>
    </row>
    <row r="80" spans="1:8">
      <c r="A80" t="s">
        <v>1687</v>
      </c>
      <c r="B80" t="s">
        <v>1688</v>
      </c>
      <c r="C80">
        <v>20</v>
      </c>
      <c r="D80" s="113">
        <v>984.11500000000001</v>
      </c>
      <c r="E80" s="114">
        <v>6.3E-2</v>
      </c>
      <c r="F80" s="23">
        <v>4.66</v>
      </c>
      <c r="G80" s="23">
        <v>15.63</v>
      </c>
      <c r="H80" t="s">
        <v>11</v>
      </c>
    </row>
    <row r="81" spans="1:8">
      <c r="A81" t="s">
        <v>1689</v>
      </c>
      <c r="B81" t="s">
        <v>1690</v>
      </c>
      <c r="C81">
        <v>20</v>
      </c>
      <c r="D81" s="113">
        <v>753.39499999999998</v>
      </c>
      <c r="E81" s="114">
        <v>0.13</v>
      </c>
      <c r="F81" s="23">
        <v>1.121</v>
      </c>
      <c r="G81" s="23">
        <v>1698.37</v>
      </c>
      <c r="H81" t="s">
        <v>11</v>
      </c>
    </row>
    <row r="82" spans="1:8">
      <c r="A82" t="s">
        <v>1691</v>
      </c>
      <c r="B82" t="s">
        <v>1692</v>
      </c>
      <c r="C82">
        <v>15</v>
      </c>
      <c r="D82" s="113">
        <v>798.5933</v>
      </c>
      <c r="E82" s="114">
        <v>0.56730000000000003</v>
      </c>
      <c r="F82" s="23">
        <v>3.4333</v>
      </c>
      <c r="G82" s="23">
        <v>3834.24</v>
      </c>
      <c r="H82" t="s">
        <v>11</v>
      </c>
    </row>
    <row r="83" spans="1:8">
      <c r="A83" t="s">
        <v>1693</v>
      </c>
      <c r="B83" t="s">
        <v>1694</v>
      </c>
      <c r="C83">
        <v>15</v>
      </c>
      <c r="D83" s="113">
        <v>923.19330000000002</v>
      </c>
      <c r="E83" s="114">
        <v>7.7299999999999994E-2</v>
      </c>
      <c r="F83" s="23">
        <v>0.29330000000000001</v>
      </c>
      <c r="G83" s="23">
        <v>11.7333</v>
      </c>
      <c r="H83" t="s">
        <v>11</v>
      </c>
    </row>
    <row r="84" spans="1:8">
      <c r="A84" t="s">
        <v>1695</v>
      </c>
      <c r="B84" t="s">
        <v>1696</v>
      </c>
      <c r="C84">
        <v>26</v>
      </c>
      <c r="D84" s="113">
        <v>980.55769999999995</v>
      </c>
      <c r="E84" s="114">
        <v>4.9599999999999998E-2</v>
      </c>
      <c r="F84" s="23">
        <v>1.7384999999999999</v>
      </c>
      <c r="G84" s="23">
        <v>13.057700000000001</v>
      </c>
      <c r="H84" t="s">
        <v>11</v>
      </c>
    </row>
    <row r="85" spans="1:8">
      <c r="A85" t="s">
        <v>1697</v>
      </c>
      <c r="B85" t="s">
        <v>1698</v>
      </c>
      <c r="C85">
        <v>14</v>
      </c>
      <c r="D85" s="113">
        <v>854.52859999999998</v>
      </c>
      <c r="E85" s="114">
        <v>0.15210000000000001</v>
      </c>
      <c r="F85" s="23">
        <v>1.6429</v>
      </c>
      <c r="G85" s="23">
        <v>16.078600000000002</v>
      </c>
      <c r="H85" t="s">
        <v>11</v>
      </c>
    </row>
    <row r="86" spans="1:8">
      <c r="A86" t="s">
        <v>1699</v>
      </c>
      <c r="B86" t="s">
        <v>1700</v>
      </c>
      <c r="C86">
        <v>16</v>
      </c>
      <c r="D86" s="113">
        <v>869.91250000000002</v>
      </c>
      <c r="E86" s="114">
        <v>0.40310000000000001</v>
      </c>
      <c r="F86" s="23">
        <v>1.6062000000000001</v>
      </c>
      <c r="G86" s="23">
        <v>44.0625</v>
      </c>
      <c r="H86" t="s">
        <v>11</v>
      </c>
    </row>
    <row r="87" spans="1:8">
      <c r="A87" t="s">
        <v>1701</v>
      </c>
      <c r="B87" t="s">
        <v>1702</v>
      </c>
      <c r="C87">
        <v>13</v>
      </c>
      <c r="D87" s="113">
        <v>977.23850000000004</v>
      </c>
      <c r="E87" s="114">
        <v>8.77E-2</v>
      </c>
      <c r="F87" s="23">
        <v>2.8923000000000001</v>
      </c>
      <c r="G87" s="23">
        <v>5795.6462000000001</v>
      </c>
      <c r="H87" t="s">
        <v>11</v>
      </c>
    </row>
    <row r="88" spans="1:8">
      <c r="A88" t="s">
        <v>1703</v>
      </c>
      <c r="B88" t="s">
        <v>1704</v>
      </c>
      <c r="C88">
        <v>34</v>
      </c>
      <c r="D88" s="113">
        <v>924.15589999999997</v>
      </c>
      <c r="E88" s="114">
        <v>5.3199999999999997E-2</v>
      </c>
      <c r="F88" s="23">
        <v>1.2635000000000001</v>
      </c>
      <c r="G88" s="23">
        <v>13.9588</v>
      </c>
      <c r="H88" t="s">
        <v>11</v>
      </c>
    </row>
    <row r="89" spans="1:8">
      <c r="A89" t="s">
        <v>1705</v>
      </c>
      <c r="B89" t="s">
        <v>1706</v>
      </c>
      <c r="C89">
        <v>23</v>
      </c>
      <c r="D89" s="113">
        <v>977.76089999999999</v>
      </c>
      <c r="E89" s="114">
        <v>4.0899999999999999E-2</v>
      </c>
      <c r="F89" s="23">
        <v>2.6825999999999999</v>
      </c>
      <c r="G89" s="23">
        <v>14.3652</v>
      </c>
      <c r="H89" t="s">
        <v>11</v>
      </c>
    </row>
    <row r="90" spans="1:8">
      <c r="A90" t="s">
        <v>1707</v>
      </c>
      <c r="B90" t="s">
        <v>1708</v>
      </c>
      <c r="C90">
        <v>22</v>
      </c>
      <c r="D90" s="113">
        <v>819.59090000000003</v>
      </c>
      <c r="E90" s="114">
        <v>0.13550000000000001</v>
      </c>
      <c r="F90" s="23">
        <v>1.6427</v>
      </c>
      <c r="G90" s="23">
        <v>69.677300000000002</v>
      </c>
      <c r="H90" t="s">
        <v>11</v>
      </c>
    </row>
    <row r="91" spans="1:8">
      <c r="A91" t="s">
        <v>1709</v>
      </c>
      <c r="B91" t="s">
        <v>1710</v>
      </c>
      <c r="C91">
        <v>25</v>
      </c>
      <c r="D91" s="113">
        <v>973.42</v>
      </c>
      <c r="E91" s="114">
        <v>0.17080000000000001</v>
      </c>
      <c r="F91" s="23">
        <v>2.972</v>
      </c>
      <c r="G91" s="23">
        <v>25.116</v>
      </c>
      <c r="H91" t="s">
        <v>11</v>
      </c>
    </row>
    <row r="92" spans="1:8">
      <c r="A92" t="s">
        <v>1711</v>
      </c>
      <c r="B92" t="s">
        <v>1712</v>
      </c>
      <c r="C92">
        <v>25</v>
      </c>
      <c r="D92" s="113">
        <v>910.976</v>
      </c>
      <c r="E92" s="114">
        <v>7.1199999999999999E-2</v>
      </c>
      <c r="F92" s="23">
        <v>1.296</v>
      </c>
      <c r="G92" s="23">
        <v>19.736000000000001</v>
      </c>
      <c r="H92" t="s">
        <v>11</v>
      </c>
    </row>
    <row r="93" spans="1:8">
      <c r="A93" t="s">
        <v>1713</v>
      </c>
      <c r="B93" t="s">
        <v>1714</v>
      </c>
      <c r="C93">
        <v>5</v>
      </c>
      <c r="D93" s="113">
        <v>978.74</v>
      </c>
      <c r="E93" s="114">
        <v>0.10199999999999999</v>
      </c>
      <c r="F93" s="23">
        <v>1.548</v>
      </c>
      <c r="G93" s="23">
        <v>31.7</v>
      </c>
      <c r="H93" t="s">
        <v>11</v>
      </c>
    </row>
    <row r="94" spans="1:8">
      <c r="A94" t="s">
        <v>1715</v>
      </c>
      <c r="B94" t="s">
        <v>1716</v>
      </c>
      <c r="C94">
        <v>29</v>
      </c>
      <c r="D94" s="113">
        <v>974.40689999999995</v>
      </c>
      <c r="E94" s="114">
        <v>0.13239999999999999</v>
      </c>
      <c r="F94" s="23">
        <v>2.6979000000000002</v>
      </c>
      <c r="G94" s="23">
        <v>29.134499999999999</v>
      </c>
      <c r="H94" t="s">
        <v>11</v>
      </c>
    </row>
    <row r="95" spans="1:8">
      <c r="A95" t="s">
        <v>1717</v>
      </c>
      <c r="B95" t="s">
        <v>1718</v>
      </c>
      <c r="C95">
        <v>27</v>
      </c>
      <c r="D95" s="113">
        <v>847.70740000000001</v>
      </c>
      <c r="E95" s="114">
        <v>0.35039999999999999</v>
      </c>
      <c r="F95" s="23">
        <v>6.0903999999999998</v>
      </c>
      <c r="G95" s="23">
        <v>1514.6481000000001</v>
      </c>
      <c r="H95" t="s">
        <v>11</v>
      </c>
    </row>
    <row r="96" spans="1:8">
      <c r="A96" t="s">
        <v>1719</v>
      </c>
      <c r="B96" t="s">
        <v>1720</v>
      </c>
      <c r="C96">
        <v>14</v>
      </c>
      <c r="D96" s="113">
        <v>791.46289999999999</v>
      </c>
      <c r="E96" s="114">
        <v>0.24360000000000001</v>
      </c>
      <c r="F96" s="23">
        <v>9.1857000000000006</v>
      </c>
      <c r="G96" s="23">
        <v>350.92140000000001</v>
      </c>
      <c r="H96" t="s">
        <v>11</v>
      </c>
    </row>
    <row r="97" spans="1:8">
      <c r="A97" t="s">
        <v>1721</v>
      </c>
      <c r="B97" t="s">
        <v>1722</v>
      </c>
      <c r="C97">
        <v>25</v>
      </c>
      <c r="D97" s="113">
        <v>946.70399999999995</v>
      </c>
      <c r="E97" s="114">
        <v>5.04E-2</v>
      </c>
      <c r="F97" s="23">
        <v>3.3039999999999998</v>
      </c>
      <c r="G97" s="23">
        <v>16.056000000000001</v>
      </c>
      <c r="H97" t="s">
        <v>11</v>
      </c>
    </row>
    <row r="98" spans="1:8">
      <c r="A98" t="s">
        <v>1723</v>
      </c>
      <c r="B98" t="s">
        <v>1724</v>
      </c>
      <c r="C98">
        <v>30</v>
      </c>
      <c r="D98" s="113">
        <v>976.66669999999999</v>
      </c>
      <c r="E98" s="114">
        <v>5.8999999999999997E-2</v>
      </c>
      <c r="F98" s="23">
        <v>3.8113000000000001</v>
      </c>
      <c r="G98" s="23">
        <v>20.49</v>
      </c>
      <c r="H98" t="s">
        <v>11</v>
      </c>
    </row>
    <row r="99" spans="1:8">
      <c r="A99" t="s">
        <v>1725</v>
      </c>
      <c r="B99" t="s">
        <v>1726</v>
      </c>
      <c r="C99">
        <v>24</v>
      </c>
      <c r="D99" s="113">
        <v>972.77080000000001</v>
      </c>
      <c r="E99" s="114">
        <v>3.2099999999999997E-2</v>
      </c>
      <c r="F99" s="23">
        <v>1.3374999999999999</v>
      </c>
      <c r="G99" s="23">
        <v>21.3</v>
      </c>
      <c r="H99" t="s">
        <v>11</v>
      </c>
    </row>
    <row r="100" spans="1:8">
      <c r="A100" t="s">
        <v>1727</v>
      </c>
      <c r="B100" t="s">
        <v>1728</v>
      </c>
      <c r="C100">
        <v>12</v>
      </c>
      <c r="D100" s="113">
        <v>763.39170000000001</v>
      </c>
      <c r="E100" s="114">
        <v>0.1525</v>
      </c>
      <c r="F100" s="23">
        <v>0.95</v>
      </c>
      <c r="G100" s="23">
        <v>167.3083</v>
      </c>
      <c r="H100" t="s">
        <v>11</v>
      </c>
    </row>
    <row r="101" spans="1:8">
      <c r="A101" t="s">
        <v>1729</v>
      </c>
      <c r="B101" t="s">
        <v>1730</v>
      </c>
      <c r="C101">
        <v>12</v>
      </c>
      <c r="D101" s="113">
        <v>976.55</v>
      </c>
      <c r="E101" s="114">
        <v>2.92E-2</v>
      </c>
      <c r="F101" s="23">
        <v>1.635</v>
      </c>
      <c r="G101" s="23">
        <v>11.816700000000001</v>
      </c>
      <c r="H101" t="s">
        <v>11</v>
      </c>
    </row>
    <row r="102" spans="1:8">
      <c r="A102" t="s">
        <v>1731</v>
      </c>
      <c r="B102" t="s">
        <v>1732</v>
      </c>
      <c r="C102">
        <v>18</v>
      </c>
      <c r="D102" s="113">
        <v>687.06669999999997</v>
      </c>
      <c r="E102" s="114">
        <v>0.2611</v>
      </c>
      <c r="F102" s="23">
        <v>2.0310999999999999</v>
      </c>
      <c r="G102" s="23">
        <v>469.36669999999998</v>
      </c>
      <c r="H102" t="s">
        <v>10</v>
      </c>
    </row>
    <row r="103" spans="1:8">
      <c r="A103" t="s">
        <v>1733</v>
      </c>
      <c r="B103" t="s">
        <v>1734</v>
      </c>
      <c r="C103">
        <v>21</v>
      </c>
      <c r="D103" s="113">
        <v>978.83810000000005</v>
      </c>
      <c r="E103" s="114">
        <v>0.04</v>
      </c>
      <c r="F103" s="23">
        <v>1.9457</v>
      </c>
      <c r="G103" s="23">
        <v>14.042899999999999</v>
      </c>
      <c r="H103" t="s">
        <v>11</v>
      </c>
    </row>
    <row r="104" spans="1:8">
      <c r="A104" t="s">
        <v>1735</v>
      </c>
      <c r="B104" t="s">
        <v>1736</v>
      </c>
      <c r="C104">
        <v>21</v>
      </c>
      <c r="D104" s="113">
        <v>809.76670000000001</v>
      </c>
      <c r="E104" s="114">
        <v>0.1457</v>
      </c>
      <c r="F104" s="23">
        <v>2.1095000000000002</v>
      </c>
      <c r="G104" s="23">
        <v>111.17140000000001</v>
      </c>
      <c r="H104" t="s">
        <v>11</v>
      </c>
    </row>
    <row r="105" spans="1:8">
      <c r="A105" t="s">
        <v>1737</v>
      </c>
      <c r="B105" t="s">
        <v>1738</v>
      </c>
      <c r="C105">
        <v>20</v>
      </c>
      <c r="D105" s="113">
        <v>886.53</v>
      </c>
      <c r="E105" s="114">
        <v>0.94450000000000001</v>
      </c>
      <c r="F105" s="23">
        <v>6.601</v>
      </c>
      <c r="G105" s="23">
        <v>4683.5349999999999</v>
      </c>
      <c r="H105" t="s">
        <v>11</v>
      </c>
    </row>
    <row r="106" spans="1:8">
      <c r="A106" t="s">
        <v>1739</v>
      </c>
      <c r="B106" t="s">
        <v>1740</v>
      </c>
      <c r="C106">
        <v>29</v>
      </c>
      <c r="D106" s="113">
        <v>707.65520000000004</v>
      </c>
      <c r="E106" s="114">
        <v>0.12590000000000001</v>
      </c>
      <c r="F106" s="23">
        <v>2.8130999999999999</v>
      </c>
      <c r="G106" s="23">
        <v>32.024099999999997</v>
      </c>
      <c r="H106" t="s">
        <v>11</v>
      </c>
    </row>
    <row r="107" spans="1:8">
      <c r="A107" t="s">
        <v>1741</v>
      </c>
      <c r="B107" t="s">
        <v>1742</v>
      </c>
      <c r="C107">
        <v>20</v>
      </c>
      <c r="D107" s="113">
        <v>847.22500000000002</v>
      </c>
      <c r="E107" s="114">
        <v>0.1275</v>
      </c>
      <c r="F107" s="23">
        <v>3.8119999999999998</v>
      </c>
      <c r="G107" s="23">
        <v>446.54500000000002</v>
      </c>
      <c r="H107" t="s">
        <v>11</v>
      </c>
    </row>
    <row r="108" spans="1:8">
      <c r="A108" t="s">
        <v>1743</v>
      </c>
      <c r="B108" t="s">
        <v>1744</v>
      </c>
      <c r="C108">
        <v>18</v>
      </c>
      <c r="D108" s="113">
        <v>840.3</v>
      </c>
      <c r="E108" s="114">
        <v>4.8300000000000003E-2</v>
      </c>
      <c r="F108" s="23">
        <v>2.1389</v>
      </c>
      <c r="G108" s="23">
        <v>43.8889</v>
      </c>
      <c r="H108" t="s">
        <v>11</v>
      </c>
    </row>
    <row r="109" spans="1:8">
      <c r="A109" t="s">
        <v>1745</v>
      </c>
      <c r="B109" t="s">
        <v>1746</v>
      </c>
      <c r="C109">
        <v>21</v>
      </c>
      <c r="D109" s="113">
        <v>847.2</v>
      </c>
      <c r="E109" s="114">
        <v>0.1867</v>
      </c>
      <c r="F109" s="23">
        <v>1.5981000000000001</v>
      </c>
      <c r="G109" s="23">
        <v>5529.5523999999996</v>
      </c>
      <c r="H109" t="s">
        <v>11</v>
      </c>
    </row>
    <row r="110" spans="1:8">
      <c r="A110" t="s">
        <v>1747</v>
      </c>
      <c r="B110" t="s">
        <v>1748</v>
      </c>
      <c r="C110">
        <v>22</v>
      </c>
      <c r="D110" s="113">
        <v>787.41819999999996</v>
      </c>
      <c r="E110" s="114">
        <v>8.5900000000000004E-2</v>
      </c>
      <c r="F110" s="23">
        <v>1.4273</v>
      </c>
      <c r="G110" s="23">
        <v>84.009100000000004</v>
      </c>
      <c r="H110" t="s">
        <v>11</v>
      </c>
    </row>
    <row r="111" spans="1:8">
      <c r="A111" t="s">
        <v>1749</v>
      </c>
      <c r="B111" t="s">
        <v>1750</v>
      </c>
      <c r="C111">
        <v>17</v>
      </c>
      <c r="D111" s="113">
        <v>773.3</v>
      </c>
      <c r="E111" s="114">
        <v>0.1759</v>
      </c>
      <c r="F111" s="23">
        <v>3.0788000000000002</v>
      </c>
      <c r="G111" s="23">
        <v>60.023499999999999</v>
      </c>
      <c r="H111" t="s">
        <v>11</v>
      </c>
    </row>
    <row r="112" spans="1:8">
      <c r="A112" t="s">
        <v>1751</v>
      </c>
      <c r="B112" t="s">
        <v>1752</v>
      </c>
      <c r="C112">
        <v>27</v>
      </c>
      <c r="D112" s="113">
        <v>945.37779999999998</v>
      </c>
      <c r="E112" s="114">
        <v>4.5199999999999997E-2</v>
      </c>
      <c r="F112" s="23">
        <v>3.1652</v>
      </c>
      <c r="G112" s="23">
        <v>14.348100000000001</v>
      </c>
      <c r="H112" t="s">
        <v>11</v>
      </c>
    </row>
    <row r="113" spans="1:8">
      <c r="A113" t="s">
        <v>1753</v>
      </c>
      <c r="B113" t="s">
        <v>1754</v>
      </c>
      <c r="C113">
        <v>18</v>
      </c>
      <c r="D113" s="113">
        <v>881.50559999999996</v>
      </c>
      <c r="E113" s="114">
        <v>0.1128</v>
      </c>
      <c r="F113" s="23">
        <v>4.2332999999999998</v>
      </c>
      <c r="G113" s="23">
        <v>43.083300000000001</v>
      </c>
      <c r="H113" t="s">
        <v>11</v>
      </c>
    </row>
    <row r="114" spans="1:8">
      <c r="A114" t="s">
        <v>1755</v>
      </c>
      <c r="B114" t="s">
        <v>1756</v>
      </c>
      <c r="C114">
        <v>19</v>
      </c>
      <c r="D114" s="113">
        <v>929.05259999999998</v>
      </c>
      <c r="E114" s="114">
        <v>0.1263</v>
      </c>
      <c r="F114" s="23">
        <v>1.8579000000000001</v>
      </c>
      <c r="G114" s="23">
        <v>2168.1262999999999</v>
      </c>
      <c r="H114" t="s">
        <v>11</v>
      </c>
    </row>
    <row r="115" spans="1:8">
      <c r="A115" t="s">
        <v>1757</v>
      </c>
      <c r="B115" t="s">
        <v>1758</v>
      </c>
      <c r="C115">
        <v>11</v>
      </c>
      <c r="D115" s="113">
        <v>903.7364</v>
      </c>
      <c r="E115" s="114">
        <v>0</v>
      </c>
      <c r="F115" s="23">
        <v>0.17269999999999999</v>
      </c>
      <c r="G115" s="23">
        <v>6.4181999999999997</v>
      </c>
      <c r="H115" t="s">
        <v>11</v>
      </c>
    </row>
    <row r="116" spans="1:8">
      <c r="A116" t="s">
        <v>1759</v>
      </c>
      <c r="B116" t="s">
        <v>1760</v>
      </c>
      <c r="C116">
        <v>21</v>
      </c>
      <c r="D116" s="113">
        <v>863.03809999999999</v>
      </c>
      <c r="E116" s="114">
        <v>0.1648</v>
      </c>
      <c r="F116" s="23">
        <v>0.2495</v>
      </c>
      <c r="G116" s="23">
        <v>54.095199999999998</v>
      </c>
      <c r="H116" t="s">
        <v>11</v>
      </c>
    </row>
    <row r="117" spans="1:8">
      <c r="A117" t="s">
        <v>1761</v>
      </c>
      <c r="B117" t="s">
        <v>1762</v>
      </c>
      <c r="C117">
        <v>20</v>
      </c>
      <c r="D117" s="113">
        <v>893.75</v>
      </c>
      <c r="E117" s="114">
        <v>1.7000000000000001E-2</v>
      </c>
      <c r="F117" s="23">
        <v>1.7050000000000001</v>
      </c>
      <c r="G117" s="23">
        <v>15.58</v>
      </c>
      <c r="H117" t="s">
        <v>11</v>
      </c>
    </row>
    <row r="118" spans="1:8">
      <c r="A118" t="s">
        <v>1763</v>
      </c>
      <c r="B118" t="s">
        <v>1764</v>
      </c>
      <c r="C118">
        <v>20</v>
      </c>
      <c r="D118" s="113">
        <v>753.52499999999998</v>
      </c>
      <c r="E118" s="114">
        <v>0.1835</v>
      </c>
      <c r="F118" s="23">
        <v>2.5979999999999999</v>
      </c>
      <c r="G118" s="23">
        <v>2059.3000000000002</v>
      </c>
      <c r="H118" t="s">
        <v>11</v>
      </c>
    </row>
    <row r="119" spans="1:8">
      <c r="A119" t="s">
        <v>1765</v>
      </c>
      <c r="B119" t="s">
        <v>1766</v>
      </c>
      <c r="C119">
        <v>34</v>
      </c>
      <c r="D119" s="113">
        <v>980.09119999999996</v>
      </c>
      <c r="E119" s="114">
        <v>0.13120000000000001</v>
      </c>
      <c r="F119" s="23">
        <v>1.7911999999999999</v>
      </c>
      <c r="G119" s="23">
        <v>55.191200000000002</v>
      </c>
      <c r="H119" t="s">
        <v>11</v>
      </c>
    </row>
    <row r="120" spans="1:8">
      <c r="A120" t="s">
        <v>1767</v>
      </c>
      <c r="B120" t="s">
        <v>1768</v>
      </c>
      <c r="C120">
        <v>17</v>
      </c>
      <c r="D120" s="113">
        <v>767.19410000000005</v>
      </c>
      <c r="E120" s="114">
        <v>0.21179999999999999</v>
      </c>
      <c r="F120" s="23">
        <v>2.6871</v>
      </c>
      <c r="G120" s="23">
        <v>214.5059</v>
      </c>
      <c r="H120" t="s">
        <v>11</v>
      </c>
    </row>
    <row r="121" spans="1:8">
      <c r="A121" t="s">
        <v>1769</v>
      </c>
      <c r="B121" t="s">
        <v>1770</v>
      </c>
      <c r="C121">
        <v>23</v>
      </c>
      <c r="D121" s="113">
        <v>824.15650000000005</v>
      </c>
      <c r="E121" s="114">
        <v>9.9099999999999994E-2</v>
      </c>
      <c r="F121" s="23">
        <v>3.0461</v>
      </c>
      <c r="G121" s="23">
        <v>20.930399999999999</v>
      </c>
      <c r="H121" t="s">
        <v>11</v>
      </c>
    </row>
    <row r="122" spans="1:8">
      <c r="A122" t="s">
        <v>1771</v>
      </c>
      <c r="B122" t="s">
        <v>1772</v>
      </c>
      <c r="C122">
        <v>20</v>
      </c>
      <c r="D122" s="113">
        <v>979.53</v>
      </c>
      <c r="E122" s="114">
        <v>5.8500000000000003E-2</v>
      </c>
      <c r="F122" s="23">
        <v>3.1150000000000002</v>
      </c>
      <c r="G122" s="23">
        <v>15.645</v>
      </c>
      <c r="H122" t="s">
        <v>11</v>
      </c>
    </row>
    <row r="123" spans="1:8">
      <c r="A123" t="s">
        <v>1773</v>
      </c>
      <c r="B123" t="s">
        <v>1774</v>
      </c>
      <c r="C123">
        <v>21</v>
      </c>
      <c r="D123" s="113">
        <v>898.82860000000005</v>
      </c>
      <c r="E123" s="114">
        <v>0.27139999999999997</v>
      </c>
      <c r="F123" s="23">
        <v>2.7570999999999999</v>
      </c>
      <c r="G123" s="23">
        <v>53.881</v>
      </c>
      <c r="H123" t="s">
        <v>11</v>
      </c>
    </row>
    <row r="124" spans="1:8">
      <c r="A124" t="s">
        <v>1775</v>
      </c>
      <c r="B124" t="s">
        <v>1776</v>
      </c>
      <c r="C124">
        <v>19</v>
      </c>
      <c r="D124" s="113">
        <v>932.62630000000001</v>
      </c>
      <c r="E124" s="114">
        <v>0.1353</v>
      </c>
      <c r="F124" s="23">
        <v>1.1526000000000001</v>
      </c>
      <c r="G124" s="23">
        <v>32.094700000000003</v>
      </c>
      <c r="H124" t="s">
        <v>11</v>
      </c>
    </row>
    <row r="125" spans="1:8">
      <c r="A125" t="s">
        <v>1777</v>
      </c>
      <c r="B125" t="s">
        <v>1778</v>
      </c>
      <c r="C125">
        <v>21</v>
      </c>
      <c r="D125" s="113">
        <v>559.96190000000001</v>
      </c>
      <c r="E125" s="114">
        <v>0.12429999999999999</v>
      </c>
      <c r="F125" s="23">
        <v>6.5010000000000003</v>
      </c>
      <c r="G125" s="23">
        <v>42.566699999999997</v>
      </c>
      <c r="H125" t="s">
        <v>10</v>
      </c>
    </row>
    <row r="126" spans="1:8">
      <c r="A126" t="s">
        <v>1779</v>
      </c>
      <c r="B126" t="s">
        <v>1780</v>
      </c>
      <c r="C126">
        <v>19</v>
      </c>
      <c r="D126" s="113">
        <v>841.96839999999997</v>
      </c>
      <c r="E126" s="114">
        <v>6.3700000000000007E-2</v>
      </c>
      <c r="F126" s="23">
        <v>3.5579000000000001</v>
      </c>
      <c r="G126" s="23">
        <v>44.573700000000002</v>
      </c>
      <c r="H126" t="s">
        <v>11</v>
      </c>
    </row>
    <row r="127" spans="1:8">
      <c r="A127" t="s">
        <v>1781</v>
      </c>
      <c r="B127" t="s">
        <v>1782</v>
      </c>
      <c r="C127">
        <v>17</v>
      </c>
      <c r="D127" s="113">
        <v>874.21180000000004</v>
      </c>
      <c r="E127" s="114">
        <v>0.1394</v>
      </c>
      <c r="F127" s="23">
        <v>1.3575999999999999</v>
      </c>
      <c r="G127" s="23">
        <v>25.782399999999999</v>
      </c>
      <c r="H127" t="s">
        <v>11</v>
      </c>
    </row>
    <row r="128" spans="1:8">
      <c r="A128" t="s">
        <v>1783</v>
      </c>
      <c r="B128" t="s">
        <v>1784</v>
      </c>
      <c r="C128">
        <v>18</v>
      </c>
      <c r="D128" s="113">
        <v>884.75</v>
      </c>
      <c r="E128" s="114">
        <v>0.12720000000000001</v>
      </c>
      <c r="F128" s="23">
        <v>2.4432999999999998</v>
      </c>
      <c r="G128" s="23">
        <v>22.183299999999999</v>
      </c>
      <c r="H128" t="s">
        <v>11</v>
      </c>
    </row>
    <row r="129" spans="1:8">
      <c r="A129" t="s">
        <v>1785</v>
      </c>
      <c r="B129" t="s">
        <v>1786</v>
      </c>
      <c r="C129">
        <v>16</v>
      </c>
      <c r="D129" s="113">
        <v>760.00630000000001</v>
      </c>
      <c r="E129" s="114">
        <v>8.6300000000000002E-2</v>
      </c>
      <c r="F129" s="23">
        <v>0.44369999999999998</v>
      </c>
      <c r="G129" s="23">
        <v>9.9250000000000007</v>
      </c>
      <c r="H129" t="s">
        <v>11</v>
      </c>
    </row>
    <row r="130" spans="1:8">
      <c r="A130" t="s">
        <v>1787</v>
      </c>
      <c r="B130" t="s">
        <v>1788</v>
      </c>
      <c r="C130">
        <v>30</v>
      </c>
      <c r="D130" s="113">
        <v>978.73329999999999</v>
      </c>
      <c r="E130" s="114">
        <v>0.1037</v>
      </c>
      <c r="F130" s="23">
        <v>3.8386999999999998</v>
      </c>
      <c r="G130" s="23">
        <v>19.686699999999998</v>
      </c>
      <c r="H130" t="s">
        <v>11</v>
      </c>
    </row>
    <row r="131" spans="1:8">
      <c r="A131" t="s">
        <v>1789</v>
      </c>
      <c r="B131" t="s">
        <v>1790</v>
      </c>
      <c r="C131">
        <v>20</v>
      </c>
      <c r="D131" s="113">
        <v>846.86500000000001</v>
      </c>
      <c r="E131" s="114">
        <v>9.1999999999999998E-2</v>
      </c>
      <c r="F131" s="23">
        <v>1.04</v>
      </c>
      <c r="G131" s="23">
        <v>144.35499999999999</v>
      </c>
      <c r="H131" t="s">
        <v>11</v>
      </c>
    </row>
    <row r="132" spans="1:8">
      <c r="A132" t="s">
        <v>1791</v>
      </c>
      <c r="B132" t="s">
        <v>1792</v>
      </c>
      <c r="C132">
        <v>21</v>
      </c>
      <c r="D132" s="113">
        <v>977.74289999999996</v>
      </c>
      <c r="E132" s="114">
        <v>0.16900000000000001</v>
      </c>
      <c r="F132" s="23">
        <v>6.4837999999999996</v>
      </c>
      <c r="G132" s="23">
        <v>22.957100000000001</v>
      </c>
      <c r="H132" t="s">
        <v>11</v>
      </c>
    </row>
    <row r="133" spans="1:8">
      <c r="A133" t="s">
        <v>1793</v>
      </c>
      <c r="B133" t="s">
        <v>1794</v>
      </c>
      <c r="C133">
        <v>22</v>
      </c>
      <c r="D133" s="113">
        <v>574.7636</v>
      </c>
      <c r="E133" s="114">
        <v>0.13139999999999999</v>
      </c>
      <c r="F133" s="23">
        <v>1.0545</v>
      </c>
      <c r="G133" s="23">
        <v>850.56820000000005</v>
      </c>
      <c r="H133" t="s">
        <v>10</v>
      </c>
    </row>
    <row r="134" spans="1:8">
      <c r="A134" t="s">
        <v>1795</v>
      </c>
      <c r="B134" t="s">
        <v>1796</v>
      </c>
      <c r="C134">
        <v>23</v>
      </c>
      <c r="D134" s="113">
        <v>975.06960000000004</v>
      </c>
      <c r="E134" s="114">
        <v>0.1391</v>
      </c>
      <c r="F134" s="23">
        <v>2.3843000000000001</v>
      </c>
      <c r="G134" s="23">
        <v>1663.0478000000001</v>
      </c>
      <c r="H134" t="s">
        <v>11</v>
      </c>
    </row>
    <row r="135" spans="1:8">
      <c r="A135" t="s">
        <v>1797</v>
      </c>
      <c r="B135" t="s">
        <v>1798</v>
      </c>
      <c r="C135">
        <v>14</v>
      </c>
      <c r="D135" s="113">
        <v>786.70709999999997</v>
      </c>
      <c r="E135" s="114">
        <v>0.16789999999999999</v>
      </c>
      <c r="F135" s="23">
        <v>13.697100000000001</v>
      </c>
      <c r="G135" s="23">
        <v>16.921399999999998</v>
      </c>
      <c r="H135" t="s">
        <v>11</v>
      </c>
    </row>
    <row r="136" spans="1:8">
      <c r="A136" t="s">
        <v>1799</v>
      </c>
      <c r="B136" t="s">
        <v>1800</v>
      </c>
      <c r="C136">
        <v>22</v>
      </c>
      <c r="D136" s="113">
        <v>784.55</v>
      </c>
      <c r="E136" s="114">
        <v>0.1623</v>
      </c>
      <c r="F136" s="23">
        <v>2.2109000000000001</v>
      </c>
      <c r="G136" s="23">
        <v>25.195499999999999</v>
      </c>
      <c r="H136" t="s">
        <v>11</v>
      </c>
    </row>
    <row r="137" spans="1:8">
      <c r="A137" t="s">
        <v>1801</v>
      </c>
      <c r="B137" t="s">
        <v>1802</v>
      </c>
      <c r="C137">
        <v>16</v>
      </c>
      <c r="D137" s="113">
        <v>813.8125</v>
      </c>
      <c r="E137" s="114">
        <v>8.8099999999999998E-2</v>
      </c>
      <c r="F137" s="23">
        <v>0.44369999999999998</v>
      </c>
      <c r="G137" s="23">
        <v>10.237500000000001</v>
      </c>
      <c r="H137" t="s">
        <v>11</v>
      </c>
    </row>
    <row r="138" spans="1:8">
      <c r="A138" t="s">
        <v>1803</v>
      </c>
      <c r="B138" t="s">
        <v>1804</v>
      </c>
      <c r="C138">
        <v>22</v>
      </c>
      <c r="D138" s="113">
        <v>696.12729999999999</v>
      </c>
      <c r="E138" s="114">
        <v>0.1323</v>
      </c>
      <c r="F138" s="23">
        <v>4.6981999999999999</v>
      </c>
      <c r="G138" s="23">
        <v>1345.4864</v>
      </c>
      <c r="H138" t="s">
        <v>10</v>
      </c>
    </row>
    <row r="139" spans="1:8">
      <c r="A139" t="s">
        <v>1805</v>
      </c>
      <c r="B139" t="s">
        <v>1806</v>
      </c>
      <c r="C139">
        <v>26</v>
      </c>
      <c r="D139" s="113">
        <v>812.62689999999998</v>
      </c>
      <c r="E139" s="114">
        <v>0.16309999999999999</v>
      </c>
      <c r="F139" s="23">
        <v>1.1231</v>
      </c>
      <c r="G139" s="23">
        <v>23.607700000000001</v>
      </c>
      <c r="H139" t="s">
        <v>11</v>
      </c>
    </row>
    <row r="140" spans="1:8">
      <c r="A140" t="s">
        <v>1807</v>
      </c>
      <c r="B140" t="s">
        <v>1808</v>
      </c>
      <c r="C140">
        <v>42</v>
      </c>
      <c r="D140" s="113">
        <v>937.16899999999998</v>
      </c>
      <c r="E140" s="114">
        <v>0.2571</v>
      </c>
      <c r="F140" s="23">
        <v>1.7071000000000001</v>
      </c>
      <c r="G140" s="23">
        <v>25.797599999999999</v>
      </c>
      <c r="H140" t="s">
        <v>11</v>
      </c>
    </row>
    <row r="141" spans="1:8">
      <c r="A141" t="s">
        <v>1809</v>
      </c>
      <c r="B141" t="s">
        <v>1810</v>
      </c>
      <c r="C141">
        <v>20</v>
      </c>
      <c r="D141" s="113">
        <v>936.02499999999998</v>
      </c>
      <c r="E141" s="114">
        <v>7.7499999999999999E-2</v>
      </c>
      <c r="F141" s="23">
        <v>1.026</v>
      </c>
      <c r="G141" s="23">
        <v>13.69</v>
      </c>
      <c r="H141" t="s">
        <v>11</v>
      </c>
    </row>
    <row r="142" spans="1:8">
      <c r="A142" t="s">
        <v>1811</v>
      </c>
      <c r="B142" t="s">
        <v>1812</v>
      </c>
      <c r="C142">
        <v>15</v>
      </c>
      <c r="D142" s="113">
        <v>923.10670000000005</v>
      </c>
      <c r="E142" s="114">
        <v>8.8700000000000001E-2</v>
      </c>
      <c r="F142" s="23">
        <v>2.3412999999999999</v>
      </c>
      <c r="G142" s="23">
        <v>21.246700000000001</v>
      </c>
      <c r="H142" t="s">
        <v>11</v>
      </c>
    </row>
    <row r="143" spans="1:8">
      <c r="A143" t="s">
        <v>1813</v>
      </c>
      <c r="B143" t="s">
        <v>1814</v>
      </c>
      <c r="C143">
        <v>12</v>
      </c>
      <c r="D143" s="113">
        <v>905.86670000000004</v>
      </c>
      <c r="E143" s="114">
        <v>1.67E-2</v>
      </c>
      <c r="F143" s="23">
        <v>1.3783000000000001</v>
      </c>
      <c r="G143" s="23">
        <v>27.291699999999999</v>
      </c>
      <c r="H143" t="s">
        <v>11</v>
      </c>
    </row>
    <row r="144" spans="1:8">
      <c r="A144" t="s">
        <v>1815</v>
      </c>
      <c r="B144" t="s">
        <v>1816</v>
      </c>
      <c r="C144">
        <v>31</v>
      </c>
      <c r="D144" s="113">
        <v>950.74839999999995</v>
      </c>
      <c r="E144" s="114">
        <v>7.1900000000000006E-2</v>
      </c>
      <c r="F144" s="23">
        <v>1.6315999999999999</v>
      </c>
      <c r="G144" s="23">
        <v>7.3548</v>
      </c>
      <c r="H144" t="s">
        <v>11</v>
      </c>
    </row>
    <row r="145" spans="1:8">
      <c r="A145" t="s">
        <v>1817</v>
      </c>
      <c r="B145" t="s">
        <v>1818</v>
      </c>
      <c r="C145">
        <v>17</v>
      </c>
      <c r="D145" s="113">
        <v>718.11760000000004</v>
      </c>
      <c r="E145" s="114">
        <v>9.9400000000000002E-2</v>
      </c>
      <c r="F145" s="23">
        <v>2.9293999999999998</v>
      </c>
      <c r="G145" s="23">
        <v>61.7059</v>
      </c>
      <c r="H145" t="s">
        <v>11</v>
      </c>
    </row>
    <row r="146" spans="1:8">
      <c r="A146" t="s">
        <v>1819</v>
      </c>
      <c r="B146" t="s">
        <v>1820</v>
      </c>
      <c r="C146">
        <v>24</v>
      </c>
      <c r="D146" s="113">
        <v>794.95</v>
      </c>
      <c r="E146" s="114">
        <v>2.58E-2</v>
      </c>
      <c r="F146" s="23">
        <v>1.4375</v>
      </c>
      <c r="G146" s="23">
        <v>127.4667</v>
      </c>
      <c r="H146" t="s">
        <v>11</v>
      </c>
    </row>
    <row r="147" spans="1:8">
      <c r="A147" t="s">
        <v>1821</v>
      </c>
      <c r="B147" t="s">
        <v>1822</v>
      </c>
      <c r="C147">
        <v>16</v>
      </c>
      <c r="D147" s="113">
        <v>757.26869999999997</v>
      </c>
      <c r="E147" s="114">
        <v>0.11559999999999999</v>
      </c>
      <c r="F147" s="23">
        <v>1.8688</v>
      </c>
      <c r="G147" s="23">
        <v>62.7</v>
      </c>
      <c r="H147" t="s">
        <v>11</v>
      </c>
    </row>
    <row r="148" spans="1:8">
      <c r="A148" t="s">
        <v>1823</v>
      </c>
      <c r="B148" t="s">
        <v>1824</v>
      </c>
      <c r="C148">
        <v>17</v>
      </c>
      <c r="D148" s="113">
        <v>771.34709999999995</v>
      </c>
      <c r="E148" s="114">
        <v>0.08</v>
      </c>
      <c r="F148" s="23">
        <v>1.76</v>
      </c>
      <c r="G148" s="23">
        <v>41.7941</v>
      </c>
      <c r="H148" t="s">
        <v>11</v>
      </c>
    </row>
    <row r="149" spans="1:8">
      <c r="A149" t="s">
        <v>1825</v>
      </c>
      <c r="B149" t="s">
        <v>1826</v>
      </c>
      <c r="C149">
        <v>11</v>
      </c>
      <c r="D149" s="113">
        <v>818.43640000000005</v>
      </c>
      <c r="E149" s="114">
        <v>0.09</v>
      </c>
      <c r="F149" s="23">
        <v>1.5472999999999999</v>
      </c>
      <c r="G149" s="23">
        <v>88.972700000000003</v>
      </c>
      <c r="H149" t="s">
        <v>11</v>
      </c>
    </row>
    <row r="150" spans="1:8">
      <c r="A150" t="s">
        <v>1827</v>
      </c>
      <c r="B150" t="s">
        <v>1828</v>
      </c>
      <c r="C150">
        <v>34</v>
      </c>
      <c r="D150" s="113">
        <v>769.77940000000001</v>
      </c>
      <c r="E150" s="114">
        <v>0.1426</v>
      </c>
      <c r="F150" s="23">
        <v>3.3264999999999998</v>
      </c>
      <c r="G150" s="23">
        <v>4164.1441000000004</v>
      </c>
      <c r="H150" t="s">
        <v>11</v>
      </c>
    </row>
    <row r="151" spans="1:8">
      <c r="A151" t="s">
        <v>1829</v>
      </c>
      <c r="B151" t="s">
        <v>1830</v>
      </c>
      <c r="C151">
        <v>26</v>
      </c>
      <c r="D151" s="113">
        <v>673.73850000000004</v>
      </c>
      <c r="E151" s="114">
        <v>7.5399999999999995E-2</v>
      </c>
      <c r="F151" s="23">
        <v>3.15</v>
      </c>
      <c r="G151" s="23">
        <v>1357.7769000000001</v>
      </c>
      <c r="H151" t="s">
        <v>10</v>
      </c>
    </row>
    <row r="152" spans="1:8">
      <c r="A152" t="s">
        <v>1831</v>
      </c>
      <c r="B152" t="s">
        <v>1832</v>
      </c>
      <c r="C152">
        <v>22</v>
      </c>
      <c r="D152" s="113">
        <v>938.80909999999994</v>
      </c>
      <c r="E152" s="114">
        <v>0.1986</v>
      </c>
      <c r="F152" s="23">
        <v>4.9817999999999998</v>
      </c>
      <c r="G152" s="23">
        <v>53.631799999999998</v>
      </c>
      <c r="H152" t="s">
        <v>11</v>
      </c>
    </row>
    <row r="153" spans="1:8">
      <c r="A153" t="s">
        <v>1833</v>
      </c>
      <c r="B153" t="s">
        <v>1834</v>
      </c>
      <c r="C153">
        <v>23</v>
      </c>
      <c r="D153" s="113">
        <v>941.3261</v>
      </c>
      <c r="E153" s="114">
        <v>0.20349999999999999</v>
      </c>
      <c r="F153" s="23">
        <v>2.3130000000000002</v>
      </c>
      <c r="G153" s="23">
        <v>17.930399999999999</v>
      </c>
      <c r="H153" t="s">
        <v>11</v>
      </c>
    </row>
    <row r="154" spans="1:8">
      <c r="A154" t="s">
        <v>1835</v>
      </c>
      <c r="B154" t="s">
        <v>1836</v>
      </c>
      <c r="C154">
        <v>19</v>
      </c>
      <c r="D154" s="113">
        <v>979.87369999999999</v>
      </c>
      <c r="E154" s="114">
        <v>0.1142</v>
      </c>
      <c r="F154" s="23">
        <v>1.8431999999999999</v>
      </c>
      <c r="G154" s="23">
        <v>20.6158</v>
      </c>
      <c r="H154" t="s">
        <v>11</v>
      </c>
    </row>
    <row r="155" spans="1:8">
      <c r="A155" t="s">
        <v>1837</v>
      </c>
      <c r="B155" t="s">
        <v>1838</v>
      </c>
      <c r="C155">
        <v>17</v>
      </c>
      <c r="D155" s="113">
        <v>772.6</v>
      </c>
      <c r="E155" s="114">
        <v>5.4699999999999999E-2</v>
      </c>
      <c r="F155" s="23">
        <v>2.1271</v>
      </c>
      <c r="G155" s="23">
        <v>21.088200000000001</v>
      </c>
      <c r="H155" t="s">
        <v>11</v>
      </c>
    </row>
    <row r="156" spans="1:8">
      <c r="A156" t="s">
        <v>1839</v>
      </c>
      <c r="B156" t="s">
        <v>1840</v>
      </c>
      <c r="C156">
        <v>16</v>
      </c>
      <c r="D156" s="113">
        <v>979.03750000000002</v>
      </c>
      <c r="E156" s="114">
        <v>8.2500000000000004E-2</v>
      </c>
      <c r="F156" s="23">
        <v>2.9075000000000002</v>
      </c>
      <c r="G156" s="23">
        <v>18.862500000000001</v>
      </c>
      <c r="H156" t="s">
        <v>11</v>
      </c>
    </row>
    <row r="157" spans="1:8">
      <c r="A157" t="s">
        <v>1841</v>
      </c>
      <c r="B157" t="s">
        <v>1842</v>
      </c>
      <c r="C157">
        <v>18</v>
      </c>
      <c r="D157" s="113">
        <v>936.44439999999997</v>
      </c>
      <c r="E157" s="114">
        <v>6.6100000000000006E-2</v>
      </c>
      <c r="F157" s="23">
        <v>2.75</v>
      </c>
      <c r="G157" s="23">
        <v>17.4222</v>
      </c>
      <c r="H157" t="s">
        <v>11</v>
      </c>
    </row>
    <row r="158" spans="1:8">
      <c r="A158" t="s">
        <v>1843</v>
      </c>
      <c r="B158" t="s">
        <v>1844</v>
      </c>
      <c r="C158">
        <v>9</v>
      </c>
      <c r="D158" s="113">
        <v>787.31110000000001</v>
      </c>
      <c r="E158" s="114">
        <v>4.4000000000000003E-3</v>
      </c>
      <c r="F158" s="23">
        <v>0.52669999999999995</v>
      </c>
      <c r="G158" s="23">
        <v>9.1889000000000003</v>
      </c>
      <c r="H158" t="s">
        <v>11</v>
      </c>
    </row>
    <row r="159" spans="1:8">
      <c r="A159" t="s">
        <v>1845</v>
      </c>
      <c r="B159" t="s">
        <v>1846</v>
      </c>
      <c r="C159">
        <v>15</v>
      </c>
      <c r="D159" s="113">
        <v>799.7867</v>
      </c>
      <c r="E159" s="114">
        <v>7.0000000000000007E-2</v>
      </c>
      <c r="F159" s="23">
        <v>0.57869999999999999</v>
      </c>
      <c r="G159" s="23">
        <v>9.1133000000000006</v>
      </c>
      <c r="H159" t="s">
        <v>11</v>
      </c>
    </row>
    <row r="160" spans="1:8">
      <c r="A160" t="s">
        <v>1847</v>
      </c>
      <c r="B160" t="s">
        <v>1848</v>
      </c>
      <c r="C160">
        <v>27</v>
      </c>
      <c r="D160" s="113">
        <v>977.48519999999996</v>
      </c>
      <c r="E160" s="114">
        <v>0.33889999999999998</v>
      </c>
      <c r="F160" s="23">
        <v>5.0185000000000004</v>
      </c>
      <c r="G160" s="23">
        <v>36.514800000000001</v>
      </c>
      <c r="H160" t="s">
        <v>11</v>
      </c>
    </row>
    <row r="161" spans="1:8">
      <c r="A161" t="s">
        <v>1849</v>
      </c>
      <c r="B161" t="s">
        <v>1850</v>
      </c>
      <c r="C161">
        <v>11</v>
      </c>
      <c r="D161" s="113">
        <v>740.86360000000002</v>
      </c>
      <c r="E161" s="114">
        <v>0.1009</v>
      </c>
      <c r="F161" s="23">
        <v>10.2273</v>
      </c>
      <c r="G161" s="23">
        <v>6980.4636</v>
      </c>
      <c r="H161" t="s">
        <v>11</v>
      </c>
    </row>
    <row r="162" spans="1:8">
      <c r="A162" t="s">
        <v>1851</v>
      </c>
      <c r="B162" t="s">
        <v>1852</v>
      </c>
      <c r="C162">
        <v>18</v>
      </c>
      <c r="D162" s="113">
        <v>976.43889999999999</v>
      </c>
      <c r="E162" s="114">
        <v>0.11</v>
      </c>
      <c r="F162" s="23">
        <v>1.2566999999999999</v>
      </c>
      <c r="G162" s="23">
        <v>14.588900000000001</v>
      </c>
      <c r="H162" t="s">
        <v>11</v>
      </c>
    </row>
    <row r="163" spans="1:8">
      <c r="A163" t="s">
        <v>1853</v>
      </c>
      <c r="B163" t="s">
        <v>1854</v>
      </c>
      <c r="C163">
        <v>24</v>
      </c>
      <c r="D163" s="113">
        <v>977.91250000000002</v>
      </c>
      <c r="E163" s="114">
        <v>0.1313</v>
      </c>
      <c r="F163" s="23">
        <v>3.1358000000000001</v>
      </c>
      <c r="G163" s="23">
        <v>18.975000000000001</v>
      </c>
      <c r="H163" t="s">
        <v>11</v>
      </c>
    </row>
    <row r="164" spans="1:8">
      <c r="A164" t="s">
        <v>1855</v>
      </c>
      <c r="B164" t="s">
        <v>1856</v>
      </c>
      <c r="C164">
        <v>22</v>
      </c>
      <c r="D164" s="113">
        <v>858.71820000000002</v>
      </c>
      <c r="E164" s="114">
        <v>0.215</v>
      </c>
      <c r="F164" s="23">
        <v>2.6918000000000002</v>
      </c>
      <c r="G164" s="23">
        <v>43.195500000000003</v>
      </c>
      <c r="H164" t="s">
        <v>11</v>
      </c>
    </row>
    <row r="165" spans="1:8">
      <c r="A165" t="s">
        <v>1857</v>
      </c>
      <c r="B165" t="s">
        <v>1858</v>
      </c>
      <c r="C165">
        <v>17</v>
      </c>
      <c r="D165" s="113">
        <v>883.84709999999995</v>
      </c>
      <c r="E165" s="114">
        <v>0.10589999999999999</v>
      </c>
      <c r="F165" s="23">
        <v>2.2212000000000001</v>
      </c>
      <c r="G165" s="23">
        <v>95.964699999999993</v>
      </c>
      <c r="H165" t="s">
        <v>11</v>
      </c>
    </row>
    <row r="166" spans="1:8">
      <c r="A166" t="s">
        <v>1859</v>
      </c>
      <c r="B166" t="s">
        <v>1860</v>
      </c>
      <c r="C166">
        <v>7</v>
      </c>
      <c r="D166" s="113">
        <v>979.8143</v>
      </c>
      <c r="E166" s="114">
        <v>5.1400000000000001E-2</v>
      </c>
      <c r="F166" s="23">
        <v>0.51429999999999998</v>
      </c>
      <c r="G166" s="23">
        <v>23.3857</v>
      </c>
      <c r="H166" t="s">
        <v>11</v>
      </c>
    </row>
    <row r="167" spans="1:8">
      <c r="A167" t="s">
        <v>1861</v>
      </c>
      <c r="B167" t="s">
        <v>1862</v>
      </c>
      <c r="C167">
        <v>14</v>
      </c>
      <c r="D167" s="113">
        <v>848.29290000000003</v>
      </c>
      <c r="E167" s="114">
        <v>0.27860000000000001</v>
      </c>
      <c r="F167" s="23">
        <v>14.6586</v>
      </c>
      <c r="G167" s="23">
        <v>431.76429999999999</v>
      </c>
      <c r="H167" t="s">
        <v>11</v>
      </c>
    </row>
    <row r="168" spans="1:8">
      <c r="A168" t="s">
        <v>1863</v>
      </c>
      <c r="B168" t="s">
        <v>1864</v>
      </c>
      <c r="C168">
        <v>22</v>
      </c>
      <c r="D168" s="113">
        <v>823.30909999999994</v>
      </c>
      <c r="E168" s="114">
        <v>2.5899999999999999E-2</v>
      </c>
      <c r="F168" s="23">
        <v>0.22270000000000001</v>
      </c>
      <c r="G168" s="23">
        <v>16.7364</v>
      </c>
      <c r="H168" t="s">
        <v>11</v>
      </c>
    </row>
    <row r="169" spans="1:8">
      <c r="A169" t="s">
        <v>1865</v>
      </c>
      <c r="B169" t="s">
        <v>1866</v>
      </c>
      <c r="C169">
        <v>22</v>
      </c>
      <c r="D169" s="113">
        <v>818.63639999999998</v>
      </c>
      <c r="E169" s="114">
        <v>9.0499999999999997E-2</v>
      </c>
      <c r="F169" s="23">
        <v>1.2408999999999999</v>
      </c>
      <c r="G169" s="23">
        <v>15.4909</v>
      </c>
      <c r="H169" t="s">
        <v>11</v>
      </c>
    </row>
    <row r="170" spans="1:8">
      <c r="A170" t="s">
        <v>1867</v>
      </c>
      <c r="B170" t="s">
        <v>1868</v>
      </c>
      <c r="C170">
        <v>20</v>
      </c>
      <c r="D170" s="113">
        <v>889.21500000000003</v>
      </c>
      <c r="E170" s="114">
        <v>3.95E-2</v>
      </c>
      <c r="F170" s="23">
        <v>1.4650000000000001</v>
      </c>
      <c r="G170" s="23">
        <v>24.395</v>
      </c>
      <c r="H170" t="s">
        <v>11</v>
      </c>
    </row>
    <row r="171" spans="1:8">
      <c r="A171" t="s">
        <v>1869</v>
      </c>
      <c r="B171" t="s">
        <v>1870</v>
      </c>
      <c r="C171">
        <v>24</v>
      </c>
      <c r="D171" s="113">
        <v>762.41669999999999</v>
      </c>
      <c r="E171" s="114">
        <v>0.21210000000000001</v>
      </c>
      <c r="F171" s="23">
        <v>1.98</v>
      </c>
      <c r="G171" s="23">
        <v>88.2</v>
      </c>
      <c r="H171" t="s">
        <v>11</v>
      </c>
    </row>
    <row r="172" spans="1:8">
      <c r="A172" t="s">
        <v>1871</v>
      </c>
      <c r="B172" t="s">
        <v>1872</v>
      </c>
      <c r="C172">
        <v>26</v>
      </c>
      <c r="D172" s="113">
        <v>874.81150000000002</v>
      </c>
      <c r="E172" s="114">
        <v>0.14580000000000001</v>
      </c>
      <c r="F172" s="23">
        <v>0.83540000000000003</v>
      </c>
      <c r="G172" s="23">
        <v>9.2653999999999996</v>
      </c>
      <c r="H172" t="s">
        <v>11</v>
      </c>
    </row>
    <row r="173" spans="1:8">
      <c r="A173" t="s">
        <v>1873</v>
      </c>
      <c r="B173" t="s">
        <v>1874</v>
      </c>
      <c r="C173">
        <v>19</v>
      </c>
      <c r="D173" s="113">
        <v>928.69470000000001</v>
      </c>
      <c r="E173" s="114">
        <v>3.6299999999999999E-2</v>
      </c>
      <c r="F173" s="23">
        <v>1.7684</v>
      </c>
      <c r="G173" s="23">
        <v>27.878900000000002</v>
      </c>
      <c r="H173" t="s">
        <v>11</v>
      </c>
    </row>
    <row r="174" spans="1:8">
      <c r="A174" t="s">
        <v>1875</v>
      </c>
      <c r="B174" t="s">
        <v>1876</v>
      </c>
      <c r="C174">
        <v>14</v>
      </c>
      <c r="D174" s="113">
        <v>788.61429999999996</v>
      </c>
      <c r="E174" s="114">
        <v>0.1229</v>
      </c>
      <c r="F174" s="23">
        <v>3.2643</v>
      </c>
      <c r="G174" s="23">
        <v>23.314299999999999</v>
      </c>
      <c r="H174" t="s">
        <v>11</v>
      </c>
    </row>
    <row r="175" spans="1:8">
      <c r="A175" t="s">
        <v>1877</v>
      </c>
      <c r="B175" t="s">
        <v>1878</v>
      </c>
      <c r="C175">
        <v>11</v>
      </c>
      <c r="D175" s="113">
        <v>977.09090000000003</v>
      </c>
      <c r="E175" s="114">
        <v>7.1800000000000003E-2</v>
      </c>
      <c r="F175" s="23">
        <v>4.5499999999999999E-2</v>
      </c>
      <c r="G175" s="23">
        <v>101.6545</v>
      </c>
      <c r="H175" t="s">
        <v>11</v>
      </c>
    </row>
    <row r="176" spans="1:8">
      <c r="A176" t="s">
        <v>1879</v>
      </c>
      <c r="B176" t="s">
        <v>1880</v>
      </c>
      <c r="C176">
        <v>30</v>
      </c>
      <c r="D176" s="113">
        <v>976.7867</v>
      </c>
      <c r="E176" s="114">
        <v>6.3E-3</v>
      </c>
      <c r="F176" s="23">
        <v>0.86529999999999996</v>
      </c>
      <c r="G176" s="23">
        <v>11.0167</v>
      </c>
      <c r="H176" t="s">
        <v>11</v>
      </c>
    </row>
    <row r="177" spans="1:8">
      <c r="A177" t="s">
        <v>1881</v>
      </c>
      <c r="B177" t="s">
        <v>1882</v>
      </c>
      <c r="C177">
        <v>27</v>
      </c>
      <c r="D177" s="113">
        <v>945.94809999999995</v>
      </c>
      <c r="E177" s="114">
        <v>8.3000000000000004E-2</v>
      </c>
      <c r="F177" s="23">
        <v>3.823</v>
      </c>
      <c r="G177" s="23">
        <v>14.5519</v>
      </c>
      <c r="H177" t="s">
        <v>11</v>
      </c>
    </row>
    <row r="178" spans="1:8">
      <c r="A178" t="s">
        <v>1883</v>
      </c>
      <c r="B178" t="s">
        <v>1884</v>
      </c>
      <c r="C178">
        <v>20</v>
      </c>
      <c r="D178" s="113">
        <v>989.86500000000001</v>
      </c>
      <c r="E178" s="114">
        <v>0.48349999999999999</v>
      </c>
      <c r="F178" s="23">
        <v>4.8879999999999999</v>
      </c>
      <c r="G178" s="23">
        <v>364.33499999999998</v>
      </c>
      <c r="H178" t="s">
        <v>11</v>
      </c>
    </row>
    <row r="179" spans="1:8">
      <c r="A179" t="s">
        <v>1885</v>
      </c>
      <c r="B179" t="s">
        <v>1886</v>
      </c>
      <c r="C179">
        <v>15</v>
      </c>
      <c r="D179" s="113">
        <v>985.82669999999996</v>
      </c>
      <c r="E179" s="114">
        <v>6.13E-2</v>
      </c>
      <c r="F179" s="23">
        <v>1.1359999999999999</v>
      </c>
      <c r="G179" s="23">
        <v>32.966700000000003</v>
      </c>
      <c r="H179" t="s">
        <v>11</v>
      </c>
    </row>
    <row r="180" spans="1:8">
      <c r="A180" t="s">
        <v>1887</v>
      </c>
      <c r="B180" t="s">
        <v>1888</v>
      </c>
      <c r="C180">
        <v>15</v>
      </c>
      <c r="D180" s="113">
        <v>864.98</v>
      </c>
      <c r="E180" s="114">
        <v>0.13600000000000001</v>
      </c>
      <c r="F180" s="23">
        <v>0.48399999999999999</v>
      </c>
      <c r="G180" s="23">
        <v>233.42</v>
      </c>
      <c r="H180" t="s">
        <v>11</v>
      </c>
    </row>
    <row r="181" spans="1:8">
      <c r="A181" t="s">
        <v>1889</v>
      </c>
      <c r="B181" t="s">
        <v>1890</v>
      </c>
      <c r="C181">
        <v>25</v>
      </c>
      <c r="D181" s="113">
        <v>981.08</v>
      </c>
      <c r="E181" s="114">
        <v>0.10920000000000001</v>
      </c>
      <c r="F181" s="23">
        <v>2.3967999999999998</v>
      </c>
      <c r="G181" s="23">
        <v>16.295999999999999</v>
      </c>
      <c r="H181" t="s">
        <v>11</v>
      </c>
    </row>
    <row r="182" spans="1:8">
      <c r="A182" t="s">
        <v>1891</v>
      </c>
      <c r="B182" t="s">
        <v>1892</v>
      </c>
      <c r="C182">
        <v>20</v>
      </c>
      <c r="D182" s="113">
        <v>797.04499999999996</v>
      </c>
      <c r="E182" s="114">
        <v>0.13300000000000001</v>
      </c>
      <c r="F182" s="23">
        <v>4.21</v>
      </c>
      <c r="G182" s="23">
        <v>2830.42</v>
      </c>
      <c r="H182" t="s">
        <v>11</v>
      </c>
    </row>
    <row r="183" spans="1:8">
      <c r="A183" t="s">
        <v>1893</v>
      </c>
      <c r="B183" t="s">
        <v>1894</v>
      </c>
      <c r="C183">
        <v>17</v>
      </c>
      <c r="D183" s="113">
        <v>765.57650000000001</v>
      </c>
      <c r="E183" s="114">
        <v>0.2041</v>
      </c>
      <c r="F183" s="23">
        <v>2.1059000000000001</v>
      </c>
      <c r="G183" s="23">
        <v>99.235299999999995</v>
      </c>
      <c r="H183" t="s">
        <v>11</v>
      </c>
    </row>
    <row r="184" spans="1:8">
      <c r="A184" t="s">
        <v>1895</v>
      </c>
      <c r="B184" t="s">
        <v>1896</v>
      </c>
      <c r="C184">
        <v>15</v>
      </c>
      <c r="D184" s="113">
        <v>924.80669999999998</v>
      </c>
      <c r="E184" s="114">
        <v>0.12</v>
      </c>
      <c r="F184" s="23">
        <v>0.85599999999999998</v>
      </c>
      <c r="G184" s="23">
        <v>10.44</v>
      </c>
      <c r="H184" t="s">
        <v>11</v>
      </c>
    </row>
    <row r="185" spans="1:8">
      <c r="A185" t="s">
        <v>1897</v>
      </c>
      <c r="B185" t="s">
        <v>1898</v>
      </c>
      <c r="C185">
        <v>32</v>
      </c>
      <c r="D185" s="113">
        <v>978.15</v>
      </c>
      <c r="E185" s="114">
        <v>0.1119</v>
      </c>
      <c r="F185" s="23">
        <v>2.2780999999999998</v>
      </c>
      <c r="G185" s="23">
        <v>19.959399999999999</v>
      </c>
      <c r="H185" t="s">
        <v>11</v>
      </c>
    </row>
    <row r="186" spans="1:8">
      <c r="A186" t="s">
        <v>1899</v>
      </c>
      <c r="B186" t="s">
        <v>1900</v>
      </c>
      <c r="C186">
        <v>15</v>
      </c>
      <c r="D186" s="113">
        <v>924.56</v>
      </c>
      <c r="E186" s="114">
        <v>0.12870000000000001</v>
      </c>
      <c r="F186" s="23">
        <v>6.1493000000000002</v>
      </c>
      <c r="G186" s="23">
        <v>677.55330000000004</v>
      </c>
      <c r="H186" t="s">
        <v>11</v>
      </c>
    </row>
    <row r="187" spans="1:8">
      <c r="A187" t="s">
        <v>1901</v>
      </c>
      <c r="B187" t="s">
        <v>1902</v>
      </c>
      <c r="C187">
        <v>16</v>
      </c>
      <c r="D187" s="113">
        <v>817.15</v>
      </c>
      <c r="E187" s="114">
        <v>0.17499999999999999</v>
      </c>
      <c r="F187" s="23">
        <v>2.0625</v>
      </c>
      <c r="G187" s="23">
        <v>57.2</v>
      </c>
      <c r="H187" t="s">
        <v>11</v>
      </c>
    </row>
    <row r="188" spans="1:8">
      <c r="A188" t="s">
        <v>1903</v>
      </c>
      <c r="B188" t="s">
        <v>1904</v>
      </c>
      <c r="C188">
        <v>21</v>
      </c>
      <c r="D188" s="113">
        <v>682.24289999999996</v>
      </c>
      <c r="E188" s="114">
        <v>0.1067</v>
      </c>
      <c r="F188" s="23">
        <v>3.1667000000000001</v>
      </c>
      <c r="G188" s="23">
        <v>1844.7</v>
      </c>
      <c r="H188" t="s">
        <v>10</v>
      </c>
    </row>
    <row r="189" spans="1:8">
      <c r="A189" t="s">
        <v>1905</v>
      </c>
      <c r="B189" t="s">
        <v>1906</v>
      </c>
      <c r="C189">
        <v>17</v>
      </c>
      <c r="D189" s="113">
        <v>770.84119999999996</v>
      </c>
      <c r="E189" s="114">
        <v>0.15759999999999999</v>
      </c>
      <c r="F189" s="23">
        <v>1.6765000000000001</v>
      </c>
      <c r="G189" s="23">
        <v>19.976500000000001</v>
      </c>
      <c r="H189" t="s">
        <v>11</v>
      </c>
    </row>
    <row r="190" spans="1:8">
      <c r="A190" t="s">
        <v>1907</v>
      </c>
      <c r="B190" t="s">
        <v>1908</v>
      </c>
      <c r="C190">
        <v>19</v>
      </c>
      <c r="D190" s="113">
        <v>700.90530000000001</v>
      </c>
      <c r="E190" s="114">
        <v>0.1489</v>
      </c>
      <c r="F190" s="23">
        <v>2.5263</v>
      </c>
      <c r="G190" s="23">
        <v>22.421099999999999</v>
      </c>
      <c r="H190" t="s">
        <v>11</v>
      </c>
    </row>
    <row r="191" spans="1:8">
      <c r="A191" t="s">
        <v>1909</v>
      </c>
      <c r="B191" t="s">
        <v>1910</v>
      </c>
      <c r="C191">
        <v>9</v>
      </c>
      <c r="D191" s="113">
        <v>972.13329999999996</v>
      </c>
      <c r="E191" s="114">
        <v>4.4400000000000002E-2</v>
      </c>
      <c r="F191" s="23">
        <v>1.1000000000000001</v>
      </c>
      <c r="G191" s="23">
        <v>17.6889</v>
      </c>
      <c r="H191" t="s">
        <v>11</v>
      </c>
    </row>
    <row r="192" spans="1:8">
      <c r="A192" t="s">
        <v>1911</v>
      </c>
      <c r="B192" t="s">
        <v>1912</v>
      </c>
      <c r="C192">
        <v>25</v>
      </c>
      <c r="D192" s="113">
        <v>802.23599999999999</v>
      </c>
      <c r="E192" s="114">
        <v>7.9600000000000004E-2</v>
      </c>
      <c r="F192" s="23">
        <v>1.4159999999999999</v>
      </c>
      <c r="G192" s="23">
        <v>160.10400000000001</v>
      </c>
      <c r="H192" t="s">
        <v>11</v>
      </c>
    </row>
    <row r="193" spans="1:8">
      <c r="A193" t="s">
        <v>1913</v>
      </c>
      <c r="B193" t="s">
        <v>1914</v>
      </c>
      <c r="C193">
        <v>19</v>
      </c>
      <c r="D193" s="113">
        <v>988.33159999999998</v>
      </c>
      <c r="E193" s="114">
        <v>8.6800000000000002E-2</v>
      </c>
      <c r="F193" s="23">
        <v>7.0537000000000001</v>
      </c>
      <c r="G193" s="23">
        <v>5010.7052999999996</v>
      </c>
      <c r="H193" t="s">
        <v>11</v>
      </c>
    </row>
    <row r="194" spans="1:8">
      <c r="A194" t="s">
        <v>1915</v>
      </c>
      <c r="B194" t="s">
        <v>1916</v>
      </c>
      <c r="C194">
        <v>18</v>
      </c>
      <c r="D194" s="113">
        <v>778.14440000000002</v>
      </c>
      <c r="E194" s="114">
        <v>4.8300000000000003E-2</v>
      </c>
      <c r="F194" s="23">
        <v>4.0355999999999996</v>
      </c>
      <c r="G194" s="23">
        <v>22.488900000000001</v>
      </c>
      <c r="H194" t="s">
        <v>11</v>
      </c>
    </row>
    <row r="195" spans="1:8">
      <c r="A195" t="s">
        <v>1917</v>
      </c>
      <c r="B195" t="s">
        <v>1918</v>
      </c>
      <c r="C195">
        <v>23</v>
      </c>
      <c r="D195" s="113">
        <v>940.88260000000002</v>
      </c>
      <c r="E195" s="114">
        <v>0.1152</v>
      </c>
      <c r="F195" s="23">
        <v>2.2652000000000001</v>
      </c>
      <c r="G195" s="23">
        <v>3270.0695999999998</v>
      </c>
      <c r="H195" t="s">
        <v>11</v>
      </c>
    </row>
    <row r="196" spans="1:8">
      <c r="A196" t="s">
        <v>1919</v>
      </c>
      <c r="B196" t="s">
        <v>1920</v>
      </c>
      <c r="C196">
        <v>23</v>
      </c>
      <c r="D196" s="113">
        <v>975.53480000000002</v>
      </c>
      <c r="E196" s="114">
        <v>4.0899999999999999E-2</v>
      </c>
      <c r="F196" s="23">
        <v>1.2704</v>
      </c>
      <c r="G196" s="23">
        <v>12.034800000000001</v>
      </c>
      <c r="H196" t="s">
        <v>11</v>
      </c>
    </row>
    <row r="197" spans="1:8">
      <c r="A197" t="s">
        <v>1921</v>
      </c>
      <c r="B197" t="s">
        <v>1922</v>
      </c>
      <c r="C197">
        <v>19</v>
      </c>
      <c r="D197" s="113">
        <v>979.07370000000003</v>
      </c>
      <c r="E197" s="114">
        <v>8.6800000000000002E-2</v>
      </c>
      <c r="F197" s="23">
        <v>2.4579</v>
      </c>
      <c r="G197" s="23">
        <v>14.294700000000001</v>
      </c>
      <c r="H197" t="s">
        <v>11</v>
      </c>
    </row>
    <row r="198" spans="1:8">
      <c r="A198" t="s">
        <v>1923</v>
      </c>
      <c r="B198" t="s">
        <v>1924</v>
      </c>
      <c r="C198">
        <v>25</v>
      </c>
      <c r="D198" s="113">
        <v>591.548</v>
      </c>
      <c r="E198" s="114">
        <v>0.21160000000000001</v>
      </c>
      <c r="F198" s="23">
        <v>4.9063999999999997</v>
      </c>
      <c r="G198" s="23">
        <v>5460.6</v>
      </c>
      <c r="H198" t="s">
        <v>10</v>
      </c>
    </row>
    <row r="199" spans="1:8">
      <c r="A199" t="s">
        <v>1925</v>
      </c>
      <c r="B199" t="s">
        <v>1926</v>
      </c>
      <c r="C199">
        <v>21</v>
      </c>
      <c r="D199" s="113">
        <v>975.93330000000003</v>
      </c>
      <c r="E199" s="114">
        <v>9.1399999999999995E-2</v>
      </c>
      <c r="F199" s="23">
        <v>1.7</v>
      </c>
      <c r="G199" s="23">
        <v>15.4381</v>
      </c>
      <c r="H199" t="s">
        <v>11</v>
      </c>
    </row>
    <row r="200" spans="1:8">
      <c r="A200" t="s">
        <v>1927</v>
      </c>
      <c r="B200" t="s">
        <v>1928</v>
      </c>
      <c r="C200">
        <v>28</v>
      </c>
      <c r="D200" s="113">
        <v>854.16070000000002</v>
      </c>
      <c r="E200" s="114">
        <v>0.1293</v>
      </c>
      <c r="F200" s="23">
        <v>3.2221000000000002</v>
      </c>
      <c r="G200" s="23">
        <v>2670.2536</v>
      </c>
      <c r="H200" t="s">
        <v>11</v>
      </c>
    </row>
    <row r="201" spans="1:8">
      <c r="A201" t="s">
        <v>1929</v>
      </c>
      <c r="B201" t="s">
        <v>1930</v>
      </c>
      <c r="C201">
        <v>25</v>
      </c>
      <c r="D201" s="113">
        <v>941.56799999999998</v>
      </c>
      <c r="E201" s="114">
        <v>7.1199999999999999E-2</v>
      </c>
      <c r="F201" s="23">
        <v>2.1240000000000001</v>
      </c>
      <c r="G201" s="23">
        <v>17.044</v>
      </c>
      <c r="H201" t="s">
        <v>11</v>
      </c>
    </row>
    <row r="202" spans="1:8">
      <c r="A202" t="s">
        <v>1931</v>
      </c>
      <c r="B202" t="s">
        <v>1932</v>
      </c>
      <c r="C202">
        <v>14</v>
      </c>
      <c r="D202" s="113">
        <v>533.97140000000002</v>
      </c>
      <c r="E202" s="114">
        <v>0.13</v>
      </c>
      <c r="F202" s="23">
        <v>5.1670999999999996</v>
      </c>
      <c r="G202" s="23">
        <v>129.57140000000001</v>
      </c>
      <c r="H202" t="s">
        <v>10</v>
      </c>
    </row>
    <row r="203" spans="1:8">
      <c r="A203" t="s">
        <v>1933</v>
      </c>
      <c r="B203" t="s">
        <v>1934</v>
      </c>
      <c r="C203">
        <v>9</v>
      </c>
      <c r="D203" s="113">
        <v>976.17780000000005</v>
      </c>
      <c r="E203" s="114">
        <v>0.1011</v>
      </c>
      <c r="F203" s="23">
        <v>0.93330000000000002</v>
      </c>
      <c r="G203" s="23">
        <v>28.2333</v>
      </c>
      <c r="H203" t="s">
        <v>11</v>
      </c>
    </row>
    <row r="204" spans="1:8">
      <c r="A204" t="s">
        <v>1935</v>
      </c>
      <c r="B204" t="s">
        <v>1936</v>
      </c>
      <c r="C204">
        <v>23</v>
      </c>
      <c r="D204" s="113">
        <v>902.94349999999997</v>
      </c>
      <c r="E204" s="114">
        <v>0.51300000000000001</v>
      </c>
      <c r="F204" s="23">
        <v>2.6042999999999998</v>
      </c>
      <c r="G204" s="23">
        <v>12.9352</v>
      </c>
      <c r="H204" t="s">
        <v>11</v>
      </c>
    </row>
    <row r="205" spans="1:8">
      <c r="A205" t="s">
        <v>1937</v>
      </c>
      <c r="B205" t="s">
        <v>1938</v>
      </c>
      <c r="C205">
        <v>13</v>
      </c>
      <c r="D205" s="113">
        <v>714.06920000000002</v>
      </c>
      <c r="E205" s="114">
        <v>0.1169</v>
      </c>
      <c r="F205" s="23">
        <v>2.2599999999999998</v>
      </c>
      <c r="G205" s="23">
        <v>14.307700000000001</v>
      </c>
      <c r="H205" t="s">
        <v>11</v>
      </c>
    </row>
    <row r="206" spans="1:8">
      <c r="A206" t="s">
        <v>1939</v>
      </c>
      <c r="B206" t="s">
        <v>1940</v>
      </c>
      <c r="C206">
        <v>18</v>
      </c>
      <c r="D206" s="113">
        <v>876.17780000000005</v>
      </c>
      <c r="E206" s="114">
        <v>0.47499999999999998</v>
      </c>
      <c r="F206" s="23">
        <v>3.3689</v>
      </c>
      <c r="G206" s="23">
        <v>16.866700000000002</v>
      </c>
      <c r="H206" t="s">
        <v>11</v>
      </c>
    </row>
    <row r="207" spans="1:8">
      <c r="A207" t="s">
        <v>1941</v>
      </c>
      <c r="B207" t="s">
        <v>1942</v>
      </c>
      <c r="C207">
        <v>18</v>
      </c>
      <c r="D207" s="113">
        <v>684.92780000000005</v>
      </c>
      <c r="E207" s="114">
        <v>0.40720000000000001</v>
      </c>
      <c r="F207" s="23">
        <v>5.3567</v>
      </c>
      <c r="G207" s="23">
        <v>528.7944</v>
      </c>
      <c r="H207" t="s">
        <v>10</v>
      </c>
    </row>
    <row r="208" spans="1:8">
      <c r="A208" t="s">
        <v>1943</v>
      </c>
      <c r="B208" t="s">
        <v>1944</v>
      </c>
      <c r="C208">
        <v>18</v>
      </c>
      <c r="D208" s="113">
        <v>886.28330000000005</v>
      </c>
      <c r="E208" s="114">
        <v>0.22889999999999999</v>
      </c>
      <c r="F208" s="23">
        <v>1.0166999999999999</v>
      </c>
      <c r="G208" s="23">
        <v>13.75</v>
      </c>
      <c r="H208" t="s">
        <v>11</v>
      </c>
    </row>
    <row r="209" spans="1:8">
      <c r="A209" t="s">
        <v>1945</v>
      </c>
      <c r="B209" t="s">
        <v>1946</v>
      </c>
      <c r="C209">
        <v>16</v>
      </c>
      <c r="D209" s="113">
        <v>874.83119999999997</v>
      </c>
      <c r="E209" s="114">
        <v>0.115</v>
      </c>
      <c r="F209" s="23">
        <v>0.44379999999999997</v>
      </c>
      <c r="G209" s="23">
        <v>15.5</v>
      </c>
      <c r="H209" t="s">
        <v>11</v>
      </c>
    </row>
    <row r="210" spans="1:8">
      <c r="A210" t="s">
        <v>1947</v>
      </c>
      <c r="B210" t="s">
        <v>1948</v>
      </c>
      <c r="C210">
        <v>17</v>
      </c>
      <c r="D210" s="113">
        <v>975.28819999999996</v>
      </c>
      <c r="E210" s="114">
        <v>0.20349999999999999</v>
      </c>
      <c r="F210" s="23">
        <v>0.59409999999999996</v>
      </c>
      <c r="G210" s="23">
        <v>205.47059999999999</v>
      </c>
      <c r="H210" t="s">
        <v>11</v>
      </c>
    </row>
    <row r="211" spans="1:8">
      <c r="A211" t="s">
        <v>1949</v>
      </c>
      <c r="B211" t="s">
        <v>1950</v>
      </c>
      <c r="C211">
        <v>20</v>
      </c>
      <c r="D211" s="113">
        <v>894.04499999999996</v>
      </c>
      <c r="E211" s="114">
        <v>8.4000000000000005E-2</v>
      </c>
      <c r="F211" s="23">
        <v>0.97599999999999998</v>
      </c>
      <c r="G211" s="23">
        <v>32.130000000000003</v>
      </c>
      <c r="H211" t="s">
        <v>11</v>
      </c>
    </row>
    <row r="212" spans="1:8">
      <c r="A212" t="s">
        <v>1951</v>
      </c>
      <c r="B212" t="s">
        <v>1952</v>
      </c>
      <c r="C212">
        <v>26</v>
      </c>
      <c r="D212" s="113">
        <v>811.23080000000004</v>
      </c>
      <c r="E212" s="114">
        <v>0.14649999999999999</v>
      </c>
      <c r="F212" s="23">
        <v>1.3153999999999999</v>
      </c>
      <c r="G212" s="23">
        <v>62.038499999999999</v>
      </c>
      <c r="H212" t="s">
        <v>11</v>
      </c>
    </row>
    <row r="213" spans="1:8">
      <c r="A213" t="s">
        <v>1953</v>
      </c>
      <c r="B213" t="s">
        <v>1954</v>
      </c>
      <c r="C213">
        <v>16</v>
      </c>
      <c r="D213" s="113">
        <v>978.0625</v>
      </c>
      <c r="E213" s="114">
        <v>6.8099999999999994E-2</v>
      </c>
      <c r="F213" s="23">
        <v>2.0488</v>
      </c>
      <c r="G213" s="23">
        <v>13.206300000000001</v>
      </c>
      <c r="H213" t="s">
        <v>11</v>
      </c>
    </row>
    <row r="214" spans="1:8">
      <c r="A214" t="s">
        <v>1955</v>
      </c>
      <c r="B214" t="s">
        <v>1956</v>
      </c>
      <c r="C214">
        <v>17</v>
      </c>
      <c r="D214" s="113">
        <v>822.57060000000001</v>
      </c>
      <c r="E214" s="114">
        <v>3.4099999999999998E-2</v>
      </c>
      <c r="F214" s="23">
        <v>3.7353000000000001</v>
      </c>
      <c r="G214" s="23">
        <v>4439.7235000000001</v>
      </c>
      <c r="H214" t="s">
        <v>11</v>
      </c>
    </row>
    <row r="215" spans="1:8">
      <c r="A215" t="s">
        <v>1957</v>
      </c>
      <c r="B215" t="s">
        <v>1958</v>
      </c>
      <c r="C215">
        <v>15</v>
      </c>
      <c r="D215" s="113">
        <v>680.06</v>
      </c>
      <c r="E215" s="114">
        <v>0.1913</v>
      </c>
      <c r="F215" s="23">
        <v>2.2532999999999999</v>
      </c>
      <c r="G215" s="23">
        <v>86.74</v>
      </c>
      <c r="H215" t="s">
        <v>10</v>
      </c>
    </row>
    <row r="216" spans="1:8">
      <c r="A216" t="s">
        <v>1959</v>
      </c>
      <c r="B216" t="s">
        <v>1960</v>
      </c>
      <c r="C216">
        <v>14</v>
      </c>
      <c r="D216" s="113">
        <v>661.22140000000002</v>
      </c>
      <c r="E216" s="114">
        <v>8.7099999999999997E-2</v>
      </c>
      <c r="F216" s="23">
        <v>6.0956999999999999</v>
      </c>
      <c r="G216" s="23">
        <v>106.0286</v>
      </c>
      <c r="H216" t="s">
        <v>10</v>
      </c>
    </row>
    <row r="217" spans="1:8">
      <c r="A217" t="s">
        <v>1961</v>
      </c>
      <c r="B217" t="s">
        <v>1962</v>
      </c>
      <c r="C217">
        <v>17</v>
      </c>
      <c r="D217" s="113">
        <v>718.27650000000006</v>
      </c>
      <c r="E217" s="114">
        <v>0.1376</v>
      </c>
      <c r="F217" s="23">
        <v>2.6764999999999999</v>
      </c>
      <c r="G217" s="23">
        <v>65.9529</v>
      </c>
      <c r="H217" t="s">
        <v>11</v>
      </c>
    </row>
    <row r="218" spans="1:8">
      <c r="A218" t="s">
        <v>1963</v>
      </c>
      <c r="B218" t="s">
        <v>1964</v>
      </c>
      <c r="C218">
        <v>16</v>
      </c>
      <c r="D218" s="113">
        <v>870.27499999999998</v>
      </c>
      <c r="E218" s="114">
        <v>0.42</v>
      </c>
      <c r="F218" s="23">
        <v>2.4512</v>
      </c>
      <c r="G218" s="23">
        <v>410.1438</v>
      </c>
      <c r="H218" t="s">
        <v>11</v>
      </c>
    </row>
    <row r="219" spans="1:8">
      <c r="A219" t="s">
        <v>1965</v>
      </c>
      <c r="B219" t="s">
        <v>1966</v>
      </c>
      <c r="C219">
        <v>15</v>
      </c>
      <c r="D219" s="113">
        <v>918.89329999999995</v>
      </c>
      <c r="E219" s="114">
        <v>0.1193</v>
      </c>
      <c r="F219" s="23">
        <v>1.952</v>
      </c>
      <c r="G219" s="23">
        <v>2499.7732999999998</v>
      </c>
      <c r="H219" t="s">
        <v>11</v>
      </c>
    </row>
    <row r="220" spans="1:8">
      <c r="A220" t="s">
        <v>1967</v>
      </c>
      <c r="B220" t="s">
        <v>1968</v>
      </c>
      <c r="C220">
        <v>20</v>
      </c>
      <c r="D220" s="113">
        <v>760.49</v>
      </c>
      <c r="E220" s="114">
        <v>0.44450000000000001</v>
      </c>
      <c r="F220" s="23">
        <v>2.871</v>
      </c>
      <c r="G220" s="23">
        <v>572.58500000000004</v>
      </c>
      <c r="H220" t="s">
        <v>11</v>
      </c>
    </row>
    <row r="221" spans="1:8">
      <c r="A221" t="s">
        <v>1969</v>
      </c>
      <c r="B221" t="s">
        <v>1970</v>
      </c>
      <c r="C221">
        <v>23</v>
      </c>
      <c r="D221" s="113">
        <v>982.27829999999994</v>
      </c>
      <c r="E221" s="114">
        <v>4.2999999999999997E-2</v>
      </c>
      <c r="F221" s="23">
        <v>1.127</v>
      </c>
      <c r="G221" s="23">
        <v>134.4</v>
      </c>
      <c r="H221" t="s">
        <v>11</v>
      </c>
    </row>
    <row r="222" spans="1:8">
      <c r="A222" t="s">
        <v>1971</v>
      </c>
      <c r="B222" t="s">
        <v>1972</v>
      </c>
      <c r="C222">
        <v>15</v>
      </c>
      <c r="D222" s="113">
        <v>684.2133</v>
      </c>
      <c r="E222" s="114">
        <v>0.114</v>
      </c>
      <c r="F222" s="23">
        <v>3.0787</v>
      </c>
      <c r="G222" s="23">
        <v>160.10669999999999</v>
      </c>
      <c r="H222" t="s">
        <v>10</v>
      </c>
    </row>
    <row r="223" spans="1:8">
      <c r="A223" t="s">
        <v>1973</v>
      </c>
      <c r="B223" t="s">
        <v>1974</v>
      </c>
      <c r="C223">
        <v>18</v>
      </c>
      <c r="D223" s="113">
        <v>784.75</v>
      </c>
      <c r="E223" s="114">
        <v>0.2011</v>
      </c>
      <c r="F223" s="23">
        <v>2.1189</v>
      </c>
      <c r="G223" s="23">
        <v>9.9499999999999993</v>
      </c>
      <c r="H223" t="s">
        <v>11</v>
      </c>
    </row>
    <row r="224" spans="1:8">
      <c r="A224" t="s">
        <v>1975</v>
      </c>
      <c r="B224" t="s">
        <v>1976</v>
      </c>
      <c r="C224">
        <v>23</v>
      </c>
      <c r="D224" s="113">
        <v>938.8</v>
      </c>
      <c r="E224" s="114">
        <v>5.3499999999999999E-2</v>
      </c>
      <c r="F224" s="23">
        <v>1.2851999999999999</v>
      </c>
      <c r="G224" s="23">
        <v>33.508699999999997</v>
      </c>
      <c r="H224" t="s">
        <v>11</v>
      </c>
    </row>
    <row r="225" spans="1:8">
      <c r="A225" t="s">
        <v>1977</v>
      </c>
      <c r="B225" t="s">
        <v>1978</v>
      </c>
      <c r="C225">
        <v>25</v>
      </c>
      <c r="D225" s="113">
        <v>981.95600000000002</v>
      </c>
      <c r="E225" s="114">
        <v>0.1176</v>
      </c>
      <c r="F225" s="23">
        <v>2.2591999999999999</v>
      </c>
      <c r="G225" s="23">
        <v>15.327999999999999</v>
      </c>
      <c r="H225" t="s">
        <v>11</v>
      </c>
    </row>
    <row r="226" spans="1:8">
      <c r="A226" t="s">
        <v>1979</v>
      </c>
      <c r="B226" t="s">
        <v>1980</v>
      </c>
      <c r="C226">
        <v>24</v>
      </c>
      <c r="D226" s="113">
        <v>538.33749999999998</v>
      </c>
      <c r="E226" s="114">
        <v>7.9600000000000004E-2</v>
      </c>
      <c r="F226" s="23">
        <v>8.6207999999999991</v>
      </c>
      <c r="G226" s="23">
        <v>70.924999999999997</v>
      </c>
      <c r="H226" t="s">
        <v>10</v>
      </c>
    </row>
    <row r="227" spans="1:8">
      <c r="A227" t="s">
        <v>1981</v>
      </c>
      <c r="B227" t="s">
        <v>1982</v>
      </c>
      <c r="C227">
        <v>11</v>
      </c>
      <c r="D227" s="113">
        <v>990.00909999999999</v>
      </c>
      <c r="E227" s="114">
        <v>4.6399999999999997E-2</v>
      </c>
      <c r="F227" s="23">
        <v>0.70730000000000004</v>
      </c>
      <c r="G227" s="23">
        <v>11.9</v>
      </c>
      <c r="H227" t="s">
        <v>11</v>
      </c>
    </row>
    <row r="228" spans="1:8">
      <c r="A228" t="s">
        <v>1983</v>
      </c>
      <c r="B228" t="s">
        <v>1984</v>
      </c>
      <c r="C228">
        <v>15</v>
      </c>
      <c r="D228" s="113">
        <v>987.62</v>
      </c>
      <c r="E228" s="114">
        <v>0.1827</v>
      </c>
      <c r="F228" s="23">
        <v>1.5652999999999999</v>
      </c>
      <c r="G228" s="23">
        <v>15.72</v>
      </c>
      <c r="H228" t="s">
        <v>11</v>
      </c>
    </row>
    <row r="229" spans="1:8">
      <c r="A229" t="s">
        <v>1985</v>
      </c>
      <c r="B229" t="s">
        <v>1986</v>
      </c>
      <c r="C229">
        <v>25</v>
      </c>
      <c r="D229" s="113">
        <v>977.75599999999997</v>
      </c>
      <c r="E229" s="114">
        <v>0.14599999999999999</v>
      </c>
      <c r="F229" s="23">
        <v>1.4039999999999999</v>
      </c>
      <c r="G229" s="23">
        <v>15.156000000000001</v>
      </c>
      <c r="H229" t="s">
        <v>11</v>
      </c>
    </row>
    <row r="230" spans="1:8">
      <c r="A230" t="s">
        <v>1987</v>
      </c>
      <c r="B230" t="s">
        <v>1988</v>
      </c>
      <c r="C230">
        <v>28</v>
      </c>
      <c r="D230" s="113">
        <v>981.46069999999997</v>
      </c>
      <c r="E230" s="114">
        <v>8.6E-3</v>
      </c>
      <c r="F230" s="23">
        <v>1.5564</v>
      </c>
      <c r="G230" s="23">
        <v>10.903600000000001</v>
      </c>
      <c r="H230" t="s">
        <v>11</v>
      </c>
    </row>
    <row r="231" spans="1:8">
      <c r="A231" t="s">
        <v>1989</v>
      </c>
      <c r="B231" t="s">
        <v>1990</v>
      </c>
      <c r="C231">
        <v>17</v>
      </c>
      <c r="D231" s="113">
        <v>718.4</v>
      </c>
      <c r="E231" s="114">
        <v>0.37409999999999999</v>
      </c>
      <c r="F231" s="23">
        <v>3.6528999999999998</v>
      </c>
      <c r="G231" s="23">
        <v>13.882400000000001</v>
      </c>
      <c r="H231" t="s">
        <v>11</v>
      </c>
    </row>
    <row r="232" spans="1:8">
      <c r="A232" t="s">
        <v>1991</v>
      </c>
      <c r="B232" t="s">
        <v>1992</v>
      </c>
      <c r="C232">
        <v>24</v>
      </c>
      <c r="D232" s="113">
        <v>979.54169999999999</v>
      </c>
      <c r="E232" s="114">
        <v>0.1004</v>
      </c>
      <c r="F232" s="23">
        <v>2.6082999999999998</v>
      </c>
      <c r="G232" s="23">
        <v>15.237500000000001</v>
      </c>
      <c r="H232" t="s">
        <v>11</v>
      </c>
    </row>
    <row r="233" spans="1:8">
      <c r="A233" t="s">
        <v>1993</v>
      </c>
      <c r="B233" t="s">
        <v>1994</v>
      </c>
      <c r="C233">
        <v>30</v>
      </c>
      <c r="D233" s="113">
        <v>739.60329999999999</v>
      </c>
      <c r="E233" s="114">
        <v>8.0299999999999996E-2</v>
      </c>
      <c r="F233" s="23">
        <v>2.964</v>
      </c>
      <c r="G233" s="23">
        <v>2305.2166999999999</v>
      </c>
      <c r="H233" t="s">
        <v>11</v>
      </c>
    </row>
    <row r="234" spans="1:8">
      <c r="A234" t="s">
        <v>1995</v>
      </c>
      <c r="B234" t="s">
        <v>1996</v>
      </c>
      <c r="C234">
        <v>10</v>
      </c>
      <c r="D234" s="113">
        <v>990.34</v>
      </c>
      <c r="E234" s="114">
        <v>0</v>
      </c>
      <c r="F234" s="23">
        <v>0</v>
      </c>
      <c r="G234" s="23">
        <v>81.27</v>
      </c>
      <c r="H234" t="s">
        <v>11</v>
      </c>
    </row>
    <row r="235" spans="1:8">
      <c r="A235" t="s">
        <v>1997</v>
      </c>
      <c r="B235" t="s">
        <v>1998</v>
      </c>
      <c r="C235">
        <v>23</v>
      </c>
      <c r="D235" s="113">
        <v>977</v>
      </c>
      <c r="E235" s="114">
        <v>0.1004</v>
      </c>
      <c r="F235" s="23">
        <v>10.5061</v>
      </c>
      <c r="G235" s="23">
        <v>4978.0783000000001</v>
      </c>
      <c r="H235" t="s">
        <v>11</v>
      </c>
    </row>
    <row r="236" spans="1:8">
      <c r="A236" t="s">
        <v>1999</v>
      </c>
      <c r="B236" t="s">
        <v>2000</v>
      </c>
      <c r="C236">
        <v>24</v>
      </c>
      <c r="D236" s="113">
        <v>977.95830000000001</v>
      </c>
      <c r="E236" s="114">
        <v>0.50119999999999998</v>
      </c>
      <c r="F236" s="23">
        <v>3.9967000000000001</v>
      </c>
      <c r="G236" s="23">
        <v>1243.0582999999999</v>
      </c>
      <c r="H236" t="s">
        <v>11</v>
      </c>
    </row>
    <row r="237" spans="1:8">
      <c r="A237" t="s">
        <v>2001</v>
      </c>
      <c r="B237" t="s">
        <v>2002</v>
      </c>
      <c r="C237">
        <v>17</v>
      </c>
      <c r="D237" s="113">
        <v>873.22940000000006</v>
      </c>
      <c r="E237" s="114">
        <v>0.24349999999999999</v>
      </c>
      <c r="F237" s="23">
        <v>2.4893999999999998</v>
      </c>
      <c r="G237" s="23">
        <v>29.182400000000001</v>
      </c>
      <c r="H237" t="s">
        <v>11</v>
      </c>
    </row>
    <row r="238" spans="1:8">
      <c r="A238" t="s">
        <v>2003</v>
      </c>
      <c r="B238" t="s">
        <v>2004</v>
      </c>
      <c r="C238">
        <v>7</v>
      </c>
      <c r="D238" s="113">
        <v>969.98569999999995</v>
      </c>
      <c r="E238" s="114">
        <v>0.3614</v>
      </c>
      <c r="F238" s="23">
        <v>3.6</v>
      </c>
      <c r="G238" s="23">
        <v>40.557099999999998</v>
      </c>
      <c r="H238" t="s">
        <v>11</v>
      </c>
    </row>
    <row r="239" spans="1:8">
      <c r="A239" t="s">
        <v>2005</v>
      </c>
      <c r="B239" t="s">
        <v>2006</v>
      </c>
      <c r="C239">
        <v>24</v>
      </c>
      <c r="D239" s="113">
        <v>977.44169999999997</v>
      </c>
      <c r="E239" s="114">
        <v>5.1200000000000002E-2</v>
      </c>
      <c r="F239" s="23">
        <v>6.125</v>
      </c>
      <c r="G239" s="23">
        <v>20.708300000000001</v>
      </c>
      <c r="H239" t="s">
        <v>11</v>
      </c>
    </row>
    <row r="240" spans="1:8">
      <c r="A240" t="s">
        <v>2007</v>
      </c>
      <c r="B240" t="s">
        <v>2008</v>
      </c>
      <c r="C240">
        <v>22</v>
      </c>
      <c r="D240" s="113">
        <v>818.32270000000005</v>
      </c>
      <c r="E240" s="114">
        <v>0.14319999999999999</v>
      </c>
      <c r="F240" s="23">
        <v>1.5364</v>
      </c>
      <c r="G240" s="23">
        <v>33.527299999999997</v>
      </c>
      <c r="H240" t="s">
        <v>11</v>
      </c>
    </row>
    <row r="241" spans="1:8">
      <c r="A241" t="s">
        <v>2009</v>
      </c>
      <c r="B241" t="s">
        <v>2010</v>
      </c>
      <c r="C241">
        <v>24</v>
      </c>
      <c r="D241" s="113">
        <v>976.03750000000002</v>
      </c>
      <c r="E241" s="114">
        <v>4.4200000000000003E-2</v>
      </c>
      <c r="F241" s="23">
        <v>2.2583000000000002</v>
      </c>
      <c r="G241" s="23">
        <v>21.541699999999999</v>
      </c>
      <c r="H241" t="s">
        <v>11</v>
      </c>
    </row>
    <row r="242" spans="1:8">
      <c r="A242" t="s">
        <v>2011</v>
      </c>
      <c r="B242" t="s">
        <v>2012</v>
      </c>
      <c r="C242">
        <v>17</v>
      </c>
      <c r="D242" s="113">
        <v>931.14120000000003</v>
      </c>
      <c r="E242" s="114">
        <v>0.15939999999999999</v>
      </c>
      <c r="F242" s="23">
        <v>1.7094</v>
      </c>
      <c r="G242" s="23">
        <v>370.86470000000003</v>
      </c>
      <c r="H242" t="s">
        <v>11</v>
      </c>
    </row>
    <row r="243" spans="1:8">
      <c r="A243" t="s">
        <v>2013</v>
      </c>
      <c r="B243" t="s">
        <v>2014</v>
      </c>
      <c r="C243">
        <v>20</v>
      </c>
      <c r="D243" s="113">
        <v>807.57</v>
      </c>
      <c r="E243" s="114">
        <v>0.253</v>
      </c>
      <c r="F243" s="23">
        <v>3.9449999999999998</v>
      </c>
      <c r="G243" s="23">
        <v>91.385000000000005</v>
      </c>
      <c r="H243" t="s">
        <v>11</v>
      </c>
    </row>
    <row r="244" spans="1:8">
      <c r="A244" t="s">
        <v>2015</v>
      </c>
      <c r="B244" t="s">
        <v>2016</v>
      </c>
      <c r="C244">
        <v>21</v>
      </c>
      <c r="D244" s="113">
        <v>979.8048</v>
      </c>
      <c r="E244" s="114">
        <v>0.12570000000000001</v>
      </c>
      <c r="F244" s="23">
        <v>3.4142999999999999</v>
      </c>
      <c r="G244" s="23">
        <v>9206.3428999999996</v>
      </c>
      <c r="H244" t="s">
        <v>11</v>
      </c>
    </row>
    <row r="245" spans="1:8">
      <c r="A245" t="s">
        <v>2017</v>
      </c>
      <c r="B245" t="s">
        <v>2018</v>
      </c>
      <c r="C245">
        <v>26</v>
      </c>
      <c r="D245" s="113">
        <v>977.83849999999995</v>
      </c>
      <c r="E245" s="114">
        <v>5.6500000000000002E-2</v>
      </c>
      <c r="F245" s="23">
        <v>2.4045999999999998</v>
      </c>
      <c r="G245" s="23">
        <v>13.796200000000001</v>
      </c>
      <c r="H245" t="s">
        <v>11</v>
      </c>
    </row>
    <row r="246" spans="1:8">
      <c r="A246" t="s">
        <v>2019</v>
      </c>
      <c r="B246" t="s">
        <v>2020</v>
      </c>
      <c r="C246">
        <v>20</v>
      </c>
      <c r="D246" s="113">
        <v>978.73</v>
      </c>
      <c r="E246" s="114">
        <v>6.1499999999999999E-2</v>
      </c>
      <c r="F246" s="23">
        <v>1.625</v>
      </c>
      <c r="G246" s="23">
        <v>16.605</v>
      </c>
      <c r="H246" t="s">
        <v>11</v>
      </c>
    </row>
    <row r="247" spans="1:8">
      <c r="A247" t="s">
        <v>2021</v>
      </c>
      <c r="B247" t="s">
        <v>2022</v>
      </c>
      <c r="C247">
        <v>21</v>
      </c>
      <c r="D247" s="113">
        <v>895.38570000000004</v>
      </c>
      <c r="E247" s="114">
        <v>0.1348</v>
      </c>
      <c r="F247" s="23">
        <v>3.3475999999999999</v>
      </c>
      <c r="G247" s="23">
        <v>27.452400000000001</v>
      </c>
      <c r="H247" t="s">
        <v>11</v>
      </c>
    </row>
    <row r="248" spans="1:8">
      <c r="A248" t="s">
        <v>2023</v>
      </c>
      <c r="B248" t="s">
        <v>2024</v>
      </c>
      <c r="C248">
        <v>34</v>
      </c>
      <c r="D248" s="113">
        <v>948.76760000000002</v>
      </c>
      <c r="E248" s="114">
        <v>0.18559999999999999</v>
      </c>
      <c r="F248" s="23">
        <v>3.3471000000000002</v>
      </c>
      <c r="G248" s="23">
        <v>34.15</v>
      </c>
      <c r="H248" t="s">
        <v>11</v>
      </c>
    </row>
    <row r="249" spans="1:8">
      <c r="A249" t="s">
        <v>2025</v>
      </c>
      <c r="B249" t="s">
        <v>2026</v>
      </c>
      <c r="C249">
        <v>19</v>
      </c>
      <c r="D249" s="113">
        <v>789.01580000000001</v>
      </c>
      <c r="E249" s="114">
        <v>3.1099999999999999E-2</v>
      </c>
      <c r="F249" s="23">
        <v>2.3262999999999998</v>
      </c>
      <c r="G249" s="23">
        <v>13.978899999999999</v>
      </c>
      <c r="H249" t="s">
        <v>11</v>
      </c>
    </row>
    <row r="250" spans="1:8">
      <c r="A250" t="s">
        <v>2027</v>
      </c>
      <c r="B250" t="s">
        <v>2028</v>
      </c>
      <c r="C250">
        <v>19</v>
      </c>
      <c r="D250" s="113">
        <v>791.3</v>
      </c>
      <c r="E250" s="114">
        <v>0.18679999999999999</v>
      </c>
      <c r="F250" s="23">
        <v>2.7084000000000001</v>
      </c>
      <c r="G250" s="23">
        <v>1967.7946999999999</v>
      </c>
      <c r="H250" t="s">
        <v>11</v>
      </c>
    </row>
    <row r="251" spans="1:8">
      <c r="A251" t="s">
        <v>2029</v>
      </c>
      <c r="B251" t="s">
        <v>2030</v>
      </c>
      <c r="C251">
        <v>55</v>
      </c>
      <c r="D251" s="113">
        <v>982.43449999999996</v>
      </c>
      <c r="E251" s="114">
        <v>4.6899999999999997E-2</v>
      </c>
      <c r="F251" s="23">
        <v>10.053800000000001</v>
      </c>
      <c r="G251" s="23">
        <v>252.82550000000001</v>
      </c>
      <c r="H251" t="s">
        <v>11</v>
      </c>
    </row>
    <row r="252" spans="1:8">
      <c r="A252" t="s">
        <v>2031</v>
      </c>
      <c r="B252" t="s">
        <v>2032</v>
      </c>
      <c r="C252">
        <v>24</v>
      </c>
      <c r="D252" s="113">
        <v>535.13329999999996</v>
      </c>
      <c r="E252" s="114">
        <v>0.1062</v>
      </c>
      <c r="F252" s="23">
        <v>4.2549999999999999</v>
      </c>
      <c r="G252" s="23">
        <v>113.3125</v>
      </c>
      <c r="H252" t="s">
        <v>10</v>
      </c>
    </row>
    <row r="253" spans="1:8">
      <c r="A253" t="s">
        <v>2033</v>
      </c>
      <c r="B253" t="s">
        <v>2034</v>
      </c>
      <c r="C253">
        <v>9</v>
      </c>
      <c r="D253" s="113">
        <v>881.38890000000004</v>
      </c>
      <c r="E253" s="114">
        <v>0.39889999999999998</v>
      </c>
      <c r="F253" s="23">
        <v>11.2178</v>
      </c>
      <c r="G253" s="23">
        <v>497.32220000000001</v>
      </c>
      <c r="H253" t="s">
        <v>11</v>
      </c>
    </row>
    <row r="254" spans="1:8">
      <c r="A254" t="s">
        <v>2035</v>
      </c>
      <c r="B254" t="s">
        <v>2036</v>
      </c>
      <c r="C254">
        <v>11</v>
      </c>
      <c r="D254" s="113">
        <v>734.28179999999998</v>
      </c>
      <c r="E254" s="114">
        <v>0.19639999999999999</v>
      </c>
      <c r="F254" s="23">
        <v>2.2164000000000001</v>
      </c>
      <c r="G254" s="23">
        <v>110.5</v>
      </c>
      <c r="H254" t="s">
        <v>11</v>
      </c>
    </row>
    <row r="255" spans="1:8">
      <c r="A255" t="s">
        <v>2037</v>
      </c>
      <c r="B255" t="s">
        <v>2038</v>
      </c>
      <c r="C255">
        <v>11</v>
      </c>
      <c r="D255" s="113">
        <v>978.12729999999999</v>
      </c>
      <c r="E255" s="114">
        <v>0.03</v>
      </c>
      <c r="F255" s="23">
        <v>3.1181999999999999</v>
      </c>
      <c r="G255" s="23">
        <v>10</v>
      </c>
      <c r="H255" t="s">
        <v>11</v>
      </c>
    </row>
    <row r="256" spans="1:8">
      <c r="A256" t="s">
        <v>2039</v>
      </c>
      <c r="B256" t="s">
        <v>2040</v>
      </c>
      <c r="C256">
        <v>21</v>
      </c>
      <c r="D256" s="113">
        <v>931.7</v>
      </c>
      <c r="E256" s="114">
        <v>5.1400000000000001E-2</v>
      </c>
      <c r="F256" s="23">
        <v>1.9</v>
      </c>
      <c r="G256" s="23">
        <v>15.7476</v>
      </c>
      <c r="H256" t="s">
        <v>11</v>
      </c>
    </row>
    <row r="257" spans="1:8">
      <c r="A257" t="s">
        <v>2041</v>
      </c>
      <c r="B257" t="s">
        <v>2042</v>
      </c>
      <c r="C257">
        <v>28</v>
      </c>
      <c r="D257" s="113">
        <v>853.28570000000002</v>
      </c>
      <c r="E257" s="114">
        <v>0.185</v>
      </c>
      <c r="F257" s="23">
        <v>0.71789999999999998</v>
      </c>
      <c r="G257" s="23">
        <v>52.95</v>
      </c>
      <c r="H257" t="s">
        <v>11</v>
      </c>
    </row>
    <row r="258" spans="1:8">
      <c r="A258" t="s">
        <v>2043</v>
      </c>
      <c r="B258" t="s">
        <v>2044</v>
      </c>
      <c r="C258">
        <v>16</v>
      </c>
      <c r="D258" s="113">
        <v>871.24369999999999</v>
      </c>
      <c r="E258" s="114">
        <v>0.1981</v>
      </c>
      <c r="F258" s="23">
        <v>1.3362000000000001</v>
      </c>
      <c r="G258" s="23">
        <v>61.906199999999998</v>
      </c>
      <c r="H258" t="s">
        <v>11</v>
      </c>
    </row>
    <row r="259" spans="1:8">
      <c r="A259" t="s">
        <v>2045</v>
      </c>
      <c r="B259" t="s">
        <v>2046</v>
      </c>
      <c r="C259">
        <v>6</v>
      </c>
      <c r="D259" s="113">
        <v>979.25</v>
      </c>
      <c r="E259" s="114">
        <v>0.28670000000000001</v>
      </c>
      <c r="F259" s="23">
        <v>3.3666999999999998</v>
      </c>
      <c r="G259" s="23">
        <v>7038.2</v>
      </c>
      <c r="H259" t="s">
        <v>11</v>
      </c>
    </row>
    <row r="260" spans="1:8">
      <c r="A260" t="s">
        <v>2047</v>
      </c>
      <c r="B260" t="s">
        <v>2048</v>
      </c>
      <c r="C260">
        <v>65</v>
      </c>
      <c r="D260" s="113">
        <v>933.82460000000003</v>
      </c>
      <c r="E260" s="114">
        <v>0.2135</v>
      </c>
      <c r="F260" s="23">
        <v>2.1111</v>
      </c>
      <c r="G260" s="23">
        <v>135.38310000000001</v>
      </c>
      <c r="H260" t="s">
        <v>11</v>
      </c>
    </row>
    <row r="261" spans="1:8">
      <c r="A261" t="s">
        <v>2049</v>
      </c>
      <c r="B261" t="s">
        <v>2050</v>
      </c>
      <c r="C261">
        <v>42</v>
      </c>
      <c r="D261" s="113">
        <v>968.29520000000002</v>
      </c>
      <c r="E261" s="114">
        <v>6.2600000000000003E-2</v>
      </c>
      <c r="F261" s="23">
        <v>2.8237999999999999</v>
      </c>
      <c r="G261" s="23">
        <v>15.5571</v>
      </c>
      <c r="H261" t="s">
        <v>11</v>
      </c>
    </row>
    <row r="262" spans="1:8">
      <c r="A262" t="s">
        <v>2051</v>
      </c>
      <c r="B262" t="s">
        <v>2052</v>
      </c>
      <c r="C262">
        <v>14</v>
      </c>
      <c r="D262" s="113">
        <v>915.80709999999999</v>
      </c>
      <c r="E262" s="114">
        <v>0.29289999999999999</v>
      </c>
      <c r="F262" s="23">
        <v>8.1071000000000009</v>
      </c>
      <c r="G262" s="23">
        <v>4350.3786</v>
      </c>
      <c r="H262" t="s">
        <v>11</v>
      </c>
    </row>
    <row r="263" spans="1:8">
      <c r="A263" t="s">
        <v>2053</v>
      </c>
      <c r="B263" t="s">
        <v>2054</v>
      </c>
      <c r="C263">
        <v>39</v>
      </c>
      <c r="D263" s="113">
        <v>865.07690000000002</v>
      </c>
      <c r="E263" s="114">
        <v>0.12509999999999999</v>
      </c>
      <c r="F263" s="23">
        <v>1.9528000000000001</v>
      </c>
      <c r="G263" s="23">
        <v>29.4436</v>
      </c>
      <c r="H263" t="s">
        <v>11</v>
      </c>
    </row>
    <row r="264" spans="1:8">
      <c r="A264" t="s">
        <v>2055</v>
      </c>
      <c r="B264" t="s">
        <v>2056</v>
      </c>
      <c r="C264">
        <v>21</v>
      </c>
      <c r="D264" s="113">
        <v>890.90949999999998</v>
      </c>
      <c r="E264" s="114">
        <v>0.42099999999999999</v>
      </c>
      <c r="F264" s="23">
        <v>9.7895000000000003</v>
      </c>
      <c r="G264" s="23">
        <v>4712.4286000000002</v>
      </c>
      <c r="H264" t="s">
        <v>11</v>
      </c>
    </row>
    <row r="265" spans="1:8">
      <c r="A265" t="s">
        <v>2057</v>
      </c>
      <c r="B265" t="s">
        <v>2058</v>
      </c>
      <c r="C265">
        <v>20</v>
      </c>
      <c r="D265" s="113">
        <v>884.91</v>
      </c>
      <c r="E265" s="114">
        <v>0.1235</v>
      </c>
      <c r="F265" s="23">
        <v>2.9550000000000001</v>
      </c>
      <c r="G265" s="23">
        <v>171.18</v>
      </c>
      <c r="H265" t="s">
        <v>11</v>
      </c>
    </row>
    <row r="266" spans="1:8">
      <c r="A266" t="s">
        <v>2059</v>
      </c>
      <c r="B266" t="s">
        <v>2060</v>
      </c>
      <c r="C266">
        <v>23</v>
      </c>
      <c r="D266" s="113">
        <v>789.45219999999995</v>
      </c>
      <c r="E266" s="114">
        <v>0.34610000000000002</v>
      </c>
      <c r="F266" s="23">
        <v>4.4504000000000001</v>
      </c>
      <c r="G266" s="23">
        <v>79.504300000000001</v>
      </c>
      <c r="H266" t="s">
        <v>11</v>
      </c>
    </row>
    <row r="267" spans="1:8">
      <c r="A267" t="s">
        <v>2061</v>
      </c>
      <c r="B267" t="s">
        <v>2062</v>
      </c>
      <c r="C267">
        <v>15</v>
      </c>
      <c r="D267" s="113">
        <v>739.88670000000002</v>
      </c>
      <c r="E267" s="114">
        <v>0.1487</v>
      </c>
      <c r="F267" s="23">
        <v>2.2320000000000002</v>
      </c>
      <c r="G267" s="23">
        <v>2520.1799999999998</v>
      </c>
      <c r="H267" t="s">
        <v>11</v>
      </c>
    </row>
    <row r="268" spans="1:8">
      <c r="A268" t="s">
        <v>2063</v>
      </c>
      <c r="B268" t="s">
        <v>2064</v>
      </c>
      <c r="C268">
        <v>13</v>
      </c>
      <c r="D268" s="113">
        <v>974.5</v>
      </c>
      <c r="E268" s="114">
        <v>0.1492</v>
      </c>
      <c r="F268" s="23">
        <v>6.8615000000000004</v>
      </c>
      <c r="G268" s="23">
        <v>70446.638500000001</v>
      </c>
      <c r="H268" t="s">
        <v>11</v>
      </c>
    </row>
    <row r="269" spans="1:8">
      <c r="A269" t="s">
        <v>2065</v>
      </c>
      <c r="B269" t="s">
        <v>2066</v>
      </c>
      <c r="C269">
        <v>15</v>
      </c>
      <c r="D269" s="113">
        <v>798.15329999999994</v>
      </c>
      <c r="E269" s="114">
        <v>9.7299999999999998E-2</v>
      </c>
      <c r="F269" s="23">
        <v>6.76</v>
      </c>
      <c r="G269" s="23">
        <v>378.86669999999998</v>
      </c>
      <c r="H269" t="s">
        <v>11</v>
      </c>
    </row>
    <row r="270" spans="1:8">
      <c r="A270" t="s">
        <v>2067</v>
      </c>
      <c r="B270" t="s">
        <v>2068</v>
      </c>
      <c r="C270">
        <v>13</v>
      </c>
      <c r="D270" s="113">
        <v>843.8</v>
      </c>
      <c r="E270" s="114">
        <v>4.7699999999999999E-2</v>
      </c>
      <c r="F270" s="23">
        <v>1.1000000000000001</v>
      </c>
      <c r="G270" s="23">
        <v>12.3</v>
      </c>
      <c r="H270" t="s">
        <v>11</v>
      </c>
    </row>
    <row r="271" spans="1:8">
      <c r="A271" t="s">
        <v>2069</v>
      </c>
      <c r="B271" t="s">
        <v>2070</v>
      </c>
      <c r="C271">
        <v>8</v>
      </c>
      <c r="D271" s="113">
        <v>866.5625</v>
      </c>
      <c r="E271" s="114">
        <v>4.6199999999999998E-2</v>
      </c>
      <c r="F271" s="23">
        <v>5.4625000000000004</v>
      </c>
      <c r="G271" s="23">
        <v>3603.85</v>
      </c>
      <c r="H271" t="s">
        <v>11</v>
      </c>
    </row>
    <row r="272" spans="1:8">
      <c r="A272" t="s">
        <v>2071</v>
      </c>
      <c r="B272" t="s">
        <v>2072</v>
      </c>
      <c r="C272">
        <v>22</v>
      </c>
      <c r="D272" s="113">
        <v>777.56820000000005</v>
      </c>
      <c r="E272" s="114">
        <v>0.1336</v>
      </c>
      <c r="F272" s="23">
        <v>4.1872999999999996</v>
      </c>
      <c r="G272" s="23">
        <v>32.386400000000002</v>
      </c>
      <c r="H272" t="s">
        <v>11</v>
      </c>
    </row>
    <row r="273" spans="1:8">
      <c r="A273" t="s">
        <v>2073</v>
      </c>
      <c r="B273" t="s">
        <v>2074</v>
      </c>
      <c r="C273">
        <v>31</v>
      </c>
      <c r="D273" s="113">
        <v>974.78060000000005</v>
      </c>
      <c r="E273" s="114">
        <v>9.2299999999999993E-2</v>
      </c>
      <c r="F273" s="23">
        <v>3.1335000000000002</v>
      </c>
      <c r="G273" s="23">
        <v>111.4742</v>
      </c>
      <c r="H273" t="s">
        <v>11</v>
      </c>
    </row>
    <row r="274" spans="1:8">
      <c r="A274" t="s">
        <v>2075</v>
      </c>
      <c r="B274" t="s">
        <v>2076</v>
      </c>
      <c r="C274">
        <v>24</v>
      </c>
      <c r="D274" s="113">
        <v>683.56669999999997</v>
      </c>
      <c r="E274" s="114">
        <v>6.0400000000000002E-2</v>
      </c>
      <c r="F274" s="23">
        <v>2.5983000000000001</v>
      </c>
      <c r="G274" s="23">
        <v>54.445799999999998</v>
      </c>
      <c r="H274" t="s">
        <v>10</v>
      </c>
    </row>
    <row r="275" spans="1:8">
      <c r="A275" t="s">
        <v>2077</v>
      </c>
      <c r="B275" t="s">
        <v>2078</v>
      </c>
      <c r="C275">
        <v>17</v>
      </c>
      <c r="D275" s="113">
        <v>978.20590000000004</v>
      </c>
      <c r="E275" s="114">
        <v>0.18590000000000001</v>
      </c>
      <c r="F275" s="23">
        <v>3.7940999999999998</v>
      </c>
      <c r="G275" s="23">
        <v>25.017600000000002</v>
      </c>
      <c r="H275" t="s">
        <v>11</v>
      </c>
    </row>
    <row r="276" spans="1:8">
      <c r="A276" t="s">
        <v>2079</v>
      </c>
      <c r="B276" t="s">
        <v>167</v>
      </c>
      <c r="C276">
        <v>18</v>
      </c>
      <c r="D276" s="113">
        <v>828.14440000000002</v>
      </c>
      <c r="E276" s="114">
        <v>0.13500000000000001</v>
      </c>
      <c r="F276" s="23">
        <v>1.7356</v>
      </c>
      <c r="G276" s="23">
        <v>21.5778</v>
      </c>
      <c r="H276" t="s">
        <v>11</v>
      </c>
    </row>
    <row r="277" spans="1:8">
      <c r="A277" t="s">
        <v>2080</v>
      </c>
      <c r="B277" t="s">
        <v>2081</v>
      </c>
      <c r="C277">
        <v>23</v>
      </c>
      <c r="D277" s="113">
        <v>862.8</v>
      </c>
      <c r="E277" s="114">
        <v>0.17169999999999999</v>
      </c>
      <c r="F277" s="23">
        <v>3.2383000000000002</v>
      </c>
      <c r="G277" s="23">
        <v>32.347799999999999</v>
      </c>
      <c r="H277" t="s">
        <v>11</v>
      </c>
    </row>
    <row r="278" spans="1:8">
      <c r="A278" t="s">
        <v>2082</v>
      </c>
      <c r="B278" t="s">
        <v>2083</v>
      </c>
      <c r="C278">
        <v>17</v>
      </c>
      <c r="D278" s="113">
        <v>974.37649999999996</v>
      </c>
      <c r="E278" s="114">
        <v>2.29E-2</v>
      </c>
      <c r="F278" s="23">
        <v>1.5824</v>
      </c>
      <c r="G278" s="23">
        <v>17.235299999999999</v>
      </c>
      <c r="H278" t="s">
        <v>11</v>
      </c>
    </row>
    <row r="279" spans="1:8">
      <c r="A279" t="s">
        <v>2084</v>
      </c>
      <c r="B279" t="s">
        <v>2085</v>
      </c>
      <c r="C279">
        <v>9</v>
      </c>
      <c r="D279" s="113">
        <v>679.25559999999996</v>
      </c>
      <c r="E279" s="114">
        <v>7.3300000000000004E-2</v>
      </c>
      <c r="F279" s="23">
        <v>1.0667</v>
      </c>
      <c r="G279" s="23">
        <v>10.6778</v>
      </c>
      <c r="H279" t="s">
        <v>10</v>
      </c>
    </row>
    <row r="280" spans="1:8">
      <c r="A280" t="s">
        <v>2086</v>
      </c>
      <c r="B280" t="s">
        <v>2087</v>
      </c>
      <c r="C280">
        <v>17</v>
      </c>
      <c r="D280" s="113">
        <v>971.83529999999996</v>
      </c>
      <c r="E280" s="114">
        <v>1.24E-2</v>
      </c>
      <c r="F280" s="23">
        <v>1.4529000000000001</v>
      </c>
      <c r="G280" s="23">
        <v>11.4529</v>
      </c>
      <c r="H280" t="s">
        <v>11</v>
      </c>
    </row>
    <row r="281" spans="1:8">
      <c r="A281" t="s">
        <v>2088</v>
      </c>
      <c r="B281" t="s">
        <v>2089</v>
      </c>
      <c r="C281">
        <v>22</v>
      </c>
      <c r="D281" s="113">
        <v>857.25450000000001</v>
      </c>
      <c r="E281" s="114">
        <v>4.9500000000000002E-2</v>
      </c>
      <c r="F281" s="23">
        <v>2.1682000000000001</v>
      </c>
      <c r="G281" s="23">
        <v>3408.6727000000001</v>
      </c>
      <c r="H281" t="s">
        <v>11</v>
      </c>
    </row>
    <row r="282" spans="1:8">
      <c r="A282" t="s">
        <v>2090</v>
      </c>
      <c r="B282" t="s">
        <v>2091</v>
      </c>
      <c r="C282">
        <v>16</v>
      </c>
      <c r="D282" s="113">
        <v>977.98130000000003</v>
      </c>
      <c r="E282" s="114">
        <v>9.9400000000000002E-2</v>
      </c>
      <c r="F282" s="23">
        <v>1.7050000000000001</v>
      </c>
      <c r="G282" s="23">
        <v>12.456300000000001</v>
      </c>
      <c r="H282" t="s">
        <v>11</v>
      </c>
    </row>
    <row r="283" spans="1:8">
      <c r="A283" t="s">
        <v>2092</v>
      </c>
      <c r="B283" t="s">
        <v>2093</v>
      </c>
      <c r="C283">
        <v>21</v>
      </c>
      <c r="D283" s="113">
        <v>974.96190000000001</v>
      </c>
      <c r="E283" s="114">
        <v>0.1719</v>
      </c>
      <c r="F283" s="23">
        <v>1.7504999999999999</v>
      </c>
      <c r="G283" s="23">
        <v>18.261900000000001</v>
      </c>
      <c r="H283" t="s">
        <v>11</v>
      </c>
    </row>
    <row r="284" spans="1:8">
      <c r="A284" t="s">
        <v>2094</v>
      </c>
      <c r="B284" t="s">
        <v>2095</v>
      </c>
      <c r="C284">
        <v>30</v>
      </c>
      <c r="D284" s="113">
        <v>656.89329999999995</v>
      </c>
      <c r="E284" s="114">
        <v>0.1583</v>
      </c>
      <c r="F284" s="23">
        <v>3.49</v>
      </c>
      <c r="G284" s="23">
        <v>95.63</v>
      </c>
      <c r="H284" t="s">
        <v>10</v>
      </c>
    </row>
    <row r="285" spans="1:8">
      <c r="A285" t="s">
        <v>2096</v>
      </c>
      <c r="B285" t="s">
        <v>2097</v>
      </c>
      <c r="C285">
        <v>27</v>
      </c>
      <c r="D285" s="113">
        <v>582.58150000000001</v>
      </c>
      <c r="E285" s="114">
        <v>0.24740000000000001</v>
      </c>
      <c r="F285" s="23">
        <v>1.7111000000000001</v>
      </c>
      <c r="G285" s="23">
        <v>403.85930000000002</v>
      </c>
      <c r="H285" t="s">
        <v>10</v>
      </c>
    </row>
    <row r="286" spans="1:8">
      <c r="A286" t="s">
        <v>2098</v>
      </c>
      <c r="B286" t="s">
        <v>2099</v>
      </c>
      <c r="C286">
        <v>15</v>
      </c>
      <c r="D286" s="113">
        <v>980.15329999999994</v>
      </c>
      <c r="E286" s="114">
        <v>3.7999999999999999E-2</v>
      </c>
      <c r="F286" s="23">
        <v>1.5572999999999999</v>
      </c>
      <c r="G286" s="23">
        <v>21.546700000000001</v>
      </c>
      <c r="H286" t="s">
        <v>11</v>
      </c>
    </row>
    <row r="287" spans="1:8">
      <c r="A287" t="s">
        <v>2100</v>
      </c>
      <c r="B287" t="s">
        <v>2101</v>
      </c>
      <c r="C287">
        <v>21</v>
      </c>
      <c r="D287" s="113">
        <v>977.70479999999998</v>
      </c>
      <c r="E287" s="114">
        <v>0.10100000000000001</v>
      </c>
      <c r="F287" s="23">
        <v>2.4857</v>
      </c>
      <c r="G287" s="23">
        <v>16.928599999999999</v>
      </c>
      <c r="H287" t="s">
        <v>11</v>
      </c>
    </row>
    <row r="288" spans="1:8">
      <c r="A288" t="s">
        <v>2102</v>
      </c>
      <c r="B288" t="s">
        <v>2103</v>
      </c>
      <c r="C288">
        <v>19</v>
      </c>
      <c r="D288" s="113">
        <v>985.15260000000001</v>
      </c>
      <c r="E288" s="114">
        <v>0.87109999999999999</v>
      </c>
      <c r="F288" s="23">
        <v>10.647399999999999</v>
      </c>
      <c r="G288" s="23">
        <v>26648.468400000002</v>
      </c>
      <c r="H288" t="s">
        <v>11</v>
      </c>
    </row>
    <row r="289" spans="1:8">
      <c r="A289" t="s">
        <v>2104</v>
      </c>
      <c r="B289" t="s">
        <v>2105</v>
      </c>
      <c r="C289">
        <v>15</v>
      </c>
      <c r="D289" s="113">
        <v>915.19330000000002</v>
      </c>
      <c r="E289" s="114">
        <v>0.1187</v>
      </c>
      <c r="F289" s="23">
        <v>0.75070000000000003</v>
      </c>
      <c r="G289" s="23">
        <v>2503.3533000000002</v>
      </c>
      <c r="H289" t="s">
        <v>11</v>
      </c>
    </row>
    <row r="290" spans="1:8">
      <c r="A290" t="s">
        <v>2106</v>
      </c>
      <c r="B290" t="s">
        <v>2107</v>
      </c>
      <c r="C290">
        <v>27</v>
      </c>
      <c r="D290" s="113">
        <v>911.74069999999995</v>
      </c>
      <c r="E290" s="114">
        <v>0.25409999999999999</v>
      </c>
      <c r="F290" s="23">
        <v>10.7822</v>
      </c>
      <c r="G290" s="23">
        <v>75.625900000000001</v>
      </c>
      <c r="H290" t="s">
        <v>11</v>
      </c>
    </row>
    <row r="291" spans="1:8">
      <c r="A291" t="s">
        <v>2108</v>
      </c>
      <c r="B291" t="s">
        <v>2109</v>
      </c>
      <c r="C291">
        <v>46</v>
      </c>
      <c r="D291" s="113">
        <v>976.87170000000003</v>
      </c>
      <c r="E291" s="114">
        <v>0.52500000000000002</v>
      </c>
      <c r="F291" s="23">
        <v>3.0804</v>
      </c>
      <c r="G291" s="23">
        <v>59.039099999999998</v>
      </c>
      <c r="H291" t="s">
        <v>11</v>
      </c>
    </row>
    <row r="292" spans="1:8">
      <c r="A292" t="s">
        <v>2110</v>
      </c>
      <c r="B292" t="s">
        <v>2111</v>
      </c>
      <c r="C292">
        <v>23</v>
      </c>
      <c r="D292" s="113">
        <v>974.44780000000003</v>
      </c>
      <c r="E292" s="114">
        <v>7.6999999999999999E-2</v>
      </c>
      <c r="F292" s="23">
        <v>4.3060999999999998</v>
      </c>
      <c r="G292" s="23">
        <v>3248.7651999999998</v>
      </c>
      <c r="H292" t="s">
        <v>11</v>
      </c>
    </row>
    <row r="293" spans="1:8">
      <c r="A293" t="s">
        <v>2112</v>
      </c>
      <c r="B293" t="s">
        <v>2113</v>
      </c>
      <c r="C293">
        <v>28</v>
      </c>
      <c r="D293" s="113">
        <v>975.85</v>
      </c>
      <c r="E293" s="114">
        <v>9.64E-2</v>
      </c>
      <c r="F293" s="23">
        <v>1.3157000000000001</v>
      </c>
      <c r="G293" s="23">
        <v>14.2607</v>
      </c>
      <c r="H293" t="s">
        <v>11</v>
      </c>
    </row>
    <row r="294" spans="1:8">
      <c r="A294" t="s">
        <v>2114</v>
      </c>
      <c r="B294" t="s">
        <v>2115</v>
      </c>
      <c r="C294">
        <v>17</v>
      </c>
      <c r="D294" s="113">
        <v>977.12350000000004</v>
      </c>
      <c r="E294" s="114">
        <v>0.1053</v>
      </c>
      <c r="F294" s="23">
        <v>3.3117999999999999</v>
      </c>
      <c r="G294" s="23">
        <v>2239.2764999999999</v>
      </c>
      <c r="H294" t="s">
        <v>11</v>
      </c>
    </row>
    <row r="295" spans="1:8">
      <c r="A295" t="s">
        <v>2116</v>
      </c>
      <c r="B295" t="s">
        <v>2117</v>
      </c>
      <c r="C295">
        <v>10</v>
      </c>
      <c r="D295" s="113">
        <v>711.74</v>
      </c>
      <c r="E295" s="114">
        <v>0.129</v>
      </c>
      <c r="F295" s="23">
        <v>3.048</v>
      </c>
      <c r="G295" s="23">
        <v>377.3</v>
      </c>
      <c r="H295" t="s">
        <v>11</v>
      </c>
    </row>
    <row r="296" spans="1:8">
      <c r="A296" t="s">
        <v>2118</v>
      </c>
      <c r="B296" t="s">
        <v>2119</v>
      </c>
      <c r="C296">
        <v>17</v>
      </c>
      <c r="D296" s="113">
        <v>975.14120000000003</v>
      </c>
      <c r="E296" s="114">
        <v>0.1288</v>
      </c>
      <c r="F296" s="23">
        <v>2.2528999999999999</v>
      </c>
      <c r="G296" s="23">
        <v>18.7059</v>
      </c>
      <c r="H296" t="s">
        <v>11</v>
      </c>
    </row>
    <row r="297" spans="1:8">
      <c r="A297" t="s">
        <v>2120</v>
      </c>
      <c r="B297" t="s">
        <v>2121</v>
      </c>
      <c r="C297">
        <v>26</v>
      </c>
      <c r="D297" s="113">
        <v>972.8</v>
      </c>
      <c r="E297" s="114">
        <v>0.20619999999999999</v>
      </c>
      <c r="F297" s="23">
        <v>3.9984999999999999</v>
      </c>
      <c r="G297" s="23">
        <v>29.269200000000001</v>
      </c>
      <c r="H297" t="s">
        <v>11</v>
      </c>
    </row>
    <row r="298" spans="1:8">
      <c r="A298" t="s">
        <v>2122</v>
      </c>
      <c r="B298" t="s">
        <v>2123</v>
      </c>
      <c r="C298">
        <v>20</v>
      </c>
      <c r="D298" s="113">
        <v>844.14499999999998</v>
      </c>
      <c r="E298" s="114">
        <v>8.4000000000000005E-2</v>
      </c>
      <c r="F298" s="23">
        <v>1.355</v>
      </c>
      <c r="G298" s="23">
        <v>13.78</v>
      </c>
      <c r="H298" t="s">
        <v>11</v>
      </c>
    </row>
    <row r="299" spans="1:8">
      <c r="A299" t="s">
        <v>2124</v>
      </c>
      <c r="B299" t="s">
        <v>2125</v>
      </c>
      <c r="C299">
        <v>24</v>
      </c>
      <c r="D299" s="113">
        <v>905.89580000000001</v>
      </c>
      <c r="E299" s="114">
        <v>5.5399999999999998E-2</v>
      </c>
      <c r="F299" s="23">
        <v>2.2250000000000001</v>
      </c>
      <c r="G299" s="23">
        <v>27.104199999999999</v>
      </c>
      <c r="H299" t="s">
        <v>11</v>
      </c>
    </row>
    <row r="300" spans="1:8">
      <c r="A300" t="s">
        <v>2126</v>
      </c>
      <c r="B300" t="s">
        <v>2127</v>
      </c>
      <c r="C300">
        <v>26</v>
      </c>
      <c r="D300" s="113">
        <v>984.86540000000002</v>
      </c>
      <c r="E300" s="114">
        <v>0.14729999999999999</v>
      </c>
      <c r="F300" s="23">
        <v>2.4885000000000002</v>
      </c>
      <c r="G300" s="23">
        <v>21.826899999999998</v>
      </c>
      <c r="H300" t="s">
        <v>11</v>
      </c>
    </row>
    <row r="301" spans="1:8">
      <c r="A301" t="s">
        <v>2128</v>
      </c>
      <c r="B301" t="s">
        <v>2129</v>
      </c>
      <c r="C301">
        <v>12</v>
      </c>
      <c r="D301" s="113">
        <v>755.84169999999995</v>
      </c>
      <c r="E301" s="114">
        <v>5.1700000000000003E-2</v>
      </c>
      <c r="F301" s="23">
        <v>1.3916999999999999</v>
      </c>
      <c r="G301" s="23">
        <v>29.7</v>
      </c>
      <c r="H301" t="s">
        <v>11</v>
      </c>
    </row>
    <row r="302" spans="1:8">
      <c r="A302" t="s">
        <v>2130</v>
      </c>
      <c r="B302" t="s">
        <v>2131</v>
      </c>
      <c r="C302">
        <v>34</v>
      </c>
      <c r="D302" s="113">
        <v>948.4529</v>
      </c>
      <c r="E302" s="114">
        <v>0.7974</v>
      </c>
      <c r="F302" s="23">
        <v>3.3359000000000001</v>
      </c>
      <c r="G302" s="23">
        <v>100.7941</v>
      </c>
      <c r="H302" t="s">
        <v>11</v>
      </c>
    </row>
    <row r="303" spans="1:8">
      <c r="A303" t="s">
        <v>2132</v>
      </c>
      <c r="B303" t="s">
        <v>2133</v>
      </c>
      <c r="C303">
        <v>54</v>
      </c>
      <c r="D303" s="113">
        <v>988.61670000000004</v>
      </c>
      <c r="E303" s="114">
        <v>0.2422</v>
      </c>
      <c r="F303" s="23">
        <v>2.3184999999999998</v>
      </c>
      <c r="G303" s="23">
        <v>42.877800000000001</v>
      </c>
      <c r="H303" t="s">
        <v>11</v>
      </c>
    </row>
    <row r="304" spans="1:8">
      <c r="A304" t="s">
        <v>2134</v>
      </c>
      <c r="B304" t="s">
        <v>2135</v>
      </c>
      <c r="C304">
        <v>24</v>
      </c>
      <c r="D304" s="113">
        <v>945.41250000000002</v>
      </c>
      <c r="E304" s="114">
        <v>0.1825</v>
      </c>
      <c r="F304" s="23">
        <v>1.5417000000000001</v>
      </c>
      <c r="G304" s="23">
        <v>22.074999999999999</v>
      </c>
      <c r="H304" t="s">
        <v>11</v>
      </c>
    </row>
    <row r="305" spans="1:8">
      <c r="A305" t="s">
        <v>2136</v>
      </c>
      <c r="B305" t="s">
        <v>2137</v>
      </c>
      <c r="C305">
        <v>22</v>
      </c>
      <c r="D305" s="113">
        <v>942.8818</v>
      </c>
      <c r="E305" s="114">
        <v>0.15859999999999999</v>
      </c>
      <c r="F305" s="23">
        <v>5.3590999999999998</v>
      </c>
      <c r="G305" s="23">
        <v>17.2364</v>
      </c>
      <c r="H305" t="s">
        <v>11</v>
      </c>
    </row>
    <row r="306" spans="1:8">
      <c r="A306" t="s">
        <v>2138</v>
      </c>
      <c r="B306" t="s">
        <v>2139</v>
      </c>
      <c r="C306">
        <v>23</v>
      </c>
      <c r="D306" s="113">
        <v>709.1087</v>
      </c>
      <c r="E306" s="114">
        <v>0.41349999999999998</v>
      </c>
      <c r="F306" s="23">
        <v>9.8042999999999996</v>
      </c>
      <c r="G306" s="23">
        <v>5143.1522000000004</v>
      </c>
      <c r="H306" t="s">
        <v>11</v>
      </c>
    </row>
    <row r="307" spans="1:8">
      <c r="A307" t="s">
        <v>2140</v>
      </c>
      <c r="B307" t="s">
        <v>2141</v>
      </c>
      <c r="C307">
        <v>8</v>
      </c>
      <c r="D307" s="113">
        <v>750.78750000000002</v>
      </c>
      <c r="E307" s="114">
        <v>0.21</v>
      </c>
      <c r="F307" s="23">
        <v>4.3125</v>
      </c>
      <c r="G307" s="23">
        <v>4624.2124999999996</v>
      </c>
      <c r="H307" t="s">
        <v>11</v>
      </c>
    </row>
    <row r="308" spans="1:8">
      <c r="A308" t="s">
        <v>2142</v>
      </c>
      <c r="B308" t="s">
        <v>2143</v>
      </c>
      <c r="C308">
        <v>32</v>
      </c>
      <c r="D308" s="113">
        <v>977.04690000000005</v>
      </c>
      <c r="E308" s="114">
        <v>2.5000000000000001E-2</v>
      </c>
      <c r="F308" s="23">
        <v>1.8419000000000001</v>
      </c>
      <c r="G308" s="23">
        <v>12.206300000000001</v>
      </c>
      <c r="H308" t="s">
        <v>11</v>
      </c>
    </row>
    <row r="309" spans="1:8">
      <c r="A309" t="s">
        <v>2144</v>
      </c>
      <c r="B309" t="s">
        <v>2145</v>
      </c>
      <c r="C309">
        <v>20</v>
      </c>
      <c r="D309" s="113">
        <v>890.66</v>
      </c>
      <c r="E309" s="114">
        <v>5.5500000000000001E-2</v>
      </c>
      <c r="F309" s="23">
        <v>3.145</v>
      </c>
      <c r="G309" s="23">
        <v>38.18</v>
      </c>
      <c r="H309" t="s">
        <v>11</v>
      </c>
    </row>
    <row r="310" spans="1:8">
      <c r="A310" t="s">
        <v>2146</v>
      </c>
      <c r="B310" t="s">
        <v>2147</v>
      </c>
      <c r="C310">
        <v>13</v>
      </c>
      <c r="D310" s="113">
        <v>908.21540000000005</v>
      </c>
      <c r="E310" s="114">
        <v>0.14080000000000001</v>
      </c>
      <c r="F310" s="23">
        <v>1.5077</v>
      </c>
      <c r="G310" s="23">
        <v>54.561500000000002</v>
      </c>
      <c r="H310" t="s">
        <v>11</v>
      </c>
    </row>
    <row r="311" spans="1:8">
      <c r="A311" t="s">
        <v>2148</v>
      </c>
      <c r="B311" t="s">
        <v>2149</v>
      </c>
      <c r="C311">
        <v>23</v>
      </c>
      <c r="D311" s="113">
        <v>944.34349999999995</v>
      </c>
      <c r="E311" s="114">
        <v>0.42130000000000001</v>
      </c>
      <c r="F311" s="23">
        <v>4.9825999999999997</v>
      </c>
      <c r="G311" s="23">
        <v>47.165199999999999</v>
      </c>
      <c r="H311" t="s">
        <v>11</v>
      </c>
    </row>
    <row r="312" spans="1:8">
      <c r="A312" t="s">
        <v>2150</v>
      </c>
      <c r="B312" t="s">
        <v>2151</v>
      </c>
      <c r="C312">
        <v>35</v>
      </c>
      <c r="D312" s="113">
        <v>982.2</v>
      </c>
      <c r="E312" s="114">
        <v>0.16689999999999999</v>
      </c>
      <c r="F312" s="23">
        <v>3.6810999999999998</v>
      </c>
      <c r="G312" s="23">
        <v>25.148599999999998</v>
      </c>
      <c r="H312" t="s">
        <v>11</v>
      </c>
    </row>
    <row r="313" spans="1:8">
      <c r="A313" t="s">
        <v>2152</v>
      </c>
      <c r="B313" t="s">
        <v>2153</v>
      </c>
      <c r="C313">
        <v>19</v>
      </c>
      <c r="D313" s="113">
        <v>886.54740000000004</v>
      </c>
      <c r="E313" s="114">
        <v>7.0000000000000007E-2</v>
      </c>
      <c r="F313" s="23">
        <v>2.5421</v>
      </c>
      <c r="G313" s="23">
        <v>13.5921</v>
      </c>
      <c r="H313" t="s">
        <v>11</v>
      </c>
    </row>
    <row r="314" spans="1:8">
      <c r="A314" t="s">
        <v>2154</v>
      </c>
      <c r="B314" t="s">
        <v>2155</v>
      </c>
      <c r="C314">
        <v>12</v>
      </c>
      <c r="D314" s="113">
        <v>903.17499999999995</v>
      </c>
      <c r="E314" s="114">
        <v>0.10829999999999999</v>
      </c>
      <c r="F314" s="23">
        <v>1.4233</v>
      </c>
      <c r="G314" s="23">
        <v>22.2333</v>
      </c>
      <c r="H314" t="s">
        <v>11</v>
      </c>
    </row>
    <row r="315" spans="1:8">
      <c r="A315" t="s">
        <v>2156</v>
      </c>
      <c r="B315" t="s">
        <v>2157</v>
      </c>
      <c r="C315">
        <v>16</v>
      </c>
      <c r="D315" s="113">
        <v>867.5</v>
      </c>
      <c r="E315" s="114">
        <v>1.9400000000000001E-2</v>
      </c>
      <c r="F315" s="23">
        <v>0.1837</v>
      </c>
      <c r="G315" s="23">
        <v>115.1</v>
      </c>
      <c r="H315" t="s">
        <v>11</v>
      </c>
    </row>
    <row r="316" spans="1:8">
      <c r="A316" t="s">
        <v>2158</v>
      </c>
      <c r="B316" t="s">
        <v>2159</v>
      </c>
      <c r="C316">
        <v>21</v>
      </c>
      <c r="D316" s="113">
        <v>851.94759999999997</v>
      </c>
      <c r="E316" s="114">
        <v>0.15329999999999999</v>
      </c>
      <c r="F316" s="23">
        <v>1.5743</v>
      </c>
      <c r="G316" s="23">
        <v>1869.9857</v>
      </c>
      <c r="H316" t="s">
        <v>11</v>
      </c>
    </row>
  </sheetData>
  <autoFilter ref="A1:H316" xr:uid="{00000000-0001-0000-02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9"/>
  <sheetViews>
    <sheetView tabSelected="1" workbookViewId="0">
      <selection activeCell="I24" sqref="I24"/>
    </sheetView>
  </sheetViews>
  <sheetFormatPr defaultRowHeight="16.5"/>
  <cols>
    <col min="1" max="1" width="38" bestFit="1" customWidth="1"/>
    <col min="2" max="2" width="15.375" bestFit="1" customWidth="1"/>
    <col min="3" max="4" width="12.5" bestFit="1" customWidth="1"/>
    <col min="5" max="5" width="6.5" bestFit="1" customWidth="1"/>
    <col min="6" max="6" width="10.125" bestFit="1" customWidth="1"/>
    <col min="7" max="7" width="7.5" bestFit="1" customWidth="1"/>
    <col min="8" max="8" width="13.75" bestFit="1" customWidth="1"/>
    <col min="9" max="9" width="11.625" bestFit="1" customWidth="1"/>
  </cols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1418</v>
      </c>
      <c r="F1" t="s">
        <v>1419</v>
      </c>
      <c r="G1" t="s">
        <v>5</v>
      </c>
      <c r="H1" t="s">
        <v>6</v>
      </c>
      <c r="I1" t="s">
        <v>7</v>
      </c>
    </row>
    <row r="2" spans="1:9">
      <c r="C2" s="22"/>
      <c r="D2" s="22"/>
      <c r="F2" s="26"/>
    </row>
    <row r="3" spans="1:9">
      <c r="C3" s="22"/>
      <c r="D3" s="22"/>
      <c r="F3" s="26"/>
    </row>
    <row r="4" spans="1:9">
      <c r="C4" s="22"/>
      <c r="D4" s="22"/>
      <c r="F4" s="26"/>
    </row>
    <row r="5" spans="1:9">
      <c r="C5" s="22"/>
      <c r="D5" s="22"/>
      <c r="F5" s="26"/>
    </row>
    <row r="6" spans="1:9">
      <c r="C6" s="22"/>
      <c r="D6" s="22"/>
      <c r="F6" s="26"/>
    </row>
    <row r="7" spans="1:9">
      <c r="C7" s="22"/>
      <c r="D7" s="22"/>
      <c r="F7" s="26"/>
    </row>
    <row r="8" spans="1:9">
      <c r="C8" s="22"/>
      <c r="D8" s="22"/>
      <c r="F8" s="26"/>
    </row>
    <row r="9" spans="1:9">
      <c r="C9" s="22"/>
      <c r="D9" s="22"/>
      <c r="F9" s="26"/>
    </row>
    <row r="10" spans="1:9">
      <c r="C10" s="22"/>
      <c r="D10" s="22"/>
      <c r="F10" s="26"/>
    </row>
    <row r="11" spans="1:9">
      <c r="C11" s="22"/>
      <c r="D11" s="22"/>
      <c r="F11" s="26"/>
    </row>
    <row r="12" spans="1:9">
      <c r="C12" s="22"/>
      <c r="D12" s="22"/>
      <c r="F12" s="26"/>
    </row>
    <row r="13" spans="1:9">
      <c r="C13" s="22"/>
      <c r="D13" s="22"/>
      <c r="F13" s="26"/>
    </row>
    <row r="14" spans="1:9">
      <c r="C14" s="22"/>
      <c r="D14" s="22"/>
      <c r="F14" s="26"/>
    </row>
    <row r="15" spans="1:9">
      <c r="C15" s="22"/>
      <c r="D15" s="22"/>
      <c r="F15" s="26"/>
    </row>
    <row r="16" spans="1:9">
      <c r="C16" s="22"/>
      <c r="D16" s="22"/>
      <c r="F16" s="26"/>
    </row>
    <row r="17" spans="3:6">
      <c r="C17" s="22"/>
      <c r="D17" s="22"/>
      <c r="F17" s="26"/>
    </row>
    <row r="18" spans="3:6">
      <c r="C18" s="22"/>
      <c r="D18" s="22"/>
      <c r="F18" s="26"/>
    </row>
    <row r="19" spans="3:6">
      <c r="C19" s="22"/>
      <c r="D19" s="22"/>
      <c r="F19" s="26"/>
    </row>
    <row r="20" spans="3:6">
      <c r="C20" s="22"/>
      <c r="D20" s="22"/>
      <c r="F20" s="26"/>
    </row>
    <row r="21" spans="3:6">
      <c r="C21" s="22"/>
      <c r="D21" s="22"/>
      <c r="F21" s="26"/>
    </row>
    <row r="22" spans="3:6">
      <c r="C22" s="22"/>
      <c r="D22" s="22"/>
      <c r="F22" s="26"/>
    </row>
    <row r="23" spans="3:6">
      <c r="C23" s="22"/>
      <c r="D23" s="22"/>
      <c r="F23" s="26"/>
    </row>
    <row r="24" spans="3:6">
      <c r="C24" s="22"/>
      <c r="D24" s="22"/>
      <c r="F24" s="26"/>
    </row>
    <row r="25" spans="3:6">
      <c r="C25" s="22"/>
      <c r="D25" s="22"/>
      <c r="F25" s="26"/>
    </row>
    <row r="26" spans="3:6">
      <c r="C26" s="22"/>
      <c r="D26" s="22"/>
      <c r="F26" s="26"/>
    </row>
    <row r="27" spans="3:6">
      <c r="C27" s="22"/>
      <c r="D27" s="22"/>
      <c r="F27" s="26"/>
    </row>
    <row r="28" spans="3:6">
      <c r="C28" s="22"/>
      <c r="D28" s="22"/>
      <c r="F28" s="26"/>
    </row>
    <row r="29" spans="3:6">
      <c r="C29" s="22"/>
      <c r="D29" s="22"/>
      <c r="F29" s="26"/>
    </row>
    <row r="30" spans="3:6">
      <c r="C30" s="22"/>
      <c r="D30" s="22"/>
      <c r="F30" s="26"/>
    </row>
    <row r="31" spans="3:6">
      <c r="C31" s="22"/>
      <c r="D31" s="22"/>
      <c r="F31" s="26"/>
    </row>
    <row r="32" spans="3:6">
      <c r="C32" s="22"/>
      <c r="D32" s="22"/>
      <c r="F32" s="26"/>
    </row>
    <row r="33" spans="3:6">
      <c r="C33" s="22"/>
      <c r="D33" s="22"/>
      <c r="F33" s="26"/>
    </row>
    <row r="34" spans="3:6">
      <c r="C34" s="22"/>
      <c r="D34" s="22"/>
      <c r="F34" s="26"/>
    </row>
    <row r="35" spans="3:6">
      <c r="C35" s="22"/>
      <c r="D35" s="22"/>
      <c r="F35" s="26"/>
    </row>
    <row r="36" spans="3:6">
      <c r="C36" s="22"/>
      <c r="D36" s="22"/>
      <c r="F36" s="26"/>
    </row>
    <row r="37" spans="3:6">
      <c r="C37" s="22"/>
      <c r="D37" s="22"/>
      <c r="F37" s="26"/>
    </row>
    <row r="38" spans="3:6">
      <c r="C38" s="22"/>
      <c r="D38" s="22"/>
      <c r="F38" s="26"/>
    </row>
    <row r="39" spans="3:6">
      <c r="C39" s="22"/>
      <c r="D39" s="22"/>
      <c r="F39" s="26"/>
    </row>
    <row r="40" spans="3:6">
      <c r="C40" s="22"/>
      <c r="D40" s="22"/>
      <c r="F40" s="26"/>
    </row>
    <row r="41" spans="3:6">
      <c r="C41" s="22"/>
      <c r="D41" s="22"/>
      <c r="F41" s="26"/>
    </row>
    <row r="42" spans="3:6">
      <c r="C42" s="22"/>
      <c r="D42" s="22"/>
      <c r="F42" s="26"/>
    </row>
    <row r="43" spans="3:6">
      <c r="C43" s="22"/>
      <c r="D43" s="22"/>
      <c r="F43" s="26"/>
    </row>
    <row r="44" spans="3:6">
      <c r="C44" s="22"/>
      <c r="D44" s="22"/>
      <c r="F44" s="26"/>
    </row>
    <row r="45" spans="3:6">
      <c r="C45" s="22"/>
      <c r="D45" s="22"/>
      <c r="F45" s="26"/>
    </row>
    <row r="46" spans="3:6">
      <c r="C46" s="22"/>
      <c r="D46" s="22"/>
      <c r="F46" s="26"/>
    </row>
    <row r="47" spans="3:6">
      <c r="C47" s="22"/>
      <c r="D47" s="22"/>
      <c r="F47" s="26"/>
    </row>
    <row r="48" spans="3:6">
      <c r="C48" s="22"/>
      <c r="D48" s="22"/>
      <c r="F48" s="26"/>
    </row>
    <row r="49" spans="3:6">
      <c r="C49" s="22"/>
      <c r="D49" s="22"/>
      <c r="F49" s="26"/>
    </row>
    <row r="50" spans="3:6">
      <c r="C50" s="22"/>
      <c r="D50" s="22"/>
      <c r="F50" s="26"/>
    </row>
    <row r="51" spans="3:6">
      <c r="C51" s="22"/>
      <c r="D51" s="22"/>
      <c r="F51" s="26"/>
    </row>
    <row r="52" spans="3:6">
      <c r="C52" s="22"/>
      <c r="D52" s="22"/>
      <c r="F52" s="26"/>
    </row>
    <row r="53" spans="3:6">
      <c r="C53" s="22"/>
      <c r="D53" s="22"/>
      <c r="F53" s="26"/>
    </row>
    <row r="54" spans="3:6">
      <c r="C54" s="22"/>
      <c r="D54" s="22"/>
      <c r="F54" s="26"/>
    </row>
    <row r="55" spans="3:6">
      <c r="C55" s="22"/>
      <c r="D55" s="22"/>
      <c r="F55" s="26"/>
    </row>
    <row r="56" spans="3:6">
      <c r="C56" s="22"/>
      <c r="D56" s="22"/>
      <c r="F56" s="26"/>
    </row>
    <row r="57" spans="3:6">
      <c r="C57" s="22"/>
      <c r="D57" s="22"/>
      <c r="F57" s="26"/>
    </row>
    <row r="58" spans="3:6">
      <c r="C58" s="22"/>
      <c r="D58" s="22"/>
      <c r="F58" s="26"/>
    </row>
    <row r="59" spans="3:6">
      <c r="C59" s="22"/>
      <c r="D59" s="22"/>
      <c r="F59" s="26"/>
    </row>
    <row r="60" spans="3:6">
      <c r="C60" s="22"/>
      <c r="D60" s="22"/>
      <c r="F60" s="26"/>
    </row>
    <row r="61" spans="3:6">
      <c r="C61" s="22"/>
      <c r="D61" s="22"/>
      <c r="F61" s="26"/>
    </row>
    <row r="62" spans="3:6">
      <c r="C62" s="22"/>
      <c r="D62" s="22"/>
      <c r="F62" s="26"/>
    </row>
    <row r="63" spans="3:6">
      <c r="C63" s="22"/>
      <c r="D63" s="22"/>
      <c r="F63" s="26"/>
    </row>
    <row r="64" spans="3:6">
      <c r="C64" s="22"/>
      <c r="D64" s="22"/>
      <c r="F64" s="26"/>
    </row>
    <row r="65" spans="3:6">
      <c r="C65" s="22"/>
      <c r="D65" s="22"/>
      <c r="F65" s="26"/>
    </row>
    <row r="66" spans="3:6">
      <c r="C66" s="22"/>
      <c r="D66" s="22"/>
      <c r="F66" s="26"/>
    </row>
    <row r="67" spans="3:6">
      <c r="C67" s="22"/>
      <c r="D67" s="22"/>
      <c r="F67" s="26"/>
    </row>
    <row r="68" spans="3:6">
      <c r="C68" s="22"/>
      <c r="D68" s="22"/>
      <c r="F68" s="26"/>
    </row>
    <row r="69" spans="3:6">
      <c r="C69" s="22"/>
      <c r="D69" s="22"/>
      <c r="F69" s="26"/>
    </row>
    <row r="70" spans="3:6">
      <c r="C70" s="22"/>
      <c r="D70" s="22"/>
      <c r="F70" s="26"/>
    </row>
    <row r="71" spans="3:6">
      <c r="C71" s="22"/>
      <c r="D71" s="22"/>
      <c r="F71" s="26"/>
    </row>
    <row r="72" spans="3:6">
      <c r="C72" s="22"/>
      <c r="D72" s="22"/>
      <c r="F72" s="26"/>
    </row>
    <row r="73" spans="3:6">
      <c r="C73" s="22"/>
      <c r="D73" s="22"/>
      <c r="F73" s="26"/>
    </row>
    <row r="74" spans="3:6">
      <c r="C74" s="22"/>
      <c r="D74" s="22"/>
      <c r="F74" s="26"/>
    </row>
    <row r="75" spans="3:6">
      <c r="C75" s="22"/>
      <c r="D75" s="22"/>
      <c r="F75" s="26"/>
    </row>
    <row r="76" spans="3:6">
      <c r="C76" s="22"/>
      <c r="D76" s="22"/>
      <c r="F76" s="26"/>
    </row>
    <row r="77" spans="3:6">
      <c r="C77" s="22"/>
      <c r="D77" s="22"/>
      <c r="F77" s="26"/>
    </row>
    <row r="78" spans="3:6">
      <c r="C78" s="22"/>
      <c r="D78" s="22"/>
      <c r="F78" s="26"/>
    </row>
    <row r="79" spans="3:6">
      <c r="C79" s="22"/>
      <c r="D79" s="22"/>
      <c r="F79" s="26"/>
    </row>
    <row r="80" spans="3:6">
      <c r="C80" s="22"/>
      <c r="D80" s="22"/>
      <c r="F80" s="26"/>
    </row>
    <row r="81" spans="3:6">
      <c r="C81" s="22"/>
      <c r="D81" s="22"/>
      <c r="F81" s="26"/>
    </row>
    <row r="82" spans="3:6">
      <c r="C82" s="22"/>
      <c r="D82" s="22"/>
      <c r="F82" s="26"/>
    </row>
    <row r="83" spans="3:6">
      <c r="C83" s="22"/>
      <c r="D83" s="22"/>
      <c r="F83" s="26"/>
    </row>
    <row r="84" spans="3:6">
      <c r="C84" s="22"/>
      <c r="D84" s="22"/>
      <c r="F84" s="26"/>
    </row>
    <row r="85" spans="3:6">
      <c r="C85" s="22"/>
      <c r="D85" s="22"/>
      <c r="F85" s="26"/>
    </row>
    <row r="86" spans="3:6">
      <c r="C86" s="22"/>
      <c r="D86" s="22"/>
      <c r="F86" s="26"/>
    </row>
    <row r="87" spans="3:6">
      <c r="C87" s="22"/>
      <c r="D87" s="22"/>
      <c r="F87" s="26"/>
    </row>
    <row r="88" spans="3:6">
      <c r="C88" s="22"/>
      <c r="D88" s="22"/>
      <c r="F88" s="26"/>
    </row>
    <row r="89" spans="3:6">
      <c r="C89" s="22"/>
      <c r="D89" s="22"/>
      <c r="F89" s="26"/>
    </row>
    <row r="90" spans="3:6">
      <c r="C90" s="22"/>
      <c r="D90" s="22"/>
      <c r="F90" s="26"/>
    </row>
    <row r="91" spans="3:6">
      <c r="C91" s="22"/>
      <c r="D91" s="22"/>
      <c r="F91" s="26"/>
    </row>
    <row r="92" spans="3:6">
      <c r="C92" s="22"/>
      <c r="D92" s="22"/>
      <c r="F92" s="26"/>
    </row>
    <row r="93" spans="3:6">
      <c r="C93" s="22"/>
      <c r="D93" s="22"/>
      <c r="F93" s="26"/>
    </row>
    <row r="94" spans="3:6">
      <c r="C94" s="22"/>
      <c r="D94" s="22"/>
      <c r="F94" s="26"/>
    </row>
    <row r="95" spans="3:6">
      <c r="C95" s="22"/>
      <c r="D95" s="22"/>
      <c r="F95" s="26"/>
    </row>
    <row r="96" spans="3:6">
      <c r="C96" s="22"/>
      <c r="D96" s="22"/>
      <c r="F96" s="26"/>
    </row>
    <row r="97" spans="3:6">
      <c r="C97" s="22"/>
      <c r="D97" s="22"/>
      <c r="F97" s="26"/>
    </row>
    <row r="98" spans="3:6">
      <c r="C98" s="22"/>
      <c r="D98" s="22"/>
      <c r="F98" s="26"/>
    </row>
    <row r="99" spans="3:6">
      <c r="C99" s="22"/>
      <c r="D99" s="22"/>
      <c r="F99" s="26"/>
    </row>
    <row r="100" spans="3:6">
      <c r="C100" s="22"/>
      <c r="D100" s="22"/>
      <c r="F100" s="26"/>
    </row>
    <row r="101" spans="3:6">
      <c r="C101" s="22"/>
      <c r="D101" s="22"/>
      <c r="F101" s="26"/>
    </row>
    <row r="102" spans="3:6">
      <c r="C102" s="22"/>
      <c r="D102" s="22"/>
      <c r="F102" s="26"/>
    </row>
    <row r="103" spans="3:6">
      <c r="C103" s="22"/>
      <c r="D103" s="22"/>
      <c r="F103" s="26"/>
    </row>
    <row r="104" spans="3:6">
      <c r="C104" s="22"/>
      <c r="D104" s="22"/>
      <c r="F104" s="26"/>
    </row>
    <row r="105" spans="3:6">
      <c r="C105" s="22"/>
      <c r="D105" s="22"/>
      <c r="F105" s="26"/>
    </row>
    <row r="106" spans="3:6">
      <c r="C106" s="22"/>
      <c r="D106" s="22"/>
      <c r="F106" s="26"/>
    </row>
    <row r="107" spans="3:6">
      <c r="C107" s="22"/>
      <c r="D107" s="22"/>
      <c r="F107" s="26"/>
    </row>
    <row r="108" spans="3:6">
      <c r="C108" s="22"/>
      <c r="D108" s="22"/>
      <c r="F108" s="26"/>
    </row>
    <row r="109" spans="3:6">
      <c r="C109" s="22"/>
      <c r="D109" s="22"/>
      <c r="F109" s="26"/>
    </row>
    <row r="110" spans="3:6">
      <c r="C110" s="22"/>
      <c r="D110" s="22"/>
      <c r="F110" s="26"/>
    </row>
    <row r="111" spans="3:6">
      <c r="C111" s="22"/>
      <c r="D111" s="22"/>
      <c r="F111" s="26"/>
    </row>
    <row r="112" spans="3:6">
      <c r="C112" s="22"/>
      <c r="D112" s="22"/>
      <c r="F112" s="26"/>
    </row>
    <row r="113" spans="3:6">
      <c r="C113" s="22"/>
      <c r="D113" s="22"/>
      <c r="F113" s="26"/>
    </row>
    <row r="114" spans="3:6">
      <c r="C114" s="22"/>
      <c r="D114" s="22"/>
      <c r="F114" s="26"/>
    </row>
    <row r="115" spans="3:6">
      <c r="C115" s="22"/>
      <c r="D115" s="22"/>
      <c r="F115" s="26"/>
    </row>
    <row r="116" spans="3:6">
      <c r="C116" s="22"/>
      <c r="D116" s="22"/>
      <c r="F116" s="26"/>
    </row>
    <row r="117" spans="3:6">
      <c r="C117" s="22"/>
      <c r="D117" s="22"/>
      <c r="F117" s="26"/>
    </row>
    <row r="118" spans="3:6">
      <c r="C118" s="22"/>
      <c r="D118" s="22"/>
      <c r="F118" s="26"/>
    </row>
    <row r="119" spans="3:6">
      <c r="C119" s="22"/>
      <c r="D119" s="22"/>
      <c r="F119" s="26"/>
    </row>
    <row r="120" spans="3:6">
      <c r="C120" s="22"/>
      <c r="D120" s="22"/>
      <c r="F120" s="26"/>
    </row>
    <row r="121" spans="3:6">
      <c r="C121" s="22"/>
      <c r="D121" s="22"/>
      <c r="F121" s="26"/>
    </row>
    <row r="122" spans="3:6">
      <c r="C122" s="22"/>
      <c r="D122" s="22"/>
      <c r="F122" s="26"/>
    </row>
    <row r="123" spans="3:6">
      <c r="C123" s="22"/>
      <c r="D123" s="22"/>
      <c r="F123" s="26"/>
    </row>
    <row r="124" spans="3:6">
      <c r="C124" s="22"/>
      <c r="D124" s="22"/>
      <c r="F124" s="26"/>
    </row>
    <row r="125" spans="3:6">
      <c r="C125" s="22"/>
      <c r="D125" s="22"/>
      <c r="F125" s="26"/>
    </row>
    <row r="126" spans="3:6">
      <c r="C126" s="22"/>
      <c r="D126" s="22"/>
      <c r="F126" s="26"/>
    </row>
    <row r="127" spans="3:6">
      <c r="C127" s="22"/>
      <c r="D127" s="22"/>
      <c r="F127" s="26"/>
    </row>
    <row r="128" spans="3:6">
      <c r="C128" s="22"/>
      <c r="D128" s="22"/>
      <c r="F128" s="26"/>
    </row>
    <row r="129" spans="3:6">
      <c r="C129" s="22"/>
      <c r="D129" s="22"/>
      <c r="F129" s="26"/>
    </row>
    <row r="130" spans="3:6">
      <c r="C130" s="22"/>
      <c r="D130" s="22"/>
      <c r="F130" s="26"/>
    </row>
    <row r="131" spans="3:6">
      <c r="C131" s="22"/>
      <c r="D131" s="22"/>
      <c r="F131" s="26"/>
    </row>
    <row r="132" spans="3:6">
      <c r="C132" s="22"/>
      <c r="D132" s="22"/>
      <c r="F132" s="26"/>
    </row>
    <row r="133" spans="3:6">
      <c r="C133" s="22"/>
      <c r="D133" s="22"/>
      <c r="F133" s="26"/>
    </row>
    <row r="134" spans="3:6">
      <c r="C134" s="22"/>
      <c r="D134" s="22"/>
      <c r="F134" s="26"/>
    </row>
    <row r="135" spans="3:6">
      <c r="C135" s="22"/>
      <c r="D135" s="22"/>
      <c r="F135" s="26"/>
    </row>
    <row r="136" spans="3:6">
      <c r="C136" s="22"/>
      <c r="D136" s="22"/>
      <c r="F136" s="26"/>
    </row>
    <row r="137" spans="3:6">
      <c r="C137" s="22"/>
      <c r="D137" s="22"/>
      <c r="F137" s="26"/>
    </row>
    <row r="138" spans="3:6">
      <c r="C138" s="22"/>
      <c r="D138" s="22"/>
      <c r="F138" s="26"/>
    </row>
    <row r="139" spans="3:6">
      <c r="C139" s="22"/>
      <c r="D139" s="22"/>
      <c r="F139" s="26"/>
    </row>
    <row r="140" spans="3:6">
      <c r="C140" s="22"/>
      <c r="D140" s="22"/>
      <c r="F140" s="26"/>
    </row>
    <row r="141" spans="3:6">
      <c r="C141" s="22"/>
      <c r="D141" s="22"/>
      <c r="F141" s="26"/>
    </row>
    <row r="142" spans="3:6">
      <c r="C142" s="22"/>
      <c r="D142" s="22"/>
      <c r="F142" s="26"/>
    </row>
    <row r="143" spans="3:6">
      <c r="C143" s="22"/>
      <c r="D143" s="22"/>
      <c r="F143" s="26"/>
    </row>
    <row r="144" spans="3:6">
      <c r="C144" s="22"/>
      <c r="D144" s="22"/>
      <c r="F144" s="26"/>
    </row>
    <row r="145" spans="3:6">
      <c r="C145" s="22"/>
      <c r="D145" s="22"/>
      <c r="F145" s="26"/>
    </row>
    <row r="146" spans="3:6">
      <c r="C146" s="22"/>
      <c r="D146" s="22"/>
      <c r="F146" s="26"/>
    </row>
    <row r="147" spans="3:6">
      <c r="C147" s="22"/>
      <c r="D147" s="22"/>
      <c r="F147" s="26"/>
    </row>
    <row r="148" spans="3:6">
      <c r="C148" s="22"/>
      <c r="D148" s="22"/>
      <c r="F148" s="26"/>
    </row>
    <row r="149" spans="3:6">
      <c r="C149" s="22"/>
      <c r="D149" s="22"/>
      <c r="F149" s="26"/>
    </row>
    <row r="150" spans="3:6">
      <c r="C150" s="22"/>
      <c r="D150" s="22"/>
      <c r="F150" s="26"/>
    </row>
    <row r="151" spans="3:6">
      <c r="C151" s="22"/>
      <c r="D151" s="22"/>
      <c r="F151" s="26"/>
    </row>
    <row r="152" spans="3:6">
      <c r="C152" s="22"/>
      <c r="D152" s="22"/>
      <c r="F152" s="26"/>
    </row>
    <row r="153" spans="3:6">
      <c r="C153" s="22"/>
      <c r="D153" s="22"/>
      <c r="F153" s="26"/>
    </row>
    <row r="154" spans="3:6">
      <c r="C154" s="22"/>
      <c r="D154" s="22"/>
      <c r="F154" s="26"/>
    </row>
    <row r="155" spans="3:6">
      <c r="C155" s="22"/>
      <c r="D155" s="22"/>
      <c r="F155" s="26"/>
    </row>
    <row r="156" spans="3:6">
      <c r="C156" s="22"/>
      <c r="D156" s="22"/>
      <c r="F156" s="26"/>
    </row>
    <row r="157" spans="3:6">
      <c r="C157" s="22"/>
      <c r="D157" s="22"/>
      <c r="F157" s="26"/>
    </row>
    <row r="158" spans="3:6">
      <c r="C158" s="22"/>
      <c r="D158" s="22"/>
      <c r="F158" s="26"/>
    </row>
    <row r="159" spans="3:6">
      <c r="C159" s="22"/>
      <c r="D159" s="22"/>
      <c r="F159" s="26"/>
    </row>
    <row r="160" spans="3:6">
      <c r="C160" s="22"/>
      <c r="D160" s="22"/>
      <c r="F160" s="26"/>
    </row>
    <row r="161" spans="3:6">
      <c r="C161" s="22"/>
      <c r="D161" s="22"/>
      <c r="F161" s="26"/>
    </row>
    <row r="162" spans="3:6">
      <c r="C162" s="22"/>
      <c r="D162" s="22"/>
      <c r="F162" s="26"/>
    </row>
    <row r="163" spans="3:6">
      <c r="C163" s="22"/>
      <c r="D163" s="22"/>
      <c r="F163" s="26"/>
    </row>
    <row r="164" spans="3:6">
      <c r="C164" s="22"/>
      <c r="D164" s="22"/>
      <c r="F164" s="26"/>
    </row>
    <row r="165" spans="3:6">
      <c r="C165" s="22"/>
      <c r="D165" s="22"/>
      <c r="F165" s="26"/>
    </row>
    <row r="166" spans="3:6">
      <c r="C166" s="22"/>
      <c r="D166" s="22"/>
      <c r="F166" s="26"/>
    </row>
    <row r="167" spans="3:6">
      <c r="C167" s="22"/>
      <c r="D167" s="22"/>
      <c r="F167" s="26"/>
    </row>
    <row r="168" spans="3:6">
      <c r="C168" s="22"/>
      <c r="D168" s="22"/>
      <c r="F168" s="26"/>
    </row>
    <row r="169" spans="3:6">
      <c r="C169" s="22"/>
      <c r="D169" s="22"/>
      <c r="F169" s="26"/>
    </row>
    <row r="170" spans="3:6">
      <c r="C170" s="22"/>
      <c r="D170" s="22"/>
      <c r="F170" s="26"/>
    </row>
    <row r="171" spans="3:6">
      <c r="C171" s="22"/>
      <c r="D171" s="22"/>
      <c r="F171" s="26"/>
    </row>
    <row r="172" spans="3:6">
      <c r="C172" s="22"/>
      <c r="D172" s="22"/>
      <c r="F172" s="26"/>
    </row>
    <row r="173" spans="3:6">
      <c r="C173" s="22"/>
      <c r="D173" s="22"/>
      <c r="F173" s="26"/>
    </row>
    <row r="174" spans="3:6">
      <c r="C174" s="22"/>
      <c r="D174" s="22"/>
      <c r="F174" s="26"/>
    </row>
    <row r="175" spans="3:6">
      <c r="C175" s="22"/>
      <c r="D175" s="22"/>
      <c r="F175" s="26"/>
    </row>
    <row r="176" spans="3:6">
      <c r="C176" s="22"/>
      <c r="D176" s="22"/>
      <c r="F176" s="26"/>
    </row>
    <row r="177" spans="3:6">
      <c r="C177" s="22"/>
      <c r="D177" s="22"/>
      <c r="F177" s="26"/>
    </row>
    <row r="178" spans="3:6">
      <c r="C178" s="22"/>
      <c r="D178" s="22"/>
      <c r="F178" s="26"/>
    </row>
    <row r="179" spans="3:6">
      <c r="C179" s="22"/>
      <c r="D179" s="22"/>
      <c r="F179" s="26"/>
    </row>
    <row r="180" spans="3:6">
      <c r="C180" s="22"/>
      <c r="D180" s="22"/>
      <c r="F180" s="26"/>
    </row>
    <row r="181" spans="3:6">
      <c r="C181" s="22"/>
      <c r="D181" s="22"/>
      <c r="F181" s="26"/>
    </row>
    <row r="182" spans="3:6">
      <c r="C182" s="22"/>
      <c r="D182" s="22"/>
      <c r="F182" s="26"/>
    </row>
    <row r="183" spans="3:6">
      <c r="C183" s="22"/>
      <c r="D183" s="22"/>
      <c r="F183" s="26"/>
    </row>
    <row r="184" spans="3:6">
      <c r="C184" s="22"/>
      <c r="D184" s="22"/>
      <c r="F184" s="26"/>
    </row>
    <row r="185" spans="3:6">
      <c r="C185" s="22"/>
      <c r="D185" s="22"/>
      <c r="F185" s="26"/>
    </row>
    <row r="186" spans="3:6">
      <c r="C186" s="22"/>
      <c r="D186" s="22"/>
      <c r="F186" s="26"/>
    </row>
    <row r="187" spans="3:6">
      <c r="C187" s="22"/>
      <c r="D187" s="22"/>
      <c r="F187" s="26"/>
    </row>
    <row r="188" spans="3:6">
      <c r="C188" s="22"/>
      <c r="D188" s="22"/>
      <c r="F188" s="26"/>
    </row>
    <row r="189" spans="3:6">
      <c r="C189" s="22"/>
      <c r="D189" s="22"/>
      <c r="F189" s="26"/>
    </row>
    <row r="190" spans="3:6">
      <c r="C190" s="22"/>
      <c r="D190" s="22"/>
      <c r="F190" s="26"/>
    </row>
    <row r="191" spans="3:6">
      <c r="C191" s="22"/>
      <c r="D191" s="22"/>
      <c r="F191" s="26"/>
    </row>
    <row r="192" spans="3:6">
      <c r="C192" s="22"/>
      <c r="D192" s="22"/>
      <c r="F192" s="26"/>
    </row>
    <row r="193" spans="3:6">
      <c r="C193" s="22"/>
      <c r="D193" s="22"/>
      <c r="F193" s="26"/>
    </row>
    <row r="194" spans="3:6">
      <c r="C194" s="22"/>
      <c r="D194" s="22"/>
      <c r="F194" s="26"/>
    </row>
    <row r="195" spans="3:6">
      <c r="C195" s="22"/>
      <c r="D195" s="22"/>
      <c r="F195" s="26"/>
    </row>
    <row r="196" spans="3:6">
      <c r="C196" s="22"/>
      <c r="D196" s="22"/>
      <c r="F196" s="26"/>
    </row>
    <row r="197" spans="3:6">
      <c r="C197" s="22"/>
      <c r="D197" s="22"/>
      <c r="F197" s="26"/>
    </row>
    <row r="198" spans="3:6">
      <c r="C198" s="22"/>
      <c r="D198" s="22"/>
      <c r="F198" s="26"/>
    </row>
    <row r="199" spans="3:6">
      <c r="C199" s="22"/>
      <c r="D199" s="22"/>
      <c r="F199" s="26"/>
    </row>
    <row r="200" spans="3:6">
      <c r="C200" s="22"/>
      <c r="D200" s="22"/>
      <c r="F200" s="26"/>
    </row>
    <row r="201" spans="3:6">
      <c r="C201" s="22"/>
      <c r="D201" s="22"/>
      <c r="F201" s="26"/>
    </row>
    <row r="202" spans="3:6">
      <c r="C202" s="22"/>
      <c r="D202" s="22"/>
      <c r="F202" s="26"/>
    </row>
    <row r="203" spans="3:6">
      <c r="C203" s="22"/>
      <c r="D203" s="22"/>
      <c r="F203" s="26"/>
    </row>
    <row r="204" spans="3:6">
      <c r="C204" s="22"/>
      <c r="D204" s="22"/>
      <c r="F204" s="26"/>
    </row>
    <row r="205" spans="3:6">
      <c r="C205" s="22"/>
      <c r="D205" s="22"/>
      <c r="F205" s="26"/>
    </row>
    <row r="206" spans="3:6">
      <c r="C206" s="22"/>
      <c r="D206" s="22"/>
      <c r="F206" s="26"/>
    </row>
    <row r="207" spans="3:6">
      <c r="C207" s="22"/>
      <c r="D207" s="22"/>
      <c r="F207" s="26"/>
    </row>
    <row r="208" spans="3:6">
      <c r="C208" s="22"/>
      <c r="D208" s="22"/>
      <c r="F208" s="26"/>
    </row>
    <row r="209" spans="3:6">
      <c r="C209" s="22"/>
      <c r="D209" s="22"/>
      <c r="F209" s="26"/>
    </row>
    <row r="210" spans="3:6">
      <c r="C210" s="22"/>
      <c r="D210" s="22"/>
      <c r="F210" s="26"/>
    </row>
    <row r="211" spans="3:6">
      <c r="C211" s="22"/>
      <c r="D211" s="22"/>
      <c r="F211" s="26"/>
    </row>
    <row r="212" spans="3:6">
      <c r="C212" s="22"/>
      <c r="D212" s="22"/>
      <c r="F212" s="26"/>
    </row>
    <row r="213" spans="3:6">
      <c r="C213" s="22"/>
      <c r="D213" s="22"/>
      <c r="F213" s="26"/>
    </row>
    <row r="214" spans="3:6">
      <c r="C214" s="22"/>
      <c r="D214" s="22"/>
      <c r="F214" s="26"/>
    </row>
    <row r="215" spans="3:6">
      <c r="C215" s="22"/>
      <c r="D215" s="22"/>
      <c r="F215" s="26"/>
    </row>
    <row r="216" spans="3:6">
      <c r="C216" s="22"/>
      <c r="D216" s="22"/>
      <c r="F216" s="26"/>
    </row>
    <row r="217" spans="3:6">
      <c r="C217" s="22"/>
      <c r="D217" s="22"/>
      <c r="F217" s="26"/>
    </row>
    <row r="218" spans="3:6">
      <c r="C218" s="22"/>
      <c r="D218" s="22"/>
      <c r="F218" s="26"/>
    </row>
    <row r="219" spans="3:6">
      <c r="C219" s="22"/>
      <c r="D219" s="22"/>
      <c r="F219" s="26"/>
    </row>
    <row r="220" spans="3:6">
      <c r="C220" s="22"/>
      <c r="D220" s="22"/>
      <c r="F220" s="26"/>
    </row>
    <row r="221" spans="3:6">
      <c r="C221" s="22"/>
      <c r="D221" s="22"/>
      <c r="F221" s="26"/>
    </row>
    <row r="222" spans="3:6">
      <c r="C222" s="22"/>
      <c r="D222" s="22"/>
      <c r="F222" s="26"/>
    </row>
    <row r="223" spans="3:6">
      <c r="C223" s="22"/>
      <c r="D223" s="22"/>
      <c r="F223" s="26"/>
    </row>
    <row r="224" spans="3:6">
      <c r="C224" s="22"/>
      <c r="D224" s="22"/>
      <c r="F224" s="26"/>
    </row>
    <row r="225" spans="3:6">
      <c r="C225" s="22"/>
      <c r="D225" s="22"/>
      <c r="F225" s="26"/>
    </row>
    <row r="226" spans="3:6">
      <c r="C226" s="22"/>
      <c r="D226" s="22"/>
      <c r="F226" s="26"/>
    </row>
    <row r="227" spans="3:6">
      <c r="C227" s="22"/>
      <c r="D227" s="22"/>
      <c r="F227" s="26"/>
    </row>
    <row r="228" spans="3:6">
      <c r="C228" s="22"/>
      <c r="D228" s="22"/>
      <c r="F228" s="26"/>
    </row>
    <row r="229" spans="3:6">
      <c r="C229" s="22"/>
      <c r="D229" s="22"/>
      <c r="F229" s="26"/>
    </row>
    <row r="230" spans="3:6">
      <c r="C230" s="22"/>
      <c r="D230" s="22"/>
      <c r="F230" s="26"/>
    </row>
    <row r="231" spans="3:6">
      <c r="C231" s="22"/>
      <c r="D231" s="22"/>
      <c r="F231" s="26"/>
    </row>
    <row r="232" spans="3:6">
      <c r="C232" s="22"/>
      <c r="D232" s="22"/>
      <c r="F232" s="26"/>
    </row>
    <row r="233" spans="3:6">
      <c r="C233" s="22"/>
      <c r="D233" s="22"/>
      <c r="F233" s="26"/>
    </row>
    <row r="234" spans="3:6">
      <c r="C234" s="22"/>
      <c r="D234" s="22"/>
      <c r="F234" s="26"/>
    </row>
    <row r="235" spans="3:6">
      <c r="C235" s="22"/>
      <c r="D235" s="22"/>
      <c r="F235" s="26"/>
    </row>
    <row r="236" spans="3:6">
      <c r="C236" s="22"/>
      <c r="D236" s="22"/>
      <c r="F236" s="26"/>
    </row>
    <row r="237" spans="3:6">
      <c r="C237" s="22"/>
      <c r="D237" s="22"/>
      <c r="F237" s="26"/>
    </row>
    <row r="238" spans="3:6">
      <c r="C238" s="22"/>
      <c r="D238" s="22"/>
      <c r="F238" s="26"/>
    </row>
    <row r="239" spans="3:6">
      <c r="C239" s="22"/>
      <c r="D239" s="22"/>
      <c r="F239" s="26"/>
    </row>
    <row r="240" spans="3:6">
      <c r="C240" s="22"/>
      <c r="D240" s="22"/>
      <c r="F240" s="26"/>
    </row>
    <row r="241" spans="3:6">
      <c r="C241" s="22"/>
      <c r="D241" s="22"/>
      <c r="F241" s="26"/>
    </row>
    <row r="242" spans="3:6">
      <c r="C242" s="22"/>
      <c r="D242" s="22"/>
      <c r="F242" s="26"/>
    </row>
    <row r="243" spans="3:6">
      <c r="C243" s="22"/>
      <c r="D243" s="22"/>
      <c r="F243" s="26"/>
    </row>
    <row r="244" spans="3:6">
      <c r="C244" s="22"/>
      <c r="D244" s="22"/>
      <c r="F244" s="26"/>
    </row>
    <row r="245" spans="3:6">
      <c r="C245" s="22"/>
      <c r="D245" s="22"/>
      <c r="F245" s="26"/>
    </row>
    <row r="246" spans="3:6">
      <c r="C246" s="22"/>
      <c r="D246" s="22"/>
      <c r="F246" s="26"/>
    </row>
    <row r="247" spans="3:6">
      <c r="C247" s="22"/>
      <c r="D247" s="22"/>
      <c r="F247" s="26"/>
    </row>
    <row r="248" spans="3:6">
      <c r="C248" s="22"/>
      <c r="D248" s="22"/>
      <c r="F248" s="26"/>
    </row>
    <row r="249" spans="3:6">
      <c r="C249" s="22"/>
      <c r="D249" s="22"/>
      <c r="F249" s="26"/>
    </row>
    <row r="250" spans="3:6">
      <c r="C250" s="22"/>
      <c r="D250" s="22"/>
      <c r="F250" s="26"/>
    </row>
    <row r="251" spans="3:6">
      <c r="C251" s="22"/>
      <c r="D251" s="22"/>
      <c r="F251" s="26"/>
    </row>
    <row r="252" spans="3:6">
      <c r="C252" s="22"/>
      <c r="D252" s="22"/>
      <c r="F252" s="26"/>
    </row>
    <row r="253" spans="3:6">
      <c r="C253" s="22"/>
      <c r="D253" s="22"/>
      <c r="F253" s="26"/>
    </row>
    <row r="254" spans="3:6">
      <c r="C254" s="22"/>
      <c r="D254" s="22"/>
      <c r="F254" s="26"/>
    </row>
    <row r="255" spans="3:6">
      <c r="C255" s="22"/>
      <c r="D255" s="22"/>
      <c r="F255" s="26"/>
    </row>
    <row r="256" spans="3:6">
      <c r="C256" s="22"/>
      <c r="D256" s="22"/>
      <c r="F256" s="26"/>
    </row>
    <row r="257" spans="3:6">
      <c r="C257" s="22"/>
      <c r="D257" s="22"/>
      <c r="F257" s="26"/>
    </row>
    <row r="258" spans="3:6">
      <c r="C258" s="22"/>
      <c r="D258" s="22"/>
      <c r="F258" s="26"/>
    </row>
    <row r="259" spans="3:6">
      <c r="C259" s="22"/>
      <c r="D259" s="22"/>
      <c r="F259" s="26"/>
    </row>
    <row r="260" spans="3:6">
      <c r="C260" s="22"/>
      <c r="D260" s="22"/>
      <c r="F260" s="26"/>
    </row>
    <row r="261" spans="3:6">
      <c r="C261" s="22"/>
      <c r="D261" s="22"/>
      <c r="F261" s="26"/>
    </row>
    <row r="262" spans="3:6">
      <c r="C262" s="22"/>
      <c r="D262" s="22"/>
      <c r="F262" s="26"/>
    </row>
    <row r="263" spans="3:6">
      <c r="C263" s="22"/>
      <c r="D263" s="22"/>
      <c r="F263" s="26"/>
    </row>
    <row r="264" spans="3:6">
      <c r="C264" s="22"/>
      <c r="D264" s="22"/>
      <c r="F264" s="26"/>
    </row>
    <row r="265" spans="3:6">
      <c r="C265" s="22"/>
      <c r="D265" s="22"/>
      <c r="F265" s="26"/>
    </row>
    <row r="266" spans="3:6">
      <c r="C266" s="22"/>
      <c r="D266" s="22"/>
      <c r="F266" s="26"/>
    </row>
    <row r="267" spans="3:6">
      <c r="C267" s="22"/>
      <c r="D267" s="22"/>
      <c r="F267" s="26"/>
    </row>
    <row r="268" spans="3:6">
      <c r="C268" s="22"/>
      <c r="D268" s="22"/>
      <c r="F268" s="26"/>
    </row>
    <row r="269" spans="3:6">
      <c r="C269" s="22"/>
      <c r="D269" s="22"/>
      <c r="F269" s="26"/>
    </row>
    <row r="270" spans="3:6">
      <c r="C270" s="22"/>
      <c r="D270" s="22"/>
      <c r="F270" s="26"/>
    </row>
    <row r="271" spans="3:6">
      <c r="C271" s="22"/>
      <c r="D271" s="22"/>
      <c r="F271" s="26"/>
    </row>
    <row r="272" spans="3:6">
      <c r="C272" s="22"/>
      <c r="D272" s="22"/>
      <c r="F272" s="26"/>
    </row>
    <row r="273" spans="3:6">
      <c r="C273" s="22"/>
      <c r="D273" s="22"/>
      <c r="F273" s="26"/>
    </row>
    <row r="274" spans="3:6">
      <c r="C274" s="22"/>
      <c r="D274" s="22"/>
      <c r="F274" s="26"/>
    </row>
    <row r="275" spans="3:6">
      <c r="C275" s="22"/>
      <c r="D275" s="22"/>
      <c r="F275" s="26"/>
    </row>
    <row r="276" spans="3:6">
      <c r="C276" s="22"/>
      <c r="D276" s="22"/>
      <c r="F276" s="26"/>
    </row>
    <row r="277" spans="3:6">
      <c r="C277" s="22"/>
      <c r="D277" s="22"/>
      <c r="F277" s="26"/>
    </row>
    <row r="278" spans="3:6">
      <c r="C278" s="22"/>
      <c r="D278" s="22"/>
      <c r="F278" s="26"/>
    </row>
    <row r="279" spans="3:6">
      <c r="C279" s="22"/>
      <c r="D279" s="22"/>
      <c r="F279" s="26"/>
    </row>
    <row r="280" spans="3:6">
      <c r="C280" s="22"/>
      <c r="D280" s="22"/>
      <c r="F280" s="26"/>
    </row>
    <row r="281" spans="3:6">
      <c r="C281" s="22"/>
      <c r="D281" s="22"/>
      <c r="F281" s="26"/>
    </row>
    <row r="282" spans="3:6">
      <c r="C282" s="22"/>
      <c r="D282" s="22"/>
      <c r="F282" s="26"/>
    </row>
    <row r="283" spans="3:6">
      <c r="C283" s="22"/>
      <c r="D283" s="22"/>
      <c r="F283" s="26"/>
    </row>
    <row r="284" spans="3:6">
      <c r="C284" s="22"/>
      <c r="D284" s="22"/>
      <c r="F284" s="26"/>
    </row>
    <row r="285" spans="3:6">
      <c r="C285" s="22"/>
      <c r="D285" s="22"/>
      <c r="F285" s="26"/>
    </row>
    <row r="286" spans="3:6">
      <c r="C286" s="22"/>
      <c r="D286" s="22"/>
      <c r="F286" s="26"/>
    </row>
    <row r="287" spans="3:6">
      <c r="C287" s="22"/>
      <c r="D287" s="22"/>
      <c r="F287" s="26"/>
    </row>
    <row r="288" spans="3:6">
      <c r="C288" s="22"/>
      <c r="D288" s="22"/>
      <c r="F288" s="26"/>
    </row>
    <row r="289" spans="3:6">
      <c r="C289" s="22"/>
      <c r="D289" s="22"/>
      <c r="F289" s="26"/>
    </row>
    <row r="290" spans="3:6">
      <c r="C290" s="22"/>
      <c r="D290" s="22"/>
      <c r="F290" s="26"/>
    </row>
    <row r="291" spans="3:6">
      <c r="C291" s="22"/>
      <c r="D291" s="22"/>
      <c r="F291" s="26"/>
    </row>
    <row r="292" spans="3:6">
      <c r="C292" s="22"/>
      <c r="D292" s="22"/>
      <c r="F292" s="26"/>
    </row>
    <row r="293" spans="3:6">
      <c r="C293" s="22"/>
      <c r="D293" s="22"/>
      <c r="F293" s="26"/>
    </row>
    <row r="294" spans="3:6">
      <c r="C294" s="22"/>
      <c r="D294" s="22"/>
      <c r="F294" s="26"/>
    </row>
    <row r="295" spans="3:6">
      <c r="C295" s="22"/>
      <c r="D295" s="22"/>
      <c r="F295" s="26"/>
    </row>
    <row r="296" spans="3:6">
      <c r="C296" s="22"/>
      <c r="D296" s="22"/>
      <c r="F296" s="26"/>
    </row>
    <row r="297" spans="3:6">
      <c r="C297" s="22"/>
      <c r="D297" s="22"/>
      <c r="F297" s="26"/>
    </row>
    <row r="298" spans="3:6">
      <c r="C298" s="22"/>
      <c r="D298" s="22"/>
      <c r="F298" s="26"/>
    </row>
    <row r="299" spans="3:6">
      <c r="C299" s="22"/>
      <c r="D299" s="22"/>
      <c r="F299" s="26"/>
    </row>
    <row r="300" spans="3:6">
      <c r="C300" s="22"/>
      <c r="D300" s="22"/>
      <c r="F300" s="26"/>
    </row>
    <row r="301" spans="3:6">
      <c r="C301" s="22"/>
      <c r="D301" s="22"/>
      <c r="F301" s="26"/>
    </row>
    <row r="302" spans="3:6">
      <c r="C302" s="22"/>
      <c r="D302" s="22"/>
      <c r="F302" s="26"/>
    </row>
    <row r="303" spans="3:6">
      <c r="C303" s="22"/>
      <c r="D303" s="22"/>
      <c r="F303" s="26"/>
    </row>
    <row r="304" spans="3:6">
      <c r="C304" s="22"/>
      <c r="D304" s="22"/>
      <c r="F304" s="26"/>
    </row>
    <row r="305" spans="3:6">
      <c r="C305" s="22"/>
      <c r="D305" s="22"/>
      <c r="F305" s="26"/>
    </row>
    <row r="306" spans="3:6">
      <c r="C306" s="22"/>
      <c r="D306" s="22"/>
      <c r="F306" s="26"/>
    </row>
    <row r="307" spans="3:6">
      <c r="C307" s="22"/>
      <c r="D307" s="22"/>
      <c r="F307" s="26"/>
    </row>
    <row r="308" spans="3:6">
      <c r="C308" s="22"/>
      <c r="D308" s="22"/>
      <c r="F308" s="26"/>
    </row>
    <row r="309" spans="3:6">
      <c r="C309" s="22"/>
      <c r="D309" s="22"/>
      <c r="F309" s="26"/>
    </row>
    <row r="310" spans="3:6">
      <c r="C310" s="22"/>
      <c r="D310" s="22"/>
      <c r="F310" s="26"/>
    </row>
    <row r="311" spans="3:6">
      <c r="C311" s="22"/>
      <c r="D311" s="22"/>
      <c r="F311" s="26"/>
    </row>
    <row r="312" spans="3:6">
      <c r="C312" s="22"/>
      <c r="D312" s="22"/>
      <c r="F312" s="26"/>
    </row>
    <row r="313" spans="3:6">
      <c r="C313" s="22"/>
      <c r="D313" s="22"/>
      <c r="F313" s="26"/>
    </row>
    <row r="314" spans="3:6">
      <c r="C314" s="22"/>
      <c r="D314" s="22"/>
      <c r="F314" s="26"/>
    </row>
    <row r="315" spans="3:6">
      <c r="C315" s="22"/>
      <c r="D315" s="22"/>
      <c r="F315" s="26"/>
    </row>
    <row r="316" spans="3:6">
      <c r="C316" s="22"/>
      <c r="D316" s="22"/>
      <c r="F316" s="26"/>
    </row>
    <row r="317" spans="3:6">
      <c r="C317" s="22"/>
      <c r="D317" s="22"/>
      <c r="F317" s="26"/>
    </row>
    <row r="318" spans="3:6">
      <c r="C318" s="22"/>
      <c r="D318" s="22"/>
      <c r="F318" s="26"/>
    </row>
    <row r="319" spans="3:6">
      <c r="C319" s="22"/>
      <c r="D319" s="22"/>
      <c r="F319" s="26"/>
    </row>
    <row r="320" spans="3:6">
      <c r="C320" s="22"/>
      <c r="D320" s="22"/>
      <c r="F320" s="26"/>
    </row>
    <row r="321" spans="3:6">
      <c r="C321" s="22"/>
      <c r="D321" s="22"/>
      <c r="F321" s="26"/>
    </row>
    <row r="322" spans="3:6">
      <c r="C322" s="22"/>
      <c r="D322" s="22"/>
      <c r="F322" s="26"/>
    </row>
    <row r="323" spans="3:6">
      <c r="C323" s="22"/>
      <c r="D323" s="22"/>
      <c r="F323" s="26"/>
    </row>
    <row r="324" spans="3:6">
      <c r="C324" s="22"/>
      <c r="D324" s="22"/>
      <c r="F324" s="26"/>
    </row>
    <row r="325" spans="3:6">
      <c r="C325" s="22"/>
      <c r="D325" s="22"/>
      <c r="F325" s="26"/>
    </row>
    <row r="326" spans="3:6">
      <c r="C326" s="22"/>
      <c r="D326" s="22"/>
      <c r="F326" s="26"/>
    </row>
    <row r="327" spans="3:6">
      <c r="C327" s="22"/>
      <c r="D327" s="22"/>
      <c r="F327" s="26"/>
    </row>
    <row r="328" spans="3:6">
      <c r="C328" s="22"/>
      <c r="D328" s="22"/>
      <c r="F328" s="26"/>
    </row>
    <row r="329" spans="3:6">
      <c r="C329" s="22"/>
      <c r="D329" s="22"/>
      <c r="F329" s="26"/>
    </row>
    <row r="330" spans="3:6">
      <c r="C330" s="22"/>
      <c r="D330" s="22"/>
      <c r="F330" s="26"/>
    </row>
    <row r="331" spans="3:6">
      <c r="C331" s="22"/>
      <c r="D331" s="22"/>
      <c r="F331" s="26"/>
    </row>
    <row r="332" spans="3:6">
      <c r="C332" s="22"/>
      <c r="D332" s="22"/>
      <c r="F332" s="26"/>
    </row>
    <row r="333" spans="3:6">
      <c r="C333" s="22"/>
      <c r="D333" s="22"/>
      <c r="F333" s="26"/>
    </row>
    <row r="334" spans="3:6">
      <c r="C334" s="22"/>
      <c r="D334" s="22"/>
      <c r="F334" s="26"/>
    </row>
    <row r="335" spans="3:6">
      <c r="C335" s="22"/>
      <c r="D335" s="22"/>
      <c r="F335" s="26"/>
    </row>
    <row r="336" spans="3:6">
      <c r="C336" s="22"/>
      <c r="D336" s="22"/>
      <c r="F336" s="26"/>
    </row>
    <row r="337" spans="3:6">
      <c r="C337" s="22"/>
      <c r="D337" s="22"/>
      <c r="F337" s="26"/>
    </row>
    <row r="338" spans="3:6">
      <c r="C338" s="22"/>
      <c r="D338" s="22"/>
      <c r="F338" s="26"/>
    </row>
    <row r="339" spans="3:6">
      <c r="C339" s="22"/>
      <c r="D339" s="22"/>
      <c r="F339" s="26"/>
    </row>
    <row r="340" spans="3:6">
      <c r="C340" s="22"/>
      <c r="D340" s="22"/>
      <c r="F340" s="26"/>
    </row>
    <row r="341" spans="3:6">
      <c r="C341" s="22"/>
      <c r="D341" s="22"/>
      <c r="F341" s="26"/>
    </row>
    <row r="342" spans="3:6">
      <c r="C342" s="22"/>
      <c r="D342" s="22"/>
      <c r="F342" s="26"/>
    </row>
    <row r="343" spans="3:6">
      <c r="C343" s="22"/>
      <c r="D343" s="22"/>
      <c r="F343" s="26"/>
    </row>
    <row r="344" spans="3:6">
      <c r="C344" s="22"/>
      <c r="D344" s="22"/>
      <c r="F344" s="26"/>
    </row>
    <row r="345" spans="3:6">
      <c r="C345" s="22"/>
      <c r="D345" s="22"/>
      <c r="F345" s="26"/>
    </row>
    <row r="346" spans="3:6">
      <c r="C346" s="22"/>
      <c r="D346" s="22"/>
      <c r="F346" s="26"/>
    </row>
    <row r="347" spans="3:6">
      <c r="C347" s="22"/>
      <c r="D347" s="22"/>
      <c r="F347" s="26"/>
    </row>
    <row r="348" spans="3:6">
      <c r="C348" s="22"/>
      <c r="D348" s="22"/>
      <c r="F348" s="26"/>
    </row>
    <row r="349" spans="3:6">
      <c r="C349" s="22"/>
      <c r="D349" s="22"/>
      <c r="F349" s="26"/>
    </row>
    <row r="350" spans="3:6">
      <c r="C350" s="22"/>
      <c r="D350" s="22"/>
      <c r="F350" s="26"/>
    </row>
    <row r="351" spans="3:6">
      <c r="C351" s="22"/>
      <c r="D351" s="22"/>
      <c r="F351" s="26"/>
    </row>
    <row r="352" spans="3:6">
      <c r="C352" s="22"/>
      <c r="D352" s="22"/>
      <c r="F352" s="26"/>
    </row>
    <row r="353" spans="3:6">
      <c r="C353" s="22"/>
      <c r="D353" s="22"/>
      <c r="F353" s="26"/>
    </row>
    <row r="354" spans="3:6">
      <c r="C354" s="22"/>
      <c r="D354" s="22"/>
      <c r="F354" s="26"/>
    </row>
    <row r="355" spans="3:6">
      <c r="C355" s="22"/>
      <c r="D355" s="22"/>
      <c r="F355" s="26"/>
    </row>
    <row r="356" spans="3:6">
      <c r="C356" s="22"/>
      <c r="D356" s="22"/>
      <c r="F356" s="26"/>
    </row>
    <row r="357" spans="3:6">
      <c r="C357" s="22"/>
      <c r="D357" s="22"/>
      <c r="F357" s="26"/>
    </row>
    <row r="358" spans="3:6">
      <c r="C358" s="22"/>
      <c r="D358" s="22"/>
      <c r="F358" s="26"/>
    </row>
    <row r="359" spans="3:6">
      <c r="C359" s="22"/>
      <c r="D359" s="22"/>
      <c r="F359" s="26"/>
    </row>
    <row r="360" spans="3:6">
      <c r="C360" s="22"/>
      <c r="D360" s="22"/>
      <c r="F360" s="26"/>
    </row>
    <row r="361" spans="3:6">
      <c r="C361" s="22"/>
      <c r="D361" s="22"/>
      <c r="F361" s="26"/>
    </row>
    <row r="362" spans="3:6">
      <c r="C362" s="22"/>
      <c r="D362" s="22"/>
      <c r="F362" s="26"/>
    </row>
    <row r="363" spans="3:6">
      <c r="C363" s="22"/>
      <c r="D363" s="22"/>
      <c r="F363" s="26"/>
    </row>
    <row r="364" spans="3:6">
      <c r="C364" s="22"/>
      <c r="D364" s="22"/>
      <c r="F364" s="26"/>
    </row>
    <row r="365" spans="3:6">
      <c r="C365" s="22"/>
      <c r="D365" s="22"/>
      <c r="F365" s="26"/>
    </row>
    <row r="366" spans="3:6">
      <c r="C366" s="22"/>
      <c r="D366" s="22"/>
      <c r="F366" s="26"/>
    </row>
    <row r="367" spans="3:6">
      <c r="C367" s="22"/>
      <c r="D367" s="22"/>
      <c r="F367" s="26"/>
    </row>
    <row r="368" spans="3:6">
      <c r="C368" s="22"/>
      <c r="D368" s="22"/>
      <c r="F368" s="26"/>
    </row>
    <row r="369" spans="3:6">
      <c r="C369" s="22"/>
      <c r="D369" s="22"/>
      <c r="F369" s="26"/>
    </row>
    <row r="370" spans="3:6">
      <c r="C370" s="22"/>
      <c r="D370" s="22"/>
      <c r="F370" s="26"/>
    </row>
    <row r="371" spans="3:6">
      <c r="C371" s="22"/>
      <c r="D371" s="22"/>
      <c r="F371" s="26"/>
    </row>
    <row r="372" spans="3:6">
      <c r="C372" s="22"/>
      <c r="D372" s="22"/>
      <c r="F372" s="26"/>
    </row>
    <row r="373" spans="3:6">
      <c r="C373" s="22"/>
      <c r="D373" s="22"/>
      <c r="F373" s="26"/>
    </row>
    <row r="374" spans="3:6">
      <c r="C374" s="22"/>
      <c r="D374" s="22"/>
      <c r="F374" s="26"/>
    </row>
    <row r="375" spans="3:6">
      <c r="C375" s="22"/>
      <c r="D375" s="22"/>
      <c r="F375" s="26"/>
    </row>
    <row r="376" spans="3:6">
      <c r="C376" s="22"/>
      <c r="D376" s="22"/>
      <c r="F376" s="26"/>
    </row>
    <row r="377" spans="3:6">
      <c r="C377" s="22"/>
      <c r="D377" s="22"/>
      <c r="F377" s="26"/>
    </row>
    <row r="378" spans="3:6">
      <c r="C378" s="22"/>
      <c r="D378" s="22"/>
      <c r="F378" s="26"/>
    </row>
    <row r="379" spans="3:6">
      <c r="C379" s="22"/>
      <c r="D379" s="22"/>
      <c r="F379" s="26"/>
    </row>
    <row r="380" spans="3:6">
      <c r="C380" s="22"/>
      <c r="D380" s="22"/>
      <c r="F380" s="26"/>
    </row>
    <row r="381" spans="3:6">
      <c r="C381" s="22"/>
      <c r="D381" s="22"/>
      <c r="F381" s="26"/>
    </row>
    <row r="382" spans="3:6">
      <c r="C382" s="22"/>
      <c r="D382" s="22"/>
      <c r="F382" s="26"/>
    </row>
    <row r="383" spans="3:6">
      <c r="C383" s="22"/>
      <c r="D383" s="22"/>
      <c r="F383" s="26"/>
    </row>
    <row r="384" spans="3:6">
      <c r="C384" s="22"/>
      <c r="D384" s="22"/>
      <c r="F384" s="26"/>
    </row>
    <row r="385" spans="3:6">
      <c r="C385" s="22"/>
      <c r="D385" s="22"/>
      <c r="F385" s="26"/>
    </row>
    <row r="386" spans="3:6">
      <c r="C386" s="22"/>
      <c r="D386" s="22"/>
      <c r="F386" s="26"/>
    </row>
    <row r="387" spans="3:6">
      <c r="C387" s="22"/>
      <c r="D387" s="22"/>
      <c r="F387" s="26"/>
    </row>
    <row r="388" spans="3:6">
      <c r="C388" s="22"/>
      <c r="D388" s="22"/>
      <c r="F388" s="26"/>
    </row>
    <row r="389" spans="3:6">
      <c r="C389" s="22"/>
      <c r="D389" s="22"/>
      <c r="F389" s="26"/>
    </row>
    <row r="390" spans="3:6">
      <c r="C390" s="22"/>
      <c r="D390" s="22"/>
      <c r="F390" s="26"/>
    </row>
    <row r="391" spans="3:6">
      <c r="C391" s="22"/>
      <c r="D391" s="22"/>
      <c r="F391" s="26"/>
    </row>
    <row r="392" spans="3:6">
      <c r="C392" s="22"/>
      <c r="D392" s="22"/>
      <c r="F392" s="26"/>
    </row>
    <row r="393" spans="3:6">
      <c r="C393" s="22"/>
      <c r="D393" s="22"/>
      <c r="F393" s="26"/>
    </row>
    <row r="394" spans="3:6">
      <c r="C394" s="22"/>
      <c r="D394" s="22"/>
      <c r="F394" s="26"/>
    </row>
    <row r="395" spans="3:6">
      <c r="C395" s="22"/>
      <c r="D395" s="22"/>
      <c r="F395" s="26"/>
    </row>
    <row r="396" spans="3:6">
      <c r="C396" s="22"/>
      <c r="D396" s="22"/>
      <c r="F396" s="26"/>
    </row>
    <row r="397" spans="3:6">
      <c r="C397" s="22"/>
      <c r="D397" s="22"/>
      <c r="F397" s="26"/>
    </row>
    <row r="398" spans="3:6">
      <c r="C398" s="22"/>
      <c r="D398" s="22"/>
      <c r="F398" s="26"/>
    </row>
    <row r="399" spans="3:6">
      <c r="C399" s="22"/>
      <c r="D399" s="22"/>
      <c r="F399" s="26"/>
    </row>
    <row r="400" spans="3:6">
      <c r="C400" s="22"/>
      <c r="D400" s="22"/>
      <c r="F400" s="26"/>
    </row>
    <row r="401" spans="3:6">
      <c r="C401" s="22"/>
      <c r="D401" s="22"/>
      <c r="F401" s="26"/>
    </row>
    <row r="402" spans="3:6">
      <c r="C402" s="22"/>
      <c r="D402" s="22"/>
      <c r="F402" s="26"/>
    </row>
    <row r="403" spans="3:6">
      <c r="C403" s="22"/>
      <c r="D403" s="22"/>
      <c r="F403" s="26"/>
    </row>
    <row r="404" spans="3:6">
      <c r="C404" s="22"/>
      <c r="D404" s="22"/>
      <c r="F404" s="26"/>
    </row>
    <row r="405" spans="3:6">
      <c r="C405" s="22"/>
      <c r="D405" s="22"/>
      <c r="F405" s="26"/>
    </row>
    <row r="406" spans="3:6">
      <c r="C406" s="22"/>
      <c r="D406" s="22"/>
      <c r="F406" s="26"/>
    </row>
    <row r="407" spans="3:6">
      <c r="C407" s="22"/>
      <c r="D407" s="22"/>
      <c r="F407" s="26"/>
    </row>
    <row r="408" spans="3:6">
      <c r="C408" s="22"/>
      <c r="D408" s="22"/>
      <c r="F408" s="26"/>
    </row>
    <row r="409" spans="3:6">
      <c r="C409" s="22"/>
      <c r="D409" s="22"/>
      <c r="F409" s="26"/>
    </row>
    <row r="410" spans="3:6">
      <c r="C410" s="22"/>
      <c r="D410" s="22"/>
      <c r="F410" s="26"/>
    </row>
    <row r="411" spans="3:6">
      <c r="C411" s="22"/>
      <c r="D411" s="22"/>
      <c r="F411" s="26"/>
    </row>
    <row r="412" spans="3:6">
      <c r="C412" s="22"/>
      <c r="D412" s="22"/>
      <c r="F412" s="26"/>
    </row>
    <row r="413" spans="3:6">
      <c r="C413" s="22"/>
      <c r="D413" s="22"/>
      <c r="F413" s="26"/>
    </row>
    <row r="414" spans="3:6">
      <c r="C414" s="22"/>
      <c r="D414" s="22"/>
      <c r="F414" s="26"/>
    </row>
    <row r="415" spans="3:6">
      <c r="C415" s="22"/>
      <c r="D415" s="22"/>
      <c r="F415" s="26"/>
    </row>
    <row r="416" spans="3:6">
      <c r="C416" s="22"/>
      <c r="D416" s="22"/>
      <c r="F416" s="26"/>
    </row>
    <row r="417" spans="3:6">
      <c r="C417" s="22"/>
      <c r="D417" s="22"/>
      <c r="F417" s="26"/>
    </row>
    <row r="418" spans="3:6">
      <c r="C418" s="22"/>
      <c r="D418" s="22"/>
      <c r="F418" s="26"/>
    </row>
    <row r="419" spans="3:6">
      <c r="C419" s="22"/>
      <c r="D419" s="22"/>
      <c r="F419" s="26"/>
    </row>
    <row r="420" spans="3:6">
      <c r="C420" s="22"/>
      <c r="D420" s="22"/>
      <c r="F420" s="26"/>
    </row>
    <row r="421" spans="3:6">
      <c r="C421" s="22"/>
      <c r="D421" s="22"/>
      <c r="F421" s="26"/>
    </row>
    <row r="422" spans="3:6">
      <c r="C422" s="22"/>
      <c r="D422" s="22"/>
      <c r="F422" s="26"/>
    </row>
    <row r="423" spans="3:6">
      <c r="C423" s="22"/>
      <c r="D423" s="22"/>
      <c r="F423" s="26"/>
    </row>
    <row r="424" spans="3:6">
      <c r="C424" s="22"/>
      <c r="D424" s="22"/>
      <c r="F424" s="26"/>
    </row>
    <row r="425" spans="3:6">
      <c r="C425" s="22"/>
      <c r="D425" s="22"/>
      <c r="F425" s="26"/>
    </row>
    <row r="426" spans="3:6">
      <c r="C426" s="22"/>
      <c r="D426" s="22"/>
      <c r="F426" s="26"/>
    </row>
    <row r="427" spans="3:6">
      <c r="C427" s="22"/>
      <c r="D427" s="22"/>
      <c r="F427" s="26"/>
    </row>
    <row r="428" spans="3:6">
      <c r="C428" s="22"/>
      <c r="D428" s="22"/>
      <c r="F428" s="26"/>
    </row>
    <row r="429" spans="3:6">
      <c r="C429" s="22"/>
      <c r="D429" s="22"/>
      <c r="F429" s="26"/>
    </row>
    <row r="430" spans="3:6">
      <c r="C430" s="22"/>
      <c r="D430" s="22"/>
      <c r="F430" s="26"/>
    </row>
    <row r="431" spans="3:6">
      <c r="C431" s="22"/>
      <c r="D431" s="22"/>
      <c r="F431" s="26"/>
    </row>
    <row r="432" spans="3:6">
      <c r="C432" s="22"/>
      <c r="D432" s="22"/>
      <c r="F432" s="26"/>
    </row>
    <row r="433" spans="3:6">
      <c r="C433" s="22"/>
      <c r="D433" s="22"/>
      <c r="F433" s="26"/>
    </row>
    <row r="434" spans="3:6">
      <c r="C434" s="22"/>
      <c r="D434" s="22"/>
      <c r="F434" s="26"/>
    </row>
    <row r="435" spans="3:6">
      <c r="C435" s="22"/>
      <c r="D435" s="22"/>
      <c r="F435" s="26"/>
    </row>
    <row r="436" spans="3:6">
      <c r="C436" s="22"/>
      <c r="D436" s="22"/>
      <c r="F436" s="26"/>
    </row>
    <row r="437" spans="3:6">
      <c r="C437" s="22"/>
      <c r="D437" s="22"/>
      <c r="F437" s="26"/>
    </row>
    <row r="438" spans="3:6">
      <c r="C438" s="22"/>
      <c r="D438" s="22"/>
      <c r="F438" s="26"/>
    </row>
    <row r="439" spans="3:6">
      <c r="C439" s="22"/>
      <c r="D439" s="22"/>
      <c r="F439" s="26"/>
    </row>
    <row r="440" spans="3:6">
      <c r="C440" s="22"/>
      <c r="D440" s="22"/>
      <c r="F440" s="26"/>
    </row>
    <row r="441" spans="3:6">
      <c r="C441" s="22"/>
      <c r="D441" s="22"/>
      <c r="F441" s="26"/>
    </row>
    <row r="442" spans="3:6">
      <c r="C442" s="22"/>
      <c r="D442" s="22"/>
      <c r="F442" s="26"/>
    </row>
    <row r="443" spans="3:6">
      <c r="C443" s="22"/>
      <c r="D443" s="22"/>
      <c r="F443" s="26"/>
    </row>
    <row r="444" spans="3:6">
      <c r="C444" s="22"/>
      <c r="D444" s="22"/>
      <c r="F444" s="26"/>
    </row>
    <row r="445" spans="3:6">
      <c r="C445" s="22"/>
      <c r="D445" s="22"/>
      <c r="F445" s="26"/>
    </row>
    <row r="446" spans="3:6">
      <c r="C446" s="22"/>
      <c r="D446" s="22"/>
      <c r="F446" s="26"/>
    </row>
    <row r="447" spans="3:6">
      <c r="C447" s="22"/>
      <c r="D447" s="22"/>
      <c r="F447" s="26"/>
    </row>
    <row r="448" spans="3:6">
      <c r="C448" s="22"/>
      <c r="D448" s="22"/>
      <c r="F448" s="26"/>
    </row>
    <row r="449" spans="3:6">
      <c r="C449" s="22"/>
      <c r="D449" s="22"/>
      <c r="F449" s="26"/>
    </row>
    <row r="450" spans="3:6">
      <c r="C450" s="22"/>
      <c r="D450" s="22"/>
      <c r="F450" s="26"/>
    </row>
    <row r="451" spans="3:6">
      <c r="C451" s="22"/>
      <c r="D451" s="22"/>
      <c r="F451" s="26"/>
    </row>
    <row r="452" spans="3:6">
      <c r="C452" s="22"/>
      <c r="D452" s="22"/>
      <c r="F452" s="26"/>
    </row>
    <row r="453" spans="3:6">
      <c r="C453" s="22"/>
      <c r="D453" s="22"/>
      <c r="F453" s="26"/>
    </row>
    <row r="454" spans="3:6">
      <c r="C454" s="22"/>
      <c r="D454" s="22"/>
      <c r="F454" s="26"/>
    </row>
    <row r="455" spans="3:6">
      <c r="C455" s="22"/>
      <c r="D455" s="22"/>
      <c r="F455" s="26"/>
    </row>
    <row r="456" spans="3:6">
      <c r="C456" s="22"/>
      <c r="D456" s="22"/>
      <c r="F456" s="26"/>
    </row>
    <row r="457" spans="3:6">
      <c r="C457" s="22"/>
      <c r="D457" s="22"/>
      <c r="F457" s="26"/>
    </row>
    <row r="458" spans="3:6">
      <c r="C458" s="22"/>
      <c r="D458" s="22"/>
      <c r="F458" s="26"/>
    </row>
    <row r="459" spans="3:6">
      <c r="C459" s="22"/>
      <c r="D459" s="22"/>
      <c r="F459" s="26"/>
    </row>
    <row r="460" spans="3:6">
      <c r="C460" s="22"/>
      <c r="D460" s="22"/>
      <c r="F460" s="26"/>
    </row>
    <row r="461" spans="3:6">
      <c r="C461" s="22"/>
      <c r="D461" s="22"/>
      <c r="F461" s="26"/>
    </row>
    <row r="462" spans="3:6">
      <c r="C462" s="22"/>
      <c r="D462" s="22"/>
      <c r="F462" s="26"/>
    </row>
    <row r="463" spans="3:6">
      <c r="C463" s="22"/>
      <c r="D463" s="22"/>
      <c r="F463" s="26"/>
    </row>
    <row r="464" spans="3:6">
      <c r="C464" s="22"/>
      <c r="D464" s="22"/>
      <c r="F464" s="26"/>
    </row>
    <row r="465" spans="3:6">
      <c r="C465" s="22"/>
      <c r="D465" s="22"/>
      <c r="F465" s="26"/>
    </row>
    <row r="466" spans="3:6">
      <c r="C466" s="22"/>
      <c r="D466" s="22"/>
      <c r="F466" s="26"/>
    </row>
    <row r="467" spans="3:6">
      <c r="C467" s="22"/>
      <c r="D467" s="22"/>
      <c r="F467" s="26"/>
    </row>
    <row r="468" spans="3:6">
      <c r="C468" s="22"/>
      <c r="D468" s="22"/>
      <c r="F468" s="26"/>
    </row>
    <row r="469" spans="3:6">
      <c r="C469" s="22"/>
      <c r="D469" s="22"/>
      <c r="F469" s="26"/>
    </row>
    <row r="470" spans="3:6">
      <c r="C470" s="22"/>
      <c r="D470" s="22"/>
      <c r="F470" s="26"/>
    </row>
    <row r="471" spans="3:6">
      <c r="C471" s="22"/>
      <c r="D471" s="22"/>
      <c r="F471" s="26"/>
    </row>
    <row r="472" spans="3:6">
      <c r="C472" s="22"/>
      <c r="D472" s="22"/>
      <c r="F472" s="26"/>
    </row>
    <row r="473" spans="3:6">
      <c r="C473" s="22"/>
      <c r="D473" s="22"/>
      <c r="F473" s="26"/>
    </row>
    <row r="474" spans="3:6">
      <c r="C474" s="22"/>
      <c r="D474" s="22"/>
      <c r="F474" s="26"/>
    </row>
    <row r="475" spans="3:6">
      <c r="C475" s="22"/>
      <c r="D475" s="22"/>
      <c r="F475" s="26"/>
    </row>
    <row r="476" spans="3:6">
      <c r="C476" s="22"/>
      <c r="D476" s="22"/>
      <c r="F476" s="26"/>
    </row>
    <row r="477" spans="3:6">
      <c r="C477" s="22"/>
      <c r="D477" s="22"/>
      <c r="F477" s="26"/>
    </row>
    <row r="478" spans="3:6">
      <c r="C478" s="22"/>
      <c r="D478" s="22"/>
      <c r="F478" s="26"/>
    </row>
    <row r="479" spans="3:6">
      <c r="C479" s="22"/>
      <c r="D479" s="22"/>
      <c r="F479" s="26"/>
    </row>
    <row r="480" spans="3:6">
      <c r="C480" s="22"/>
      <c r="D480" s="22"/>
      <c r="F480" s="26"/>
    </row>
    <row r="481" spans="3:6">
      <c r="C481" s="22"/>
      <c r="D481" s="22"/>
      <c r="F481" s="26"/>
    </row>
    <row r="482" spans="3:6">
      <c r="C482" s="22"/>
      <c r="D482" s="22"/>
      <c r="F482" s="26"/>
    </row>
    <row r="483" spans="3:6">
      <c r="C483" s="22"/>
      <c r="D483" s="22"/>
      <c r="F483" s="26"/>
    </row>
    <row r="484" spans="3:6">
      <c r="C484" s="22"/>
      <c r="D484" s="22"/>
      <c r="F484" s="26"/>
    </row>
    <row r="485" spans="3:6">
      <c r="C485" s="22"/>
      <c r="D485" s="22"/>
      <c r="F485" s="26"/>
    </row>
    <row r="486" spans="3:6">
      <c r="C486" s="22"/>
      <c r="D486" s="22"/>
      <c r="F486" s="26"/>
    </row>
    <row r="487" spans="3:6">
      <c r="C487" s="22"/>
      <c r="D487" s="22"/>
      <c r="F487" s="26"/>
    </row>
    <row r="488" spans="3:6">
      <c r="C488" s="22"/>
      <c r="D488" s="22"/>
      <c r="F488" s="26"/>
    </row>
    <row r="489" spans="3:6">
      <c r="C489" s="22"/>
      <c r="D489" s="22"/>
      <c r="F489" s="26"/>
    </row>
    <row r="490" spans="3:6">
      <c r="C490" s="22"/>
      <c r="D490" s="22"/>
      <c r="F490" s="26"/>
    </row>
    <row r="491" spans="3:6">
      <c r="C491" s="22"/>
      <c r="D491" s="22"/>
      <c r="F491" s="26"/>
    </row>
    <row r="492" spans="3:6">
      <c r="C492" s="22"/>
      <c r="D492" s="22"/>
      <c r="F492" s="26"/>
    </row>
    <row r="493" spans="3:6">
      <c r="C493" s="22"/>
      <c r="D493" s="22"/>
      <c r="F493" s="26"/>
    </row>
    <row r="494" spans="3:6">
      <c r="C494" s="22"/>
      <c r="D494" s="22"/>
      <c r="F494" s="26"/>
    </row>
    <row r="495" spans="3:6">
      <c r="C495" s="22"/>
      <c r="D495" s="22"/>
      <c r="F495" s="26"/>
    </row>
    <row r="496" spans="3:6">
      <c r="C496" s="22"/>
      <c r="D496" s="22"/>
      <c r="F496" s="26"/>
    </row>
    <row r="497" spans="3:6">
      <c r="C497" s="22"/>
      <c r="D497" s="22"/>
      <c r="F497" s="26"/>
    </row>
    <row r="498" spans="3:6">
      <c r="C498" s="22"/>
      <c r="D498" s="22"/>
      <c r="F498" s="26"/>
    </row>
    <row r="499" spans="3:6">
      <c r="C499" s="22"/>
      <c r="D499" s="22"/>
      <c r="F499" s="26"/>
    </row>
    <row r="500" spans="3:6">
      <c r="C500" s="22"/>
      <c r="D500" s="22"/>
      <c r="F500" s="26"/>
    </row>
    <row r="501" spans="3:6">
      <c r="C501" s="22"/>
      <c r="D501" s="22"/>
      <c r="F501" s="26"/>
    </row>
    <row r="502" spans="3:6">
      <c r="C502" s="22"/>
      <c r="D502" s="22"/>
      <c r="F502" s="26"/>
    </row>
    <row r="503" spans="3:6">
      <c r="C503" s="22"/>
      <c r="D503" s="22"/>
      <c r="F503" s="26"/>
    </row>
    <row r="504" spans="3:6">
      <c r="C504" s="22"/>
      <c r="D504" s="22"/>
      <c r="F504" s="26"/>
    </row>
    <row r="505" spans="3:6">
      <c r="C505" s="22"/>
      <c r="D505" s="22"/>
      <c r="F505" s="26"/>
    </row>
    <row r="506" spans="3:6">
      <c r="C506" s="22"/>
      <c r="D506" s="22"/>
      <c r="F506" s="26"/>
    </row>
    <row r="507" spans="3:6">
      <c r="C507" s="22"/>
      <c r="D507" s="22"/>
      <c r="F507" s="26"/>
    </row>
    <row r="508" spans="3:6">
      <c r="C508" s="22"/>
      <c r="D508" s="22"/>
      <c r="F508" s="26"/>
    </row>
    <row r="509" spans="3:6">
      <c r="C509" s="22"/>
      <c r="D509" s="22"/>
      <c r="F509" s="26"/>
    </row>
    <row r="510" spans="3:6">
      <c r="C510" s="22"/>
      <c r="D510" s="22"/>
      <c r="F510" s="26"/>
    </row>
    <row r="511" spans="3:6">
      <c r="C511" s="22"/>
      <c r="D511" s="22"/>
      <c r="F511" s="26"/>
    </row>
    <row r="512" spans="3:6">
      <c r="C512" s="22"/>
      <c r="D512" s="22"/>
      <c r="F512" s="26"/>
    </row>
    <row r="513" spans="3:6">
      <c r="C513" s="22"/>
      <c r="D513" s="22"/>
      <c r="F513" s="26"/>
    </row>
    <row r="514" spans="3:6">
      <c r="C514" s="22"/>
      <c r="D514" s="22"/>
      <c r="F514" s="26"/>
    </row>
    <row r="515" spans="3:6">
      <c r="C515" s="22"/>
      <c r="D515" s="22"/>
      <c r="F515" s="26"/>
    </row>
    <row r="516" spans="3:6">
      <c r="C516" s="22"/>
      <c r="D516" s="22"/>
      <c r="F516" s="26"/>
    </row>
    <row r="517" spans="3:6">
      <c r="C517" s="22"/>
      <c r="D517" s="22"/>
      <c r="F517" s="26"/>
    </row>
    <row r="518" spans="3:6">
      <c r="C518" s="22"/>
      <c r="D518" s="22"/>
      <c r="F518" s="26"/>
    </row>
    <row r="519" spans="3:6">
      <c r="C519" s="22"/>
      <c r="D519" s="22"/>
      <c r="F519" s="26"/>
    </row>
    <row r="520" spans="3:6">
      <c r="C520" s="22"/>
      <c r="D520" s="22"/>
      <c r="F520" s="26"/>
    </row>
    <row r="521" spans="3:6">
      <c r="C521" s="22"/>
      <c r="D521" s="22"/>
      <c r="F521" s="26"/>
    </row>
    <row r="522" spans="3:6">
      <c r="C522" s="22"/>
      <c r="D522" s="22"/>
      <c r="F522" s="26"/>
    </row>
    <row r="523" spans="3:6">
      <c r="C523" s="22"/>
      <c r="D523" s="22"/>
      <c r="F523" s="26"/>
    </row>
    <row r="524" spans="3:6">
      <c r="C524" s="22"/>
      <c r="D524" s="22"/>
      <c r="F524" s="26"/>
    </row>
    <row r="525" spans="3:6">
      <c r="C525" s="22"/>
      <c r="D525" s="22"/>
      <c r="F525" s="26"/>
    </row>
    <row r="526" spans="3:6">
      <c r="C526" s="22"/>
      <c r="D526" s="22"/>
      <c r="F526" s="26"/>
    </row>
    <row r="527" spans="3:6">
      <c r="C527" s="22"/>
      <c r="D527" s="22"/>
      <c r="F527" s="26"/>
    </row>
    <row r="528" spans="3:6">
      <c r="C528" s="22"/>
      <c r="D528" s="22"/>
      <c r="F528" s="26"/>
    </row>
    <row r="529" spans="3:6">
      <c r="C529" s="22"/>
      <c r="D529" s="22"/>
      <c r="F529" s="26"/>
    </row>
    <row r="530" spans="3:6">
      <c r="C530" s="22"/>
      <c r="D530" s="22"/>
      <c r="F530" s="26"/>
    </row>
    <row r="531" spans="3:6">
      <c r="C531" s="22"/>
      <c r="D531" s="22"/>
      <c r="F531" s="26"/>
    </row>
    <row r="532" spans="3:6">
      <c r="C532" s="22"/>
      <c r="D532" s="22"/>
      <c r="F532" s="26"/>
    </row>
    <row r="533" spans="3:6">
      <c r="C533" s="22"/>
      <c r="D533" s="22"/>
      <c r="F533" s="26"/>
    </row>
    <row r="534" spans="3:6">
      <c r="C534" s="22"/>
      <c r="D534" s="22"/>
      <c r="F534" s="26"/>
    </row>
    <row r="535" spans="3:6">
      <c r="C535" s="22"/>
      <c r="D535" s="22"/>
      <c r="F535" s="26"/>
    </row>
    <row r="536" spans="3:6">
      <c r="C536" s="22"/>
      <c r="D536" s="22"/>
      <c r="F536" s="26"/>
    </row>
    <row r="537" spans="3:6">
      <c r="C537" s="22"/>
      <c r="D537" s="22"/>
      <c r="F537" s="26"/>
    </row>
    <row r="538" spans="3:6">
      <c r="C538" s="22"/>
      <c r="D538" s="22"/>
      <c r="F538" s="26"/>
    </row>
    <row r="539" spans="3:6">
      <c r="C539" s="22"/>
      <c r="D539" s="22"/>
      <c r="F539" s="26"/>
    </row>
    <row r="540" spans="3:6">
      <c r="C540" s="22"/>
      <c r="D540" s="22"/>
      <c r="F540" s="26"/>
    </row>
    <row r="541" spans="3:6">
      <c r="C541" s="22"/>
      <c r="D541" s="22"/>
      <c r="F541" s="26"/>
    </row>
    <row r="542" spans="3:6">
      <c r="C542" s="22"/>
      <c r="D542" s="22"/>
      <c r="F542" s="26"/>
    </row>
    <row r="543" spans="3:6">
      <c r="C543" s="22"/>
      <c r="D543" s="22"/>
      <c r="F543" s="26"/>
    </row>
    <row r="544" spans="3:6">
      <c r="C544" s="22"/>
      <c r="D544" s="22"/>
      <c r="F544" s="26"/>
    </row>
    <row r="545" spans="3:6">
      <c r="C545" s="22"/>
      <c r="D545" s="22"/>
      <c r="F545" s="26"/>
    </row>
    <row r="546" spans="3:6">
      <c r="C546" s="22"/>
      <c r="D546" s="22"/>
      <c r="F546" s="26"/>
    </row>
    <row r="547" spans="3:6">
      <c r="C547" s="22"/>
      <c r="D547" s="22"/>
      <c r="F547" s="26"/>
    </row>
    <row r="548" spans="3:6">
      <c r="C548" s="22"/>
      <c r="D548" s="22"/>
      <c r="F548" s="26"/>
    </row>
    <row r="549" spans="3:6">
      <c r="C549" s="22"/>
      <c r="D549" s="22"/>
      <c r="F549" s="26"/>
    </row>
    <row r="550" spans="3:6">
      <c r="C550" s="22"/>
      <c r="D550" s="22"/>
      <c r="F550" s="26"/>
    </row>
    <row r="551" spans="3:6">
      <c r="C551" s="22"/>
      <c r="D551" s="22"/>
      <c r="F551" s="26"/>
    </row>
    <row r="552" spans="3:6">
      <c r="C552" s="22"/>
      <c r="D552" s="22"/>
      <c r="F552" s="26"/>
    </row>
    <row r="553" spans="3:6">
      <c r="C553" s="22"/>
      <c r="D553" s="22"/>
      <c r="F553" s="26"/>
    </row>
    <row r="554" spans="3:6">
      <c r="C554" s="22"/>
      <c r="D554" s="22"/>
      <c r="F554" s="26"/>
    </row>
    <row r="555" spans="3:6">
      <c r="C555" s="22"/>
      <c r="D555" s="22"/>
      <c r="F555" s="26"/>
    </row>
    <row r="556" spans="3:6">
      <c r="C556" s="22"/>
      <c r="D556" s="22"/>
      <c r="F556" s="26"/>
    </row>
    <row r="557" spans="3:6">
      <c r="C557" s="22"/>
      <c r="D557" s="22"/>
      <c r="F557" s="26"/>
    </row>
    <row r="558" spans="3:6">
      <c r="C558" s="22"/>
      <c r="D558" s="22"/>
      <c r="F558" s="26"/>
    </row>
    <row r="559" spans="3:6">
      <c r="C559" s="22"/>
      <c r="D559" s="22"/>
      <c r="F559" s="26"/>
    </row>
    <row r="560" spans="3:6">
      <c r="C560" s="22"/>
      <c r="D560" s="22"/>
      <c r="F560" s="26"/>
    </row>
    <row r="561" spans="3:6">
      <c r="C561" s="22"/>
      <c r="D561" s="22"/>
      <c r="F561" s="26"/>
    </row>
    <row r="562" spans="3:6">
      <c r="C562" s="22"/>
      <c r="D562" s="22"/>
      <c r="F562" s="26"/>
    </row>
    <row r="563" spans="3:6">
      <c r="C563" s="22"/>
      <c r="D563" s="22"/>
      <c r="F563" s="26"/>
    </row>
    <row r="564" spans="3:6">
      <c r="C564" s="22"/>
      <c r="D564" s="22"/>
      <c r="F564" s="26"/>
    </row>
    <row r="565" spans="3:6">
      <c r="C565" s="22"/>
      <c r="D565" s="22"/>
      <c r="F565" s="26"/>
    </row>
    <row r="566" spans="3:6">
      <c r="C566" s="22"/>
      <c r="D566" s="22"/>
      <c r="F566" s="26"/>
    </row>
    <row r="567" spans="3:6">
      <c r="C567" s="22"/>
      <c r="D567" s="22"/>
      <c r="F567" s="26"/>
    </row>
    <row r="568" spans="3:6">
      <c r="C568" s="22"/>
      <c r="D568" s="22"/>
      <c r="F568" s="26"/>
    </row>
    <row r="569" spans="3:6">
      <c r="C569" s="22"/>
      <c r="D569" s="22"/>
      <c r="F569" s="26"/>
    </row>
    <row r="570" spans="3:6">
      <c r="C570" s="22"/>
      <c r="D570" s="22"/>
      <c r="F570" s="26"/>
    </row>
    <row r="571" spans="3:6">
      <c r="C571" s="22"/>
      <c r="D571" s="22"/>
      <c r="F571" s="26"/>
    </row>
    <row r="572" spans="3:6">
      <c r="C572" s="22"/>
      <c r="D572" s="22"/>
      <c r="F572" s="26"/>
    </row>
    <row r="573" spans="3:6">
      <c r="C573" s="22"/>
      <c r="D573" s="22"/>
      <c r="F573" s="26"/>
    </row>
    <row r="574" spans="3:6">
      <c r="C574" s="22"/>
      <c r="D574" s="22"/>
      <c r="F574" s="26"/>
    </row>
    <row r="575" spans="3:6">
      <c r="C575" s="22"/>
      <c r="D575" s="22"/>
      <c r="F575" s="26"/>
    </row>
    <row r="576" spans="3:6">
      <c r="C576" s="22"/>
      <c r="D576" s="22"/>
      <c r="F576" s="26"/>
    </row>
    <row r="577" spans="3:6">
      <c r="C577" s="22"/>
      <c r="D577" s="22"/>
      <c r="F577" s="26"/>
    </row>
    <row r="578" spans="3:6">
      <c r="C578" s="22"/>
      <c r="D578" s="22"/>
      <c r="F578" s="26"/>
    </row>
    <row r="579" spans="3:6">
      <c r="C579" s="22"/>
      <c r="D579" s="22"/>
      <c r="F579" s="26"/>
    </row>
    <row r="580" spans="3:6">
      <c r="C580" s="22"/>
      <c r="D580" s="22"/>
      <c r="F580" s="26"/>
    </row>
    <row r="581" spans="3:6">
      <c r="C581" s="22"/>
      <c r="D581" s="22"/>
      <c r="F581" s="26"/>
    </row>
    <row r="582" spans="3:6">
      <c r="C582" s="22"/>
      <c r="D582" s="22"/>
      <c r="F582" s="26"/>
    </row>
    <row r="583" spans="3:6">
      <c r="C583" s="22"/>
      <c r="D583" s="22"/>
      <c r="F583" s="26"/>
    </row>
    <row r="584" spans="3:6">
      <c r="C584" s="22"/>
      <c r="D584" s="22"/>
      <c r="F584" s="26"/>
    </row>
    <row r="585" spans="3:6">
      <c r="C585" s="22"/>
      <c r="D585" s="22"/>
      <c r="F585" s="26"/>
    </row>
    <row r="586" spans="3:6">
      <c r="C586" s="22"/>
      <c r="D586" s="22"/>
      <c r="F586" s="26"/>
    </row>
    <row r="587" spans="3:6">
      <c r="C587" s="22"/>
      <c r="D587" s="22"/>
      <c r="F587" s="26"/>
    </row>
    <row r="588" spans="3:6">
      <c r="C588" s="22"/>
      <c r="D588" s="22"/>
      <c r="F588" s="26"/>
    </row>
    <row r="589" spans="3:6">
      <c r="C589" s="22"/>
      <c r="D589" s="22"/>
      <c r="F589" s="26"/>
    </row>
    <row r="590" spans="3:6">
      <c r="C590" s="22"/>
      <c r="D590" s="22"/>
      <c r="F590" s="26"/>
    </row>
    <row r="591" spans="3:6">
      <c r="C591" s="22"/>
      <c r="D591" s="22"/>
      <c r="F591" s="26"/>
    </row>
    <row r="592" spans="3:6">
      <c r="C592" s="22"/>
      <c r="D592" s="22"/>
      <c r="F592" s="26"/>
    </row>
    <row r="593" spans="3:6">
      <c r="C593" s="22"/>
      <c r="D593" s="22"/>
      <c r="F593" s="26"/>
    </row>
    <row r="594" spans="3:6">
      <c r="C594" s="22"/>
      <c r="D594" s="22"/>
      <c r="F594" s="26"/>
    </row>
    <row r="595" spans="3:6">
      <c r="C595" s="22"/>
      <c r="D595" s="22"/>
      <c r="F595" s="26"/>
    </row>
    <row r="596" spans="3:6">
      <c r="C596" s="22"/>
      <c r="D596" s="22"/>
      <c r="F596" s="26"/>
    </row>
    <row r="597" spans="3:6">
      <c r="C597" s="22"/>
      <c r="D597" s="22"/>
      <c r="F597" s="26"/>
    </row>
    <row r="598" spans="3:6">
      <c r="C598" s="22"/>
      <c r="D598" s="22"/>
      <c r="F598" s="26"/>
    </row>
    <row r="599" spans="3:6">
      <c r="C599" s="22"/>
      <c r="D599" s="22"/>
      <c r="F599" s="26"/>
    </row>
    <row r="600" spans="3:6">
      <c r="C600" s="22"/>
      <c r="D600" s="22"/>
      <c r="F600" s="26"/>
    </row>
    <row r="601" spans="3:6">
      <c r="C601" s="22"/>
      <c r="D601" s="22"/>
      <c r="F601" s="26"/>
    </row>
    <row r="602" spans="3:6">
      <c r="C602" s="22"/>
      <c r="D602" s="22"/>
      <c r="F602" s="26"/>
    </row>
    <row r="603" spans="3:6">
      <c r="C603" s="22"/>
      <c r="D603" s="22"/>
      <c r="F603" s="26"/>
    </row>
    <row r="604" spans="3:6">
      <c r="C604" s="22"/>
      <c r="D604" s="22"/>
      <c r="F604" s="26"/>
    </row>
    <row r="605" spans="3:6">
      <c r="C605" s="22"/>
      <c r="D605" s="22"/>
      <c r="F605" s="26"/>
    </row>
    <row r="606" spans="3:6">
      <c r="C606" s="22"/>
      <c r="D606" s="22"/>
      <c r="F606" s="26"/>
    </row>
    <row r="607" spans="3:6">
      <c r="C607" s="22"/>
      <c r="D607" s="22"/>
      <c r="F607" s="26"/>
    </row>
    <row r="608" spans="3:6">
      <c r="C608" s="22"/>
      <c r="D608" s="22"/>
      <c r="F608" s="26"/>
    </row>
    <row r="609" spans="3:6">
      <c r="C609" s="22"/>
      <c r="D609" s="22"/>
      <c r="F609" s="26"/>
    </row>
    <row r="610" spans="3:6">
      <c r="C610" s="22"/>
      <c r="D610" s="22"/>
      <c r="F610" s="26"/>
    </row>
    <row r="611" spans="3:6">
      <c r="C611" s="22"/>
      <c r="D611" s="22"/>
      <c r="F611" s="26"/>
    </row>
    <row r="612" spans="3:6">
      <c r="C612" s="22"/>
      <c r="D612" s="22"/>
      <c r="F612" s="26"/>
    </row>
    <row r="613" spans="3:6">
      <c r="C613" s="22"/>
      <c r="D613" s="22"/>
      <c r="F613" s="26"/>
    </row>
    <row r="614" spans="3:6">
      <c r="C614" s="22"/>
      <c r="D614" s="22"/>
      <c r="F614" s="26"/>
    </row>
    <row r="615" spans="3:6">
      <c r="C615" s="22"/>
      <c r="D615" s="22"/>
      <c r="F615" s="26"/>
    </row>
    <row r="616" spans="3:6">
      <c r="C616" s="22"/>
      <c r="D616" s="22"/>
      <c r="F616" s="26"/>
    </row>
    <row r="617" spans="3:6">
      <c r="C617" s="22"/>
      <c r="D617" s="22"/>
      <c r="F617" s="26"/>
    </row>
    <row r="618" spans="3:6">
      <c r="C618" s="22"/>
      <c r="D618" s="22"/>
      <c r="F618" s="26"/>
    </row>
    <row r="619" spans="3:6">
      <c r="C619" s="22"/>
      <c r="D619" s="22"/>
      <c r="F619" s="26"/>
    </row>
    <row r="620" spans="3:6">
      <c r="C620" s="22"/>
      <c r="D620" s="22"/>
      <c r="F620" s="26"/>
    </row>
    <row r="621" spans="3:6">
      <c r="C621" s="22"/>
      <c r="D621" s="22"/>
      <c r="F621" s="26"/>
    </row>
    <row r="622" spans="3:6">
      <c r="C622" s="22"/>
      <c r="D622" s="22"/>
      <c r="F622" s="26"/>
    </row>
    <row r="623" spans="3:6">
      <c r="C623" s="22"/>
      <c r="D623" s="22"/>
      <c r="F623" s="26"/>
    </row>
    <row r="624" spans="3:6">
      <c r="C624" s="22"/>
      <c r="D624" s="22"/>
      <c r="F624" s="26"/>
    </row>
    <row r="625" spans="3:6">
      <c r="C625" s="22"/>
      <c r="D625" s="22"/>
      <c r="F625" s="26"/>
    </row>
    <row r="626" spans="3:6">
      <c r="C626" s="22"/>
      <c r="D626" s="22"/>
      <c r="F626" s="26"/>
    </row>
    <row r="627" spans="3:6">
      <c r="C627" s="22"/>
      <c r="D627" s="22"/>
      <c r="F627" s="26"/>
    </row>
    <row r="628" spans="3:6">
      <c r="C628" s="22"/>
      <c r="D628" s="22"/>
      <c r="F628" s="26"/>
    </row>
    <row r="629" spans="3:6">
      <c r="C629" s="22"/>
      <c r="D629" s="22"/>
      <c r="F629" s="26"/>
    </row>
    <row r="630" spans="3:6">
      <c r="C630" s="22"/>
      <c r="D630" s="22"/>
      <c r="F630" s="26"/>
    </row>
    <row r="631" spans="3:6">
      <c r="C631" s="22"/>
      <c r="D631" s="22"/>
      <c r="F631" s="26"/>
    </row>
    <row r="632" spans="3:6">
      <c r="C632" s="22"/>
      <c r="D632" s="22"/>
      <c r="F632" s="26"/>
    </row>
    <row r="633" spans="3:6">
      <c r="C633" s="22"/>
      <c r="D633" s="22"/>
      <c r="F633" s="26"/>
    </row>
    <row r="634" spans="3:6">
      <c r="C634" s="22"/>
      <c r="D634" s="22"/>
      <c r="F634" s="26"/>
    </row>
    <row r="635" spans="3:6">
      <c r="C635" s="22"/>
      <c r="D635" s="22"/>
      <c r="F635" s="26"/>
    </row>
    <row r="636" spans="3:6">
      <c r="C636" s="22"/>
      <c r="D636" s="22"/>
      <c r="F636" s="26"/>
    </row>
    <row r="637" spans="3:6">
      <c r="C637" s="22"/>
      <c r="D637" s="22"/>
      <c r="F637" s="26"/>
    </row>
    <row r="638" spans="3:6">
      <c r="C638" s="22"/>
      <c r="D638" s="22"/>
      <c r="F638" s="26"/>
    </row>
    <row r="639" spans="3:6">
      <c r="C639" s="22"/>
      <c r="D639" s="22"/>
      <c r="F639" s="26"/>
    </row>
    <row r="640" spans="3:6">
      <c r="C640" s="22"/>
      <c r="D640" s="22"/>
      <c r="F640" s="26"/>
    </row>
    <row r="641" spans="3:6">
      <c r="C641" s="22"/>
      <c r="D641" s="22"/>
      <c r="F641" s="26"/>
    </row>
    <row r="642" spans="3:6">
      <c r="C642" s="22"/>
      <c r="D642" s="22"/>
      <c r="F642" s="26"/>
    </row>
    <row r="643" spans="3:6">
      <c r="C643" s="22"/>
      <c r="D643" s="22"/>
      <c r="F643" s="26"/>
    </row>
    <row r="644" spans="3:6">
      <c r="C644" s="22"/>
      <c r="D644" s="22"/>
      <c r="F644" s="26"/>
    </row>
    <row r="645" spans="3:6">
      <c r="C645" s="22"/>
      <c r="D645" s="22"/>
      <c r="F645" s="26"/>
    </row>
    <row r="646" spans="3:6">
      <c r="C646" s="22"/>
      <c r="D646" s="22"/>
      <c r="F646" s="26"/>
    </row>
    <row r="647" spans="3:6">
      <c r="C647" s="22"/>
      <c r="D647" s="22"/>
      <c r="F647" s="26"/>
    </row>
    <row r="648" spans="3:6">
      <c r="C648" s="22"/>
      <c r="D648" s="22"/>
      <c r="F648" s="26"/>
    </row>
    <row r="649" spans="3:6">
      <c r="C649" s="22"/>
      <c r="D649" s="22"/>
      <c r="F649" s="26"/>
    </row>
    <row r="650" spans="3:6">
      <c r="C650" s="22"/>
      <c r="D650" s="22"/>
      <c r="F650" s="26"/>
    </row>
    <row r="651" spans="3:6">
      <c r="C651" s="22"/>
      <c r="D651" s="22"/>
      <c r="F651" s="26"/>
    </row>
    <row r="652" spans="3:6">
      <c r="C652" s="22"/>
      <c r="D652" s="22"/>
      <c r="F652" s="26"/>
    </row>
    <row r="653" spans="3:6">
      <c r="C653" s="22"/>
      <c r="D653" s="22"/>
      <c r="F653" s="26"/>
    </row>
    <row r="654" spans="3:6">
      <c r="C654" s="22"/>
      <c r="D654" s="22"/>
      <c r="F654" s="26"/>
    </row>
    <row r="655" spans="3:6">
      <c r="C655" s="22"/>
      <c r="D655" s="22"/>
      <c r="F655" s="26"/>
    </row>
    <row r="656" spans="3:6">
      <c r="C656" s="22"/>
      <c r="D656" s="22"/>
      <c r="F656" s="26"/>
    </row>
    <row r="657" spans="3:6">
      <c r="C657" s="22"/>
      <c r="D657" s="22"/>
      <c r="F657" s="26"/>
    </row>
    <row r="658" spans="3:6">
      <c r="C658" s="22"/>
      <c r="D658" s="22"/>
      <c r="F658" s="26"/>
    </row>
    <row r="659" spans="3:6">
      <c r="C659" s="22"/>
      <c r="D659" s="22"/>
      <c r="F659" s="26"/>
    </row>
    <row r="660" spans="3:6">
      <c r="C660" s="22"/>
      <c r="D660" s="22"/>
      <c r="F660" s="26"/>
    </row>
    <row r="661" spans="3:6">
      <c r="C661" s="22"/>
      <c r="D661" s="22"/>
      <c r="F661" s="26"/>
    </row>
    <row r="662" spans="3:6">
      <c r="C662" s="22"/>
      <c r="D662" s="22"/>
      <c r="F662" s="26"/>
    </row>
    <row r="663" spans="3:6">
      <c r="C663" s="22"/>
      <c r="D663" s="22"/>
      <c r="F663" s="26"/>
    </row>
    <row r="664" spans="3:6">
      <c r="C664" s="22"/>
      <c r="D664" s="22"/>
      <c r="F664" s="26"/>
    </row>
    <row r="665" spans="3:6">
      <c r="C665" s="22"/>
      <c r="D665" s="22"/>
      <c r="F665" s="26"/>
    </row>
    <row r="666" spans="3:6">
      <c r="C666" s="22"/>
      <c r="D666" s="22"/>
      <c r="F666" s="26"/>
    </row>
    <row r="667" spans="3:6">
      <c r="C667" s="22"/>
      <c r="D667" s="22"/>
      <c r="F667" s="26"/>
    </row>
    <row r="668" spans="3:6">
      <c r="C668" s="22"/>
      <c r="D668" s="22"/>
      <c r="F668" s="26"/>
    </row>
    <row r="669" spans="3:6">
      <c r="C669" s="22"/>
      <c r="D669" s="22"/>
      <c r="F669" s="26"/>
    </row>
    <row r="670" spans="3:6">
      <c r="C670" s="22"/>
      <c r="D670" s="22"/>
      <c r="F670" s="26"/>
    </row>
    <row r="671" spans="3:6">
      <c r="C671" s="22"/>
      <c r="D671" s="22"/>
      <c r="F671" s="26"/>
    </row>
    <row r="672" spans="3:6">
      <c r="C672" s="22"/>
      <c r="D672" s="22"/>
      <c r="F672" s="26"/>
    </row>
    <row r="673" spans="3:6">
      <c r="C673" s="22"/>
      <c r="D673" s="22"/>
      <c r="F673" s="26"/>
    </row>
    <row r="674" spans="3:6">
      <c r="C674" s="22"/>
      <c r="D674" s="22"/>
      <c r="F674" s="26"/>
    </row>
    <row r="675" spans="3:6">
      <c r="C675" s="22"/>
      <c r="D675" s="22"/>
      <c r="F675" s="26"/>
    </row>
    <row r="676" spans="3:6">
      <c r="C676" s="22"/>
      <c r="D676" s="22"/>
      <c r="F676" s="26"/>
    </row>
    <row r="677" spans="3:6">
      <c r="C677" s="22"/>
      <c r="D677" s="22"/>
      <c r="F677" s="26"/>
    </row>
    <row r="678" spans="3:6">
      <c r="C678" s="22"/>
      <c r="D678" s="22"/>
      <c r="F678" s="26"/>
    </row>
    <row r="679" spans="3:6">
      <c r="C679" s="22"/>
      <c r="D679" s="22"/>
      <c r="F679" s="26"/>
    </row>
    <row r="680" spans="3:6">
      <c r="C680" s="22"/>
      <c r="D680" s="22"/>
      <c r="F680" s="26"/>
    </row>
    <row r="681" spans="3:6">
      <c r="C681" s="22"/>
      <c r="D681" s="22"/>
      <c r="F681" s="26"/>
    </row>
    <row r="682" spans="3:6">
      <c r="C682" s="22"/>
      <c r="D682" s="22"/>
      <c r="F682" s="26"/>
    </row>
    <row r="683" spans="3:6">
      <c r="C683" s="22"/>
      <c r="D683" s="22"/>
      <c r="F683" s="26"/>
    </row>
    <row r="684" spans="3:6">
      <c r="C684" s="22"/>
      <c r="D684" s="22"/>
      <c r="F684" s="26"/>
    </row>
    <row r="685" spans="3:6">
      <c r="C685" s="22"/>
      <c r="D685" s="22"/>
      <c r="F685" s="26"/>
    </row>
    <row r="686" spans="3:6">
      <c r="C686" s="22"/>
      <c r="D686" s="22"/>
      <c r="F686" s="26"/>
    </row>
    <row r="687" spans="3:6">
      <c r="C687" s="22"/>
      <c r="D687" s="22"/>
      <c r="F687" s="26"/>
    </row>
    <row r="688" spans="3:6">
      <c r="C688" s="22"/>
      <c r="D688" s="22"/>
      <c r="F688" s="26"/>
    </row>
    <row r="689" spans="3:6">
      <c r="C689" s="22"/>
      <c r="D689" s="22"/>
      <c r="F689" s="26"/>
    </row>
    <row r="690" spans="3:6">
      <c r="C690" s="22"/>
      <c r="D690" s="22"/>
      <c r="F690" s="26"/>
    </row>
    <row r="691" spans="3:6">
      <c r="C691" s="22"/>
      <c r="D691" s="22"/>
      <c r="F691" s="26"/>
    </row>
    <row r="692" spans="3:6">
      <c r="C692" s="22"/>
      <c r="D692" s="22"/>
      <c r="F692" s="26"/>
    </row>
    <row r="693" spans="3:6">
      <c r="C693" s="22"/>
      <c r="D693" s="22"/>
      <c r="F693" s="26"/>
    </row>
    <row r="694" spans="3:6">
      <c r="C694" s="22"/>
      <c r="D694" s="22"/>
      <c r="F694" s="26"/>
    </row>
    <row r="695" spans="3:6">
      <c r="C695" s="22"/>
      <c r="D695" s="22"/>
      <c r="F695" s="26"/>
    </row>
    <row r="696" spans="3:6">
      <c r="C696" s="22"/>
      <c r="D696" s="22"/>
      <c r="F696" s="26"/>
    </row>
    <row r="697" spans="3:6">
      <c r="C697" s="22"/>
      <c r="D697" s="22"/>
      <c r="F697" s="26"/>
    </row>
    <row r="698" spans="3:6">
      <c r="C698" s="22"/>
      <c r="D698" s="22"/>
      <c r="F698" s="26"/>
    </row>
    <row r="699" spans="3:6">
      <c r="C699" s="22"/>
      <c r="D699" s="22"/>
      <c r="F699" s="26"/>
    </row>
    <row r="700" spans="3:6">
      <c r="C700" s="22"/>
      <c r="D700" s="22"/>
      <c r="F700" s="26"/>
    </row>
    <row r="701" spans="3:6">
      <c r="C701" s="22"/>
      <c r="D701" s="22"/>
      <c r="F701" s="26"/>
    </row>
    <row r="702" spans="3:6">
      <c r="C702" s="22"/>
      <c r="D702" s="22"/>
      <c r="F702" s="26"/>
    </row>
    <row r="703" spans="3:6">
      <c r="C703" s="22"/>
      <c r="D703" s="22"/>
      <c r="F703" s="26"/>
    </row>
    <row r="704" spans="3:6">
      <c r="C704" s="22"/>
      <c r="D704" s="22"/>
      <c r="F704" s="26"/>
    </row>
    <row r="705" spans="3:6">
      <c r="C705" s="22"/>
      <c r="D705" s="22"/>
      <c r="F705" s="26"/>
    </row>
    <row r="706" spans="3:6">
      <c r="C706" s="22"/>
      <c r="D706" s="22"/>
      <c r="F706" s="26"/>
    </row>
    <row r="707" spans="3:6">
      <c r="C707" s="22"/>
      <c r="D707" s="22"/>
      <c r="F707" s="26"/>
    </row>
    <row r="708" spans="3:6">
      <c r="C708" s="22"/>
      <c r="D708" s="22"/>
      <c r="F708" s="26"/>
    </row>
    <row r="709" spans="3:6">
      <c r="C709" s="22"/>
      <c r="D709" s="22"/>
      <c r="F709" s="26"/>
    </row>
    <row r="710" spans="3:6">
      <c r="C710" s="22"/>
      <c r="D710" s="22"/>
      <c r="F710" s="26"/>
    </row>
    <row r="711" spans="3:6">
      <c r="C711" s="22"/>
      <c r="D711" s="22"/>
      <c r="F711" s="26"/>
    </row>
    <row r="712" spans="3:6">
      <c r="C712" s="22"/>
      <c r="D712" s="22"/>
      <c r="F712" s="26"/>
    </row>
    <row r="713" spans="3:6">
      <c r="C713" s="22"/>
      <c r="D713" s="22"/>
      <c r="F713" s="26"/>
    </row>
    <row r="714" spans="3:6">
      <c r="C714" s="22"/>
      <c r="D714" s="22"/>
      <c r="F714" s="26"/>
    </row>
    <row r="715" spans="3:6">
      <c r="C715" s="22"/>
      <c r="D715" s="22"/>
      <c r="F715" s="26"/>
    </row>
    <row r="716" spans="3:6">
      <c r="C716" s="22"/>
      <c r="D716" s="22"/>
      <c r="F716" s="26"/>
    </row>
    <row r="717" spans="3:6">
      <c r="C717" s="22"/>
      <c r="D717" s="22"/>
      <c r="F717" s="26"/>
    </row>
    <row r="718" spans="3:6">
      <c r="C718" s="22"/>
      <c r="D718" s="22"/>
      <c r="F718" s="26"/>
    </row>
    <row r="719" spans="3:6">
      <c r="C719" s="22"/>
      <c r="D719" s="22"/>
      <c r="F719" s="26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"/>
  <sheetViews>
    <sheetView workbookViewId="0">
      <selection activeCell="E21" sqref="E21"/>
    </sheetView>
  </sheetViews>
  <sheetFormatPr defaultRowHeight="16.5"/>
  <cols>
    <col min="1" max="1" width="15.375" bestFit="1" customWidth="1"/>
    <col min="2" max="2" width="33.875" bestFit="1" customWidth="1"/>
    <col min="3" max="4" width="11.375" bestFit="1" customWidth="1"/>
    <col min="5" max="5" width="10.125" style="25" bestFit="1" customWidth="1"/>
    <col min="6" max="6" width="6.5" bestFit="1" customWidth="1"/>
    <col min="7" max="7" width="13.75" bestFit="1" customWidth="1"/>
    <col min="8" max="8" width="11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5" t="s">
        <v>4</v>
      </c>
      <c r="F1" t="s">
        <v>5</v>
      </c>
      <c r="G1" t="s">
        <v>6</v>
      </c>
      <c r="H1" t="s">
        <v>7</v>
      </c>
    </row>
    <row r="2" spans="1:8">
      <c r="C2" s="22"/>
      <c r="D2" s="22"/>
    </row>
    <row r="3" spans="1:8">
      <c r="C3" s="22"/>
      <c r="D3" s="22"/>
    </row>
    <row r="4" spans="1:8">
      <c r="C4" s="22"/>
      <c r="D4" s="22"/>
    </row>
    <row r="5" spans="1:8">
      <c r="C5" s="22"/>
      <c r="D5" s="22"/>
    </row>
    <row r="6" spans="1:8">
      <c r="C6" s="22"/>
      <c r="D6" s="22"/>
    </row>
    <row r="7" spans="1:8">
      <c r="C7" s="22"/>
      <c r="D7" s="22"/>
    </row>
    <row r="8" spans="1:8">
      <c r="C8" s="22"/>
      <c r="D8" s="22"/>
    </row>
    <row r="9" spans="1:8">
      <c r="C9" s="22"/>
      <c r="D9" s="22"/>
    </row>
    <row r="10" spans="1:8">
      <c r="C10" s="22"/>
      <c r="D10" s="22"/>
    </row>
    <row r="11" spans="1:8">
      <c r="C11" s="22"/>
      <c r="D11" s="22"/>
    </row>
    <row r="12" spans="1:8">
      <c r="C12" s="22"/>
      <c r="D12" s="22"/>
    </row>
    <row r="13" spans="1:8">
      <c r="C13" s="22"/>
      <c r="D13" s="22"/>
    </row>
    <row r="14" spans="1:8">
      <c r="C14" s="22"/>
      <c r="D14" s="22"/>
    </row>
    <row r="15" spans="1:8">
      <c r="C15" s="22"/>
      <c r="D15" s="22"/>
    </row>
    <row r="16" spans="1:8">
      <c r="C16" s="22"/>
      <c r="D16" s="22"/>
    </row>
    <row r="17" spans="3:4">
      <c r="C17" s="22"/>
      <c r="D17" s="22"/>
    </row>
    <row r="18" spans="3:4">
      <c r="C18" s="22"/>
      <c r="D18" s="22"/>
    </row>
    <row r="19" spans="3:4">
      <c r="C19" s="22"/>
      <c r="D19" s="22"/>
    </row>
    <row r="20" spans="3:4">
      <c r="C20" s="22"/>
      <c r="D20" s="22"/>
    </row>
    <row r="21" spans="3:4">
      <c r="C21" s="22"/>
      <c r="D21" s="22"/>
    </row>
    <row r="22" spans="3:4">
      <c r="C22" s="22"/>
      <c r="D22" s="22"/>
    </row>
    <row r="23" spans="3:4">
      <c r="C23" s="22"/>
      <c r="D23" s="22"/>
    </row>
    <row r="24" spans="3:4">
      <c r="C24" s="22"/>
      <c r="D24" s="22"/>
    </row>
    <row r="25" spans="3:4">
      <c r="C25" s="22"/>
      <c r="D25" s="22"/>
    </row>
    <row r="26" spans="3:4">
      <c r="C26" s="22"/>
      <c r="D26" s="22"/>
    </row>
    <row r="27" spans="3:4">
      <c r="C27" s="22"/>
      <c r="D27" s="22"/>
    </row>
    <row r="28" spans="3:4">
      <c r="C28" s="22"/>
      <c r="D28" s="22"/>
    </row>
    <row r="29" spans="3:4">
      <c r="C29" s="22"/>
      <c r="D29" s="22"/>
    </row>
    <row r="30" spans="3:4">
      <c r="C30" s="22"/>
      <c r="D30" s="22"/>
    </row>
    <row r="31" spans="3:4">
      <c r="C31" s="22"/>
      <c r="D31" s="22"/>
    </row>
    <row r="32" spans="3:4">
      <c r="C32" s="22"/>
      <c r="D32" s="22"/>
    </row>
    <row r="33" spans="3:4">
      <c r="C33" s="22"/>
      <c r="D33" s="22"/>
    </row>
    <row r="34" spans="3:4">
      <c r="C34" s="22"/>
      <c r="D34" s="22"/>
    </row>
    <row r="35" spans="3:4">
      <c r="C35" s="22"/>
      <c r="D35" s="22"/>
    </row>
    <row r="36" spans="3:4">
      <c r="C36" s="22"/>
      <c r="D36" s="22"/>
    </row>
    <row r="37" spans="3:4">
      <c r="C37" s="22"/>
      <c r="D37" s="22"/>
    </row>
    <row r="38" spans="3:4">
      <c r="C38" s="22"/>
      <c r="D38" s="22"/>
    </row>
    <row r="39" spans="3:4">
      <c r="C39" s="22"/>
      <c r="D39" s="22"/>
    </row>
    <row r="40" spans="3:4">
      <c r="C40" s="22"/>
      <c r="D40" s="22"/>
    </row>
    <row r="41" spans="3:4">
      <c r="C41" s="22"/>
      <c r="D41" s="22"/>
    </row>
    <row r="42" spans="3:4">
      <c r="C42" s="22"/>
      <c r="D42" s="22"/>
    </row>
    <row r="43" spans="3:4">
      <c r="C43" s="22"/>
      <c r="D43" s="22"/>
    </row>
    <row r="44" spans="3:4">
      <c r="C44" s="22"/>
      <c r="D44" s="22"/>
    </row>
    <row r="45" spans="3:4">
      <c r="C45" s="22"/>
      <c r="D45" s="22"/>
    </row>
    <row r="46" spans="3:4">
      <c r="C46" s="22"/>
      <c r="D46" s="22"/>
    </row>
    <row r="47" spans="3:4">
      <c r="C47" s="22"/>
      <c r="D47" s="22"/>
    </row>
    <row r="48" spans="3:4">
      <c r="C48" s="22"/>
      <c r="D48" s="22"/>
    </row>
    <row r="49" spans="3:4">
      <c r="C49" s="22"/>
      <c r="D49" s="22"/>
    </row>
    <row r="50" spans="3:4">
      <c r="C50" s="22"/>
      <c r="D50" s="22"/>
    </row>
    <row r="51" spans="3:4">
      <c r="C51" s="22"/>
      <c r="D51" s="22"/>
    </row>
    <row r="52" spans="3:4">
      <c r="C52" s="22"/>
      <c r="D52" s="22"/>
    </row>
    <row r="53" spans="3:4">
      <c r="C53" s="22"/>
      <c r="D53" s="22"/>
    </row>
    <row r="54" spans="3:4">
      <c r="C54" s="22"/>
      <c r="D54" s="22"/>
    </row>
    <row r="55" spans="3:4">
      <c r="C55" s="22"/>
      <c r="D55" s="22"/>
    </row>
    <row r="56" spans="3:4">
      <c r="C56" s="22"/>
      <c r="D56" s="22"/>
    </row>
    <row r="57" spans="3:4">
      <c r="C57" s="22"/>
      <c r="D57" s="22"/>
    </row>
    <row r="58" spans="3:4">
      <c r="C58" s="22"/>
      <c r="D58" s="22"/>
    </row>
    <row r="59" spans="3:4">
      <c r="C59" s="22"/>
      <c r="D59" s="22"/>
    </row>
    <row r="60" spans="3:4">
      <c r="C60" s="22"/>
      <c r="D60" s="22"/>
    </row>
    <row r="61" spans="3:4">
      <c r="C61" s="22"/>
      <c r="D61" s="22"/>
    </row>
    <row r="62" spans="3:4">
      <c r="C62" s="22"/>
      <c r="D62" s="22"/>
    </row>
    <row r="63" spans="3:4">
      <c r="C63" s="22"/>
      <c r="D63" s="22"/>
    </row>
    <row r="64" spans="3:4">
      <c r="C64" s="22"/>
      <c r="D64" s="22"/>
    </row>
    <row r="65" spans="3:4">
      <c r="C65" s="22"/>
      <c r="D65" s="22"/>
    </row>
    <row r="66" spans="3:4">
      <c r="C66" s="22"/>
      <c r="D66" s="22"/>
    </row>
    <row r="67" spans="3:4">
      <c r="C67" s="22"/>
      <c r="D67" s="22"/>
    </row>
    <row r="68" spans="3:4">
      <c r="C68" s="22"/>
      <c r="D68" s="22"/>
    </row>
    <row r="69" spans="3:4">
      <c r="C69" s="22"/>
      <c r="D69" s="22"/>
    </row>
    <row r="70" spans="3:4">
      <c r="C70" s="22"/>
      <c r="D70" s="22"/>
    </row>
    <row r="71" spans="3:4">
      <c r="C71" s="22"/>
      <c r="D71" s="22"/>
    </row>
    <row r="72" spans="3:4">
      <c r="C72" s="22"/>
      <c r="D72" s="22"/>
    </row>
    <row r="73" spans="3:4">
      <c r="C73" s="22"/>
      <c r="D73" s="22"/>
    </row>
    <row r="74" spans="3:4">
      <c r="C74" s="22"/>
      <c r="D74" s="22"/>
    </row>
    <row r="75" spans="3:4">
      <c r="C75" s="22"/>
      <c r="D75" s="22"/>
    </row>
    <row r="76" spans="3:4">
      <c r="C76" s="22"/>
      <c r="D76" s="22"/>
    </row>
    <row r="77" spans="3:4">
      <c r="C77" s="22"/>
      <c r="D77" s="22"/>
    </row>
    <row r="78" spans="3:4">
      <c r="C78" s="22"/>
      <c r="D78" s="22"/>
    </row>
    <row r="79" spans="3:4">
      <c r="C79" s="22"/>
      <c r="D79" s="22"/>
    </row>
    <row r="80" spans="3:4">
      <c r="C80" s="22"/>
      <c r="D80" s="22"/>
    </row>
    <row r="81" spans="3:4">
      <c r="C81" s="22"/>
      <c r="D81" s="22"/>
    </row>
    <row r="82" spans="3:4">
      <c r="C82" s="22"/>
      <c r="D82" s="22"/>
    </row>
    <row r="83" spans="3:4">
      <c r="C83" s="22"/>
      <c r="D83" s="22"/>
    </row>
    <row r="84" spans="3:4">
      <c r="C84" s="22"/>
      <c r="D84" s="22"/>
    </row>
    <row r="85" spans="3:4">
      <c r="C85" s="22"/>
      <c r="D85" s="22"/>
    </row>
    <row r="86" spans="3:4">
      <c r="C86" s="22"/>
      <c r="D86" s="22"/>
    </row>
    <row r="87" spans="3:4">
      <c r="C87" s="22"/>
      <c r="D87" s="22"/>
    </row>
    <row r="88" spans="3:4">
      <c r="C88" s="22"/>
      <c r="D88" s="22"/>
    </row>
    <row r="89" spans="3:4">
      <c r="C89" s="22"/>
      <c r="D89" s="22"/>
    </row>
    <row r="90" spans="3:4">
      <c r="C90" s="22"/>
      <c r="D90" s="22"/>
    </row>
    <row r="91" spans="3:4">
      <c r="C91" s="22"/>
      <c r="D91" s="22"/>
    </row>
    <row r="92" spans="3:4">
      <c r="C92" s="22"/>
      <c r="D92" s="22"/>
    </row>
    <row r="93" spans="3:4">
      <c r="C93" s="22"/>
      <c r="D93" s="22"/>
    </row>
    <row r="94" spans="3:4">
      <c r="C94" s="22"/>
      <c r="D94" s="22"/>
    </row>
    <row r="95" spans="3:4">
      <c r="C95" s="22"/>
      <c r="D95" s="22"/>
    </row>
    <row r="96" spans="3:4">
      <c r="C96" s="22"/>
      <c r="D96" s="22"/>
    </row>
    <row r="97" spans="3:4">
      <c r="C97" s="22"/>
      <c r="D97" s="22"/>
    </row>
    <row r="98" spans="3:4">
      <c r="C98" s="22"/>
      <c r="D98" s="22"/>
    </row>
    <row r="99" spans="3:4">
      <c r="C99" s="22"/>
      <c r="D99" s="22"/>
    </row>
    <row r="100" spans="3:4">
      <c r="C100" s="22"/>
      <c r="D100" s="22"/>
    </row>
    <row r="101" spans="3:4">
      <c r="C101" s="22"/>
      <c r="D101" s="22"/>
    </row>
    <row r="102" spans="3:4">
      <c r="C102" s="22"/>
      <c r="D102" s="22"/>
    </row>
    <row r="103" spans="3:4">
      <c r="C103" s="22"/>
      <c r="D103" s="22"/>
    </row>
    <row r="104" spans="3:4">
      <c r="C104" s="22"/>
      <c r="D104" s="22"/>
    </row>
    <row r="105" spans="3:4">
      <c r="C105" s="22"/>
      <c r="D105" s="22"/>
    </row>
    <row r="106" spans="3:4">
      <c r="C106" s="22"/>
      <c r="D106" s="22"/>
    </row>
    <row r="107" spans="3:4">
      <c r="C107" s="22"/>
      <c r="D107" s="22"/>
    </row>
    <row r="108" spans="3:4">
      <c r="C108" s="22"/>
      <c r="D108" s="22"/>
    </row>
    <row r="109" spans="3:4">
      <c r="C109" s="22"/>
      <c r="D109" s="22"/>
    </row>
    <row r="110" spans="3:4">
      <c r="C110" s="22"/>
      <c r="D110" s="22"/>
    </row>
    <row r="111" spans="3:4">
      <c r="C111" s="22"/>
      <c r="D111" s="22"/>
    </row>
    <row r="112" spans="3:4">
      <c r="C112" s="22"/>
      <c r="D112" s="22"/>
    </row>
    <row r="113" spans="3:4">
      <c r="C113" s="22"/>
      <c r="D113" s="22"/>
    </row>
    <row r="114" spans="3:4">
      <c r="C114" s="22"/>
      <c r="D114" s="22"/>
    </row>
    <row r="115" spans="3:4">
      <c r="C115" s="22"/>
      <c r="D115" s="22"/>
    </row>
    <row r="116" spans="3:4">
      <c r="C116" s="22"/>
      <c r="D116" s="22"/>
    </row>
    <row r="117" spans="3:4">
      <c r="C117" s="22"/>
      <c r="D117" s="22"/>
    </row>
    <row r="118" spans="3:4">
      <c r="C118" s="22"/>
      <c r="D118" s="22"/>
    </row>
    <row r="119" spans="3:4">
      <c r="C119" s="22"/>
      <c r="D119" s="22"/>
    </row>
    <row r="120" spans="3:4">
      <c r="C120" s="22"/>
      <c r="D120" s="22"/>
    </row>
    <row r="121" spans="3:4">
      <c r="C121" s="22"/>
      <c r="D121" s="22"/>
    </row>
    <row r="122" spans="3:4">
      <c r="C122" s="22"/>
      <c r="D122" s="22"/>
    </row>
    <row r="123" spans="3:4">
      <c r="C123" s="22"/>
      <c r="D123" s="22"/>
    </row>
    <row r="124" spans="3:4">
      <c r="C124" s="22"/>
      <c r="D124" s="22"/>
    </row>
    <row r="125" spans="3:4">
      <c r="C125" s="22"/>
      <c r="D125" s="22"/>
    </row>
    <row r="126" spans="3:4">
      <c r="C126" s="22"/>
      <c r="D126" s="22"/>
    </row>
    <row r="127" spans="3:4">
      <c r="C127" s="22"/>
      <c r="D127" s="22"/>
    </row>
    <row r="128" spans="3:4">
      <c r="C128" s="22"/>
      <c r="D128" s="22"/>
    </row>
    <row r="129" spans="3:4">
      <c r="C129" s="22"/>
      <c r="D129" s="22"/>
    </row>
    <row r="130" spans="3:4">
      <c r="C130" s="22"/>
      <c r="D130" s="22"/>
    </row>
    <row r="131" spans="3:4">
      <c r="C131" s="22"/>
      <c r="D131" s="22"/>
    </row>
    <row r="132" spans="3:4">
      <c r="C132" s="22"/>
      <c r="D132" s="22"/>
    </row>
    <row r="133" spans="3:4">
      <c r="C133" s="22"/>
      <c r="D133" s="22"/>
    </row>
    <row r="134" spans="3:4">
      <c r="C134" s="22"/>
      <c r="D134" s="22"/>
    </row>
    <row r="135" spans="3:4">
      <c r="C135" s="22"/>
      <c r="D135" s="22"/>
    </row>
    <row r="136" spans="3:4">
      <c r="C136" s="22"/>
      <c r="D136" s="22"/>
    </row>
    <row r="137" spans="3:4">
      <c r="C137" s="22"/>
      <c r="D137" s="22"/>
    </row>
    <row r="138" spans="3:4">
      <c r="C138" s="22"/>
      <c r="D138" s="22"/>
    </row>
    <row r="139" spans="3:4">
      <c r="C139" s="22"/>
      <c r="D139" s="22"/>
    </row>
    <row r="140" spans="3:4">
      <c r="C140" s="22"/>
      <c r="D140" s="22"/>
    </row>
    <row r="141" spans="3:4">
      <c r="C141" s="22"/>
      <c r="D141" s="22"/>
    </row>
    <row r="142" spans="3:4">
      <c r="C142" s="22"/>
      <c r="D142" s="22"/>
    </row>
    <row r="143" spans="3:4">
      <c r="C143" s="22"/>
      <c r="D143" s="22"/>
    </row>
    <row r="144" spans="3:4">
      <c r="C144" s="22"/>
      <c r="D144" s="22"/>
    </row>
    <row r="145" spans="3:4">
      <c r="C145" s="22"/>
      <c r="D145" s="22"/>
    </row>
    <row r="146" spans="3:4">
      <c r="C146" s="22"/>
      <c r="D146" s="22"/>
    </row>
    <row r="147" spans="3:4">
      <c r="C147" s="22"/>
      <c r="D147" s="22"/>
    </row>
    <row r="148" spans="3:4">
      <c r="C148" s="22"/>
      <c r="D148" s="22"/>
    </row>
    <row r="149" spans="3:4">
      <c r="C149" s="22"/>
      <c r="D149" s="22"/>
    </row>
    <row r="150" spans="3:4">
      <c r="C150" s="22"/>
      <c r="D150" s="22"/>
    </row>
    <row r="151" spans="3:4">
      <c r="C151" s="22"/>
      <c r="D151" s="22"/>
    </row>
    <row r="152" spans="3:4">
      <c r="C152" s="22"/>
      <c r="D152" s="22"/>
    </row>
    <row r="153" spans="3:4">
      <c r="C153" s="22"/>
      <c r="D153" s="22"/>
    </row>
    <row r="154" spans="3:4">
      <c r="C154" s="22"/>
      <c r="D154" s="22"/>
    </row>
    <row r="155" spans="3:4">
      <c r="C155" s="22"/>
      <c r="D155" s="22"/>
    </row>
    <row r="156" spans="3:4">
      <c r="C156" s="22"/>
      <c r="D156" s="22"/>
    </row>
    <row r="157" spans="3:4">
      <c r="C157" s="22"/>
      <c r="D157" s="22"/>
    </row>
    <row r="158" spans="3:4">
      <c r="C158" s="22"/>
      <c r="D158" s="22"/>
    </row>
    <row r="159" spans="3:4">
      <c r="C159" s="22"/>
      <c r="D159" s="22"/>
    </row>
    <row r="160" spans="3:4">
      <c r="C160" s="22"/>
      <c r="D160" s="22"/>
    </row>
    <row r="161" spans="3:4">
      <c r="C161" s="22"/>
      <c r="D161" s="22"/>
    </row>
    <row r="162" spans="3:4">
      <c r="C162" s="22"/>
      <c r="D162" s="22"/>
    </row>
    <row r="163" spans="3:4">
      <c r="C163" s="22"/>
      <c r="D163" s="22"/>
    </row>
    <row r="164" spans="3:4">
      <c r="C164" s="22"/>
      <c r="D164" s="22"/>
    </row>
    <row r="165" spans="3:4">
      <c r="C165" s="22"/>
      <c r="D165" s="22"/>
    </row>
    <row r="166" spans="3:4">
      <c r="C166" s="22"/>
      <c r="D166" s="22"/>
    </row>
    <row r="167" spans="3:4">
      <c r="C167" s="22"/>
      <c r="D167" s="22"/>
    </row>
    <row r="168" spans="3:4">
      <c r="C168" s="22"/>
      <c r="D168" s="22"/>
    </row>
    <row r="169" spans="3:4">
      <c r="C169" s="22"/>
      <c r="D169" s="22"/>
    </row>
    <row r="170" spans="3:4">
      <c r="C170" s="22"/>
      <c r="D170" s="22"/>
    </row>
    <row r="171" spans="3:4">
      <c r="C171" s="22"/>
      <c r="D171" s="22"/>
    </row>
    <row r="172" spans="3:4">
      <c r="C172" s="22"/>
      <c r="D172" s="22"/>
    </row>
    <row r="173" spans="3:4">
      <c r="C173" s="22"/>
      <c r="D173" s="22"/>
    </row>
    <row r="174" spans="3:4">
      <c r="C174" s="22"/>
      <c r="D174" s="22"/>
    </row>
    <row r="175" spans="3:4">
      <c r="C175" s="22"/>
      <c r="D175" s="22"/>
    </row>
    <row r="176" spans="3:4">
      <c r="C176" s="22"/>
      <c r="D176" s="22"/>
    </row>
    <row r="177" spans="3:4">
      <c r="C177" s="22"/>
      <c r="D177" s="22"/>
    </row>
    <row r="178" spans="3:4">
      <c r="C178" s="22"/>
      <c r="D178" s="22"/>
    </row>
    <row r="179" spans="3:4">
      <c r="C179" s="22"/>
      <c r="D179" s="22"/>
    </row>
    <row r="180" spans="3:4">
      <c r="C180" s="22"/>
      <c r="D180" s="22"/>
    </row>
    <row r="181" spans="3:4">
      <c r="C181" s="22"/>
      <c r="D181" s="22"/>
    </row>
    <row r="182" spans="3:4">
      <c r="C182" s="22"/>
      <c r="D182" s="22"/>
    </row>
    <row r="183" spans="3:4">
      <c r="C183" s="22"/>
      <c r="D183" s="22"/>
    </row>
    <row r="184" spans="3:4">
      <c r="C184" s="22"/>
      <c r="D184" s="22"/>
    </row>
    <row r="185" spans="3:4">
      <c r="C185" s="22"/>
      <c r="D185" s="22"/>
    </row>
    <row r="186" spans="3:4">
      <c r="C186" s="22"/>
      <c r="D186" s="22"/>
    </row>
    <row r="187" spans="3:4">
      <c r="C187" s="22"/>
      <c r="D187" s="22"/>
    </row>
    <row r="188" spans="3:4">
      <c r="C188" s="22"/>
      <c r="D188" s="22"/>
    </row>
    <row r="189" spans="3:4">
      <c r="C189" s="22"/>
      <c r="D189" s="22"/>
    </row>
    <row r="190" spans="3:4">
      <c r="C190" s="22"/>
      <c r="D190" s="22"/>
    </row>
    <row r="191" spans="3:4">
      <c r="C191" s="22"/>
      <c r="D191" s="22"/>
    </row>
    <row r="192" spans="3:4">
      <c r="C192" s="22"/>
      <c r="D192" s="22"/>
    </row>
    <row r="193" spans="3:4">
      <c r="C193" s="22"/>
      <c r="D193" s="22"/>
    </row>
    <row r="194" spans="3:4">
      <c r="C194" s="22"/>
      <c r="D194" s="22"/>
    </row>
    <row r="195" spans="3:4">
      <c r="C195" s="22"/>
      <c r="D195" s="22"/>
    </row>
    <row r="196" spans="3:4">
      <c r="C196" s="22"/>
      <c r="D196" s="22"/>
    </row>
    <row r="197" spans="3:4">
      <c r="C197" s="22"/>
      <c r="D197" s="22"/>
    </row>
    <row r="198" spans="3:4">
      <c r="C198" s="22"/>
      <c r="D198" s="22"/>
    </row>
    <row r="199" spans="3:4">
      <c r="C199" s="22"/>
      <c r="D199" s="22"/>
    </row>
    <row r="200" spans="3:4">
      <c r="C200" s="22"/>
      <c r="D200" s="22"/>
    </row>
    <row r="201" spans="3:4">
      <c r="C201" s="22"/>
      <c r="D201" s="22"/>
    </row>
    <row r="202" spans="3:4">
      <c r="C202" s="22"/>
      <c r="D202" s="22"/>
    </row>
    <row r="203" spans="3:4">
      <c r="C203" s="22"/>
      <c r="D203" s="22"/>
    </row>
    <row r="204" spans="3:4">
      <c r="C204" s="22"/>
      <c r="D204" s="22"/>
    </row>
    <row r="205" spans="3:4">
      <c r="C205" s="22"/>
      <c r="D205" s="22"/>
    </row>
    <row r="206" spans="3:4">
      <c r="C206" s="22"/>
      <c r="D206" s="22"/>
    </row>
    <row r="207" spans="3:4">
      <c r="C207" s="22"/>
      <c r="D207" s="22"/>
    </row>
    <row r="208" spans="3:4">
      <c r="C208" s="22"/>
      <c r="D208" s="22"/>
    </row>
    <row r="209" spans="3:4">
      <c r="C209" s="22"/>
      <c r="D209" s="22"/>
    </row>
    <row r="210" spans="3:4">
      <c r="C210" s="22"/>
      <c r="D210" s="22"/>
    </row>
    <row r="211" spans="3:4">
      <c r="C211" s="22"/>
      <c r="D211" s="22"/>
    </row>
    <row r="212" spans="3:4">
      <c r="C212" s="22"/>
      <c r="D212" s="22"/>
    </row>
    <row r="213" spans="3:4">
      <c r="C213" s="22"/>
      <c r="D213" s="22"/>
    </row>
    <row r="214" spans="3:4">
      <c r="C214" s="22"/>
      <c r="D214" s="22"/>
    </row>
    <row r="215" spans="3:4">
      <c r="C215" s="22"/>
      <c r="D215" s="22"/>
    </row>
    <row r="216" spans="3:4">
      <c r="C216" s="22"/>
      <c r="D216" s="22"/>
    </row>
    <row r="217" spans="3:4">
      <c r="C217" s="22"/>
      <c r="D217" s="22"/>
    </row>
    <row r="218" spans="3:4">
      <c r="C218" s="22"/>
      <c r="D218" s="22"/>
    </row>
    <row r="219" spans="3:4">
      <c r="C219" s="22"/>
      <c r="D219" s="22"/>
    </row>
    <row r="220" spans="3:4">
      <c r="C220" s="22"/>
      <c r="D220" s="22"/>
    </row>
    <row r="221" spans="3:4">
      <c r="C221" s="22"/>
      <c r="D221" s="22"/>
    </row>
    <row r="222" spans="3:4">
      <c r="C222" s="22"/>
      <c r="D222" s="22"/>
    </row>
    <row r="223" spans="3:4">
      <c r="C223" s="22"/>
      <c r="D223" s="22"/>
    </row>
    <row r="224" spans="3:4">
      <c r="C224" s="22"/>
      <c r="D224" s="22"/>
    </row>
    <row r="225" spans="3:4">
      <c r="C225" s="22"/>
      <c r="D225" s="22"/>
    </row>
    <row r="226" spans="3:4">
      <c r="C226" s="22"/>
      <c r="D226" s="22"/>
    </row>
    <row r="227" spans="3:4">
      <c r="C227" s="22"/>
      <c r="D227" s="22"/>
    </row>
    <row r="228" spans="3:4">
      <c r="C228" s="22"/>
      <c r="D228" s="22"/>
    </row>
    <row r="229" spans="3:4">
      <c r="C229" s="22"/>
      <c r="D229" s="22"/>
    </row>
    <row r="230" spans="3:4">
      <c r="C230" s="22"/>
      <c r="D230" s="22"/>
    </row>
    <row r="231" spans="3:4">
      <c r="C231" s="22"/>
      <c r="D231" s="22"/>
    </row>
    <row r="232" spans="3:4">
      <c r="C232" s="22"/>
      <c r="D232" s="22"/>
    </row>
    <row r="233" spans="3:4">
      <c r="C233" s="22"/>
      <c r="D233" s="22"/>
    </row>
    <row r="234" spans="3:4">
      <c r="C234" s="22"/>
      <c r="D234" s="22"/>
    </row>
    <row r="235" spans="3:4">
      <c r="C235" s="22"/>
      <c r="D235" s="22"/>
    </row>
    <row r="236" spans="3:4">
      <c r="C236" s="22"/>
      <c r="D236" s="22"/>
    </row>
    <row r="237" spans="3:4">
      <c r="C237" s="22"/>
      <c r="D237" s="22"/>
    </row>
    <row r="238" spans="3:4">
      <c r="C238" s="22"/>
      <c r="D238" s="22"/>
    </row>
    <row r="239" spans="3:4">
      <c r="C239" s="22"/>
      <c r="D239" s="22"/>
    </row>
    <row r="240" spans="3:4">
      <c r="C240" s="22"/>
      <c r="D240" s="22"/>
    </row>
    <row r="241" spans="3:4">
      <c r="C241" s="22"/>
      <c r="D241" s="22"/>
    </row>
    <row r="242" spans="3:4">
      <c r="C242" s="22"/>
      <c r="D242" s="22"/>
    </row>
    <row r="243" spans="3:4">
      <c r="C243" s="22"/>
      <c r="D243" s="22"/>
    </row>
    <row r="244" spans="3:4">
      <c r="C244" s="22"/>
      <c r="D244" s="22"/>
    </row>
    <row r="245" spans="3:4">
      <c r="C245" s="22"/>
      <c r="D245" s="22"/>
    </row>
    <row r="246" spans="3:4">
      <c r="C246" s="22"/>
      <c r="D246" s="22"/>
    </row>
    <row r="247" spans="3:4">
      <c r="C247" s="22"/>
      <c r="D247" s="22"/>
    </row>
    <row r="248" spans="3:4">
      <c r="C248" s="22"/>
      <c r="D248" s="22"/>
    </row>
    <row r="249" spans="3:4">
      <c r="C249" s="22"/>
      <c r="D249" s="22"/>
    </row>
    <row r="250" spans="3:4">
      <c r="C250" s="22"/>
      <c r="D250" s="22"/>
    </row>
    <row r="251" spans="3:4">
      <c r="C251" s="22"/>
      <c r="D251" s="22"/>
    </row>
    <row r="252" spans="3:4">
      <c r="C252" s="22"/>
      <c r="D252" s="22"/>
    </row>
    <row r="253" spans="3:4">
      <c r="C253" s="22"/>
      <c r="D253" s="22"/>
    </row>
    <row r="254" spans="3:4">
      <c r="C254" s="22"/>
      <c r="D254" s="22"/>
    </row>
    <row r="255" spans="3:4">
      <c r="C255" s="22"/>
      <c r="D255" s="22"/>
    </row>
    <row r="256" spans="3:4">
      <c r="C256" s="22"/>
      <c r="D256" s="22"/>
    </row>
    <row r="257" spans="3:4">
      <c r="C257" s="22"/>
      <c r="D257" s="22"/>
    </row>
    <row r="258" spans="3:4">
      <c r="C258" s="22"/>
      <c r="D258" s="22"/>
    </row>
    <row r="259" spans="3:4">
      <c r="C259" s="22"/>
      <c r="D259" s="22"/>
    </row>
    <row r="260" spans="3:4">
      <c r="C260" s="22"/>
      <c r="D260" s="22"/>
    </row>
    <row r="261" spans="3:4">
      <c r="C261" s="22"/>
      <c r="D261" s="22"/>
    </row>
    <row r="262" spans="3:4">
      <c r="C262" s="22"/>
      <c r="D262" s="22"/>
    </row>
    <row r="263" spans="3:4">
      <c r="C263" s="22"/>
      <c r="D263" s="22"/>
    </row>
    <row r="264" spans="3:4">
      <c r="C264" s="22"/>
      <c r="D264" s="22"/>
    </row>
    <row r="265" spans="3:4">
      <c r="C265" s="22"/>
      <c r="D265" s="22"/>
    </row>
    <row r="266" spans="3:4">
      <c r="C266" s="22"/>
      <c r="D266" s="22"/>
    </row>
    <row r="267" spans="3:4">
      <c r="C267" s="22"/>
      <c r="D267" s="22"/>
    </row>
    <row r="268" spans="3:4">
      <c r="C268" s="22"/>
      <c r="D268" s="22"/>
    </row>
    <row r="269" spans="3:4">
      <c r="C269" s="22"/>
      <c r="D269" s="22"/>
    </row>
    <row r="270" spans="3:4">
      <c r="C270" s="22"/>
      <c r="D270" s="22"/>
    </row>
    <row r="271" spans="3:4">
      <c r="C271" s="22"/>
      <c r="D271" s="22"/>
    </row>
    <row r="272" spans="3:4">
      <c r="C272" s="22"/>
      <c r="D272" s="22"/>
    </row>
    <row r="273" spans="3:4">
      <c r="C273" s="22"/>
      <c r="D273" s="22"/>
    </row>
    <row r="274" spans="3:4">
      <c r="C274" s="22"/>
      <c r="D274" s="22"/>
    </row>
    <row r="275" spans="3:4">
      <c r="C275" s="22"/>
      <c r="D275" s="22"/>
    </row>
    <row r="276" spans="3:4">
      <c r="C276" s="22"/>
      <c r="D276" s="22"/>
    </row>
    <row r="277" spans="3:4">
      <c r="C277" s="22"/>
      <c r="D277" s="22"/>
    </row>
    <row r="278" spans="3:4">
      <c r="C278" s="22"/>
      <c r="D278" s="22"/>
    </row>
    <row r="279" spans="3:4">
      <c r="C279" s="22"/>
      <c r="D279" s="22"/>
    </row>
    <row r="280" spans="3:4">
      <c r="C280" s="22"/>
      <c r="D280" s="22"/>
    </row>
    <row r="281" spans="3:4">
      <c r="C281" s="22"/>
      <c r="D281" s="22"/>
    </row>
    <row r="282" spans="3:4">
      <c r="C282" s="22"/>
      <c r="D282" s="22"/>
    </row>
    <row r="283" spans="3:4">
      <c r="C283" s="22"/>
      <c r="D283" s="22"/>
    </row>
    <row r="284" spans="3:4">
      <c r="C284" s="22"/>
      <c r="D284" s="22"/>
    </row>
    <row r="285" spans="3:4">
      <c r="C285" s="22"/>
      <c r="D285" s="22"/>
    </row>
    <row r="286" spans="3:4">
      <c r="C286" s="22"/>
      <c r="D286" s="22"/>
    </row>
    <row r="287" spans="3:4">
      <c r="C287" s="22"/>
      <c r="D287" s="22"/>
    </row>
    <row r="288" spans="3:4">
      <c r="C288" s="22"/>
      <c r="D288" s="22"/>
    </row>
    <row r="289" spans="3:4">
      <c r="C289" s="22"/>
      <c r="D289" s="22"/>
    </row>
    <row r="290" spans="3:4">
      <c r="C290" s="22"/>
      <c r="D290" s="22"/>
    </row>
    <row r="291" spans="3:4">
      <c r="C291" s="22"/>
      <c r="D291" s="22"/>
    </row>
    <row r="292" spans="3:4">
      <c r="C292" s="22"/>
      <c r="D292" s="22"/>
    </row>
    <row r="293" spans="3:4">
      <c r="C293" s="22"/>
      <c r="D293" s="22"/>
    </row>
    <row r="294" spans="3:4">
      <c r="C294" s="22"/>
      <c r="D294" s="22"/>
    </row>
    <row r="295" spans="3:4">
      <c r="C295" s="22"/>
      <c r="D295" s="22"/>
    </row>
    <row r="296" spans="3:4">
      <c r="C296" s="22"/>
      <c r="D296" s="22"/>
    </row>
    <row r="297" spans="3:4">
      <c r="C297" s="22"/>
      <c r="D297" s="22"/>
    </row>
    <row r="298" spans="3:4">
      <c r="C298" s="22"/>
      <c r="D298" s="22"/>
    </row>
    <row r="299" spans="3:4">
      <c r="C299" s="22"/>
      <c r="D299" s="22"/>
    </row>
    <row r="300" spans="3:4">
      <c r="C300" s="22"/>
      <c r="D300" s="22"/>
    </row>
    <row r="301" spans="3:4">
      <c r="C301" s="22"/>
      <c r="D301" s="22"/>
    </row>
    <row r="302" spans="3:4">
      <c r="C302" s="22"/>
      <c r="D302" s="22"/>
    </row>
    <row r="303" spans="3:4">
      <c r="C303" s="22"/>
      <c r="D303" s="22"/>
    </row>
    <row r="304" spans="3:4">
      <c r="C304" s="22"/>
      <c r="D304" s="22"/>
    </row>
    <row r="305" spans="3:4">
      <c r="C305" s="22"/>
      <c r="D305" s="22"/>
    </row>
    <row r="306" spans="3:4">
      <c r="C306" s="22"/>
      <c r="D306" s="22"/>
    </row>
    <row r="307" spans="3:4">
      <c r="C307" s="22"/>
      <c r="D307" s="22"/>
    </row>
    <row r="308" spans="3:4">
      <c r="C308" s="22"/>
      <c r="D308" s="22"/>
    </row>
    <row r="309" spans="3:4">
      <c r="C309" s="22"/>
      <c r="D309" s="22"/>
    </row>
    <row r="310" spans="3:4">
      <c r="C310" s="22"/>
      <c r="D310" s="22"/>
    </row>
    <row r="311" spans="3:4">
      <c r="C311" s="22"/>
      <c r="D311" s="22"/>
    </row>
    <row r="312" spans="3:4">
      <c r="C312" s="22"/>
      <c r="D312" s="22"/>
    </row>
    <row r="313" spans="3:4">
      <c r="C313" s="22"/>
      <c r="D313" s="22"/>
    </row>
    <row r="314" spans="3:4">
      <c r="C314" s="22"/>
      <c r="D314" s="22"/>
    </row>
    <row r="315" spans="3:4">
      <c r="C315" s="22"/>
      <c r="D315" s="22"/>
    </row>
    <row r="316" spans="3:4">
      <c r="C316" s="22"/>
      <c r="D316" s="22"/>
    </row>
    <row r="317" spans="3:4">
      <c r="C317" s="22"/>
      <c r="D317" s="22"/>
    </row>
    <row r="318" spans="3:4">
      <c r="C318" s="22"/>
      <c r="D318" s="22"/>
    </row>
    <row r="319" spans="3:4">
      <c r="C319" s="22"/>
      <c r="D319" s="22"/>
    </row>
    <row r="320" spans="3:4">
      <c r="C320" s="22"/>
      <c r="D320" s="22"/>
    </row>
    <row r="321" spans="3:4">
      <c r="C321" s="22"/>
      <c r="D321" s="22"/>
    </row>
    <row r="322" spans="3:4">
      <c r="C322" s="22"/>
      <c r="D322" s="22"/>
    </row>
    <row r="323" spans="3:4">
      <c r="C323" s="22"/>
      <c r="D323" s="22"/>
    </row>
    <row r="324" spans="3:4">
      <c r="C324" s="22"/>
      <c r="D324" s="22"/>
    </row>
    <row r="325" spans="3:4">
      <c r="C325" s="22"/>
      <c r="D325" s="22"/>
    </row>
    <row r="326" spans="3:4">
      <c r="C326" s="22"/>
      <c r="D326" s="22"/>
    </row>
    <row r="327" spans="3:4">
      <c r="C327" s="22"/>
      <c r="D327" s="22"/>
    </row>
    <row r="328" spans="3:4">
      <c r="C328" s="22"/>
      <c r="D328" s="22"/>
    </row>
    <row r="329" spans="3:4">
      <c r="C329" s="22"/>
      <c r="D329" s="22"/>
    </row>
    <row r="330" spans="3:4">
      <c r="C330" s="22"/>
      <c r="D330" s="22"/>
    </row>
    <row r="331" spans="3:4">
      <c r="C331" s="22"/>
      <c r="D331" s="22"/>
    </row>
    <row r="332" spans="3:4">
      <c r="C332" s="22"/>
      <c r="D332" s="22"/>
    </row>
    <row r="333" spans="3:4">
      <c r="C333" s="22"/>
      <c r="D333" s="22"/>
    </row>
    <row r="334" spans="3:4">
      <c r="C334" s="22"/>
      <c r="D334" s="22"/>
    </row>
    <row r="335" spans="3:4">
      <c r="C335" s="22"/>
      <c r="D335" s="22"/>
    </row>
    <row r="336" spans="3:4">
      <c r="C336" s="22"/>
      <c r="D336" s="22"/>
    </row>
    <row r="337" spans="3:4">
      <c r="C337" s="22"/>
      <c r="D337" s="22"/>
    </row>
    <row r="338" spans="3:4">
      <c r="C338" s="22"/>
      <c r="D338" s="22"/>
    </row>
    <row r="339" spans="3:4">
      <c r="C339" s="22"/>
      <c r="D339" s="22"/>
    </row>
    <row r="340" spans="3:4">
      <c r="C340" s="22"/>
      <c r="D340" s="22"/>
    </row>
    <row r="341" spans="3:4">
      <c r="C341" s="22"/>
      <c r="D341" s="22"/>
    </row>
    <row r="342" spans="3:4">
      <c r="C342" s="22"/>
      <c r="D342" s="22"/>
    </row>
    <row r="343" spans="3:4">
      <c r="C343" s="22"/>
      <c r="D343" s="22"/>
    </row>
    <row r="344" spans="3:4">
      <c r="C344" s="22"/>
      <c r="D344" s="22"/>
    </row>
    <row r="345" spans="3:4">
      <c r="C345" s="22"/>
      <c r="D345" s="22"/>
    </row>
    <row r="346" spans="3:4">
      <c r="C346" s="22"/>
      <c r="D346" s="22"/>
    </row>
    <row r="347" spans="3:4">
      <c r="C347" s="22"/>
      <c r="D347" s="22"/>
    </row>
    <row r="348" spans="3:4">
      <c r="C348" s="22"/>
      <c r="D348" s="22"/>
    </row>
    <row r="349" spans="3:4">
      <c r="C349" s="22"/>
      <c r="D349" s="22"/>
    </row>
    <row r="350" spans="3:4">
      <c r="C350" s="22"/>
      <c r="D350" s="22"/>
    </row>
    <row r="351" spans="3:4">
      <c r="C351" s="22"/>
      <c r="D351" s="22"/>
    </row>
    <row r="352" spans="3:4">
      <c r="C352" s="22"/>
      <c r="D352" s="22"/>
    </row>
    <row r="353" spans="3:4">
      <c r="C353" s="22"/>
      <c r="D353" s="22"/>
    </row>
    <row r="354" spans="3:4">
      <c r="C354" s="22"/>
      <c r="D354" s="22"/>
    </row>
    <row r="355" spans="3:4">
      <c r="C355" s="22"/>
      <c r="D355" s="22"/>
    </row>
    <row r="356" spans="3:4">
      <c r="C356" s="22"/>
      <c r="D356" s="22"/>
    </row>
    <row r="357" spans="3:4">
      <c r="C357" s="22"/>
      <c r="D357" s="22"/>
    </row>
    <row r="358" spans="3:4">
      <c r="C358" s="22"/>
      <c r="D358" s="22"/>
    </row>
    <row r="359" spans="3:4">
      <c r="C359" s="22"/>
      <c r="D359" s="22"/>
    </row>
    <row r="360" spans="3:4">
      <c r="C360" s="22"/>
      <c r="D360" s="22"/>
    </row>
    <row r="361" spans="3:4">
      <c r="C361" s="22"/>
      <c r="D361" s="22"/>
    </row>
    <row r="362" spans="3:4">
      <c r="C362" s="22"/>
      <c r="D362" s="22"/>
    </row>
    <row r="363" spans="3:4">
      <c r="C363" s="22"/>
      <c r="D363" s="22"/>
    </row>
    <row r="364" spans="3:4">
      <c r="C364" s="22"/>
      <c r="D364" s="22"/>
    </row>
    <row r="365" spans="3:4">
      <c r="C365" s="22"/>
      <c r="D365" s="22"/>
    </row>
    <row r="366" spans="3:4">
      <c r="C366" s="22"/>
      <c r="D366" s="22"/>
    </row>
    <row r="367" spans="3:4">
      <c r="C367" s="22"/>
      <c r="D367" s="22"/>
    </row>
    <row r="368" spans="3:4">
      <c r="C368" s="22"/>
      <c r="D368" s="22"/>
    </row>
    <row r="369" spans="3:4">
      <c r="C369" s="22"/>
      <c r="D369" s="22"/>
    </row>
    <row r="370" spans="3:4">
      <c r="C370" s="22"/>
      <c r="D370" s="22"/>
    </row>
    <row r="371" spans="3:4">
      <c r="C371" s="22"/>
      <c r="D371" s="22"/>
    </row>
    <row r="372" spans="3:4">
      <c r="C372" s="22"/>
      <c r="D372" s="22"/>
    </row>
    <row r="373" spans="3:4">
      <c r="C373" s="22"/>
      <c r="D373" s="22"/>
    </row>
    <row r="374" spans="3:4">
      <c r="C374" s="22"/>
      <c r="D374" s="22"/>
    </row>
    <row r="375" spans="3:4">
      <c r="C375" s="22"/>
      <c r="D375" s="22"/>
    </row>
    <row r="376" spans="3:4">
      <c r="C376" s="22"/>
      <c r="D376" s="22"/>
    </row>
    <row r="377" spans="3:4">
      <c r="C377" s="22"/>
      <c r="D377" s="22"/>
    </row>
    <row r="378" spans="3:4">
      <c r="C378" s="22"/>
      <c r="D378" s="22"/>
    </row>
    <row r="379" spans="3:4">
      <c r="C379" s="22"/>
      <c r="D379" s="22"/>
    </row>
    <row r="380" spans="3:4">
      <c r="C380" s="22"/>
      <c r="D380" s="22"/>
    </row>
    <row r="381" spans="3:4">
      <c r="C381" s="22"/>
      <c r="D381" s="22"/>
    </row>
    <row r="382" spans="3:4">
      <c r="C382" s="22"/>
      <c r="D382" s="22"/>
    </row>
    <row r="383" spans="3:4">
      <c r="C383" s="22"/>
      <c r="D383" s="22"/>
    </row>
    <row r="384" spans="3:4">
      <c r="C384" s="22"/>
      <c r="D384" s="22"/>
    </row>
    <row r="385" spans="3:4">
      <c r="C385" s="22"/>
      <c r="D385" s="22"/>
    </row>
    <row r="386" spans="3:4">
      <c r="C386" s="22"/>
      <c r="D386" s="22"/>
    </row>
    <row r="387" spans="3:4">
      <c r="C387" s="22"/>
      <c r="D387" s="22"/>
    </row>
    <row r="388" spans="3:4">
      <c r="C388" s="22"/>
      <c r="D388" s="22"/>
    </row>
    <row r="389" spans="3:4">
      <c r="C389" s="22"/>
      <c r="D389" s="22"/>
    </row>
    <row r="390" spans="3:4">
      <c r="C390" s="22"/>
      <c r="D390" s="22"/>
    </row>
    <row r="391" spans="3:4">
      <c r="C391" s="22"/>
      <c r="D391" s="22"/>
    </row>
    <row r="392" spans="3:4">
      <c r="C392" s="22"/>
      <c r="D392" s="22"/>
    </row>
    <row r="393" spans="3:4">
      <c r="C393" s="22"/>
      <c r="D393" s="22"/>
    </row>
    <row r="394" spans="3:4">
      <c r="C394" s="22"/>
      <c r="D394" s="22"/>
    </row>
    <row r="395" spans="3:4">
      <c r="C395" s="22"/>
      <c r="D395" s="22"/>
    </row>
    <row r="396" spans="3:4">
      <c r="C396" s="22"/>
      <c r="D396" s="22"/>
    </row>
    <row r="397" spans="3:4">
      <c r="C397" s="22"/>
      <c r="D397" s="22"/>
    </row>
    <row r="398" spans="3:4">
      <c r="C398" s="22"/>
      <c r="D398" s="22"/>
    </row>
    <row r="399" spans="3:4">
      <c r="C399" s="22"/>
      <c r="D399" s="22"/>
    </row>
    <row r="400" spans="3:4">
      <c r="C400" s="22"/>
      <c r="D400" s="22"/>
    </row>
    <row r="401" spans="3:4">
      <c r="C401" s="22"/>
      <c r="D401" s="22"/>
    </row>
    <row r="402" spans="3:4">
      <c r="C402" s="22"/>
      <c r="D402" s="22"/>
    </row>
    <row r="403" spans="3:4">
      <c r="C403" s="22"/>
      <c r="D403" s="22"/>
    </row>
    <row r="404" spans="3:4">
      <c r="C404" s="22"/>
      <c r="D404" s="22"/>
    </row>
    <row r="405" spans="3:4">
      <c r="C405" s="22"/>
      <c r="D405" s="22"/>
    </row>
    <row r="406" spans="3:4">
      <c r="C406" s="22"/>
      <c r="D406" s="22"/>
    </row>
    <row r="407" spans="3:4">
      <c r="C407" s="22"/>
      <c r="D407" s="22"/>
    </row>
    <row r="408" spans="3:4">
      <c r="C408" s="22"/>
      <c r="D408" s="22"/>
    </row>
    <row r="409" spans="3:4">
      <c r="C409" s="22"/>
      <c r="D409" s="22"/>
    </row>
    <row r="410" spans="3:4">
      <c r="C410" s="22"/>
      <c r="D410" s="22"/>
    </row>
    <row r="411" spans="3:4">
      <c r="C411" s="22"/>
      <c r="D411" s="22"/>
    </row>
    <row r="412" spans="3:4">
      <c r="C412" s="22"/>
      <c r="D412" s="22"/>
    </row>
    <row r="413" spans="3:4">
      <c r="C413" s="22"/>
      <c r="D413" s="22"/>
    </row>
    <row r="414" spans="3:4">
      <c r="C414" s="22"/>
      <c r="D414" s="22"/>
    </row>
    <row r="415" spans="3:4">
      <c r="C415" s="22"/>
      <c r="D415" s="22"/>
    </row>
    <row r="416" spans="3:4">
      <c r="C416" s="22"/>
      <c r="D416" s="22"/>
    </row>
    <row r="417" spans="3:4">
      <c r="C417" s="22"/>
      <c r="D417" s="22"/>
    </row>
    <row r="418" spans="3:4">
      <c r="C418" s="22"/>
      <c r="D418" s="22"/>
    </row>
    <row r="419" spans="3:4">
      <c r="C419" s="22"/>
      <c r="D419" s="22"/>
    </row>
    <row r="420" spans="3:4">
      <c r="C420" s="22"/>
      <c r="D420" s="22"/>
    </row>
    <row r="421" spans="3:4">
      <c r="C421" s="22"/>
      <c r="D421" s="22"/>
    </row>
    <row r="422" spans="3:4">
      <c r="C422" s="22"/>
      <c r="D422" s="22"/>
    </row>
    <row r="423" spans="3:4">
      <c r="C423" s="22"/>
      <c r="D423" s="22"/>
    </row>
    <row r="424" spans="3:4">
      <c r="C424" s="22"/>
      <c r="D424" s="22"/>
    </row>
    <row r="425" spans="3:4">
      <c r="C425" s="22"/>
      <c r="D425" s="22"/>
    </row>
    <row r="426" spans="3:4">
      <c r="C426" s="22"/>
      <c r="D426" s="22"/>
    </row>
    <row r="427" spans="3:4">
      <c r="C427" s="22"/>
      <c r="D427" s="22"/>
    </row>
    <row r="428" spans="3:4">
      <c r="C428" s="22"/>
      <c r="D428" s="22"/>
    </row>
    <row r="429" spans="3:4">
      <c r="C429" s="22"/>
      <c r="D429" s="22"/>
    </row>
    <row r="430" spans="3:4">
      <c r="C430" s="22"/>
      <c r="D430" s="22"/>
    </row>
    <row r="431" spans="3:4">
      <c r="C431" s="22"/>
      <c r="D431" s="22"/>
    </row>
    <row r="432" spans="3:4">
      <c r="C432" s="22"/>
      <c r="D432" s="22"/>
    </row>
    <row r="433" spans="3:4">
      <c r="C433" s="22"/>
      <c r="D433" s="22"/>
    </row>
    <row r="434" spans="3:4">
      <c r="C434" s="22"/>
      <c r="D434" s="22"/>
    </row>
    <row r="435" spans="3:4">
      <c r="C435" s="22"/>
      <c r="D435" s="22"/>
    </row>
    <row r="436" spans="3:4">
      <c r="C436" s="22"/>
      <c r="D436" s="22"/>
    </row>
    <row r="437" spans="3:4">
      <c r="C437" s="22"/>
      <c r="D437" s="22"/>
    </row>
    <row r="438" spans="3:4">
      <c r="C438" s="22"/>
      <c r="D438" s="22"/>
    </row>
    <row r="439" spans="3:4">
      <c r="C439" s="22"/>
      <c r="D439" s="22"/>
    </row>
    <row r="440" spans="3:4">
      <c r="C440" s="22"/>
      <c r="D440" s="22"/>
    </row>
    <row r="441" spans="3:4">
      <c r="C441" s="22"/>
      <c r="D441" s="22"/>
    </row>
    <row r="442" spans="3:4">
      <c r="C442" s="22"/>
      <c r="D442" s="22"/>
    </row>
    <row r="443" spans="3:4">
      <c r="C443" s="22"/>
      <c r="D443" s="22"/>
    </row>
    <row r="444" spans="3:4">
      <c r="C444" s="22"/>
      <c r="D444" s="22"/>
    </row>
    <row r="445" spans="3:4">
      <c r="C445" s="22"/>
      <c r="D445" s="22"/>
    </row>
    <row r="446" spans="3:4">
      <c r="C446" s="22"/>
      <c r="D446" s="22"/>
    </row>
    <row r="447" spans="3:4">
      <c r="C447" s="22"/>
      <c r="D447" s="22"/>
    </row>
    <row r="448" spans="3:4">
      <c r="C448" s="22"/>
      <c r="D448" s="22"/>
    </row>
    <row r="449" spans="3:4">
      <c r="C449" s="22"/>
      <c r="D449" s="22"/>
    </row>
    <row r="450" spans="3:4">
      <c r="C450" s="22"/>
      <c r="D450" s="22"/>
    </row>
    <row r="451" spans="3:4">
      <c r="C451" s="22"/>
      <c r="D451" s="22"/>
    </row>
    <row r="452" spans="3:4">
      <c r="C452" s="22"/>
      <c r="D452" s="22"/>
    </row>
    <row r="453" spans="3:4">
      <c r="C453" s="22"/>
      <c r="D453" s="22"/>
    </row>
    <row r="454" spans="3:4">
      <c r="C454" s="22"/>
      <c r="D454" s="22"/>
    </row>
    <row r="455" spans="3:4">
      <c r="C455" s="22"/>
      <c r="D455" s="22"/>
    </row>
    <row r="456" spans="3:4">
      <c r="C456" s="22"/>
      <c r="D456" s="22"/>
    </row>
    <row r="457" spans="3:4">
      <c r="C457" s="22"/>
      <c r="D457" s="22"/>
    </row>
    <row r="458" spans="3:4">
      <c r="C458" s="22"/>
      <c r="D458" s="22"/>
    </row>
    <row r="459" spans="3:4">
      <c r="C459" s="22"/>
      <c r="D459" s="22"/>
    </row>
    <row r="460" spans="3:4">
      <c r="C460" s="22"/>
      <c r="D460" s="22"/>
    </row>
    <row r="461" spans="3:4">
      <c r="C461" s="22"/>
      <c r="D461" s="22"/>
    </row>
    <row r="462" spans="3:4">
      <c r="C462" s="22"/>
      <c r="D462" s="22"/>
    </row>
    <row r="463" spans="3:4">
      <c r="C463" s="22"/>
      <c r="D463" s="22"/>
    </row>
    <row r="464" spans="3:4">
      <c r="C464" s="22"/>
      <c r="D464" s="22"/>
    </row>
    <row r="465" spans="3:4">
      <c r="C465" s="22"/>
      <c r="D465" s="22"/>
    </row>
    <row r="466" spans="3:4">
      <c r="C466" s="22"/>
      <c r="D466" s="22"/>
    </row>
    <row r="467" spans="3:4">
      <c r="C467" s="22"/>
      <c r="D467" s="22"/>
    </row>
    <row r="468" spans="3:4">
      <c r="C468" s="22"/>
      <c r="D468" s="22"/>
    </row>
    <row r="469" spans="3:4">
      <c r="C469" s="22"/>
      <c r="D469" s="22"/>
    </row>
    <row r="470" spans="3:4">
      <c r="C470" s="22"/>
      <c r="D470" s="22"/>
    </row>
    <row r="471" spans="3:4">
      <c r="C471" s="22"/>
      <c r="D471" s="22"/>
    </row>
    <row r="472" spans="3:4">
      <c r="C472" s="22"/>
      <c r="D472" s="22"/>
    </row>
    <row r="473" spans="3:4">
      <c r="C473" s="22"/>
      <c r="D473" s="22"/>
    </row>
    <row r="474" spans="3:4">
      <c r="C474" s="22"/>
      <c r="D474" s="22"/>
    </row>
    <row r="475" spans="3:4">
      <c r="C475" s="22"/>
      <c r="D475" s="22"/>
    </row>
    <row r="476" spans="3:4">
      <c r="C476" s="22"/>
      <c r="D476" s="22"/>
    </row>
    <row r="477" spans="3:4">
      <c r="C477" s="22"/>
      <c r="D477" s="22"/>
    </row>
    <row r="478" spans="3:4">
      <c r="C478" s="22"/>
      <c r="D478" s="22"/>
    </row>
    <row r="479" spans="3:4">
      <c r="C479" s="22"/>
      <c r="D479" s="22"/>
    </row>
    <row r="480" spans="3:4">
      <c r="C480" s="22"/>
      <c r="D480" s="22"/>
    </row>
    <row r="481" spans="3:4">
      <c r="C481" s="22"/>
      <c r="D481" s="22"/>
    </row>
    <row r="482" spans="3:4">
      <c r="C482" s="22"/>
      <c r="D482" s="22"/>
    </row>
    <row r="483" spans="3:4">
      <c r="C483" s="22"/>
      <c r="D483" s="22"/>
    </row>
    <row r="484" spans="3:4">
      <c r="C484" s="22"/>
      <c r="D484" s="22"/>
    </row>
    <row r="485" spans="3:4">
      <c r="C485" s="22"/>
      <c r="D485" s="22"/>
    </row>
    <row r="486" spans="3:4">
      <c r="C486" s="22"/>
      <c r="D486" s="22"/>
    </row>
    <row r="487" spans="3:4">
      <c r="C487" s="22"/>
      <c r="D487" s="22"/>
    </row>
    <row r="488" spans="3:4">
      <c r="C488" s="22"/>
      <c r="D488" s="22"/>
    </row>
    <row r="489" spans="3:4">
      <c r="C489" s="22"/>
      <c r="D489" s="22"/>
    </row>
    <row r="490" spans="3:4">
      <c r="C490" s="22"/>
      <c r="D490" s="22"/>
    </row>
    <row r="491" spans="3:4">
      <c r="C491" s="22"/>
      <c r="D491" s="22"/>
    </row>
    <row r="492" spans="3:4">
      <c r="C492" s="22"/>
      <c r="D492" s="22"/>
    </row>
    <row r="493" spans="3:4">
      <c r="C493" s="22"/>
      <c r="D493" s="22"/>
    </row>
    <row r="494" spans="3:4">
      <c r="C494" s="22"/>
      <c r="D494" s="22"/>
    </row>
    <row r="495" spans="3:4">
      <c r="C495" s="22"/>
      <c r="D495" s="22"/>
    </row>
    <row r="496" spans="3:4">
      <c r="C496" s="22"/>
      <c r="D496" s="22"/>
    </row>
    <row r="497" spans="3:4">
      <c r="C497" s="22"/>
      <c r="D497" s="22"/>
    </row>
    <row r="498" spans="3:4">
      <c r="C498" s="22"/>
      <c r="D498" s="22"/>
    </row>
    <row r="499" spans="3:4">
      <c r="C499" s="22"/>
      <c r="D499" s="22"/>
    </row>
    <row r="500" spans="3:4">
      <c r="C500" s="22"/>
      <c r="D500" s="22"/>
    </row>
    <row r="501" spans="3:4">
      <c r="C501" s="22"/>
      <c r="D501" s="22"/>
    </row>
    <row r="502" spans="3:4">
      <c r="C502" s="22"/>
      <c r="D502" s="22"/>
    </row>
    <row r="503" spans="3:4">
      <c r="C503" s="22"/>
      <c r="D503" s="22"/>
    </row>
    <row r="504" spans="3:4">
      <c r="C504" s="22"/>
      <c r="D504" s="22"/>
    </row>
    <row r="505" spans="3:4">
      <c r="C505" s="22"/>
      <c r="D505" s="22"/>
    </row>
    <row r="506" spans="3:4">
      <c r="C506" s="22"/>
      <c r="D506" s="22"/>
    </row>
    <row r="507" spans="3:4">
      <c r="C507" s="22"/>
      <c r="D507" s="22"/>
    </row>
    <row r="508" spans="3:4">
      <c r="C508" s="22"/>
      <c r="D508" s="22"/>
    </row>
    <row r="509" spans="3:4">
      <c r="C509" s="22"/>
      <c r="D509" s="22"/>
    </row>
    <row r="510" spans="3:4">
      <c r="C510" s="22"/>
      <c r="D510" s="22"/>
    </row>
    <row r="511" spans="3:4">
      <c r="C511" s="22"/>
      <c r="D511" s="22"/>
    </row>
    <row r="512" spans="3:4">
      <c r="C512" s="22"/>
      <c r="D512" s="22"/>
    </row>
    <row r="513" spans="3:4">
      <c r="C513" s="22"/>
      <c r="D513" s="22"/>
    </row>
    <row r="514" spans="3:4">
      <c r="C514" s="22"/>
      <c r="D514" s="22"/>
    </row>
    <row r="515" spans="3:4">
      <c r="C515" s="22"/>
      <c r="D515" s="22"/>
    </row>
    <row r="516" spans="3:4">
      <c r="C516" s="22"/>
      <c r="D516" s="22"/>
    </row>
    <row r="517" spans="3:4">
      <c r="C517" s="22"/>
      <c r="D517" s="22"/>
    </row>
    <row r="518" spans="3:4">
      <c r="C518" s="22"/>
      <c r="D518" s="22"/>
    </row>
    <row r="519" spans="3:4">
      <c r="C519" s="22"/>
      <c r="D519" s="22"/>
    </row>
    <row r="520" spans="3:4">
      <c r="C520" s="22"/>
      <c r="D520" s="22"/>
    </row>
    <row r="521" spans="3:4">
      <c r="C521" s="22"/>
      <c r="D521" s="22"/>
    </row>
    <row r="522" spans="3:4">
      <c r="C522" s="22"/>
      <c r="D522" s="22"/>
    </row>
    <row r="523" spans="3:4">
      <c r="C523" s="22"/>
      <c r="D523" s="22"/>
    </row>
    <row r="524" spans="3:4">
      <c r="C524" s="22"/>
      <c r="D524" s="22"/>
    </row>
    <row r="525" spans="3:4">
      <c r="C525" s="22"/>
      <c r="D525" s="22"/>
    </row>
    <row r="526" spans="3:4">
      <c r="C526" s="22"/>
      <c r="D526" s="22"/>
    </row>
    <row r="527" spans="3:4">
      <c r="C527" s="22"/>
      <c r="D527" s="22"/>
    </row>
    <row r="528" spans="3:4">
      <c r="C528" s="22"/>
      <c r="D528" s="22"/>
    </row>
    <row r="529" spans="3:4">
      <c r="C529" s="22"/>
      <c r="D529" s="22"/>
    </row>
    <row r="530" spans="3:4">
      <c r="C530" s="22"/>
      <c r="D530" s="22"/>
    </row>
    <row r="531" spans="3:4">
      <c r="C531" s="22"/>
      <c r="D531" s="22"/>
    </row>
    <row r="532" spans="3:4">
      <c r="C532" s="22"/>
      <c r="D532" s="22"/>
    </row>
    <row r="533" spans="3:4">
      <c r="C533" s="22"/>
      <c r="D533" s="22"/>
    </row>
    <row r="534" spans="3:4">
      <c r="C534" s="22"/>
      <c r="D534" s="22"/>
    </row>
    <row r="535" spans="3:4">
      <c r="C535" s="22"/>
      <c r="D535" s="22"/>
    </row>
    <row r="536" spans="3:4">
      <c r="C536" s="22"/>
      <c r="D536" s="22"/>
    </row>
    <row r="537" spans="3:4">
      <c r="C537" s="22"/>
      <c r="D537" s="22"/>
    </row>
    <row r="538" spans="3:4">
      <c r="C538" s="22"/>
      <c r="D538" s="22"/>
    </row>
    <row r="539" spans="3:4">
      <c r="C539" s="22"/>
      <c r="D539" s="22"/>
    </row>
    <row r="540" spans="3:4">
      <c r="C540" s="22"/>
      <c r="D540" s="22"/>
    </row>
    <row r="541" spans="3:4">
      <c r="C541" s="22"/>
      <c r="D541" s="22"/>
    </row>
    <row r="542" spans="3:4">
      <c r="C542" s="22"/>
      <c r="D542" s="22"/>
    </row>
    <row r="543" spans="3:4">
      <c r="C543" s="22"/>
      <c r="D543" s="22"/>
    </row>
    <row r="544" spans="3:4">
      <c r="C544" s="22"/>
      <c r="D544" s="22"/>
    </row>
    <row r="545" spans="3:4">
      <c r="C545" s="22"/>
      <c r="D545" s="22"/>
    </row>
    <row r="546" spans="3:4">
      <c r="C546" s="22"/>
      <c r="D546" s="22"/>
    </row>
    <row r="547" spans="3:4">
      <c r="C547" s="22"/>
      <c r="D547" s="22"/>
    </row>
    <row r="548" spans="3:4">
      <c r="C548" s="22"/>
      <c r="D548" s="22"/>
    </row>
    <row r="549" spans="3:4">
      <c r="C549" s="22"/>
      <c r="D549" s="22"/>
    </row>
    <row r="550" spans="3:4">
      <c r="C550" s="22"/>
      <c r="D550" s="22"/>
    </row>
    <row r="551" spans="3:4">
      <c r="C551" s="22"/>
      <c r="D551" s="22"/>
    </row>
    <row r="552" spans="3:4">
      <c r="C552" s="22"/>
      <c r="D552" s="22"/>
    </row>
    <row r="553" spans="3:4">
      <c r="C553" s="22"/>
      <c r="D553" s="22"/>
    </row>
    <row r="554" spans="3:4">
      <c r="C554" s="22"/>
      <c r="D554" s="22"/>
    </row>
    <row r="555" spans="3:4">
      <c r="C555" s="22"/>
      <c r="D555" s="22"/>
    </row>
    <row r="556" spans="3:4">
      <c r="C556" s="22"/>
      <c r="D556" s="22"/>
    </row>
    <row r="557" spans="3:4">
      <c r="C557" s="22"/>
      <c r="D557" s="22"/>
    </row>
    <row r="558" spans="3:4">
      <c r="C558" s="22"/>
      <c r="D558" s="22"/>
    </row>
    <row r="559" spans="3:4">
      <c r="C559" s="22"/>
      <c r="D559" s="22"/>
    </row>
    <row r="560" spans="3:4">
      <c r="C560" s="22"/>
      <c r="D560" s="22"/>
    </row>
    <row r="561" spans="3:4">
      <c r="C561" s="22"/>
      <c r="D561" s="22"/>
    </row>
    <row r="562" spans="3:4">
      <c r="C562" s="22"/>
      <c r="D562" s="22"/>
    </row>
    <row r="563" spans="3:4">
      <c r="C563" s="22"/>
      <c r="D563" s="22"/>
    </row>
    <row r="564" spans="3:4">
      <c r="C564" s="22"/>
      <c r="D564" s="22"/>
    </row>
    <row r="565" spans="3:4">
      <c r="C565" s="22"/>
      <c r="D565" s="22"/>
    </row>
    <row r="566" spans="3:4">
      <c r="C566" s="22"/>
      <c r="D566" s="22"/>
    </row>
    <row r="567" spans="3:4">
      <c r="C567" s="22"/>
      <c r="D567" s="22"/>
    </row>
    <row r="568" spans="3:4">
      <c r="C568" s="22"/>
      <c r="D568" s="22"/>
    </row>
    <row r="569" spans="3:4">
      <c r="C569" s="22"/>
      <c r="D569" s="22"/>
    </row>
    <row r="570" spans="3:4">
      <c r="C570" s="22"/>
      <c r="D570" s="22"/>
    </row>
    <row r="571" spans="3:4">
      <c r="C571" s="22"/>
      <c r="D571" s="22"/>
    </row>
    <row r="572" spans="3:4">
      <c r="C572" s="22"/>
      <c r="D572" s="22"/>
    </row>
    <row r="573" spans="3:4">
      <c r="C573" s="22"/>
      <c r="D573" s="22"/>
    </row>
    <row r="574" spans="3:4">
      <c r="C574" s="22"/>
      <c r="D574" s="22"/>
    </row>
    <row r="575" spans="3:4">
      <c r="C575" s="22"/>
      <c r="D575" s="22"/>
    </row>
    <row r="576" spans="3:4">
      <c r="C576" s="22"/>
      <c r="D576" s="22"/>
    </row>
    <row r="577" spans="3:4">
      <c r="C577" s="22"/>
      <c r="D577" s="22"/>
    </row>
    <row r="578" spans="3:4">
      <c r="C578" s="22"/>
      <c r="D578" s="22"/>
    </row>
    <row r="579" spans="3:4">
      <c r="C579" s="22"/>
      <c r="D579" s="22"/>
    </row>
    <row r="580" spans="3:4">
      <c r="C580" s="22"/>
      <c r="D580" s="22"/>
    </row>
    <row r="581" spans="3:4">
      <c r="C581" s="22"/>
      <c r="D581" s="22"/>
    </row>
    <row r="582" spans="3:4">
      <c r="C582" s="22"/>
      <c r="D582" s="22"/>
    </row>
    <row r="583" spans="3:4">
      <c r="C583" s="22"/>
      <c r="D583" s="22"/>
    </row>
    <row r="584" spans="3:4">
      <c r="C584" s="22"/>
      <c r="D584" s="22"/>
    </row>
    <row r="585" spans="3:4">
      <c r="C585" s="22"/>
      <c r="D585" s="22"/>
    </row>
    <row r="586" spans="3:4">
      <c r="C586" s="22"/>
      <c r="D586" s="22"/>
    </row>
    <row r="587" spans="3:4">
      <c r="C587" s="22"/>
      <c r="D587" s="22"/>
    </row>
    <row r="588" spans="3:4">
      <c r="C588" s="22"/>
      <c r="D588" s="22"/>
    </row>
    <row r="589" spans="3:4">
      <c r="C589" s="22"/>
      <c r="D589" s="22"/>
    </row>
    <row r="590" spans="3:4">
      <c r="C590" s="22"/>
      <c r="D590" s="22"/>
    </row>
    <row r="591" spans="3:4">
      <c r="C591" s="22"/>
      <c r="D591" s="22"/>
    </row>
    <row r="592" spans="3:4">
      <c r="C592" s="22"/>
      <c r="D592" s="22"/>
    </row>
    <row r="593" spans="3:4">
      <c r="C593" s="22"/>
      <c r="D593" s="22"/>
    </row>
    <row r="594" spans="3:4">
      <c r="C594" s="22"/>
      <c r="D594" s="22"/>
    </row>
    <row r="595" spans="3:4">
      <c r="C595" s="22"/>
      <c r="D595" s="22"/>
    </row>
    <row r="596" spans="3:4">
      <c r="C596" s="22"/>
      <c r="D596" s="22"/>
    </row>
    <row r="597" spans="3:4">
      <c r="C597" s="22"/>
      <c r="D597" s="22"/>
    </row>
    <row r="598" spans="3:4">
      <c r="C598" s="22"/>
      <c r="D598" s="22"/>
    </row>
    <row r="599" spans="3:4">
      <c r="C599" s="22"/>
      <c r="D599" s="22"/>
    </row>
    <row r="600" spans="3:4">
      <c r="C600" s="22"/>
      <c r="D600" s="22"/>
    </row>
    <row r="601" spans="3:4">
      <c r="C601" s="22"/>
      <c r="D601" s="22"/>
    </row>
    <row r="602" spans="3:4">
      <c r="C602" s="22"/>
      <c r="D602" s="22"/>
    </row>
    <row r="603" spans="3:4">
      <c r="C603" s="22"/>
      <c r="D603" s="22"/>
    </row>
    <row r="604" spans="3:4">
      <c r="C604" s="22"/>
      <c r="D604" s="22"/>
    </row>
    <row r="605" spans="3:4">
      <c r="C605" s="22"/>
      <c r="D605" s="22"/>
    </row>
    <row r="606" spans="3:4">
      <c r="C606" s="22"/>
      <c r="D606" s="22"/>
    </row>
    <row r="607" spans="3:4">
      <c r="C607" s="22"/>
      <c r="D607" s="22"/>
    </row>
    <row r="608" spans="3:4">
      <c r="C608" s="22"/>
      <c r="D608" s="22"/>
    </row>
    <row r="609" spans="3:4">
      <c r="C609" s="22"/>
      <c r="D609" s="22"/>
    </row>
    <row r="610" spans="3:4">
      <c r="C610" s="22"/>
      <c r="D610" s="22"/>
    </row>
    <row r="611" spans="3:4">
      <c r="C611" s="22"/>
      <c r="D611" s="22"/>
    </row>
    <row r="612" spans="3:4">
      <c r="C612" s="22"/>
      <c r="D612" s="22"/>
    </row>
    <row r="613" spans="3:4">
      <c r="C613" s="22"/>
      <c r="D613" s="22"/>
    </row>
    <row r="614" spans="3:4">
      <c r="C614" s="22"/>
      <c r="D614" s="22"/>
    </row>
    <row r="615" spans="3:4">
      <c r="C615" s="22"/>
      <c r="D615" s="22"/>
    </row>
    <row r="616" spans="3:4">
      <c r="C616" s="22"/>
      <c r="D616" s="22"/>
    </row>
    <row r="617" spans="3:4">
      <c r="C617" s="22"/>
      <c r="D617" s="22"/>
    </row>
    <row r="618" spans="3:4">
      <c r="C618" s="22"/>
      <c r="D618" s="22"/>
    </row>
    <row r="619" spans="3:4">
      <c r="C619" s="22"/>
      <c r="D619" s="22"/>
    </row>
    <row r="620" spans="3:4">
      <c r="C620" s="22"/>
      <c r="D620" s="22"/>
    </row>
    <row r="621" spans="3:4">
      <c r="C621" s="22"/>
      <c r="D621" s="22"/>
    </row>
    <row r="622" spans="3:4">
      <c r="C622" s="22"/>
      <c r="D622" s="22"/>
    </row>
    <row r="623" spans="3:4">
      <c r="C623" s="22"/>
      <c r="D623" s="22"/>
    </row>
    <row r="624" spans="3:4">
      <c r="C624" s="22"/>
      <c r="D624" s="22"/>
    </row>
    <row r="625" spans="3:4">
      <c r="C625" s="22"/>
      <c r="D625" s="22"/>
    </row>
    <row r="626" spans="3:4">
      <c r="C626" s="22"/>
      <c r="D626" s="22"/>
    </row>
    <row r="627" spans="3:4">
      <c r="C627" s="22"/>
      <c r="D627" s="22"/>
    </row>
    <row r="628" spans="3:4">
      <c r="C628" s="22"/>
      <c r="D628" s="22"/>
    </row>
    <row r="629" spans="3:4">
      <c r="C629" s="22"/>
      <c r="D629" s="22"/>
    </row>
    <row r="630" spans="3:4">
      <c r="C630" s="22"/>
      <c r="D630" s="22"/>
    </row>
    <row r="631" spans="3:4">
      <c r="C631" s="22"/>
      <c r="D631" s="22"/>
    </row>
    <row r="632" spans="3:4">
      <c r="C632" s="22"/>
      <c r="D632" s="22"/>
    </row>
    <row r="633" spans="3:4">
      <c r="C633" s="22"/>
      <c r="D633" s="22"/>
    </row>
    <row r="634" spans="3:4">
      <c r="C634" s="22"/>
      <c r="D634" s="22"/>
    </row>
    <row r="635" spans="3:4">
      <c r="C635" s="22"/>
      <c r="D635" s="22"/>
    </row>
    <row r="636" spans="3:4">
      <c r="C636" s="22"/>
      <c r="D636" s="22"/>
    </row>
    <row r="637" spans="3:4">
      <c r="C637" s="22"/>
      <c r="D637" s="22"/>
    </row>
    <row r="638" spans="3:4">
      <c r="C638" s="22"/>
      <c r="D638" s="22"/>
    </row>
    <row r="639" spans="3:4">
      <c r="C639" s="22"/>
      <c r="D639" s="22"/>
    </row>
    <row r="640" spans="3:4">
      <c r="C640" s="22"/>
      <c r="D640" s="22"/>
    </row>
    <row r="641" spans="3:4">
      <c r="C641" s="22"/>
      <c r="D641" s="22"/>
    </row>
    <row r="642" spans="3:4">
      <c r="C642" s="22"/>
      <c r="D642" s="22"/>
    </row>
    <row r="643" spans="3:4">
      <c r="C643" s="22"/>
      <c r="D643" s="22"/>
    </row>
    <row r="644" spans="3:4">
      <c r="C644" s="22"/>
      <c r="D644" s="22"/>
    </row>
    <row r="645" spans="3:4">
      <c r="C645" s="22"/>
      <c r="D645" s="22"/>
    </row>
    <row r="646" spans="3:4">
      <c r="C646" s="22"/>
      <c r="D646" s="22"/>
    </row>
    <row r="647" spans="3:4">
      <c r="C647" s="22"/>
      <c r="D647" s="22"/>
    </row>
    <row r="648" spans="3:4">
      <c r="C648" s="22"/>
      <c r="D648" s="22"/>
    </row>
    <row r="649" spans="3:4">
      <c r="C649" s="22"/>
      <c r="D649" s="22"/>
    </row>
    <row r="650" spans="3:4">
      <c r="C650" s="22"/>
      <c r="D650" s="22"/>
    </row>
    <row r="651" spans="3:4">
      <c r="C651" s="22"/>
      <c r="D651" s="22"/>
    </row>
    <row r="652" spans="3:4">
      <c r="C652" s="22"/>
      <c r="D652" s="22"/>
    </row>
    <row r="653" spans="3:4">
      <c r="C653" s="22"/>
      <c r="D653" s="22"/>
    </row>
    <row r="654" spans="3:4">
      <c r="C654" s="22"/>
      <c r="D654" s="22"/>
    </row>
    <row r="655" spans="3:4">
      <c r="C655" s="22"/>
      <c r="D655" s="22"/>
    </row>
    <row r="656" spans="3:4">
      <c r="C656" s="22"/>
      <c r="D656" s="22"/>
    </row>
    <row r="657" spans="3:4">
      <c r="C657" s="22"/>
      <c r="D657" s="22"/>
    </row>
    <row r="658" spans="3:4">
      <c r="C658" s="22"/>
      <c r="D658" s="22"/>
    </row>
    <row r="659" spans="3:4">
      <c r="C659" s="22"/>
      <c r="D659" s="22"/>
    </row>
    <row r="660" spans="3:4">
      <c r="C660" s="22"/>
      <c r="D660" s="22"/>
    </row>
    <row r="661" spans="3:4">
      <c r="C661" s="22"/>
      <c r="D661" s="22"/>
    </row>
    <row r="662" spans="3:4">
      <c r="C662" s="22"/>
      <c r="D662" s="22"/>
    </row>
    <row r="663" spans="3:4">
      <c r="C663" s="22"/>
      <c r="D663" s="22"/>
    </row>
    <row r="664" spans="3:4">
      <c r="C664" s="22"/>
      <c r="D664" s="22"/>
    </row>
    <row r="665" spans="3:4">
      <c r="C665" s="22"/>
      <c r="D665" s="22"/>
    </row>
    <row r="666" spans="3:4">
      <c r="C666" s="22"/>
      <c r="D666" s="22"/>
    </row>
    <row r="667" spans="3:4">
      <c r="C667" s="22"/>
      <c r="D667" s="22"/>
    </row>
    <row r="668" spans="3:4">
      <c r="C668" s="22"/>
      <c r="D668" s="22"/>
    </row>
    <row r="669" spans="3:4">
      <c r="C669" s="22"/>
      <c r="D669" s="22"/>
    </row>
    <row r="670" spans="3:4">
      <c r="C670" s="22"/>
      <c r="D670" s="22"/>
    </row>
    <row r="671" spans="3:4">
      <c r="C671" s="22"/>
      <c r="D671" s="22"/>
    </row>
    <row r="672" spans="3:4">
      <c r="C672" s="22"/>
      <c r="D672" s="22"/>
    </row>
    <row r="673" spans="3:4">
      <c r="C673" s="22"/>
      <c r="D673" s="22"/>
    </row>
    <row r="674" spans="3:4">
      <c r="C674" s="22"/>
      <c r="D674" s="22"/>
    </row>
    <row r="675" spans="3:4">
      <c r="C675" s="22"/>
      <c r="D675" s="22"/>
    </row>
    <row r="676" spans="3:4">
      <c r="C676" s="22"/>
      <c r="D676" s="22"/>
    </row>
    <row r="677" spans="3:4">
      <c r="C677" s="22"/>
      <c r="D677" s="22"/>
    </row>
    <row r="678" spans="3:4">
      <c r="C678" s="22"/>
      <c r="D678" s="22"/>
    </row>
    <row r="679" spans="3:4">
      <c r="C679" s="22"/>
      <c r="D679" s="22"/>
    </row>
    <row r="680" spans="3:4">
      <c r="C680" s="22"/>
      <c r="D680" s="22"/>
    </row>
    <row r="681" spans="3:4">
      <c r="C681" s="22"/>
      <c r="D681" s="22"/>
    </row>
    <row r="682" spans="3:4">
      <c r="C682" s="22"/>
      <c r="D682" s="22"/>
    </row>
    <row r="683" spans="3:4">
      <c r="C683" s="22"/>
      <c r="D683" s="22"/>
    </row>
    <row r="684" spans="3:4">
      <c r="C684" s="22"/>
      <c r="D684" s="22"/>
    </row>
    <row r="685" spans="3:4">
      <c r="C685" s="22"/>
      <c r="D685" s="22"/>
    </row>
    <row r="686" spans="3:4">
      <c r="C686" s="22"/>
      <c r="D686" s="22"/>
    </row>
    <row r="687" spans="3:4">
      <c r="C687" s="22"/>
      <c r="D687" s="22"/>
    </row>
    <row r="688" spans="3:4">
      <c r="C688" s="22"/>
      <c r="D688" s="22"/>
    </row>
    <row r="689" spans="3:4">
      <c r="C689" s="22"/>
      <c r="D689" s="22"/>
    </row>
    <row r="690" spans="3:4">
      <c r="C690" s="22"/>
      <c r="D690" s="22"/>
    </row>
    <row r="691" spans="3:4">
      <c r="C691" s="22"/>
      <c r="D691" s="22"/>
    </row>
    <row r="692" spans="3:4">
      <c r="C692" s="22"/>
      <c r="D692" s="22"/>
    </row>
    <row r="693" spans="3:4">
      <c r="C693" s="22"/>
      <c r="D693" s="22"/>
    </row>
    <row r="694" spans="3:4">
      <c r="C694" s="22"/>
      <c r="D694" s="22"/>
    </row>
    <row r="695" spans="3:4">
      <c r="C695" s="22"/>
      <c r="D695" s="22"/>
    </row>
    <row r="696" spans="3:4">
      <c r="C696" s="22"/>
      <c r="D696" s="22"/>
    </row>
    <row r="697" spans="3:4">
      <c r="C697" s="22"/>
      <c r="D697" s="22"/>
    </row>
    <row r="698" spans="3:4">
      <c r="C698" s="22"/>
      <c r="D698" s="22"/>
    </row>
    <row r="699" spans="3:4">
      <c r="C699" s="22"/>
      <c r="D699" s="22"/>
    </row>
    <row r="700" spans="3:4">
      <c r="C700" s="22"/>
      <c r="D700" s="22"/>
    </row>
    <row r="701" spans="3:4">
      <c r="C701" s="22"/>
      <c r="D701" s="22"/>
    </row>
    <row r="702" spans="3:4">
      <c r="C702" s="22"/>
      <c r="D702" s="22"/>
    </row>
    <row r="703" spans="3:4">
      <c r="C703" s="22"/>
      <c r="D703" s="22"/>
    </row>
    <row r="704" spans="3:4">
      <c r="C704" s="22"/>
      <c r="D704" s="22"/>
    </row>
    <row r="705" spans="3:4">
      <c r="C705" s="22"/>
      <c r="D705" s="22"/>
    </row>
    <row r="706" spans="3:4">
      <c r="C706" s="22"/>
      <c r="D706" s="22"/>
    </row>
    <row r="707" spans="3:4">
      <c r="C707" s="22"/>
      <c r="D707" s="22"/>
    </row>
    <row r="708" spans="3:4">
      <c r="C708" s="22"/>
      <c r="D708" s="22"/>
    </row>
    <row r="709" spans="3:4">
      <c r="C709" s="22"/>
      <c r="D709" s="22"/>
    </row>
    <row r="710" spans="3:4">
      <c r="C710" s="22"/>
      <c r="D710" s="22"/>
    </row>
  </sheetData>
  <autoFilter ref="A1:H710" xr:uid="{00000000-0001-0000-0000-000000000000}"/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C10-647D-494C-ADB7-416A72003529}">
  <sheetPr codeName="Sheet9">
    <tabColor rgb="FFFF0000"/>
  </sheetPr>
  <dimension ref="A1:F301"/>
  <sheetViews>
    <sheetView workbookViewId="0">
      <selection activeCell="D13" sqref="D13"/>
    </sheetView>
  </sheetViews>
  <sheetFormatPr defaultRowHeight="16.5"/>
  <cols>
    <col min="1" max="1" width="14.25" style="4" bestFit="1" customWidth="1"/>
    <col min="2" max="2" width="35.875" style="4" bestFit="1" customWidth="1"/>
    <col min="3" max="4" width="12.5" style="4" bestFit="1" customWidth="1"/>
    <col min="5" max="5" width="7.875" style="4" bestFit="1" customWidth="1"/>
    <col min="6" max="6" width="8.5" style="4" bestFit="1" customWidth="1"/>
    <col min="7" max="7" width="6" style="4" bestFit="1" customWidth="1"/>
    <col min="8" max="16384" width="9" style="4"/>
  </cols>
  <sheetData>
    <row r="1" spans="1:6">
      <c r="A1" s="146" t="s">
        <v>1478</v>
      </c>
      <c r="B1" s="146" t="s">
        <v>1</v>
      </c>
      <c r="C1" s="146" t="s">
        <v>2</v>
      </c>
      <c r="D1" s="146" t="s">
        <v>3</v>
      </c>
      <c r="E1" s="146" t="s">
        <v>1477</v>
      </c>
      <c r="F1" s="146"/>
    </row>
    <row r="2" spans="1:6">
      <c r="A2" s="146" t="str">
        <f>_xlfn.XLOOKUP(B2,Sheet1!C:C,Sheet1!A:A," ",0)</f>
        <v>G107451057ES</v>
      </c>
      <c r="B2" s="147" t="s">
        <v>1535</v>
      </c>
      <c r="C2" s="148">
        <v>2736</v>
      </c>
      <c r="D2" s="148">
        <v>8084.18</v>
      </c>
      <c r="E2" s="149">
        <v>4.03</v>
      </c>
      <c r="F2" s="149" t="s">
        <v>1508</v>
      </c>
    </row>
    <row r="3" spans="1:6">
      <c r="A3" s="146" t="str">
        <f>_xlfn.XLOOKUP(B3,Sheet1!C:C,Sheet1!A:A," ",0)</f>
        <v>G107451010MS</v>
      </c>
      <c r="B3" s="147" t="s">
        <v>1537</v>
      </c>
      <c r="C3" s="148">
        <v>994.88</v>
      </c>
      <c r="D3" s="148">
        <v>981.23</v>
      </c>
      <c r="E3" s="149">
        <v>1.68</v>
      </c>
      <c r="F3" s="149" t="s">
        <v>1507</v>
      </c>
    </row>
    <row r="4" spans="1:6">
      <c r="A4" s="146" t="str">
        <f>_xlfn.XLOOKUP(B4,Sheet1!C:C,Sheet1!A:A," ",0)</f>
        <v>G107451058ES</v>
      </c>
      <c r="B4" s="147" t="s">
        <v>1541</v>
      </c>
      <c r="C4" s="148">
        <v>2533.1</v>
      </c>
      <c r="D4" s="148">
        <v>2458.4</v>
      </c>
      <c r="E4" s="149">
        <v>6.09</v>
      </c>
      <c r="F4" s="149" t="s">
        <v>1508</v>
      </c>
    </row>
    <row r="5" spans="1:6">
      <c r="A5" s="146" t="str">
        <f>_xlfn.XLOOKUP(B5,Sheet1!C:C,Sheet1!A:A," ",0)</f>
        <v>G107451059ES</v>
      </c>
      <c r="B5" s="147" t="s">
        <v>1543</v>
      </c>
      <c r="C5" s="148">
        <v>2724.55</v>
      </c>
      <c r="D5" s="148">
        <v>2720.89</v>
      </c>
      <c r="E5" s="149">
        <v>4.2300000000000004</v>
      </c>
      <c r="F5" s="149" t="s">
        <v>1508</v>
      </c>
    </row>
    <row r="6" spans="1:6">
      <c r="A6" s="146" t="str">
        <f>_xlfn.XLOOKUP(B6,Sheet1!C:C,Sheet1!A:A," ",0)</f>
        <v>G107451011MS</v>
      </c>
      <c r="B6" s="147" t="s">
        <v>1545</v>
      </c>
      <c r="C6" s="148">
        <v>976.35</v>
      </c>
      <c r="D6" s="148">
        <v>951.28</v>
      </c>
      <c r="E6" s="149">
        <v>2.81</v>
      </c>
      <c r="F6" s="149" t="s">
        <v>1507</v>
      </c>
    </row>
    <row r="7" spans="1:6">
      <c r="A7" s="146" t="str">
        <f>_xlfn.XLOOKUP(B7,Sheet1!C:C,Sheet1!A:A," ",0)</f>
        <v>G107451060ES</v>
      </c>
      <c r="B7" s="147" t="s">
        <v>1547</v>
      </c>
      <c r="C7" s="148">
        <v>982.96</v>
      </c>
      <c r="D7" s="148">
        <v>978.24</v>
      </c>
      <c r="E7" s="149">
        <v>1.96</v>
      </c>
      <c r="F7" s="149" t="s">
        <v>1507</v>
      </c>
    </row>
    <row r="8" spans="1:6">
      <c r="A8" s="146" t="str">
        <f>_xlfn.XLOOKUP(B8,Sheet1!C:C,Sheet1!A:A," ",0)</f>
        <v>G107451061ES</v>
      </c>
      <c r="B8" s="147" t="s">
        <v>1549</v>
      </c>
      <c r="C8" s="148">
        <v>832.42</v>
      </c>
      <c r="D8" s="148">
        <v>872.66</v>
      </c>
      <c r="E8" s="149">
        <v>6.31</v>
      </c>
      <c r="F8" s="149" t="s">
        <v>1507</v>
      </c>
    </row>
    <row r="9" spans="1:6">
      <c r="A9" s="146" t="str">
        <f>_xlfn.XLOOKUP(B9,Sheet1!C:C,Sheet1!A:A," ",0)</f>
        <v>G107430046HS</v>
      </c>
      <c r="B9" s="147" t="s">
        <v>1551</v>
      </c>
      <c r="C9" s="149">
        <v>2083.6</v>
      </c>
      <c r="D9" s="149">
        <v>2300.8000000000002</v>
      </c>
      <c r="E9" s="149">
        <v>4.9000000000000004</v>
      </c>
      <c r="F9" s="149" t="s">
        <v>1508</v>
      </c>
    </row>
    <row r="10" spans="1:6">
      <c r="A10" s="146" t="str">
        <f>_xlfn.XLOOKUP(B10,Sheet1!C:C,Sheet1!A:A," ",0)</f>
        <v>G107451062ES</v>
      </c>
      <c r="B10" s="147" t="s">
        <v>1553</v>
      </c>
      <c r="C10" s="148">
        <v>964.87</v>
      </c>
      <c r="D10" s="148">
        <v>926.01</v>
      </c>
      <c r="E10" s="149">
        <v>6.31</v>
      </c>
      <c r="F10" s="149" t="s">
        <v>1507</v>
      </c>
    </row>
    <row r="11" spans="1:6">
      <c r="A11" s="146" t="str">
        <f>_xlfn.XLOOKUP(B11,Sheet1!C:C,Sheet1!A:A," ",0)</f>
        <v>G107430310HS</v>
      </c>
      <c r="B11" s="147" t="s">
        <v>1557</v>
      </c>
      <c r="C11" s="148">
        <v>982.75</v>
      </c>
      <c r="D11" s="148">
        <v>839.14</v>
      </c>
      <c r="E11" s="149">
        <v>6.09</v>
      </c>
      <c r="F11" s="149" t="s">
        <v>1507</v>
      </c>
    </row>
    <row r="12" spans="1:6">
      <c r="A12" s="146" t="str">
        <f>_xlfn.XLOOKUP(B12,Sheet1!C:C,Sheet1!A:A," ",0)</f>
        <v>G107451012MS</v>
      </c>
      <c r="B12" s="147" t="s">
        <v>1559</v>
      </c>
      <c r="C12" s="148">
        <v>993.48</v>
      </c>
      <c r="D12" s="148">
        <v>973.4</v>
      </c>
      <c r="E12" s="149">
        <v>2.69</v>
      </c>
      <c r="F12" s="149" t="s">
        <v>1507</v>
      </c>
    </row>
    <row r="13" spans="1:6">
      <c r="A13" s="146" t="str">
        <f>_xlfn.XLOOKUP(B13,Sheet1!C:C,Sheet1!A:A," ",0)</f>
        <v>G107451063ES</v>
      </c>
      <c r="B13" s="147" t="s">
        <v>1413</v>
      </c>
      <c r="C13" s="148">
        <v>2551.15</v>
      </c>
      <c r="D13" s="148">
        <v>2656.19</v>
      </c>
      <c r="E13" s="149">
        <v>3.99</v>
      </c>
      <c r="F13" s="149" t="s">
        <v>1508</v>
      </c>
    </row>
    <row r="14" spans="1:6">
      <c r="A14" s="146" t="str">
        <f>_xlfn.XLOOKUP(B14,Sheet1!C:C,Sheet1!A:A," ",0)</f>
        <v>G107451064ES</v>
      </c>
      <c r="B14" s="147" t="s">
        <v>1562</v>
      </c>
      <c r="C14" s="148">
        <v>978.33</v>
      </c>
      <c r="D14" s="148">
        <v>947.33</v>
      </c>
      <c r="E14" s="149">
        <v>2.75</v>
      </c>
      <c r="F14" s="149" t="s">
        <v>1507</v>
      </c>
    </row>
    <row r="15" spans="1:6">
      <c r="A15" s="146" t="str">
        <f>_xlfn.XLOOKUP(B15,Sheet1!C:C,Sheet1!A:A," ",0)</f>
        <v>G107441012MS</v>
      </c>
      <c r="B15" s="147" t="s">
        <v>1564</v>
      </c>
      <c r="C15" s="148">
        <v>935.26</v>
      </c>
      <c r="D15" s="148">
        <v>970.76</v>
      </c>
      <c r="E15" s="149">
        <v>7.28</v>
      </c>
      <c r="F15" s="149" t="s">
        <v>1507</v>
      </c>
    </row>
    <row r="16" spans="1:6">
      <c r="A16" s="146" t="str">
        <f>_xlfn.XLOOKUP(B16,Sheet1!C:C,Sheet1!A:A," ",0)</f>
        <v>G107441048ES</v>
      </c>
      <c r="B16" s="147" t="s">
        <v>1566</v>
      </c>
      <c r="C16" s="148">
        <v>2335.9</v>
      </c>
      <c r="D16" s="148">
        <v>2368</v>
      </c>
      <c r="E16" s="149">
        <v>3.63</v>
      </c>
      <c r="F16" s="149" t="s">
        <v>1508</v>
      </c>
    </row>
    <row r="17" spans="1:6">
      <c r="A17" s="146" t="str">
        <f>_xlfn.XLOOKUP(B17,Sheet1!C:C,Sheet1!A:A," ",0)</f>
        <v>G107430241HS</v>
      </c>
      <c r="B17" s="147" t="s">
        <v>1568</v>
      </c>
      <c r="C17" s="148">
        <v>2466.4</v>
      </c>
      <c r="D17" s="148">
        <v>2322.3000000000002</v>
      </c>
      <c r="E17" s="149">
        <v>4.4800000000000004</v>
      </c>
      <c r="F17" s="149" t="s">
        <v>1508</v>
      </c>
    </row>
    <row r="18" spans="1:6">
      <c r="A18" s="146" t="str">
        <f>_xlfn.XLOOKUP(B18,Sheet1!C:C,Sheet1!A:A," ",0)</f>
        <v>G107441013MS</v>
      </c>
      <c r="B18" s="147" t="s">
        <v>1570</v>
      </c>
      <c r="C18" s="148">
        <v>2497.1999999999998</v>
      </c>
      <c r="D18" s="148">
        <v>2460.1</v>
      </c>
      <c r="E18" s="149">
        <v>3.93</v>
      </c>
      <c r="F18" s="149" t="s">
        <v>1508</v>
      </c>
    </row>
    <row r="19" spans="1:6">
      <c r="A19" s="146" t="str">
        <f>_xlfn.XLOOKUP(B19,Sheet1!C:C,Sheet1!A:A," ",0)</f>
        <v>G107441049ES</v>
      </c>
      <c r="B19" s="147" t="s">
        <v>1572</v>
      </c>
      <c r="C19" s="148">
        <v>2159.1</v>
      </c>
      <c r="D19" s="148">
        <v>2493.5</v>
      </c>
      <c r="E19" s="149">
        <v>4.45</v>
      </c>
      <c r="F19" s="149" t="s">
        <v>1508</v>
      </c>
    </row>
    <row r="20" spans="1:6">
      <c r="A20" s="146" t="str">
        <f>_xlfn.XLOOKUP(B20,Sheet1!C:C,Sheet1!A:A," ",0)</f>
        <v>G107430281SS</v>
      </c>
      <c r="B20" s="147" t="s">
        <v>1574</v>
      </c>
      <c r="C20" s="148">
        <v>977.2</v>
      </c>
      <c r="D20" s="148">
        <v>965.66</v>
      </c>
      <c r="E20" s="149">
        <v>2.14</v>
      </c>
      <c r="F20" s="149" t="s">
        <v>1507</v>
      </c>
    </row>
    <row r="21" spans="1:6">
      <c r="A21" s="146" t="str">
        <f>_xlfn.XLOOKUP(B21,Sheet1!C:C,Sheet1!A:A," ",0)</f>
        <v>G107451066ES</v>
      </c>
      <c r="B21" s="147" t="s">
        <v>1578</v>
      </c>
      <c r="C21" s="148">
        <v>976.73</v>
      </c>
      <c r="D21" s="148">
        <v>977.49</v>
      </c>
      <c r="E21" s="149">
        <v>2.1800000000000002</v>
      </c>
      <c r="F21" s="149" t="s">
        <v>1507</v>
      </c>
    </row>
    <row r="22" spans="1:6">
      <c r="A22" s="146" t="str">
        <f>_xlfn.XLOOKUP(B22,Sheet1!C:C,Sheet1!A:A," ",0)</f>
        <v>G107451013MS</v>
      </c>
      <c r="B22" s="147" t="s">
        <v>1580</v>
      </c>
      <c r="C22" s="148">
        <v>2703.77</v>
      </c>
      <c r="D22" s="148">
        <v>2672.48</v>
      </c>
      <c r="E22" s="149">
        <v>3.7</v>
      </c>
      <c r="F22" s="149" t="s">
        <v>1508</v>
      </c>
    </row>
    <row r="23" spans="1:6">
      <c r="A23" s="146" t="str">
        <f>_xlfn.XLOOKUP(B23,Sheet1!C:C,Sheet1!A:A," ",0)</f>
        <v>G107451067ES</v>
      </c>
      <c r="B23" s="147" t="s">
        <v>1582</v>
      </c>
      <c r="C23" s="148">
        <v>2721.44</v>
      </c>
      <c r="D23" s="148">
        <v>2709.77</v>
      </c>
      <c r="E23" s="149">
        <v>3.65</v>
      </c>
      <c r="F23" s="149" t="s">
        <v>1508</v>
      </c>
    </row>
    <row r="24" spans="1:6">
      <c r="A24" s="146" t="str">
        <f>_xlfn.XLOOKUP(B24,Sheet1!C:C,Sheet1!A:A," ",0)</f>
        <v>G107441266MS</v>
      </c>
      <c r="B24" s="147" t="s">
        <v>1584</v>
      </c>
      <c r="C24" s="148">
        <v>739.84</v>
      </c>
      <c r="D24" s="148">
        <v>969.14</v>
      </c>
      <c r="E24" s="149">
        <v>1.94</v>
      </c>
      <c r="F24" s="149" t="s">
        <v>1507</v>
      </c>
    </row>
    <row r="25" spans="1:6">
      <c r="A25" s="146" t="str">
        <f>_xlfn.XLOOKUP(B25,Sheet1!C:C,Sheet1!A:A," ",0)</f>
        <v>G107451264ES</v>
      </c>
      <c r="B25" s="147" t="s">
        <v>1586</v>
      </c>
      <c r="C25" s="148">
        <v>2674.06</v>
      </c>
      <c r="D25" s="148">
        <v>2674.67</v>
      </c>
      <c r="E25" s="149">
        <v>4.32</v>
      </c>
      <c r="F25" s="149" t="s">
        <v>1508</v>
      </c>
    </row>
    <row r="26" spans="1:6">
      <c r="A26" s="146" t="str">
        <f>_xlfn.XLOOKUP(B26,Sheet1!C:C,Sheet1!A:A," ",0)</f>
        <v>G107430032HS</v>
      </c>
      <c r="B26" s="147" t="s">
        <v>1590</v>
      </c>
      <c r="C26" s="148">
        <v>986.24</v>
      </c>
      <c r="D26" s="148">
        <v>871.53</v>
      </c>
      <c r="E26" s="149">
        <v>6.35</v>
      </c>
      <c r="F26" s="149" t="s">
        <v>1507</v>
      </c>
    </row>
    <row r="27" spans="1:6">
      <c r="A27" s="146" t="str">
        <f>_xlfn.XLOOKUP(B27,Sheet1!C:C,Sheet1!A:A," ",0)</f>
        <v>G107430033HS</v>
      </c>
      <c r="B27" s="147" t="s">
        <v>1592</v>
      </c>
      <c r="C27" s="148">
        <v>2729.25</v>
      </c>
      <c r="D27" s="148">
        <v>2700.67</v>
      </c>
      <c r="E27" s="149">
        <v>5.79</v>
      </c>
      <c r="F27" s="149" t="s">
        <v>1508</v>
      </c>
    </row>
    <row r="28" spans="1:6">
      <c r="A28" s="146" t="str">
        <f>_xlfn.XLOOKUP(B28,Sheet1!C:C,Sheet1!A:A," ",0)</f>
        <v>G107451014MS</v>
      </c>
      <c r="B28" s="147" t="s">
        <v>1594</v>
      </c>
      <c r="C28" s="148">
        <v>2728.36</v>
      </c>
      <c r="D28" s="148">
        <v>2709.02</v>
      </c>
      <c r="E28" s="149">
        <v>4.0599999999999996</v>
      </c>
      <c r="F28" s="149" t="s">
        <v>1508</v>
      </c>
    </row>
    <row r="29" spans="1:6">
      <c r="A29" s="146" t="str">
        <f>_xlfn.XLOOKUP(B29,Sheet1!C:C,Sheet1!A:A," ",0)</f>
        <v>G107451068ES</v>
      </c>
      <c r="B29" s="147" t="s">
        <v>1596</v>
      </c>
      <c r="C29" s="148">
        <v>2732.35</v>
      </c>
      <c r="D29" s="148">
        <v>2705.67</v>
      </c>
      <c r="E29" s="149">
        <v>5.81</v>
      </c>
      <c r="F29" s="149" t="s">
        <v>1508</v>
      </c>
    </row>
    <row r="30" spans="1:6">
      <c r="A30" s="146" t="str">
        <f>_xlfn.XLOOKUP(B30,Sheet1!C:C,Sheet1!A:A," ",0)</f>
        <v>G107451069ES</v>
      </c>
      <c r="B30" s="147" t="s">
        <v>1600</v>
      </c>
      <c r="C30" s="148">
        <v>2712.3</v>
      </c>
      <c r="D30" s="148">
        <v>7575.92</v>
      </c>
      <c r="E30" s="149">
        <v>3.86</v>
      </c>
      <c r="F30" s="149" t="s">
        <v>1508</v>
      </c>
    </row>
    <row r="31" spans="1:6">
      <c r="A31" s="146" t="str">
        <f>_xlfn.XLOOKUP(B31,Sheet1!C:C,Sheet1!A:A," ",0)</f>
        <v>G107430237HS</v>
      </c>
      <c r="B31" s="147" t="s">
        <v>1602</v>
      </c>
      <c r="C31" s="148">
        <v>2709.03</v>
      </c>
      <c r="D31" s="148">
        <v>2648.26</v>
      </c>
      <c r="E31" s="149">
        <v>4.55</v>
      </c>
      <c r="F31" s="149" t="s">
        <v>1508</v>
      </c>
    </row>
    <row r="32" spans="1:6">
      <c r="A32" s="146" t="str">
        <f>_xlfn.XLOOKUP(B32,Sheet1!C:C,Sheet1!A:A," ",0)</f>
        <v>G107451016MS</v>
      </c>
      <c r="B32" s="147" t="s">
        <v>1604</v>
      </c>
      <c r="C32" s="148">
        <v>3060.68</v>
      </c>
      <c r="D32" s="148">
        <v>2500.02</v>
      </c>
      <c r="E32" s="149">
        <v>5.88</v>
      </c>
      <c r="F32" s="149" t="s">
        <v>1508</v>
      </c>
    </row>
    <row r="33" spans="1:6">
      <c r="A33" s="146" t="str">
        <f>_xlfn.XLOOKUP(B33,Sheet1!C:C,Sheet1!A:A," ",0)</f>
        <v>G107451070ES</v>
      </c>
      <c r="B33" s="147" t="s">
        <v>1606</v>
      </c>
      <c r="C33" s="148">
        <v>982.15</v>
      </c>
      <c r="D33" s="148">
        <v>983.77</v>
      </c>
      <c r="E33" s="149">
        <v>2.4300000000000002</v>
      </c>
      <c r="F33" s="149" t="s">
        <v>1507</v>
      </c>
    </row>
    <row r="34" spans="1:6">
      <c r="A34" s="146" t="str">
        <f>_xlfn.XLOOKUP(B34,Sheet1!C:C,Sheet1!A:A," ",0)</f>
        <v>G107430150HS</v>
      </c>
      <c r="B34" s="147" t="s">
        <v>1608</v>
      </c>
      <c r="C34" s="148">
        <v>2708</v>
      </c>
      <c r="D34" s="148">
        <v>5141.3100000000004</v>
      </c>
      <c r="E34" s="149">
        <v>5.55</v>
      </c>
      <c r="F34" s="149" t="s">
        <v>1508</v>
      </c>
    </row>
    <row r="35" spans="1:6">
      <c r="A35" s="146" t="str">
        <f>_xlfn.XLOOKUP(B35,Sheet1!C:C,Sheet1!A:A," ",0)</f>
        <v>G107451017MS</v>
      </c>
      <c r="B35" s="147" t="s">
        <v>1610</v>
      </c>
      <c r="C35" s="148">
        <v>2714.57</v>
      </c>
      <c r="D35" s="148">
        <v>2668.09</v>
      </c>
      <c r="E35" s="149">
        <v>4.2</v>
      </c>
      <c r="F35" s="149" t="s">
        <v>1508</v>
      </c>
    </row>
    <row r="36" spans="1:6">
      <c r="A36" s="146" t="str">
        <f>_xlfn.XLOOKUP(B36,Sheet1!C:C,Sheet1!A:A," ",0)</f>
        <v>G107451071ES</v>
      </c>
      <c r="B36" s="147" t="s">
        <v>1612</v>
      </c>
      <c r="C36" s="148">
        <v>2712.12</v>
      </c>
      <c r="D36" s="148">
        <v>2707.71</v>
      </c>
      <c r="E36" s="149">
        <v>5.83</v>
      </c>
      <c r="F36" s="149" t="s">
        <v>1508</v>
      </c>
    </row>
    <row r="37" spans="1:6">
      <c r="A37" s="146" t="str">
        <f>_xlfn.XLOOKUP(B37,Sheet1!C:C,Sheet1!A:A," ",0)</f>
        <v>G107430252HS</v>
      </c>
      <c r="B37" s="147" t="s">
        <v>1614</v>
      </c>
      <c r="C37" s="148">
        <v>978.81</v>
      </c>
      <c r="D37" s="148">
        <v>945.61</v>
      </c>
      <c r="E37" s="149">
        <v>2.63</v>
      </c>
      <c r="F37" s="149" t="s">
        <v>1507</v>
      </c>
    </row>
    <row r="38" spans="1:6">
      <c r="A38" s="146" t="str">
        <f>_xlfn.XLOOKUP(B38,Sheet1!C:C,Sheet1!A:A," ",0)</f>
        <v>G107451018MS</v>
      </c>
      <c r="B38" s="147" t="s">
        <v>1622</v>
      </c>
      <c r="C38" s="148">
        <v>968.41</v>
      </c>
      <c r="D38" s="148">
        <v>844.98</v>
      </c>
      <c r="E38" s="149">
        <v>4.7</v>
      </c>
      <c r="F38" s="149" t="s">
        <v>1507</v>
      </c>
    </row>
    <row r="39" spans="1:6">
      <c r="A39" s="146" t="str">
        <f>_xlfn.XLOOKUP(B39,Sheet1!C:C,Sheet1!A:A," ",0)</f>
        <v>G107451019MS</v>
      </c>
      <c r="B39" s="147" t="s">
        <v>1624</v>
      </c>
      <c r="C39" s="148">
        <v>5480.38</v>
      </c>
      <c r="D39" s="148">
        <v>2708.9</v>
      </c>
      <c r="E39" s="149">
        <v>3.73</v>
      </c>
      <c r="F39" s="149" t="s">
        <v>1508</v>
      </c>
    </row>
    <row r="40" spans="1:6">
      <c r="A40" s="146" t="str">
        <f>_xlfn.XLOOKUP(B40,Sheet1!C:C,Sheet1!A:A," ",0)</f>
        <v>G107451073ES</v>
      </c>
      <c r="B40" s="147" t="s">
        <v>1626</v>
      </c>
      <c r="C40" s="148">
        <v>2678.78</v>
      </c>
      <c r="D40" s="148">
        <v>2447.4699999999998</v>
      </c>
      <c r="E40" s="149">
        <v>5.26</v>
      </c>
      <c r="F40" s="149" t="s">
        <v>1508</v>
      </c>
    </row>
    <row r="41" spans="1:6">
      <c r="A41" s="146" t="str">
        <f>_xlfn.XLOOKUP(B41,Sheet1!C:C,Sheet1!A:A," ",0)</f>
        <v>G107430143HS</v>
      </c>
      <c r="B41" s="147" t="s">
        <v>1628</v>
      </c>
      <c r="C41" s="148">
        <v>2709.96</v>
      </c>
      <c r="D41" s="148">
        <v>2648.39</v>
      </c>
      <c r="E41" s="149">
        <v>4.04</v>
      </c>
      <c r="F41" s="149" t="s">
        <v>1508</v>
      </c>
    </row>
    <row r="42" spans="1:6">
      <c r="A42" s="146" t="str">
        <f>_xlfn.XLOOKUP(B42,Sheet1!C:C,Sheet1!A:A," ",0)</f>
        <v>G107451020MS</v>
      </c>
      <c r="B42" s="147" t="s">
        <v>1630</v>
      </c>
      <c r="C42" s="148">
        <v>2593.9499999999998</v>
      </c>
      <c r="D42" s="148">
        <v>2673.49</v>
      </c>
      <c r="E42" s="149">
        <v>6.01</v>
      </c>
      <c r="F42" s="149" t="s">
        <v>1508</v>
      </c>
    </row>
    <row r="43" spans="1:6">
      <c r="A43" s="146" t="str">
        <f>_xlfn.XLOOKUP(B43,Sheet1!C:C,Sheet1!A:A," ",0)</f>
        <v>G107451074ES</v>
      </c>
      <c r="B43" s="147" t="s">
        <v>1632</v>
      </c>
      <c r="C43" s="148">
        <v>2726.93</v>
      </c>
      <c r="D43" s="148">
        <v>2716.58</v>
      </c>
      <c r="E43" s="149">
        <v>3.73</v>
      </c>
      <c r="F43" s="149" t="s">
        <v>1508</v>
      </c>
    </row>
    <row r="44" spans="1:6">
      <c r="A44" s="146" t="str">
        <f>_xlfn.XLOOKUP(B44,Sheet1!C:C,Sheet1!A:A," ",0)</f>
        <v>G107451021MS</v>
      </c>
      <c r="B44" s="147" t="s">
        <v>1634</v>
      </c>
      <c r="C44" s="148">
        <v>2733.24</v>
      </c>
      <c r="D44" s="148">
        <v>2714.05</v>
      </c>
      <c r="E44" s="149">
        <v>4.24</v>
      </c>
      <c r="F44" s="149" t="s">
        <v>1508</v>
      </c>
    </row>
    <row r="45" spans="1:6">
      <c r="A45" s="146" t="str">
        <f>_xlfn.XLOOKUP(B45,Sheet1!C:C,Sheet1!A:A," ",0)</f>
        <v>G107451075ES</v>
      </c>
      <c r="B45" s="147" t="s">
        <v>1636</v>
      </c>
      <c r="C45" s="148">
        <v>2743.97</v>
      </c>
      <c r="D45" s="148">
        <v>2746.32</v>
      </c>
      <c r="E45" s="149">
        <v>3.96</v>
      </c>
      <c r="F45" s="149" t="s">
        <v>1508</v>
      </c>
    </row>
    <row r="46" spans="1:6">
      <c r="A46" s="146" t="str">
        <f>_xlfn.XLOOKUP(B46,Sheet1!C:C,Sheet1!A:A," ",0)</f>
        <v>G107441051ES</v>
      </c>
      <c r="B46" s="147" t="s">
        <v>1638</v>
      </c>
      <c r="C46" s="148">
        <v>719.77</v>
      </c>
      <c r="D46" s="148">
        <v>983.75</v>
      </c>
      <c r="E46" s="149">
        <v>2.67</v>
      </c>
      <c r="F46" s="149" t="s">
        <v>1507</v>
      </c>
    </row>
    <row r="47" spans="1:6">
      <c r="A47" s="146" t="str">
        <f>_xlfn.XLOOKUP(B47,Sheet1!C:C,Sheet1!A:A," ",0)</f>
        <v>G107441015MS</v>
      </c>
      <c r="B47" s="147" t="s">
        <v>1642</v>
      </c>
      <c r="C47" s="148">
        <v>973.91</v>
      </c>
      <c r="D47" s="148">
        <v>979.86</v>
      </c>
      <c r="E47" s="149">
        <v>2.5499999999999998</v>
      </c>
      <c r="F47" s="149" t="s">
        <v>1507</v>
      </c>
    </row>
    <row r="48" spans="1:6">
      <c r="A48" s="146" t="str">
        <f>_xlfn.XLOOKUP(B48,Sheet1!C:C,Sheet1!A:A," ",0)</f>
        <v>G107441053ES</v>
      </c>
      <c r="B48" s="147" t="s">
        <v>1644</v>
      </c>
      <c r="C48" s="148">
        <v>985.57</v>
      </c>
      <c r="D48" s="148">
        <v>983.2</v>
      </c>
      <c r="E48" s="149">
        <v>2.0499999999999998</v>
      </c>
      <c r="F48" s="149" t="s">
        <v>1507</v>
      </c>
    </row>
    <row r="49" spans="1:6">
      <c r="A49" s="146" t="str">
        <f>_xlfn.XLOOKUP(B49,Sheet1!C:C,Sheet1!A:A," ",0)</f>
        <v>G107441263MS</v>
      </c>
      <c r="B49" s="147" t="s">
        <v>1650</v>
      </c>
      <c r="C49" s="148">
        <v>858.4</v>
      </c>
      <c r="D49" s="148">
        <v>972.4</v>
      </c>
      <c r="E49" s="149">
        <v>6.71</v>
      </c>
      <c r="F49" s="149" t="s">
        <v>1507</v>
      </c>
    </row>
    <row r="50" spans="1:6">
      <c r="A50" s="146" t="str">
        <f>_xlfn.XLOOKUP(B50,Sheet1!C:C,Sheet1!A:A," ",0)</f>
        <v>G107441264MS</v>
      </c>
      <c r="B50" s="147" t="s">
        <v>1652</v>
      </c>
      <c r="C50" s="148">
        <v>879.88</v>
      </c>
      <c r="D50" s="148">
        <v>850.93</v>
      </c>
      <c r="E50" s="149">
        <v>4.88</v>
      </c>
      <c r="F50" s="149" t="s">
        <v>1507</v>
      </c>
    </row>
    <row r="51" spans="1:6">
      <c r="A51" s="146" t="str">
        <f>_xlfn.XLOOKUP(B51,Sheet1!C:C,Sheet1!A:A," ",0)</f>
        <v>G107451022MS</v>
      </c>
      <c r="B51" s="147" t="s">
        <v>1656</v>
      </c>
      <c r="C51" s="148">
        <v>980.9</v>
      </c>
      <c r="D51" s="148">
        <v>828.54</v>
      </c>
      <c r="E51" s="149">
        <v>7.41</v>
      </c>
      <c r="F51" s="149" t="s">
        <v>1507</v>
      </c>
    </row>
    <row r="52" spans="1:6">
      <c r="A52" s="146" t="str">
        <f>_xlfn.XLOOKUP(B52,Sheet1!C:C,Sheet1!A:A," ",0)</f>
        <v>G107441054ES</v>
      </c>
      <c r="B52" s="147" t="s">
        <v>1658</v>
      </c>
      <c r="C52" s="148">
        <v>973.93</v>
      </c>
      <c r="D52" s="148">
        <v>976.06</v>
      </c>
      <c r="E52" s="149">
        <v>2.2599999999999998</v>
      </c>
      <c r="F52" s="149" t="s">
        <v>1507</v>
      </c>
    </row>
    <row r="53" spans="1:6">
      <c r="A53" s="146" t="str">
        <f>_xlfn.XLOOKUP(B53,Sheet1!C:C,Sheet1!A:A," ",0)</f>
        <v>G107441056ES</v>
      </c>
      <c r="B53" s="147" t="s">
        <v>1662</v>
      </c>
      <c r="C53" s="148">
        <v>840.54</v>
      </c>
      <c r="D53" s="148">
        <v>840.19</v>
      </c>
      <c r="E53" s="149">
        <v>6.74</v>
      </c>
      <c r="F53" s="149" t="s">
        <v>1507</v>
      </c>
    </row>
    <row r="54" spans="1:6">
      <c r="A54" s="146" t="str">
        <f>_xlfn.XLOOKUP(B54,Sheet1!C:C,Sheet1!A:A," ",0)</f>
        <v>G107451076ES</v>
      </c>
      <c r="B54" s="147" t="s">
        <v>1664</v>
      </c>
      <c r="C54" s="148">
        <v>2737.11</v>
      </c>
      <c r="D54" s="148">
        <v>2690.02</v>
      </c>
      <c r="E54" s="149">
        <v>5.29</v>
      </c>
      <c r="F54" s="149" t="s">
        <v>1508</v>
      </c>
    </row>
    <row r="55" spans="1:6">
      <c r="A55" s="146" t="str">
        <f>_xlfn.XLOOKUP(B55,Sheet1!C:C,Sheet1!A:A," ",0)</f>
        <v>G107441016MS</v>
      </c>
      <c r="B55" s="147" t="s">
        <v>1666</v>
      </c>
      <c r="C55" s="148">
        <v>960.11</v>
      </c>
      <c r="D55" s="148">
        <v>750.75</v>
      </c>
      <c r="E55" s="149">
        <v>6.02</v>
      </c>
      <c r="F55" s="149" t="s">
        <v>1507</v>
      </c>
    </row>
    <row r="56" spans="1:6">
      <c r="A56" s="146" t="str">
        <f>_xlfn.XLOOKUP(B56,Sheet1!C:C,Sheet1!A:A," ",0)</f>
        <v>G107441017MS</v>
      </c>
      <c r="B56" s="147" t="s">
        <v>1668</v>
      </c>
      <c r="C56" s="148">
        <v>863.05</v>
      </c>
      <c r="D56" s="148">
        <v>720.77</v>
      </c>
      <c r="E56" s="149">
        <v>7.52</v>
      </c>
      <c r="F56" s="149" t="s">
        <v>1507</v>
      </c>
    </row>
    <row r="57" spans="1:6">
      <c r="A57" s="146" t="str">
        <f>_xlfn.XLOOKUP(B57,Sheet1!C:C,Sheet1!A:A," ",0)</f>
        <v>G107441057ES</v>
      </c>
      <c r="B57" s="147" t="s">
        <v>1670</v>
      </c>
      <c r="C57" s="148">
        <v>957.37</v>
      </c>
      <c r="D57" s="148">
        <v>849.4</v>
      </c>
      <c r="E57" s="149">
        <v>6.29</v>
      </c>
      <c r="F57" s="149" t="s">
        <v>1507</v>
      </c>
    </row>
    <row r="58" spans="1:6">
      <c r="A58" s="146" t="str">
        <f>_xlfn.XLOOKUP(B58,Sheet1!C:C,Sheet1!A:A," ",0)</f>
        <v>G107451266MS</v>
      </c>
      <c r="B58" s="147" t="s">
        <v>1674</v>
      </c>
      <c r="C58" s="148">
        <v>980.08</v>
      </c>
      <c r="D58" s="148">
        <v>977.27</v>
      </c>
      <c r="E58" s="149">
        <v>6.68</v>
      </c>
      <c r="F58" s="149" t="s">
        <v>1507</v>
      </c>
    </row>
    <row r="59" spans="1:6">
      <c r="A59" s="146" t="str">
        <f>_xlfn.XLOOKUP(B59,Sheet1!C:C,Sheet1!A:A," ",0)</f>
        <v>G107451023MS</v>
      </c>
      <c r="B59" s="147" t="s">
        <v>1676</v>
      </c>
      <c r="C59" s="148">
        <v>1001.48</v>
      </c>
      <c r="D59" s="148">
        <v>874.6</v>
      </c>
      <c r="E59" s="149">
        <v>6.56</v>
      </c>
      <c r="F59" s="149" t="s">
        <v>1507</v>
      </c>
    </row>
    <row r="60" spans="1:6">
      <c r="A60" s="146" t="str">
        <f>_xlfn.XLOOKUP(B60,Sheet1!C:C,Sheet1!A:A," ",0)</f>
        <v>G107451309ES</v>
      </c>
      <c r="B60" s="147" t="s">
        <v>1680</v>
      </c>
      <c r="C60" s="148">
        <v>4978.4799999999996</v>
      </c>
      <c r="D60" s="148">
        <v>4986.92</v>
      </c>
      <c r="E60" s="149">
        <v>5.42</v>
      </c>
      <c r="F60" s="149" t="s">
        <v>2235</v>
      </c>
    </row>
    <row r="61" spans="1:6">
      <c r="A61" s="146" t="str">
        <f>_xlfn.XLOOKUP(B61,Sheet1!C:C,Sheet1!A:A," ",0)</f>
        <v>G107430290HS</v>
      </c>
      <c r="B61" s="147" t="s">
        <v>1684</v>
      </c>
      <c r="C61" s="148">
        <v>2714.95</v>
      </c>
      <c r="D61" s="148">
        <v>8106.03</v>
      </c>
      <c r="E61" s="149">
        <v>4.26</v>
      </c>
      <c r="F61" s="149" t="s">
        <v>1508</v>
      </c>
    </row>
    <row r="62" spans="1:6">
      <c r="A62" s="146" t="str">
        <f>_xlfn.XLOOKUP(B62,Sheet1!C:C,Sheet1!A:A," ",0)</f>
        <v>G107451265MS</v>
      </c>
      <c r="B62" s="147" t="s">
        <v>1686</v>
      </c>
      <c r="C62" s="148">
        <v>2726.45</v>
      </c>
      <c r="D62" s="148">
        <v>2708.07</v>
      </c>
      <c r="E62" s="149">
        <v>4.24</v>
      </c>
      <c r="F62" s="149" t="s">
        <v>1508</v>
      </c>
    </row>
    <row r="63" spans="1:6">
      <c r="A63" s="146" t="str">
        <f>_xlfn.XLOOKUP(B63,Sheet1!C:C,Sheet1!A:A," ",0)</f>
        <v>G107451258ES</v>
      </c>
      <c r="B63" s="147" t="s">
        <v>1688</v>
      </c>
      <c r="C63" s="148">
        <v>5418.9</v>
      </c>
      <c r="D63" s="148">
        <v>5304.6</v>
      </c>
      <c r="E63" s="149">
        <v>4.17</v>
      </c>
      <c r="F63" s="149" t="s">
        <v>2235</v>
      </c>
    </row>
    <row r="64" spans="1:6">
      <c r="A64" s="146" t="str">
        <f>_xlfn.XLOOKUP(B64,Sheet1!C:C,Sheet1!A:A," ",0)</f>
        <v>G107441060ES</v>
      </c>
      <c r="B64" s="147" t="s">
        <v>1692</v>
      </c>
      <c r="C64" s="148">
        <v>970.31</v>
      </c>
      <c r="D64" s="148">
        <v>968.52</v>
      </c>
      <c r="E64" s="149">
        <v>2.71</v>
      </c>
      <c r="F64" s="149" t="s">
        <v>1507</v>
      </c>
    </row>
    <row r="65" spans="1:6">
      <c r="A65" s="146" t="str">
        <f>_xlfn.XLOOKUP(B65,Sheet1!C:C,Sheet1!A:A," ",0)</f>
        <v>G107441061ES</v>
      </c>
      <c r="B65" s="147" t="s">
        <v>1694</v>
      </c>
      <c r="C65" s="148">
        <v>975.19</v>
      </c>
      <c r="D65" s="148">
        <v>968.84</v>
      </c>
      <c r="E65" s="149">
        <v>2.0099999999999998</v>
      </c>
      <c r="F65" s="149" t="s">
        <v>1507</v>
      </c>
    </row>
    <row r="66" spans="1:6">
      <c r="A66" s="146" t="str">
        <f>_xlfn.XLOOKUP(B66,Sheet1!C:C,Sheet1!A:A," ",0)</f>
        <v>G107430049HS</v>
      </c>
      <c r="B66" s="147" t="s">
        <v>1696</v>
      </c>
      <c r="C66" s="148">
        <v>2694.4</v>
      </c>
      <c r="D66" s="148">
        <v>7965.3</v>
      </c>
      <c r="E66" s="149">
        <v>4.71</v>
      </c>
      <c r="F66" s="149" t="s">
        <v>1508</v>
      </c>
    </row>
    <row r="67" spans="1:6">
      <c r="A67" s="146" t="str">
        <f>_xlfn.XLOOKUP(B67,Sheet1!C:C,Sheet1!A:A," ",0)</f>
        <v>G107441018MS</v>
      </c>
      <c r="B67" s="147" t="s">
        <v>1698</v>
      </c>
      <c r="C67" s="148">
        <v>851.6</v>
      </c>
      <c r="D67" s="148">
        <v>795.49</v>
      </c>
      <c r="E67" s="149">
        <v>5.66</v>
      </c>
      <c r="F67" s="149" t="s">
        <v>1507</v>
      </c>
    </row>
    <row r="68" spans="1:6">
      <c r="A68" s="146" t="str">
        <f>_xlfn.XLOOKUP(B68,Sheet1!C:C,Sheet1!A:A," ",0)</f>
        <v>G107441062ES</v>
      </c>
      <c r="B68" s="147" t="s">
        <v>1700</v>
      </c>
      <c r="C68" s="148">
        <v>961.79</v>
      </c>
      <c r="D68" s="148">
        <v>715.76</v>
      </c>
      <c r="E68" s="149">
        <v>6.35</v>
      </c>
      <c r="F68" s="149" t="s">
        <v>1507</v>
      </c>
    </row>
    <row r="69" spans="1:6">
      <c r="A69" s="146" t="str">
        <f>_xlfn.XLOOKUP(B69,Sheet1!C:C,Sheet1!A:A," ",0)</f>
        <v>G107441063ES</v>
      </c>
      <c r="B69" s="147" t="s">
        <v>1702</v>
      </c>
      <c r="C69" s="148">
        <v>968.21</v>
      </c>
      <c r="D69" s="148">
        <v>974.76</v>
      </c>
      <c r="E69" s="149">
        <v>2.65</v>
      </c>
      <c r="F69" s="149" t="s">
        <v>1507</v>
      </c>
    </row>
    <row r="70" spans="1:6">
      <c r="A70" s="146" t="str">
        <f>_xlfn.XLOOKUP(B70,Sheet1!C:C,Sheet1!A:A," ",0)</f>
        <v>G107430295HS</v>
      </c>
      <c r="B70" s="147" t="s">
        <v>1704</v>
      </c>
      <c r="C70" s="148">
        <v>927.45</v>
      </c>
      <c r="D70" s="148">
        <v>975.07</v>
      </c>
      <c r="E70" s="149">
        <v>7.17</v>
      </c>
      <c r="F70" s="149" t="s">
        <v>1507</v>
      </c>
    </row>
    <row r="71" spans="1:6">
      <c r="A71" s="146" t="str">
        <f>_xlfn.XLOOKUP(B71,Sheet1!C:C,Sheet1!A:A," ",0)</f>
        <v>G107451024MS</v>
      </c>
      <c r="B71" s="147" t="s">
        <v>1706</v>
      </c>
      <c r="C71" s="148">
        <v>2707.82</v>
      </c>
      <c r="D71" s="148">
        <v>2706.71</v>
      </c>
      <c r="E71" s="149">
        <v>4.55</v>
      </c>
      <c r="F71" s="149" t="s">
        <v>1508</v>
      </c>
    </row>
    <row r="72" spans="1:6">
      <c r="A72" s="146" t="str">
        <f>_xlfn.XLOOKUP(B72,Sheet1!C:C,Sheet1!A:A," ",0)</f>
        <v>G107451025MS</v>
      </c>
      <c r="B72" s="147" t="s">
        <v>1710</v>
      </c>
      <c r="C72" s="148">
        <v>2716.33</v>
      </c>
      <c r="D72" s="148">
        <v>2659.05</v>
      </c>
      <c r="E72" s="149">
        <v>5.37</v>
      </c>
      <c r="F72" s="149" t="s">
        <v>1508</v>
      </c>
    </row>
    <row r="73" spans="1:6">
      <c r="A73" s="146" t="str">
        <f>_xlfn.XLOOKUP(B73,Sheet1!C:C,Sheet1!A:A," ",0)</f>
        <v>G107451350MS</v>
      </c>
      <c r="B73" s="147" t="s">
        <v>1714</v>
      </c>
      <c r="C73" s="148">
        <v>949.04</v>
      </c>
      <c r="D73" s="148">
        <v>965.51</v>
      </c>
      <c r="E73" s="149">
        <v>2.2599999999999998</v>
      </c>
      <c r="F73" s="149" t="s">
        <v>1507</v>
      </c>
    </row>
    <row r="74" spans="1:6">
      <c r="A74" s="146" t="str">
        <f>_xlfn.XLOOKUP(B74,Sheet1!C:C,Sheet1!A:A," ",0)</f>
        <v>G107451349ES</v>
      </c>
      <c r="B74" s="147" t="s">
        <v>1716</v>
      </c>
      <c r="C74" s="148">
        <v>981.95</v>
      </c>
      <c r="D74" s="148">
        <v>938.42</v>
      </c>
      <c r="E74" s="149">
        <v>2.46</v>
      </c>
      <c r="F74" s="149" t="s">
        <v>1507</v>
      </c>
    </row>
    <row r="75" spans="1:6">
      <c r="A75" s="146" t="str">
        <f>_xlfn.XLOOKUP(B75,Sheet1!C:C,Sheet1!A:A," ",0)</f>
        <v>G107430034HS</v>
      </c>
      <c r="B75" s="147" t="s">
        <v>1718</v>
      </c>
      <c r="C75" s="148">
        <v>2711.4</v>
      </c>
      <c r="D75" s="148">
        <v>2699.41</v>
      </c>
      <c r="E75" s="149">
        <v>6.78</v>
      </c>
      <c r="F75" s="149" t="s">
        <v>1508</v>
      </c>
    </row>
    <row r="76" spans="1:6">
      <c r="A76" s="146" t="str">
        <f>_xlfn.XLOOKUP(B76,Sheet1!C:C,Sheet1!A:A," ",0)</f>
        <v>G107451026MS</v>
      </c>
      <c r="B76" s="147" t="s">
        <v>1720</v>
      </c>
      <c r="C76" s="148">
        <v>2725.66</v>
      </c>
      <c r="D76" s="148">
        <v>2696.96</v>
      </c>
      <c r="E76" s="149">
        <v>5.01</v>
      </c>
      <c r="F76" s="149" t="s">
        <v>1508</v>
      </c>
    </row>
    <row r="77" spans="1:6">
      <c r="A77" s="146" t="str">
        <f>_xlfn.XLOOKUP(B77,Sheet1!C:C,Sheet1!A:A," ",0)</f>
        <v>G107451080ES</v>
      </c>
      <c r="B77" s="147" t="s">
        <v>1722</v>
      </c>
      <c r="C77" s="148">
        <v>3112.16</v>
      </c>
      <c r="D77" s="148">
        <v>2709.07</v>
      </c>
      <c r="E77" s="149">
        <v>4.8</v>
      </c>
      <c r="F77" s="149" t="s">
        <v>1508</v>
      </c>
    </row>
    <row r="78" spans="1:6">
      <c r="A78" s="146" t="str">
        <f>_xlfn.XLOOKUP(B78,Sheet1!C:C,Sheet1!A:A," ",0)</f>
        <v>G107430142HS</v>
      </c>
      <c r="B78" s="147" t="s">
        <v>1724</v>
      </c>
      <c r="C78" s="148">
        <v>2718.59</v>
      </c>
      <c r="D78" s="148">
        <v>2693.68</v>
      </c>
      <c r="E78" s="149">
        <v>3.7</v>
      </c>
      <c r="F78" s="149" t="s">
        <v>1508</v>
      </c>
    </row>
    <row r="79" spans="1:6">
      <c r="A79" s="146" t="str">
        <f>_xlfn.XLOOKUP(B79,Sheet1!C:C,Sheet1!A:A," ",0)</f>
        <v>G107451027MS</v>
      </c>
      <c r="B79" s="147" t="s">
        <v>1726</v>
      </c>
      <c r="C79" s="148">
        <v>2716.93</v>
      </c>
      <c r="D79" s="148">
        <v>2698.04</v>
      </c>
      <c r="E79" s="149">
        <v>5.79</v>
      </c>
      <c r="F79" s="149" t="s">
        <v>1508</v>
      </c>
    </row>
    <row r="80" spans="1:6">
      <c r="A80" s="146" t="str">
        <f>_xlfn.XLOOKUP(B80,Sheet1!C:C,Sheet1!A:A," ",0)</f>
        <v>G107451081ES</v>
      </c>
      <c r="B80" s="147" t="s">
        <v>1728</v>
      </c>
      <c r="C80" s="148">
        <v>2711.33</v>
      </c>
      <c r="D80" s="148">
        <v>2701.81</v>
      </c>
      <c r="E80" s="149">
        <v>6.4</v>
      </c>
      <c r="F80" s="149" t="s">
        <v>1508</v>
      </c>
    </row>
    <row r="81" spans="1:6">
      <c r="A81" s="146" t="str">
        <f>_xlfn.XLOOKUP(B81,Sheet1!C:C,Sheet1!A:A," ",0)</f>
        <v>G107451082ES</v>
      </c>
      <c r="B81" s="147" t="s">
        <v>1730</v>
      </c>
      <c r="C81" s="148">
        <v>722.07</v>
      </c>
      <c r="D81" s="148">
        <v>711.6</v>
      </c>
      <c r="E81" s="149">
        <v>6.05</v>
      </c>
      <c r="F81" s="149" t="s">
        <v>1507</v>
      </c>
    </row>
    <row r="82" spans="1:6">
      <c r="A82" s="146" t="str">
        <f>_xlfn.XLOOKUP(B82,Sheet1!C:C,Sheet1!A:A," ",0)</f>
        <v>G107430035HS</v>
      </c>
      <c r="B82" s="147" t="s">
        <v>1732</v>
      </c>
      <c r="C82" s="148">
        <v>2565.67</v>
      </c>
      <c r="D82" s="148">
        <v>2696.89</v>
      </c>
      <c r="E82" s="149">
        <v>3.88</v>
      </c>
      <c r="F82" s="149" t="s">
        <v>1508</v>
      </c>
    </row>
    <row r="83" spans="1:6">
      <c r="A83" s="146" t="str">
        <f>_xlfn.XLOOKUP(B83,Sheet1!C:C,Sheet1!A:A," ",0)</f>
        <v>G107451028MS</v>
      </c>
      <c r="B83" s="147" t="s">
        <v>1734</v>
      </c>
      <c r="C83" s="148">
        <v>969.31</v>
      </c>
      <c r="D83" s="148">
        <v>980.62</v>
      </c>
      <c r="E83" s="149">
        <v>2.46</v>
      </c>
      <c r="F83" s="149" t="s">
        <v>1507</v>
      </c>
    </row>
    <row r="84" spans="1:6">
      <c r="A84" s="146" t="str">
        <f>_xlfn.XLOOKUP(B84,Sheet1!C:C,Sheet1!A:A," ",0)</f>
        <v>G107451083ES</v>
      </c>
      <c r="B84" s="147" t="s">
        <v>1736</v>
      </c>
      <c r="C84" s="148">
        <v>968.47</v>
      </c>
      <c r="D84" s="148">
        <v>915.35</v>
      </c>
      <c r="E84" s="149">
        <v>6.2</v>
      </c>
      <c r="F84" s="149" t="s">
        <v>1507</v>
      </c>
    </row>
    <row r="85" spans="1:6">
      <c r="A85" s="146" t="str">
        <f>_xlfn.XLOOKUP(B85,Sheet1!C:C,Sheet1!A:A," ",0)</f>
        <v>G107441064ES</v>
      </c>
      <c r="B85" s="147" t="s">
        <v>1740</v>
      </c>
      <c r="C85" s="148">
        <v>2616.7800000000002</v>
      </c>
      <c r="D85" s="148">
        <v>2703.01</v>
      </c>
      <c r="E85" s="149">
        <v>5.54</v>
      </c>
      <c r="F85" s="149" t="s">
        <v>1508</v>
      </c>
    </row>
    <row r="86" spans="1:6">
      <c r="A86" s="146" t="str">
        <f>_xlfn.XLOOKUP(B86,Sheet1!C:C,Sheet1!A:A," ",0)</f>
        <v>G107430110SS</v>
      </c>
      <c r="B86" s="147" t="s">
        <v>1742</v>
      </c>
      <c r="C86" s="148">
        <v>932.64</v>
      </c>
      <c r="D86" s="148">
        <v>969.49</v>
      </c>
      <c r="E86" s="149">
        <v>2.21</v>
      </c>
      <c r="F86" s="149" t="s">
        <v>1507</v>
      </c>
    </row>
    <row r="87" spans="1:6">
      <c r="A87" s="146" t="str">
        <f>_xlfn.XLOOKUP(B87,Sheet1!C:C,Sheet1!A:A," ",0)</f>
        <v>G107441066ES</v>
      </c>
      <c r="B87" s="147" t="s">
        <v>1746</v>
      </c>
      <c r="C87" s="148">
        <v>940.36</v>
      </c>
      <c r="D87" s="148">
        <v>967.04</v>
      </c>
      <c r="E87" s="149">
        <v>2.4700000000000002</v>
      </c>
      <c r="F87" s="149" t="s">
        <v>1507</v>
      </c>
    </row>
    <row r="88" spans="1:6">
      <c r="A88" s="146" t="str">
        <f>_xlfn.XLOOKUP(B88,Sheet1!C:C,Sheet1!A:A," ",0)</f>
        <v>G107441067ES</v>
      </c>
      <c r="B88" s="147" t="s">
        <v>1748</v>
      </c>
      <c r="C88" s="148">
        <v>2732.81</v>
      </c>
      <c r="D88" s="148">
        <v>2680.65</v>
      </c>
      <c r="E88" s="149">
        <v>4.76</v>
      </c>
      <c r="F88" s="149" t="s">
        <v>1508</v>
      </c>
    </row>
    <row r="89" spans="1:6">
      <c r="A89" s="146" t="str">
        <f>_xlfn.XLOOKUP(B89,Sheet1!C:C,Sheet1!A:A," ",0)</f>
        <v>G107451029MS</v>
      </c>
      <c r="B89" s="147" t="s">
        <v>1752</v>
      </c>
      <c r="C89" s="148">
        <v>2732.79</v>
      </c>
      <c r="D89" s="148">
        <v>2615.8000000000002</v>
      </c>
      <c r="E89" s="149">
        <v>4.2</v>
      </c>
      <c r="F89" s="149" t="s">
        <v>1508</v>
      </c>
    </row>
    <row r="90" spans="1:6">
      <c r="A90" s="146" t="str">
        <f>_xlfn.XLOOKUP(B90,Sheet1!C:C,Sheet1!A:A," ",0)</f>
        <v>G107451084ES</v>
      </c>
      <c r="B90" s="147" t="s">
        <v>1754</v>
      </c>
      <c r="C90" s="148">
        <v>2904.56</v>
      </c>
      <c r="D90" s="148">
        <v>2688.73</v>
      </c>
      <c r="E90" s="149">
        <v>3.51</v>
      </c>
      <c r="F90" s="149" t="s">
        <v>1508</v>
      </c>
    </row>
    <row r="91" spans="1:6">
      <c r="A91" s="146" t="str">
        <f>_xlfn.XLOOKUP(B91,Sheet1!C:C,Sheet1!A:A," ",0)</f>
        <v>G107451030MS</v>
      </c>
      <c r="B91" s="147" t="s">
        <v>1756</v>
      </c>
      <c r="C91" s="148">
        <v>990.48</v>
      </c>
      <c r="D91" s="148">
        <v>960.14</v>
      </c>
      <c r="E91" s="149">
        <v>1.89</v>
      </c>
      <c r="F91" s="149" t="s">
        <v>1507</v>
      </c>
    </row>
    <row r="92" spans="1:6">
      <c r="A92" s="146" t="str">
        <f>_xlfn.XLOOKUP(B92,Sheet1!C:C,Sheet1!A:A," ",0)</f>
        <v>G107441020MS</v>
      </c>
      <c r="B92" s="147" t="s">
        <v>1760</v>
      </c>
      <c r="C92" s="148">
        <v>953.59</v>
      </c>
      <c r="D92" s="148">
        <v>979.16</v>
      </c>
      <c r="E92" s="149">
        <v>2.04</v>
      </c>
      <c r="F92" s="149" t="s">
        <v>1507</v>
      </c>
    </row>
    <row r="93" spans="1:6">
      <c r="A93" s="146" t="str">
        <f>_xlfn.XLOOKUP(B93,Sheet1!C:C,Sheet1!A:A," ",0)</f>
        <v>G107430238HS</v>
      </c>
      <c r="B93" s="147" t="s">
        <v>1764</v>
      </c>
      <c r="C93" s="148">
        <v>2704.2</v>
      </c>
      <c r="D93" s="148">
        <v>2433.69</v>
      </c>
      <c r="E93" s="149">
        <v>4.03</v>
      </c>
      <c r="F93" s="149" t="s">
        <v>1508</v>
      </c>
    </row>
    <row r="94" spans="1:6">
      <c r="A94" s="146" t="str">
        <f>_xlfn.XLOOKUP(B94,Sheet1!C:C,Sheet1!A:A," ",0)</f>
        <v>G107451085ES</v>
      </c>
      <c r="B94" s="147" t="s">
        <v>1766</v>
      </c>
      <c r="C94" s="148">
        <v>2589.79</v>
      </c>
      <c r="D94" s="148">
        <v>2707.9</v>
      </c>
      <c r="E94" s="149">
        <v>4.0199999999999996</v>
      </c>
      <c r="F94" s="149" t="s">
        <v>1508</v>
      </c>
    </row>
    <row r="95" spans="1:6">
      <c r="A95" s="146" t="str">
        <f>_xlfn.XLOOKUP(B95,Sheet1!C:C,Sheet1!A:A," ",0)</f>
        <v>G107451086ES</v>
      </c>
      <c r="B95" s="147" t="s">
        <v>1768</v>
      </c>
      <c r="C95" s="148">
        <v>2722.74</v>
      </c>
      <c r="D95" s="148">
        <v>7992.71</v>
      </c>
      <c r="E95" s="149">
        <v>4.55</v>
      </c>
      <c r="F95" s="149" t="s">
        <v>1508</v>
      </c>
    </row>
    <row r="96" spans="1:6">
      <c r="A96" s="146" t="str">
        <f>_xlfn.XLOOKUP(B96,Sheet1!C:C,Sheet1!A:A," ",0)</f>
        <v>G107451087ES</v>
      </c>
      <c r="B96" s="147" t="s">
        <v>1770</v>
      </c>
      <c r="C96" s="148">
        <v>2724.76</v>
      </c>
      <c r="D96" s="148">
        <v>8094.8</v>
      </c>
      <c r="E96" s="149">
        <v>5.6</v>
      </c>
      <c r="F96" s="149" t="s">
        <v>1508</v>
      </c>
    </row>
    <row r="97" spans="1:6">
      <c r="A97" s="146" t="str">
        <f>_xlfn.XLOOKUP(B97,Sheet1!C:C,Sheet1!A:A," ",0)</f>
        <v>G107451031MS</v>
      </c>
      <c r="B97" s="147" t="s">
        <v>1772</v>
      </c>
      <c r="C97" s="148">
        <v>2707.93</v>
      </c>
      <c r="D97" s="148">
        <v>2673.59</v>
      </c>
      <c r="E97" s="149">
        <v>5.17</v>
      </c>
      <c r="F97" s="149" t="s">
        <v>1508</v>
      </c>
    </row>
    <row r="98" spans="1:6">
      <c r="A98" s="146" t="str">
        <f>_xlfn.XLOOKUP(B98,Sheet1!C:C,Sheet1!A:A," ",0)</f>
        <v>G107441021MS</v>
      </c>
      <c r="B98" s="147" t="s">
        <v>1776</v>
      </c>
      <c r="C98" s="148">
        <v>974.75</v>
      </c>
      <c r="D98" s="148">
        <v>967.34</v>
      </c>
      <c r="E98" s="149">
        <v>2.88</v>
      </c>
      <c r="F98" s="149" t="s">
        <v>1507</v>
      </c>
    </row>
    <row r="99" spans="1:6">
      <c r="A99" s="146" t="str">
        <f>_xlfn.XLOOKUP(B99,Sheet1!C:C,Sheet1!A:A," ",0)</f>
        <v>G107441072ES</v>
      </c>
      <c r="B99" s="147" t="s">
        <v>1778</v>
      </c>
      <c r="C99" s="148">
        <v>2704.86</v>
      </c>
      <c r="D99" s="148">
        <v>2673.75</v>
      </c>
      <c r="E99" s="149">
        <v>5.77</v>
      </c>
      <c r="F99" s="149" t="s">
        <v>1507</v>
      </c>
    </row>
    <row r="100" spans="1:6">
      <c r="A100" s="146" t="str">
        <f>_xlfn.XLOOKUP(B100,Sheet1!C:C,Sheet1!A:A," ",0)</f>
        <v>G107451088ES</v>
      </c>
      <c r="B100" s="147" t="s">
        <v>1782</v>
      </c>
      <c r="C100" s="148">
        <v>975.2</v>
      </c>
      <c r="D100" s="148">
        <v>981.28</v>
      </c>
      <c r="E100" s="149">
        <v>2.4700000000000002</v>
      </c>
      <c r="F100" s="149" t="s">
        <v>1507</v>
      </c>
    </row>
    <row r="101" spans="1:6">
      <c r="A101" s="146" t="str">
        <f>_xlfn.XLOOKUP(B101,Sheet1!C:C,Sheet1!A:A," ",0)</f>
        <v>G107441073ES</v>
      </c>
      <c r="B101" s="147" t="s">
        <v>1784</v>
      </c>
      <c r="C101" s="148">
        <v>939.94</v>
      </c>
      <c r="D101" s="148">
        <v>735.34</v>
      </c>
      <c r="E101" s="149">
        <v>4.93</v>
      </c>
      <c r="F101" s="149" t="s">
        <v>1507</v>
      </c>
    </row>
    <row r="102" spans="1:6">
      <c r="A102" s="146" t="str">
        <f>_xlfn.XLOOKUP(B102,Sheet1!C:C,Sheet1!A:A," ",0)</f>
        <v>G107430253HS</v>
      </c>
      <c r="B102" s="147" t="s">
        <v>1788</v>
      </c>
      <c r="C102" s="148">
        <v>2725.56</v>
      </c>
      <c r="D102" s="148">
        <v>2640.46</v>
      </c>
      <c r="E102" s="149">
        <v>4.58</v>
      </c>
      <c r="F102" s="149" t="s">
        <v>1508</v>
      </c>
    </row>
    <row r="103" spans="1:6">
      <c r="A103" s="146" t="str">
        <f>_xlfn.XLOOKUP(B103,Sheet1!C:C,Sheet1!A:A," ",0)</f>
        <v>G107451347ES</v>
      </c>
      <c r="B103" s="147" t="s">
        <v>1792</v>
      </c>
      <c r="C103" s="148">
        <v>2722.69</v>
      </c>
      <c r="D103" s="148">
        <v>2695.36</v>
      </c>
      <c r="E103" s="149">
        <v>4.67</v>
      </c>
      <c r="F103" s="149" t="s">
        <v>1508</v>
      </c>
    </row>
    <row r="104" spans="1:6">
      <c r="A104" s="146" t="str">
        <f>_xlfn.XLOOKUP(B104,Sheet1!C:C,Sheet1!A:A," ",0)</f>
        <v>G107451255MS</v>
      </c>
      <c r="B104" s="147" t="s">
        <v>1794</v>
      </c>
      <c r="C104" s="148">
        <v>2727.75</v>
      </c>
      <c r="D104" s="148">
        <v>2617.89</v>
      </c>
      <c r="E104" s="149">
        <v>5.73</v>
      </c>
      <c r="F104" s="149" t="s">
        <v>1508</v>
      </c>
    </row>
    <row r="105" spans="1:6">
      <c r="A105" s="146" t="str">
        <f>_xlfn.XLOOKUP(B105,Sheet1!C:C,Sheet1!A:A," ",0)</f>
        <v>G107451256ES</v>
      </c>
      <c r="B105" s="147" t="s">
        <v>1796</v>
      </c>
      <c r="C105" s="148">
        <v>2711.21</v>
      </c>
      <c r="D105" s="148">
        <v>2678.48</v>
      </c>
      <c r="E105" s="149">
        <v>5.41</v>
      </c>
      <c r="F105" s="149" t="s">
        <v>1508</v>
      </c>
    </row>
    <row r="106" spans="1:6">
      <c r="A106" s="146" t="str">
        <f>_xlfn.XLOOKUP(B106,Sheet1!C:C,Sheet1!A:A," ",0)</f>
        <v>G107451033MS</v>
      </c>
      <c r="B106" s="147" t="s">
        <v>1798</v>
      </c>
      <c r="C106" s="148">
        <v>936.71</v>
      </c>
      <c r="D106" s="148">
        <v>919.91</v>
      </c>
      <c r="E106" s="149">
        <v>5.45</v>
      </c>
      <c r="F106" s="149" t="s">
        <v>1507</v>
      </c>
    </row>
    <row r="107" spans="1:6">
      <c r="A107" s="146" t="str">
        <f>_xlfn.XLOOKUP(B107,Sheet1!C:C,Sheet1!A:A," ",0)</f>
        <v>G107451090ES</v>
      </c>
      <c r="B107" s="147" t="s">
        <v>1800</v>
      </c>
      <c r="C107" s="148">
        <v>2727.49</v>
      </c>
      <c r="D107" s="148">
        <v>2688.1</v>
      </c>
      <c r="E107" s="149">
        <v>4.51</v>
      </c>
      <c r="F107" s="149" t="s">
        <v>1508</v>
      </c>
    </row>
    <row r="108" spans="1:6">
      <c r="A108" s="146" t="str">
        <f>_xlfn.XLOOKUP(B108,Sheet1!C:C,Sheet1!A:A," ",0)</f>
        <v>G107451034MS</v>
      </c>
      <c r="B108" s="147" t="s">
        <v>1802</v>
      </c>
      <c r="C108" s="148">
        <v>2741.6</v>
      </c>
      <c r="D108" s="148">
        <v>2710.78</v>
      </c>
      <c r="E108" s="149">
        <v>3.88</v>
      </c>
      <c r="F108" s="149" t="s">
        <v>1508</v>
      </c>
    </row>
    <row r="109" spans="1:6">
      <c r="A109" s="146" t="str">
        <f>_xlfn.XLOOKUP(B109,Sheet1!C:C,Sheet1!A:A," ",0)</f>
        <v>G107441075ES</v>
      </c>
      <c r="B109" s="147" t="s">
        <v>1804</v>
      </c>
      <c r="C109" s="148">
        <v>979.71</v>
      </c>
      <c r="D109" s="148">
        <v>805.01</v>
      </c>
      <c r="E109" s="149">
        <v>5.89</v>
      </c>
      <c r="F109" s="149" t="s">
        <v>1507</v>
      </c>
    </row>
    <row r="110" spans="1:6">
      <c r="A110" s="146" t="str">
        <f>_xlfn.XLOOKUP(B110,Sheet1!C:C,Sheet1!A:A," ",0)</f>
        <v>G107430322VH</v>
      </c>
      <c r="B110" s="147" t="s">
        <v>1808</v>
      </c>
      <c r="C110" s="148">
        <v>900.25</v>
      </c>
      <c r="D110" s="148">
        <v>906.04</v>
      </c>
      <c r="E110" s="149">
        <v>2.44</v>
      </c>
      <c r="F110" s="149" t="s">
        <v>1507</v>
      </c>
    </row>
    <row r="111" spans="1:6">
      <c r="A111" s="146" t="str">
        <f>_xlfn.XLOOKUP(B111,Sheet1!C:C,Sheet1!A:A," ",0)</f>
        <v>G107441077ES</v>
      </c>
      <c r="B111" s="147" t="s">
        <v>1810</v>
      </c>
      <c r="C111" s="148">
        <v>904.16</v>
      </c>
      <c r="D111" s="148">
        <v>973.19</v>
      </c>
      <c r="E111" s="149">
        <v>5.6</v>
      </c>
      <c r="F111" s="149" t="s">
        <v>1507</v>
      </c>
    </row>
    <row r="112" spans="1:6">
      <c r="A112" s="146" t="str">
        <f>_xlfn.XLOOKUP(B112,Sheet1!C:C,Sheet1!A:A," ",0)</f>
        <v>G107451035MS</v>
      </c>
      <c r="B112" s="147" t="s">
        <v>1812</v>
      </c>
      <c r="C112" s="148">
        <v>707.37</v>
      </c>
      <c r="D112" s="148">
        <v>973.81</v>
      </c>
      <c r="E112" s="149">
        <v>2.5</v>
      </c>
      <c r="F112" s="149" t="s">
        <v>1507</v>
      </c>
    </row>
    <row r="113" spans="1:6">
      <c r="A113" s="146" t="str">
        <f>_xlfn.XLOOKUP(B113,Sheet1!C:C,Sheet1!A:A," ",0)</f>
        <v>G107451091ES</v>
      </c>
      <c r="B113" s="147" t="s">
        <v>1814</v>
      </c>
      <c r="C113" s="148">
        <v>2753.5</v>
      </c>
      <c r="D113" s="148">
        <v>2713.45</v>
      </c>
      <c r="E113" s="149">
        <v>5.79</v>
      </c>
      <c r="F113" s="149" t="s">
        <v>1508</v>
      </c>
    </row>
    <row r="114" spans="1:6">
      <c r="A114" s="146" t="str">
        <f>_xlfn.XLOOKUP(B114,Sheet1!C:C,Sheet1!A:A," ",0)</f>
        <v>G107451092ES</v>
      </c>
      <c r="B114" s="147" t="s">
        <v>1818</v>
      </c>
      <c r="C114" s="148">
        <v>2743.89</v>
      </c>
      <c r="D114" s="148">
        <v>2697.83</v>
      </c>
      <c r="E114" s="149">
        <v>0</v>
      </c>
      <c r="F114" s="149" t="s">
        <v>1508</v>
      </c>
    </row>
    <row r="115" spans="1:6">
      <c r="A115" s="146" t="str">
        <f>_xlfn.XLOOKUP(B115,Sheet1!C:C,Sheet1!A:A," ",0)</f>
        <v>G107451093ES</v>
      </c>
      <c r="B115" s="147" t="s">
        <v>1820</v>
      </c>
      <c r="C115" s="148">
        <v>2706.08</v>
      </c>
      <c r="D115" s="148">
        <v>2670.42</v>
      </c>
      <c r="E115" s="149">
        <v>5.08</v>
      </c>
      <c r="F115" s="149" t="s">
        <v>1508</v>
      </c>
    </row>
    <row r="116" spans="1:6">
      <c r="A116" s="146" t="str">
        <f>_xlfn.XLOOKUP(B116,Sheet1!C:C,Sheet1!A:A," ",0)</f>
        <v>G107451263ES</v>
      </c>
      <c r="B116" s="147" t="s">
        <v>1822</v>
      </c>
      <c r="C116" s="148">
        <v>2708.66</v>
      </c>
      <c r="D116" s="148">
        <v>2692.91</v>
      </c>
      <c r="E116" s="149">
        <v>4.1900000000000004</v>
      </c>
      <c r="F116" s="149" t="s">
        <v>1508</v>
      </c>
    </row>
    <row r="117" spans="1:6">
      <c r="A117" s="146" t="str">
        <f>_xlfn.XLOOKUP(B117,Sheet1!C:C,Sheet1!A:A," ",0)</f>
        <v>G107451094ES</v>
      </c>
      <c r="B117" s="147" t="s">
        <v>1824</v>
      </c>
      <c r="C117" s="148">
        <v>2686.79</v>
      </c>
      <c r="D117" s="148">
        <v>7994.42</v>
      </c>
      <c r="E117" s="149">
        <v>4.17</v>
      </c>
      <c r="F117" s="149" t="s">
        <v>1508</v>
      </c>
    </row>
    <row r="118" spans="1:6">
      <c r="A118" s="146" t="str">
        <f>_xlfn.XLOOKUP(B118,Sheet1!C:C,Sheet1!A:A," ",0)</f>
        <v>G107451303MS</v>
      </c>
      <c r="B118" s="147" t="s">
        <v>1826</v>
      </c>
      <c r="C118" s="148">
        <v>1009.26</v>
      </c>
      <c r="D118" s="148">
        <v>979.85</v>
      </c>
      <c r="E118" s="149">
        <v>1.96</v>
      </c>
      <c r="F118" s="149" t="s">
        <v>1507</v>
      </c>
    </row>
    <row r="119" spans="1:6">
      <c r="A119" s="146" t="str">
        <f>_xlfn.XLOOKUP(B119,Sheet1!C:C,Sheet1!A:A," ",0)</f>
        <v>G107451311ES</v>
      </c>
      <c r="B119" s="147" t="s">
        <v>1828</v>
      </c>
      <c r="C119" s="148">
        <v>5439.42</v>
      </c>
      <c r="D119" s="148">
        <v>5346.2</v>
      </c>
      <c r="E119" s="149">
        <v>3.49</v>
      </c>
      <c r="F119" s="149" t="s">
        <v>2235</v>
      </c>
    </row>
    <row r="120" spans="1:6">
      <c r="A120" s="146" t="str">
        <f>_xlfn.XLOOKUP(B120,Sheet1!C:C,Sheet1!A:A," ",0)</f>
        <v>G107441256ES</v>
      </c>
      <c r="B120" s="147" t="s">
        <v>1830</v>
      </c>
      <c r="C120" s="148">
        <v>2705.78</v>
      </c>
      <c r="D120" s="148">
        <v>7731.65</v>
      </c>
      <c r="E120" s="149">
        <v>5.13</v>
      </c>
      <c r="F120" s="149" t="s">
        <v>1508</v>
      </c>
    </row>
    <row r="121" spans="1:6">
      <c r="A121" s="146" t="str">
        <f>_xlfn.XLOOKUP(B121,Sheet1!C:C,Sheet1!A:A," ",0)</f>
        <v>G107430329HS</v>
      </c>
      <c r="B121" s="147" t="s">
        <v>1834</v>
      </c>
      <c r="C121" s="148">
        <v>784.41</v>
      </c>
      <c r="D121" s="148">
        <v>955.73</v>
      </c>
      <c r="E121" s="149">
        <v>2.3199999999999998</v>
      </c>
      <c r="F121" s="149" t="s">
        <v>1507</v>
      </c>
    </row>
    <row r="122" spans="1:6">
      <c r="A122" s="146" t="str">
        <f>_xlfn.XLOOKUP(B122,Sheet1!C:C,Sheet1!A:A," ",0)</f>
        <v>G107451096ES</v>
      </c>
      <c r="B122" s="147" t="s">
        <v>1836</v>
      </c>
      <c r="C122" s="148">
        <v>2732.58</v>
      </c>
      <c r="D122" s="148">
        <v>2697.89</v>
      </c>
      <c r="E122" s="149">
        <v>3.73</v>
      </c>
      <c r="F122" s="149" t="s">
        <v>1508</v>
      </c>
    </row>
    <row r="123" spans="1:6">
      <c r="A123" s="146" t="str">
        <f>_xlfn.XLOOKUP(B123,Sheet1!C:C,Sheet1!A:A," ",0)</f>
        <v>G107451097ES</v>
      </c>
      <c r="B123" s="147" t="s">
        <v>1838</v>
      </c>
      <c r="C123" s="148">
        <v>2732.57</v>
      </c>
      <c r="D123" s="148">
        <v>2710.98</v>
      </c>
      <c r="E123" s="149">
        <v>3.73</v>
      </c>
      <c r="F123" s="149" t="s">
        <v>1508</v>
      </c>
    </row>
    <row r="124" spans="1:6">
      <c r="A124" s="146" t="str">
        <f>_xlfn.XLOOKUP(B124,Sheet1!C:C,Sheet1!A:A," ",0)</f>
        <v>G107441078ES</v>
      </c>
      <c r="B124" s="147" t="s">
        <v>1842</v>
      </c>
      <c r="C124" s="148">
        <v>955.2</v>
      </c>
      <c r="D124" s="148">
        <v>912.16</v>
      </c>
      <c r="E124" s="149">
        <v>5.92</v>
      </c>
      <c r="F124" s="149" t="s">
        <v>1507</v>
      </c>
    </row>
    <row r="125" spans="1:6">
      <c r="A125" s="146" t="str">
        <f>_xlfn.XLOOKUP(B125,Sheet1!C:C,Sheet1!A:A," ",0)</f>
        <v>G107441079ES</v>
      </c>
      <c r="B125" s="147" t="s">
        <v>1844</v>
      </c>
      <c r="C125" s="148">
        <v>981.79</v>
      </c>
      <c r="D125" s="148">
        <v>818.34</v>
      </c>
      <c r="E125" s="149">
        <v>6.58</v>
      </c>
      <c r="F125" s="149" t="s">
        <v>1507</v>
      </c>
    </row>
    <row r="126" spans="1:6">
      <c r="A126" s="146" t="str">
        <f>_xlfn.XLOOKUP(B126,Sheet1!C:C,Sheet1!A:A," ",0)</f>
        <v>G107451098ES</v>
      </c>
      <c r="B126" s="147" t="s">
        <v>1846</v>
      </c>
      <c r="C126" s="148">
        <v>2729.22</v>
      </c>
      <c r="D126" s="148">
        <v>2657.45</v>
      </c>
      <c r="E126" s="149">
        <v>3.88</v>
      </c>
      <c r="F126" s="149" t="s">
        <v>1508</v>
      </c>
    </row>
    <row r="127" spans="1:6">
      <c r="A127" s="146" t="str">
        <f>_xlfn.XLOOKUP(B127,Sheet1!C:C,Sheet1!A:A," ",0)</f>
        <v>G107451327ES</v>
      </c>
      <c r="B127" s="147" t="s">
        <v>1848</v>
      </c>
      <c r="C127" s="148">
        <v>4976.3900000000003</v>
      </c>
      <c r="D127" s="148">
        <v>4971.08</v>
      </c>
      <c r="E127" s="149">
        <v>4.76</v>
      </c>
      <c r="F127" s="149" t="s">
        <v>2235</v>
      </c>
    </row>
    <row r="128" spans="1:6">
      <c r="A128" s="146" t="str">
        <f>_xlfn.XLOOKUP(B128,Sheet1!C:C,Sheet1!A:A," ",0)</f>
        <v>G107441080ES</v>
      </c>
      <c r="B128" s="147" t="s">
        <v>1850</v>
      </c>
      <c r="C128" s="148">
        <v>879.15</v>
      </c>
      <c r="D128" s="148">
        <v>860.68</v>
      </c>
      <c r="E128" s="149">
        <v>6.21</v>
      </c>
      <c r="F128" s="149" t="s">
        <v>1507</v>
      </c>
    </row>
    <row r="129" spans="1:6">
      <c r="A129" s="146" t="str">
        <f>_xlfn.XLOOKUP(B129,Sheet1!C:C,Sheet1!A:A," ",0)</f>
        <v>G107451100ES</v>
      </c>
      <c r="B129" s="147" t="s">
        <v>1862</v>
      </c>
      <c r="C129" s="148">
        <v>969.82</v>
      </c>
      <c r="D129" s="148">
        <v>962.92</v>
      </c>
      <c r="E129" s="149">
        <v>5.67</v>
      </c>
      <c r="F129" s="149" t="s">
        <v>1507</v>
      </c>
    </row>
    <row r="130" spans="1:6">
      <c r="A130" s="146" t="str">
        <f>_xlfn.XLOOKUP(B130,Sheet1!C:C,Sheet1!A:A," ",0)</f>
        <v>G107451038MS</v>
      </c>
      <c r="B130" s="147" t="s">
        <v>1864</v>
      </c>
      <c r="C130" s="148">
        <v>978.27</v>
      </c>
      <c r="D130" s="148">
        <v>758.65</v>
      </c>
      <c r="E130" s="149">
        <v>6.3</v>
      </c>
      <c r="F130" s="149" t="s">
        <v>1507</v>
      </c>
    </row>
    <row r="131" spans="1:6">
      <c r="A131" s="146" t="str">
        <f>_xlfn.XLOOKUP(B131,Sheet1!C:C,Sheet1!A:A," ",0)</f>
        <v>G107451101ES</v>
      </c>
      <c r="B131" s="147" t="s">
        <v>1866</v>
      </c>
      <c r="C131" s="148">
        <v>2729.66</v>
      </c>
      <c r="D131" s="148">
        <v>2689.08</v>
      </c>
      <c r="E131" s="149">
        <v>6.31</v>
      </c>
      <c r="F131" s="149" t="s">
        <v>1508</v>
      </c>
    </row>
    <row r="132" spans="1:6">
      <c r="A132" s="146" t="str">
        <f>_xlfn.XLOOKUP(B132,Sheet1!C:C,Sheet1!A:A," ",0)</f>
        <v>G107451102ES</v>
      </c>
      <c r="B132" s="147" t="s">
        <v>1868</v>
      </c>
      <c r="C132" s="148">
        <v>947.11</v>
      </c>
      <c r="D132" s="148">
        <v>809.45</v>
      </c>
      <c r="E132" s="149">
        <v>4.95</v>
      </c>
      <c r="F132" s="149" t="s">
        <v>1507</v>
      </c>
    </row>
    <row r="133" spans="1:6">
      <c r="A133" s="146" t="str">
        <f>_xlfn.XLOOKUP(B133,Sheet1!C:C,Sheet1!A:A," ",0)</f>
        <v>G107451103ES</v>
      </c>
      <c r="B133" s="147" t="s">
        <v>1876</v>
      </c>
      <c r="C133" s="148">
        <v>967.79</v>
      </c>
      <c r="D133" s="148">
        <v>974.44</v>
      </c>
      <c r="E133" s="149">
        <v>2.14</v>
      </c>
      <c r="F133" s="149" t="s">
        <v>1507</v>
      </c>
    </row>
    <row r="134" spans="1:6">
      <c r="A134" s="146" t="str">
        <f>_xlfn.XLOOKUP(B134,Sheet1!C:C,Sheet1!A:A," ",0)</f>
        <v>G107451104ES</v>
      </c>
      <c r="B134" s="147" t="s">
        <v>1878</v>
      </c>
      <c r="C134" s="148">
        <v>988.9</v>
      </c>
      <c r="D134" s="148">
        <v>833.41</v>
      </c>
      <c r="E134" s="149">
        <v>5.2</v>
      </c>
      <c r="F134" s="149" t="s">
        <v>1507</v>
      </c>
    </row>
    <row r="135" spans="1:6">
      <c r="A135" s="146" t="str">
        <f>_xlfn.XLOOKUP(B135,Sheet1!C:C,Sheet1!A:A," ",0)</f>
        <v>G107451039MS</v>
      </c>
      <c r="B135" s="147" t="s">
        <v>1880</v>
      </c>
      <c r="C135" s="148">
        <v>2663.43</v>
      </c>
      <c r="D135" s="148">
        <v>8081.95</v>
      </c>
      <c r="E135" s="149">
        <v>4.5999999999999996</v>
      </c>
      <c r="F135" s="149" t="s">
        <v>1508</v>
      </c>
    </row>
    <row r="136" spans="1:6">
      <c r="A136" s="146" t="str">
        <f>_xlfn.XLOOKUP(B136,Sheet1!C:C,Sheet1!A:A," ",0)</f>
        <v>G107451105ES</v>
      </c>
      <c r="B136" s="147" t="s">
        <v>1882</v>
      </c>
      <c r="C136" s="148">
        <v>2089.3000000000002</v>
      </c>
      <c r="D136" s="148">
        <v>7713.54</v>
      </c>
      <c r="E136" s="149">
        <v>3.53</v>
      </c>
      <c r="F136" s="149" t="s">
        <v>1508</v>
      </c>
    </row>
    <row r="137" spans="1:6">
      <c r="A137" s="146" t="str">
        <f>_xlfn.XLOOKUP(B137,Sheet1!C:C,Sheet1!A:A," ",0)</f>
        <v>G107430133HS</v>
      </c>
      <c r="B137" s="147" t="s">
        <v>1884</v>
      </c>
      <c r="C137" s="148">
        <v>886.19</v>
      </c>
      <c r="D137" s="148">
        <v>950.14</v>
      </c>
      <c r="E137" s="149">
        <v>1.79</v>
      </c>
      <c r="F137" s="149" t="s">
        <v>1507</v>
      </c>
    </row>
    <row r="138" spans="1:6">
      <c r="A138" s="146" t="str">
        <f>_xlfn.XLOOKUP(B138,Sheet1!C:C,Sheet1!A:A," ",0)</f>
        <v>G107441277MS</v>
      </c>
      <c r="B138" s="147" t="s">
        <v>1886</v>
      </c>
      <c r="C138" s="148">
        <v>956.21</v>
      </c>
      <c r="D138" s="148">
        <v>974.07</v>
      </c>
      <c r="E138" s="149">
        <v>2.1800000000000002</v>
      </c>
      <c r="F138" s="149" t="s">
        <v>1507</v>
      </c>
    </row>
    <row r="139" spans="1:6">
      <c r="A139" s="146" t="str">
        <f>_xlfn.XLOOKUP(B139,Sheet1!C:C,Sheet1!A:A," ",0)</f>
        <v>G107441085ES</v>
      </c>
      <c r="B139" s="147" t="s">
        <v>1890</v>
      </c>
      <c r="C139" s="148">
        <v>4980.2299999999996</v>
      </c>
      <c r="D139" s="148">
        <v>4980</v>
      </c>
      <c r="E139" s="149">
        <v>4.9400000000000004</v>
      </c>
      <c r="F139" s="149" t="s">
        <v>2235</v>
      </c>
    </row>
    <row r="140" spans="1:6">
      <c r="A140" s="146" t="str">
        <f>_xlfn.XLOOKUP(B140,Sheet1!C:C,Sheet1!A:A," ",0)</f>
        <v>G107441086ES</v>
      </c>
      <c r="B140" s="147" t="s">
        <v>1892</v>
      </c>
      <c r="C140" s="148">
        <v>980.2</v>
      </c>
      <c r="D140" s="148">
        <v>977.05</v>
      </c>
      <c r="E140" s="149">
        <v>2.64</v>
      </c>
      <c r="F140" s="149" t="s">
        <v>1507</v>
      </c>
    </row>
    <row r="141" spans="1:6">
      <c r="A141" s="146" t="str">
        <f>_xlfn.XLOOKUP(B141,Sheet1!C:C,Sheet1!A:A," ",0)</f>
        <v>G107451040MS</v>
      </c>
      <c r="B141" s="147" t="s">
        <v>1894</v>
      </c>
      <c r="C141" s="148">
        <v>976.1</v>
      </c>
      <c r="D141" s="148">
        <v>975.21</v>
      </c>
      <c r="E141" s="149">
        <v>6.29</v>
      </c>
      <c r="F141" s="149" t="s">
        <v>1507</v>
      </c>
    </row>
    <row r="142" spans="1:6">
      <c r="A142" s="146" t="str">
        <f>_xlfn.XLOOKUP(B142,Sheet1!C:C,Sheet1!A:A," ",0)</f>
        <v>G107430036HS</v>
      </c>
      <c r="B142" s="147" t="s">
        <v>1898</v>
      </c>
      <c r="C142" s="148">
        <v>2707.3</v>
      </c>
      <c r="D142" s="148">
        <v>7767.35</v>
      </c>
      <c r="E142" s="149">
        <v>4</v>
      </c>
      <c r="F142" s="149" t="s">
        <v>1508</v>
      </c>
    </row>
    <row r="143" spans="1:6">
      <c r="A143" s="146" t="str">
        <f>_xlfn.XLOOKUP(B143,Sheet1!C:C,Sheet1!A:A," ",0)</f>
        <v>G107430083HS</v>
      </c>
      <c r="B143" s="147" t="s">
        <v>1900</v>
      </c>
      <c r="C143" s="148">
        <v>760.34</v>
      </c>
      <c r="D143" s="148">
        <v>952.03</v>
      </c>
      <c r="E143" s="149">
        <v>1.7</v>
      </c>
      <c r="F143" s="149" t="s">
        <v>1507</v>
      </c>
    </row>
    <row r="144" spans="1:6">
      <c r="A144" s="146" t="str">
        <f>_xlfn.XLOOKUP(B144,Sheet1!C:C,Sheet1!A:A," ",0)</f>
        <v>G107430053HS</v>
      </c>
      <c r="B144" s="147" t="s">
        <v>1904</v>
      </c>
      <c r="C144" s="148">
        <v>997.2</v>
      </c>
      <c r="D144" s="148">
        <v>746.5</v>
      </c>
      <c r="E144" s="149">
        <v>6.23</v>
      </c>
      <c r="F144" s="149" t="s">
        <v>1507</v>
      </c>
    </row>
    <row r="145" spans="1:6">
      <c r="A145" s="146" t="str">
        <f>_xlfn.XLOOKUP(B145,Sheet1!C:C,Sheet1!A:A," ",0)</f>
        <v>G107441087ES</v>
      </c>
      <c r="B145" s="147" t="s">
        <v>1906</v>
      </c>
      <c r="C145" s="148">
        <v>954.52</v>
      </c>
      <c r="D145" s="148">
        <v>976.02</v>
      </c>
      <c r="E145" s="149">
        <v>2.48</v>
      </c>
      <c r="F145" s="149" t="s">
        <v>1507</v>
      </c>
    </row>
    <row r="146" spans="1:6">
      <c r="A146" s="146" t="str">
        <f>_xlfn.XLOOKUP(B146,Sheet1!C:C,Sheet1!A:A," ",0)</f>
        <v>G107441088ES</v>
      </c>
      <c r="B146" s="147" t="s">
        <v>1908</v>
      </c>
      <c r="C146" s="148">
        <v>824.47</v>
      </c>
      <c r="D146" s="148">
        <v>963.26</v>
      </c>
      <c r="E146" s="149">
        <v>1.71</v>
      </c>
      <c r="F146" s="149" t="s">
        <v>1507</v>
      </c>
    </row>
    <row r="147" spans="1:6">
      <c r="A147" s="146" t="str">
        <f>_xlfn.XLOOKUP(B147,Sheet1!C:C,Sheet1!A:A," ",0)</f>
        <v>G107430357VH</v>
      </c>
      <c r="B147" s="147" t="s">
        <v>1910</v>
      </c>
      <c r="C147" s="148">
        <v>865.96</v>
      </c>
      <c r="D147" s="148">
        <v>803.79</v>
      </c>
      <c r="E147" s="149">
        <v>6.59</v>
      </c>
      <c r="F147" s="149" t="s">
        <v>1507</v>
      </c>
    </row>
    <row r="148" spans="1:6">
      <c r="A148" s="146" t="str">
        <f>_xlfn.XLOOKUP(B148,Sheet1!C:C,Sheet1!A:A," ",0)</f>
        <v>G107430037HS</v>
      </c>
      <c r="B148" s="147" t="s">
        <v>1912</v>
      </c>
      <c r="C148" s="148">
        <v>2709.61</v>
      </c>
      <c r="D148" s="148">
        <v>2679.23</v>
      </c>
      <c r="E148" s="149">
        <v>3.99</v>
      </c>
      <c r="F148" s="149" t="s">
        <v>1508</v>
      </c>
    </row>
    <row r="149" spans="1:6">
      <c r="A149" s="146" t="str">
        <f>_xlfn.XLOOKUP(B149,Sheet1!C:C,Sheet1!A:A," ",0)</f>
        <v>G107451041MS</v>
      </c>
      <c r="B149" s="147" t="s">
        <v>1914</v>
      </c>
      <c r="C149" s="148">
        <v>2684.11</v>
      </c>
      <c r="D149" s="148">
        <v>2681.13</v>
      </c>
      <c r="E149" s="149">
        <v>5.95</v>
      </c>
      <c r="F149" s="149" t="s">
        <v>1508</v>
      </c>
    </row>
    <row r="150" spans="1:6">
      <c r="A150" s="146" t="str">
        <f>_xlfn.XLOOKUP(B150,Sheet1!C:C,Sheet1!A:A," ",0)</f>
        <v>G107441024MS</v>
      </c>
      <c r="B150" s="147" t="s">
        <v>1920</v>
      </c>
      <c r="C150" s="148">
        <v>976.88</v>
      </c>
      <c r="D150" s="148">
        <v>919.91</v>
      </c>
      <c r="E150" s="149">
        <v>4.75</v>
      </c>
      <c r="F150" s="149" t="s">
        <v>1507</v>
      </c>
    </row>
    <row r="151" spans="1:6">
      <c r="A151" s="146" t="str">
        <f>_xlfn.XLOOKUP(B151,Sheet1!C:C,Sheet1!A:A," ",0)</f>
        <v>G107441025MS</v>
      </c>
      <c r="B151" s="147" t="s">
        <v>1924</v>
      </c>
      <c r="C151" s="148">
        <v>946.3</v>
      </c>
      <c r="D151" s="148">
        <v>975.72</v>
      </c>
      <c r="E151" s="149">
        <v>1.95</v>
      </c>
      <c r="F151" s="149" t="s">
        <v>1507</v>
      </c>
    </row>
    <row r="152" spans="1:6">
      <c r="A152" s="146" t="str">
        <f>_xlfn.XLOOKUP(B152,Sheet1!C:C,Sheet1!A:A," ",0)</f>
        <v>G107430113SS</v>
      </c>
      <c r="B152" s="147" t="s">
        <v>1928</v>
      </c>
      <c r="C152" s="148">
        <v>955.36</v>
      </c>
      <c r="D152" s="148">
        <v>929.46</v>
      </c>
      <c r="E152" s="149">
        <v>7.57</v>
      </c>
      <c r="F152" s="149" t="s">
        <v>1507</v>
      </c>
    </row>
    <row r="153" spans="1:6">
      <c r="A153" s="146" t="str">
        <f>_xlfn.XLOOKUP(B153,Sheet1!C:C,Sheet1!A:A," ",0)</f>
        <v>G107451257ES</v>
      </c>
      <c r="B153" s="147" t="s">
        <v>1932</v>
      </c>
      <c r="C153" s="148">
        <v>2717.93</v>
      </c>
      <c r="D153" s="148">
        <v>2699.71</v>
      </c>
      <c r="E153" s="149">
        <v>4.51</v>
      </c>
      <c r="F153" s="149" t="s">
        <v>1508</v>
      </c>
    </row>
    <row r="154" spans="1:6">
      <c r="A154" s="146" t="str">
        <f>_xlfn.XLOOKUP(B154,Sheet1!C:C,Sheet1!A:A," ",0)</f>
        <v>G107451344ES</v>
      </c>
      <c r="B154" s="147" t="s">
        <v>1934</v>
      </c>
      <c r="C154" s="148">
        <v>950.6</v>
      </c>
      <c r="D154" s="148">
        <v>979.46</v>
      </c>
      <c r="E154" s="149">
        <v>2.33</v>
      </c>
      <c r="F154" s="149" t="s">
        <v>1507</v>
      </c>
    </row>
    <row r="155" spans="1:6">
      <c r="A155" s="146" t="str">
        <f>_xlfn.XLOOKUP(B155,Sheet1!C:C,Sheet1!A:A," ",0)</f>
        <v>G107451108ES</v>
      </c>
      <c r="B155" s="147" t="s">
        <v>1936</v>
      </c>
      <c r="C155" s="148">
        <v>973.67</v>
      </c>
      <c r="D155" s="148">
        <v>973.69</v>
      </c>
      <c r="E155" s="149">
        <v>2.46</v>
      </c>
      <c r="F155" s="149" t="s">
        <v>1507</v>
      </c>
    </row>
    <row r="156" spans="1:6">
      <c r="A156" s="146" t="str">
        <f>_xlfn.XLOOKUP(B156,Sheet1!C:C,Sheet1!A:A," ",0)</f>
        <v>G107451042MS</v>
      </c>
      <c r="B156" s="147" t="s">
        <v>1940</v>
      </c>
      <c r="C156" s="148">
        <v>973.37</v>
      </c>
      <c r="D156" s="148">
        <v>974.64</v>
      </c>
      <c r="E156" s="149">
        <v>2.34</v>
      </c>
      <c r="F156" s="149" t="s">
        <v>1507</v>
      </c>
    </row>
    <row r="157" spans="1:6">
      <c r="A157" s="146" t="str">
        <f>_xlfn.XLOOKUP(B157,Sheet1!C:C,Sheet1!A:A," ",0)</f>
        <v>G107451109ES</v>
      </c>
      <c r="B157" s="147" t="s">
        <v>1942</v>
      </c>
      <c r="C157" s="148">
        <v>982.87</v>
      </c>
      <c r="D157" s="148">
        <v>956.13</v>
      </c>
      <c r="E157" s="149">
        <v>2.1</v>
      </c>
      <c r="F157" s="149" t="s">
        <v>1507</v>
      </c>
    </row>
    <row r="158" spans="1:6">
      <c r="A158" s="146" t="str">
        <f>_xlfn.XLOOKUP(B158,Sheet1!C:C,Sheet1!A:A," ",0)</f>
        <v>G107451110ES</v>
      </c>
      <c r="B158" s="147" t="s">
        <v>1944</v>
      </c>
      <c r="C158" s="148">
        <v>2712.67</v>
      </c>
      <c r="D158" s="148">
        <v>2672.28</v>
      </c>
      <c r="E158" s="149">
        <v>4.49</v>
      </c>
      <c r="F158" s="149" t="s">
        <v>1508</v>
      </c>
    </row>
    <row r="159" spans="1:6">
      <c r="A159" s="146" t="str">
        <f>_xlfn.XLOOKUP(B159,Sheet1!C:C,Sheet1!A:A," ",0)</f>
        <v>G107441092ES</v>
      </c>
      <c r="B159" s="147" t="s">
        <v>1946</v>
      </c>
      <c r="C159" s="148">
        <v>930.65</v>
      </c>
      <c r="D159" s="148">
        <v>978.12</v>
      </c>
      <c r="E159" s="149">
        <v>1.99</v>
      </c>
      <c r="F159" s="149" t="s">
        <v>1507</v>
      </c>
    </row>
    <row r="160" spans="1:6">
      <c r="A160" s="146" t="str">
        <f>_xlfn.XLOOKUP(B160,Sheet1!C:C,Sheet1!A:A," ",0)</f>
        <v>G107441093ES</v>
      </c>
      <c r="B160" s="147" t="s">
        <v>1950</v>
      </c>
      <c r="C160" s="148">
        <v>4965.7299999999996</v>
      </c>
      <c r="D160" s="148">
        <v>4977.6899999999996</v>
      </c>
      <c r="E160" s="149">
        <v>4.09</v>
      </c>
      <c r="F160" s="149" t="s">
        <v>2235</v>
      </c>
    </row>
    <row r="161" spans="1:6">
      <c r="A161" s="146" t="str">
        <f>_xlfn.XLOOKUP(B161,Sheet1!C:C,Sheet1!A:A," ",0)</f>
        <v>G107430240HS</v>
      </c>
      <c r="B161" s="147" t="s">
        <v>1952</v>
      </c>
      <c r="C161" s="148">
        <v>973.12</v>
      </c>
      <c r="D161" s="148">
        <v>925.55</v>
      </c>
      <c r="E161" s="149">
        <v>6.49</v>
      </c>
      <c r="F161" s="149" t="s">
        <v>1507</v>
      </c>
    </row>
    <row r="162" spans="1:6">
      <c r="A162" s="146" t="str">
        <f>_xlfn.XLOOKUP(B162,Sheet1!C:C,Sheet1!A:A," ",0)</f>
        <v>G107441094ES</v>
      </c>
      <c r="B162" s="147" t="s">
        <v>1954</v>
      </c>
      <c r="C162" s="148">
        <v>980.13</v>
      </c>
      <c r="D162" s="148">
        <v>966.25</v>
      </c>
      <c r="E162" s="149">
        <v>6.12</v>
      </c>
      <c r="F162" s="149" t="s">
        <v>1507</v>
      </c>
    </row>
    <row r="163" spans="1:6">
      <c r="A163" s="146" t="str">
        <f>_xlfn.XLOOKUP(B163,Sheet1!C:C,Sheet1!A:A," ",0)</f>
        <v>G107451043MS</v>
      </c>
      <c r="B163" s="147" t="s">
        <v>1956</v>
      </c>
      <c r="C163" s="148">
        <v>981.9</v>
      </c>
      <c r="D163" s="148">
        <v>989.19</v>
      </c>
      <c r="E163" s="149">
        <v>2.0699999999999998</v>
      </c>
      <c r="F163" s="149" t="s">
        <v>1507</v>
      </c>
    </row>
    <row r="164" spans="1:6">
      <c r="A164" s="146" t="str">
        <f>_xlfn.XLOOKUP(B164,Sheet1!C:C,Sheet1!A:A," ",0)</f>
        <v>G107451044MS</v>
      </c>
      <c r="B164" s="147" t="s">
        <v>1960</v>
      </c>
      <c r="C164" s="148">
        <v>1000.38</v>
      </c>
      <c r="D164" s="148">
        <v>997.81</v>
      </c>
      <c r="E164" s="149">
        <v>4.43</v>
      </c>
      <c r="F164" s="149" t="s">
        <v>1507</v>
      </c>
    </row>
    <row r="165" spans="1:6">
      <c r="A165" s="146" t="str">
        <f>_xlfn.XLOOKUP(B165,Sheet1!C:C,Sheet1!A:A," ",0)</f>
        <v>G107451112ES</v>
      </c>
      <c r="B165" s="147" t="s">
        <v>1962</v>
      </c>
      <c r="C165" s="148">
        <v>983.4</v>
      </c>
      <c r="D165" s="148">
        <v>978.3</v>
      </c>
      <c r="E165" s="149">
        <v>5.19</v>
      </c>
      <c r="F165" s="149" t="s">
        <v>1507</v>
      </c>
    </row>
    <row r="166" spans="1:6">
      <c r="A166" s="146" t="str">
        <f>_xlfn.XLOOKUP(B166,Sheet1!C:C,Sheet1!A:A," ",0)</f>
        <v>G107430148HS</v>
      </c>
      <c r="B166" s="147" t="s">
        <v>1964</v>
      </c>
      <c r="C166" s="148">
        <v>2710.67</v>
      </c>
      <c r="D166" s="148">
        <v>2689.5</v>
      </c>
      <c r="E166" s="149">
        <v>4.1500000000000004</v>
      </c>
      <c r="F166" s="149" t="s">
        <v>1508</v>
      </c>
    </row>
    <row r="167" spans="1:6">
      <c r="A167" s="146" t="str">
        <f>_xlfn.XLOOKUP(B167,Sheet1!C:C,Sheet1!A:A," ",0)</f>
        <v>G107451045MS</v>
      </c>
      <c r="B167" s="147" t="s">
        <v>1966</v>
      </c>
      <c r="C167" s="148">
        <v>2723.94</v>
      </c>
      <c r="D167" s="148">
        <v>2703.51</v>
      </c>
      <c r="E167" s="149">
        <v>4.33</v>
      </c>
      <c r="F167" s="149" t="s">
        <v>1508</v>
      </c>
    </row>
    <row r="168" spans="1:6">
      <c r="A168" s="146" t="str">
        <f>_xlfn.XLOOKUP(B168,Sheet1!C:C,Sheet1!A:A," ",0)</f>
        <v>G107451113ES</v>
      </c>
      <c r="B168" s="147" t="s">
        <v>1968</v>
      </c>
      <c r="C168" s="148">
        <v>2660.16</v>
      </c>
      <c r="D168" s="148">
        <v>2702.16</v>
      </c>
      <c r="E168" s="149">
        <v>3.69</v>
      </c>
      <c r="F168" s="149" t="s">
        <v>1508</v>
      </c>
    </row>
    <row r="169" spans="1:6">
      <c r="A169" s="146" t="str">
        <f>_xlfn.XLOOKUP(B169,Sheet1!C:C,Sheet1!A:A," ",0)</f>
        <v>G107430311HS</v>
      </c>
      <c r="B169" s="147" t="s">
        <v>1970</v>
      </c>
      <c r="C169" s="148">
        <v>879.68</v>
      </c>
      <c r="D169" s="148">
        <v>977.67</v>
      </c>
      <c r="E169" s="149">
        <v>3.08</v>
      </c>
      <c r="F169" s="149" t="s">
        <v>1507</v>
      </c>
    </row>
    <row r="170" spans="1:6">
      <c r="A170" s="146" t="str">
        <f>_xlfn.XLOOKUP(B170,Sheet1!C:C,Sheet1!A:A," ",0)</f>
        <v>G107451046MS</v>
      </c>
      <c r="B170" s="147" t="s">
        <v>1972</v>
      </c>
      <c r="C170" s="148">
        <v>921.65</v>
      </c>
      <c r="D170" s="148">
        <v>958.38</v>
      </c>
      <c r="E170" s="149">
        <v>5.48</v>
      </c>
      <c r="F170" s="149" t="s">
        <v>1507</v>
      </c>
    </row>
    <row r="171" spans="1:6">
      <c r="A171" s="146" t="str">
        <f>_xlfn.XLOOKUP(B171,Sheet1!C:C,Sheet1!A:A," ",0)</f>
        <v>G107430242HS</v>
      </c>
      <c r="B171" s="147" t="s">
        <v>1976</v>
      </c>
      <c r="C171" s="148">
        <v>911.18</v>
      </c>
      <c r="D171" s="148">
        <v>971.38</v>
      </c>
      <c r="E171" s="149">
        <v>2.15</v>
      </c>
      <c r="F171" s="149" t="s">
        <v>1507</v>
      </c>
    </row>
    <row r="172" spans="1:6">
      <c r="A172" s="146" t="str">
        <f>_xlfn.XLOOKUP(B172,Sheet1!C:C,Sheet1!A:A," ",0)</f>
        <v>G107451324ES</v>
      </c>
      <c r="B172" s="147" t="s">
        <v>1978</v>
      </c>
      <c r="C172" s="148">
        <v>2739.3</v>
      </c>
      <c r="D172" s="148">
        <v>2664.02</v>
      </c>
      <c r="E172" s="149">
        <v>4.38</v>
      </c>
      <c r="F172" s="149" t="s">
        <v>1508</v>
      </c>
    </row>
    <row r="173" spans="1:6">
      <c r="A173" s="146" t="str">
        <f>_xlfn.XLOOKUP(B173,Sheet1!C:C,Sheet1!A:A," ",0)</f>
        <v>G107430052HS</v>
      </c>
      <c r="B173" s="147" t="s">
        <v>1982</v>
      </c>
      <c r="C173" s="148">
        <v>934.5</v>
      </c>
      <c r="D173" s="148">
        <v>884.26</v>
      </c>
      <c r="E173" s="149">
        <v>4.68</v>
      </c>
      <c r="F173" s="149" t="s">
        <v>1507</v>
      </c>
    </row>
    <row r="174" spans="1:6">
      <c r="A174" s="146" t="str">
        <f>_xlfn.XLOOKUP(B174,Sheet1!C:C,Sheet1!A:A," ",0)</f>
        <v>G107441098ES</v>
      </c>
      <c r="B174" s="147" t="s">
        <v>1990</v>
      </c>
      <c r="C174" s="148">
        <v>846.57</v>
      </c>
      <c r="D174" s="148">
        <v>942.84</v>
      </c>
      <c r="E174" s="149">
        <v>1.85</v>
      </c>
      <c r="F174" s="149" t="s">
        <v>1507</v>
      </c>
    </row>
    <row r="175" spans="1:6">
      <c r="A175" s="146" t="str">
        <f>_xlfn.XLOOKUP(B175,Sheet1!C:C,Sheet1!A:A," ",0)</f>
        <v>G107441029MS</v>
      </c>
      <c r="B175" s="147" t="s">
        <v>1992</v>
      </c>
      <c r="C175" s="148">
        <v>967.77</v>
      </c>
      <c r="D175" s="148">
        <v>978.93</v>
      </c>
      <c r="E175" s="149">
        <v>1.81</v>
      </c>
      <c r="F175" s="149" t="s">
        <v>1507</v>
      </c>
    </row>
    <row r="176" spans="1:6">
      <c r="A176" s="146" t="str">
        <f>_xlfn.XLOOKUP(B176,Sheet1!C:C,Sheet1!A:A," ",0)</f>
        <v>G107430149HS</v>
      </c>
      <c r="B176" s="147" t="s">
        <v>1994</v>
      </c>
      <c r="C176" s="148">
        <v>2721.34</v>
      </c>
      <c r="D176" s="148">
        <v>2690.47</v>
      </c>
      <c r="E176" s="149">
        <v>6.36</v>
      </c>
      <c r="F176" s="149" t="s">
        <v>1508</v>
      </c>
    </row>
    <row r="177" spans="1:6">
      <c r="A177" s="146" t="str">
        <f>_xlfn.XLOOKUP(B177,Sheet1!C:C,Sheet1!A:A," ",0)</f>
        <v>G107451115ES</v>
      </c>
      <c r="B177" s="147" t="s">
        <v>1998</v>
      </c>
      <c r="C177" s="148">
        <v>2730.24</v>
      </c>
      <c r="D177" s="148">
        <v>2697.3</v>
      </c>
      <c r="E177" s="149">
        <v>3.62</v>
      </c>
      <c r="F177" s="149" t="s">
        <v>1508</v>
      </c>
    </row>
    <row r="178" spans="1:6">
      <c r="A178" s="146" t="str">
        <f>_xlfn.XLOOKUP(B178,Sheet1!C:C,Sheet1!A:A," ",0)</f>
        <v>G107430038HS</v>
      </c>
      <c r="B178" s="147" t="s">
        <v>2002</v>
      </c>
      <c r="C178" s="148">
        <v>1000.57</v>
      </c>
      <c r="D178" s="148">
        <v>972.34</v>
      </c>
      <c r="E178" s="149">
        <v>1.91</v>
      </c>
      <c r="F178" s="149" t="s">
        <v>1507</v>
      </c>
    </row>
    <row r="179" spans="1:6">
      <c r="A179" s="146" t="str">
        <f>_xlfn.XLOOKUP(B179,Sheet1!C:C,Sheet1!A:A," ",0)</f>
        <v>G107451049MS</v>
      </c>
      <c r="B179" s="147" t="s">
        <v>2004</v>
      </c>
      <c r="C179" s="148">
        <v>993.6</v>
      </c>
      <c r="D179" s="148">
        <v>976.93</v>
      </c>
      <c r="E179" s="149">
        <v>1.96</v>
      </c>
      <c r="F179" s="149" t="s">
        <v>1507</v>
      </c>
    </row>
    <row r="180" spans="1:6">
      <c r="A180" s="146" t="str">
        <f>_xlfn.XLOOKUP(B180,Sheet1!C:C,Sheet1!A:A," ",0)</f>
        <v>G107451050MS</v>
      </c>
      <c r="B180" s="147" t="s">
        <v>2006</v>
      </c>
      <c r="C180" s="148">
        <v>2712.98</v>
      </c>
      <c r="D180" s="148">
        <v>2699.29</v>
      </c>
      <c r="E180" s="149">
        <v>4.21</v>
      </c>
      <c r="F180" s="149" t="s">
        <v>1508</v>
      </c>
    </row>
    <row r="181" spans="1:6">
      <c r="A181" s="146" t="str">
        <f>_xlfn.XLOOKUP(B181,Sheet1!C:C,Sheet1!A:A," ",0)</f>
        <v>G107451116ES</v>
      </c>
      <c r="B181" s="147" t="s">
        <v>2008</v>
      </c>
      <c r="C181" s="148">
        <v>2815.55</v>
      </c>
      <c r="D181" s="148">
        <v>2274.0100000000002</v>
      </c>
      <c r="E181" s="149">
        <v>3.8</v>
      </c>
      <c r="F181" s="149" t="s">
        <v>1508</v>
      </c>
    </row>
    <row r="182" spans="1:6">
      <c r="A182" s="146" t="str">
        <f>_xlfn.XLOOKUP(B182,Sheet1!C:C,Sheet1!A:A," ",0)</f>
        <v xml:space="preserve"> </v>
      </c>
      <c r="B182" s="147" t="s">
        <v>2498</v>
      </c>
      <c r="C182" s="148">
        <v>737.02</v>
      </c>
      <c r="D182" s="148">
        <v>979.01</v>
      </c>
      <c r="E182" s="149">
        <v>1.94</v>
      </c>
      <c r="F182" s="149" t="s">
        <v>1507</v>
      </c>
    </row>
    <row r="183" spans="1:6">
      <c r="A183" s="146" t="str">
        <f>_xlfn.XLOOKUP(B183,Sheet1!C:C,Sheet1!A:A," ",0)</f>
        <v>G107441030MS</v>
      </c>
      <c r="B183" s="147" t="s">
        <v>2012</v>
      </c>
      <c r="C183" s="148">
        <v>973.67</v>
      </c>
      <c r="D183" s="148">
        <v>979.27</v>
      </c>
      <c r="E183" s="149">
        <v>4.04</v>
      </c>
      <c r="F183" s="149" t="s">
        <v>1507</v>
      </c>
    </row>
    <row r="184" spans="1:6">
      <c r="A184" s="146" t="str">
        <f>_xlfn.XLOOKUP(B184,Sheet1!C:C,Sheet1!A:A," ",0)</f>
        <v>G107441100ES</v>
      </c>
      <c r="B184" s="147" t="s">
        <v>2014</v>
      </c>
      <c r="C184" s="148">
        <v>2674.02</v>
      </c>
      <c r="D184" s="148">
        <v>2692.08</v>
      </c>
      <c r="E184" s="149">
        <v>3.78</v>
      </c>
      <c r="F184" s="149" t="s">
        <v>1508</v>
      </c>
    </row>
    <row r="185" spans="1:6">
      <c r="A185" s="146" t="str">
        <f>_xlfn.XLOOKUP(B185,Sheet1!C:C,Sheet1!A:A," ",0)</f>
        <v>G107451051MS</v>
      </c>
      <c r="B185" s="147" t="s">
        <v>2018</v>
      </c>
      <c r="C185" s="148">
        <v>2705.75</v>
      </c>
      <c r="D185" s="148">
        <v>2708.05</v>
      </c>
      <c r="E185" s="149">
        <v>4.13</v>
      </c>
      <c r="F185" s="149" t="s">
        <v>1508</v>
      </c>
    </row>
    <row r="186" spans="1:6">
      <c r="A186" s="146" t="str">
        <f>_xlfn.XLOOKUP(B186,Sheet1!C:C,Sheet1!A:A," ",0)</f>
        <v>G107451117ES</v>
      </c>
      <c r="B186" s="147" t="s">
        <v>2020</v>
      </c>
      <c r="C186" s="148">
        <v>1004.81</v>
      </c>
      <c r="D186" s="148">
        <v>1159.6099999999999</v>
      </c>
      <c r="E186" s="149">
        <v>6.04</v>
      </c>
      <c r="F186" s="149" t="s">
        <v>1507</v>
      </c>
    </row>
    <row r="187" spans="1:6">
      <c r="A187" s="146" t="str">
        <f>_xlfn.XLOOKUP(B187,Sheet1!C:C,Sheet1!A:A," ",0)</f>
        <v>G107430138HS</v>
      </c>
      <c r="B187" s="147" t="s">
        <v>2022</v>
      </c>
      <c r="C187" s="148">
        <v>937.99</v>
      </c>
      <c r="D187" s="148">
        <v>940.22</v>
      </c>
      <c r="E187" s="149">
        <v>2.5</v>
      </c>
      <c r="F187" s="149" t="s">
        <v>1507</v>
      </c>
    </row>
    <row r="188" spans="1:6">
      <c r="A188" s="146" t="str">
        <f>_xlfn.XLOOKUP(B188,Sheet1!C:C,Sheet1!A:A," ",0)</f>
        <v>G107430349SS</v>
      </c>
      <c r="B188" s="147" t="s">
        <v>2024</v>
      </c>
      <c r="C188" s="148">
        <v>920.4</v>
      </c>
      <c r="D188" s="148">
        <v>976.14</v>
      </c>
      <c r="E188" s="149">
        <v>2.36</v>
      </c>
      <c r="F188" s="149" t="s">
        <v>1507</v>
      </c>
    </row>
    <row r="189" spans="1:6">
      <c r="A189" s="146" t="str">
        <f>_xlfn.XLOOKUP(B189,Sheet1!C:C,Sheet1!A:A," ",0)</f>
        <v>G107430111SS</v>
      </c>
      <c r="B189" s="147" t="s">
        <v>2028</v>
      </c>
      <c r="C189" s="148">
        <v>919.75</v>
      </c>
      <c r="D189" s="148">
        <v>955.39</v>
      </c>
      <c r="E189" s="149">
        <v>2.69</v>
      </c>
      <c r="F189" s="149" t="s">
        <v>1507</v>
      </c>
    </row>
    <row r="190" spans="1:6">
      <c r="A190" s="146" t="str">
        <f>_xlfn.XLOOKUP(B190,Sheet1!C:C,Sheet1!A:A," ",0)</f>
        <v>G107451340ES</v>
      </c>
      <c r="B190" s="147" t="s">
        <v>2030</v>
      </c>
      <c r="C190" s="148">
        <v>2722.09</v>
      </c>
      <c r="D190" s="148">
        <v>2712.51</v>
      </c>
      <c r="E190" s="149">
        <v>5.12</v>
      </c>
      <c r="F190" s="149" t="s">
        <v>1508</v>
      </c>
    </row>
    <row r="191" spans="1:6">
      <c r="A191" s="146" t="str">
        <f>_xlfn.XLOOKUP(B191,Sheet1!C:C,Sheet1!A:A," ",0)</f>
        <v>G107441103ES</v>
      </c>
      <c r="B191" s="147" t="s">
        <v>2032</v>
      </c>
      <c r="C191" s="148">
        <v>801.4</v>
      </c>
      <c r="D191" s="148">
        <v>967.73</v>
      </c>
      <c r="E191" s="149">
        <v>2.84</v>
      </c>
      <c r="F191" s="149" t="s">
        <v>1507</v>
      </c>
    </row>
    <row r="192" spans="1:6">
      <c r="A192" s="146" t="str">
        <f>_xlfn.XLOOKUP(B192,Sheet1!C:C,Sheet1!A:A," ",0)</f>
        <v>G107451118ES</v>
      </c>
      <c r="B192" s="147" t="s">
        <v>2036</v>
      </c>
      <c r="C192" s="148">
        <v>957.94</v>
      </c>
      <c r="D192" s="148">
        <v>914.63</v>
      </c>
      <c r="E192" s="149">
        <v>5.53</v>
      </c>
      <c r="F192" s="149" t="s">
        <v>1507</v>
      </c>
    </row>
    <row r="193" spans="1:6">
      <c r="A193" s="146" t="str">
        <f>_xlfn.XLOOKUP(B193,Sheet1!C:C,Sheet1!A:A," ",0)</f>
        <v>G107441031MS</v>
      </c>
      <c r="B193" s="147" t="s">
        <v>2040</v>
      </c>
      <c r="C193" s="148">
        <v>870.96</v>
      </c>
      <c r="D193" s="148">
        <v>979.11</v>
      </c>
      <c r="E193" s="149">
        <v>2.0699999999999998</v>
      </c>
      <c r="F193" s="149" t="s">
        <v>1507</v>
      </c>
    </row>
    <row r="194" spans="1:6">
      <c r="A194" s="146" t="str">
        <f>_xlfn.XLOOKUP(B194,Sheet1!C:C,Sheet1!A:A," ",0)</f>
        <v>G107441032MS</v>
      </c>
      <c r="B194" s="147" t="s">
        <v>2044</v>
      </c>
      <c r="C194" s="148">
        <v>977.69</v>
      </c>
      <c r="D194" s="148">
        <v>948.42</v>
      </c>
      <c r="E194" s="149">
        <v>2.59</v>
      </c>
      <c r="F194" s="149" t="s">
        <v>1507</v>
      </c>
    </row>
    <row r="195" spans="1:6">
      <c r="A195" s="146" t="str">
        <f>_xlfn.XLOOKUP(B195,Sheet1!C:C,Sheet1!A:A," ",0)</f>
        <v>G107441106ES</v>
      </c>
      <c r="B195" s="147" t="s">
        <v>2046</v>
      </c>
      <c r="C195" s="148">
        <v>971.29</v>
      </c>
      <c r="D195" s="148">
        <v>702.01</v>
      </c>
      <c r="E195" s="149">
        <v>6.96</v>
      </c>
      <c r="F195" s="149" t="s">
        <v>1507</v>
      </c>
    </row>
    <row r="196" spans="1:6">
      <c r="A196" s="146" t="str">
        <f>_xlfn.XLOOKUP(B196,Sheet1!C:C,Sheet1!A:A," ",0)</f>
        <v>G107430244HS</v>
      </c>
      <c r="B196" s="147" t="s">
        <v>2048</v>
      </c>
      <c r="C196" s="148">
        <v>2690.68</v>
      </c>
      <c r="D196" s="148">
        <v>2713.69</v>
      </c>
      <c r="E196" s="149">
        <v>4.21</v>
      </c>
      <c r="F196" s="149" t="s">
        <v>1508</v>
      </c>
    </row>
    <row r="197" spans="1:6">
      <c r="A197" s="146" t="str">
        <f>_xlfn.XLOOKUP(B197,Sheet1!C:C,Sheet1!A:A," ",0)</f>
        <v>G107451052MS</v>
      </c>
      <c r="B197" s="147" t="s">
        <v>2050</v>
      </c>
      <c r="C197" s="148">
        <v>963.04</v>
      </c>
      <c r="D197" s="148">
        <v>895.82</v>
      </c>
      <c r="E197" s="149">
        <v>5.41</v>
      </c>
      <c r="F197" s="149" t="s">
        <v>1507</v>
      </c>
    </row>
    <row r="198" spans="1:6">
      <c r="A198" s="146" t="str">
        <f>_xlfn.XLOOKUP(B198,Sheet1!C:C,Sheet1!A:A," ",0)</f>
        <v>G107441033MS</v>
      </c>
      <c r="B198" s="147" t="s">
        <v>2052</v>
      </c>
      <c r="C198" s="148">
        <v>971.46</v>
      </c>
      <c r="D198" s="148">
        <v>967.88</v>
      </c>
      <c r="E198" s="149">
        <v>2.02</v>
      </c>
      <c r="F198" s="149" t="s">
        <v>1507</v>
      </c>
    </row>
    <row r="199" spans="1:6">
      <c r="A199" s="146" t="str">
        <f>_xlfn.XLOOKUP(B199,Sheet1!C:C,Sheet1!A:A," ",0)</f>
        <v>G107430256HS</v>
      </c>
      <c r="B199" s="147" t="s">
        <v>2054</v>
      </c>
      <c r="C199" s="148">
        <v>912.69</v>
      </c>
      <c r="D199" s="148">
        <v>978.65</v>
      </c>
      <c r="E199" s="149">
        <v>4.75</v>
      </c>
      <c r="F199" s="149" t="s">
        <v>1507</v>
      </c>
    </row>
    <row r="200" spans="1:6">
      <c r="A200" s="146" t="str">
        <f>_xlfn.XLOOKUP(B200,Sheet1!C:C,Sheet1!A:A," ",0)</f>
        <v>G107451119ES</v>
      </c>
      <c r="B200" s="147" t="s">
        <v>2058</v>
      </c>
      <c r="C200" s="148">
        <v>898</v>
      </c>
      <c r="D200" s="148">
        <v>942.43</v>
      </c>
      <c r="E200" s="149">
        <v>2.6</v>
      </c>
      <c r="F200" s="149" t="s">
        <v>1507</v>
      </c>
    </row>
    <row r="201" spans="1:6">
      <c r="A201" s="146" t="str">
        <f>_xlfn.XLOOKUP(B201,Sheet1!C:C,Sheet1!A:A," ",0)</f>
        <v>G107430057HS</v>
      </c>
      <c r="B201" s="147" t="s">
        <v>2060</v>
      </c>
      <c r="C201" s="148">
        <v>2721.93</v>
      </c>
      <c r="D201" s="148">
        <v>7572.95</v>
      </c>
      <c r="E201" s="149">
        <v>4.03</v>
      </c>
      <c r="F201" s="149" t="s">
        <v>1508</v>
      </c>
    </row>
    <row r="202" spans="1:6">
      <c r="A202" s="146" t="str">
        <f>_xlfn.XLOOKUP(B202,Sheet1!C:C,Sheet1!A:A," ",0)</f>
        <v>G107441034MS</v>
      </c>
      <c r="B202" s="147" t="s">
        <v>2062</v>
      </c>
      <c r="C202" s="148">
        <v>971.28</v>
      </c>
      <c r="D202" s="148">
        <v>903.7</v>
      </c>
      <c r="E202" s="149">
        <v>6.25</v>
      </c>
      <c r="F202" s="149" t="s">
        <v>1507</v>
      </c>
    </row>
    <row r="203" spans="1:6">
      <c r="A203" s="146" t="str">
        <f>_xlfn.XLOOKUP(B203,Sheet1!C:C,Sheet1!A:A," ",0)</f>
        <v>G107451120ES</v>
      </c>
      <c r="B203" s="147" t="s">
        <v>2064</v>
      </c>
      <c r="C203" s="148">
        <v>977.5</v>
      </c>
      <c r="D203" s="148">
        <v>977.49</v>
      </c>
      <c r="E203" s="149">
        <v>2.59</v>
      </c>
      <c r="F203" s="149" t="s">
        <v>1507</v>
      </c>
    </row>
    <row r="204" spans="1:6">
      <c r="A204" s="146" t="str">
        <f>_xlfn.XLOOKUP(B204,Sheet1!C:C,Sheet1!A:A," ",0)</f>
        <v>G107441109ES</v>
      </c>
      <c r="B204" s="147" t="s">
        <v>2070</v>
      </c>
      <c r="C204" s="148">
        <v>744.86</v>
      </c>
      <c r="D204" s="148">
        <v>980.58</v>
      </c>
      <c r="E204" s="149">
        <v>2.66</v>
      </c>
      <c r="F204" s="149" t="s">
        <v>1507</v>
      </c>
    </row>
    <row r="205" spans="1:6">
      <c r="A205" s="146" t="str">
        <f>_xlfn.XLOOKUP(B205,Sheet1!C:C,Sheet1!A:A," ",0)</f>
        <v>G107430060HS</v>
      </c>
      <c r="B205" s="147" t="s">
        <v>2076</v>
      </c>
      <c r="C205" s="148">
        <v>884.03</v>
      </c>
      <c r="D205" s="148">
        <v>820.13</v>
      </c>
      <c r="E205" s="149">
        <v>6.41</v>
      </c>
      <c r="F205" s="149" t="s">
        <v>1507</v>
      </c>
    </row>
    <row r="206" spans="1:6">
      <c r="A206" s="146" t="str">
        <f>_xlfn.XLOOKUP(B206,Sheet1!C:C,Sheet1!A:A," ",0)</f>
        <v>G107441111ES</v>
      </c>
      <c r="B206" s="147" t="s">
        <v>2078</v>
      </c>
      <c r="C206" s="148">
        <v>963.82</v>
      </c>
      <c r="D206" s="148">
        <v>965.86</v>
      </c>
      <c r="E206" s="149">
        <v>2.12</v>
      </c>
      <c r="F206" s="149" t="s">
        <v>1507</v>
      </c>
    </row>
    <row r="207" spans="1:6">
      <c r="A207" s="146" t="str">
        <f>_xlfn.XLOOKUP(B207,Sheet1!C:C,Sheet1!A:A," ",0)</f>
        <v>G107430061HS</v>
      </c>
      <c r="B207" s="147" t="s">
        <v>167</v>
      </c>
      <c r="C207" s="148">
        <v>981.84</v>
      </c>
      <c r="D207" s="148">
        <v>709.96</v>
      </c>
      <c r="E207" s="149">
        <v>6.52</v>
      </c>
      <c r="F207" s="149" t="s">
        <v>1507</v>
      </c>
    </row>
    <row r="208" spans="1:6">
      <c r="A208" s="146" t="str">
        <f>_xlfn.XLOOKUP(B208,Sheet1!C:C,Sheet1!A:A," ",0)</f>
        <v>G107430062HS</v>
      </c>
      <c r="B208" s="147" t="s">
        <v>2081</v>
      </c>
      <c r="C208" s="148">
        <v>802.62</v>
      </c>
      <c r="D208" s="148">
        <v>962.27</v>
      </c>
      <c r="E208" s="149">
        <v>2.4700000000000002</v>
      </c>
      <c r="F208" s="149" t="s">
        <v>1507</v>
      </c>
    </row>
    <row r="209" spans="1:6">
      <c r="A209" s="146" t="str">
        <f>_xlfn.XLOOKUP(B209,Sheet1!C:C,Sheet1!A:A," ",0)</f>
        <v>G107451053MS</v>
      </c>
      <c r="B209" s="147" t="s">
        <v>2083</v>
      </c>
      <c r="C209" s="148">
        <v>997.86</v>
      </c>
      <c r="D209" s="148">
        <v>982.1</v>
      </c>
      <c r="E209" s="149">
        <v>2.2400000000000002</v>
      </c>
      <c r="F209" s="149" t="s">
        <v>1507</v>
      </c>
    </row>
    <row r="210" spans="1:6">
      <c r="A210" s="146" t="str">
        <f>_xlfn.XLOOKUP(B210,Sheet1!C:C,Sheet1!A:A," ",0)</f>
        <v>G107430041HS</v>
      </c>
      <c r="B210" s="147" t="s">
        <v>2089</v>
      </c>
      <c r="C210" s="148">
        <v>919.98</v>
      </c>
      <c r="D210" s="148">
        <v>957.64</v>
      </c>
      <c r="E210" s="149">
        <v>7.06</v>
      </c>
      <c r="F210" s="149" t="s">
        <v>1507</v>
      </c>
    </row>
    <row r="211" spans="1:6">
      <c r="A211" s="146" t="str">
        <f>_xlfn.XLOOKUP(B211,Sheet1!C:C,Sheet1!A:A," ",0)</f>
        <v>G107441113ES</v>
      </c>
      <c r="B211" s="147" t="s">
        <v>2091</v>
      </c>
      <c r="C211" s="148">
        <v>2710.42</v>
      </c>
      <c r="D211" s="148">
        <v>2700.95</v>
      </c>
      <c r="E211" s="149">
        <v>4.08</v>
      </c>
      <c r="F211" s="149" t="s">
        <v>1508</v>
      </c>
    </row>
    <row r="212" spans="1:6">
      <c r="A212" s="146" t="str">
        <f>_xlfn.XLOOKUP(B212,Sheet1!C:C,Sheet1!A:A," ",0)</f>
        <v>G107441037MS</v>
      </c>
      <c r="B212" s="147" t="s">
        <v>2093</v>
      </c>
      <c r="C212" s="148">
        <v>932.39</v>
      </c>
      <c r="D212" s="148">
        <v>957.46</v>
      </c>
      <c r="E212" s="149">
        <v>2.99</v>
      </c>
      <c r="F212" s="149" t="s">
        <v>1507</v>
      </c>
    </row>
    <row r="213" spans="1:6">
      <c r="A213" s="146" t="str">
        <f>_xlfn.XLOOKUP(B213,Sheet1!C:C,Sheet1!A:A," ",0)</f>
        <v>G107441114ES</v>
      </c>
      <c r="B213" s="147" t="s">
        <v>2095</v>
      </c>
      <c r="C213" s="148">
        <v>922.08</v>
      </c>
      <c r="D213" s="148">
        <v>780.37</v>
      </c>
      <c r="E213" s="149">
        <v>6.83</v>
      </c>
      <c r="F213" s="149" t="s">
        <v>1507</v>
      </c>
    </row>
    <row r="214" spans="1:6">
      <c r="A214" s="146" t="str">
        <f>_xlfn.XLOOKUP(B214,Sheet1!C:C,Sheet1!A:A," ",0)</f>
        <v>G107441038MS</v>
      </c>
      <c r="B214" s="147" t="s">
        <v>2097</v>
      </c>
      <c r="C214" s="148">
        <v>841.21</v>
      </c>
      <c r="D214" s="148">
        <v>811.14</v>
      </c>
      <c r="E214" s="149">
        <v>4.9800000000000004</v>
      </c>
      <c r="F214" s="149" t="s">
        <v>1507</v>
      </c>
    </row>
    <row r="215" spans="1:6">
      <c r="A215" s="146" t="str">
        <f>_xlfn.XLOOKUP(B215,Sheet1!C:C,Sheet1!A:A," ",0)</f>
        <v>G107451121ES</v>
      </c>
      <c r="B215" s="147" t="s">
        <v>2101</v>
      </c>
      <c r="C215" s="148">
        <v>2695.08</v>
      </c>
      <c r="D215" s="148">
        <v>2676.93</v>
      </c>
      <c r="E215" s="149">
        <v>3.97</v>
      </c>
      <c r="F215" s="149" t="s">
        <v>1508</v>
      </c>
    </row>
    <row r="216" spans="1:6">
      <c r="A216" s="146" t="str">
        <f>_xlfn.XLOOKUP(B216,Sheet1!C:C,Sheet1!A:A," ",0)</f>
        <v>G107441039MS</v>
      </c>
      <c r="B216" s="147" t="s">
        <v>2105</v>
      </c>
      <c r="C216" s="148">
        <v>950.41</v>
      </c>
      <c r="D216" s="148">
        <v>906.78</v>
      </c>
      <c r="E216" s="149">
        <v>8.3000000000000007</v>
      </c>
      <c r="F216" s="149" t="s">
        <v>1507</v>
      </c>
    </row>
    <row r="217" spans="1:6">
      <c r="A217" s="146" t="str">
        <f>_xlfn.XLOOKUP(B217,Sheet1!C:C,Sheet1!A:A," ",0)</f>
        <v>G107430042HS</v>
      </c>
      <c r="B217" s="147" t="s">
        <v>2107</v>
      </c>
      <c r="C217" s="148">
        <v>2706.51</v>
      </c>
      <c r="D217" s="148">
        <v>2668.75</v>
      </c>
      <c r="E217" s="149">
        <v>4.37</v>
      </c>
      <c r="F217" s="149" t="s">
        <v>1508</v>
      </c>
    </row>
    <row r="218" spans="1:6">
      <c r="A218" s="146" t="str">
        <f>_xlfn.XLOOKUP(B218,Sheet1!C:C,Sheet1!A:A," ",0)</f>
        <v>G107430135HS</v>
      </c>
      <c r="B218" s="147" t="s">
        <v>2109</v>
      </c>
      <c r="C218" s="148">
        <v>982.74</v>
      </c>
      <c r="D218" s="148">
        <v>706.1</v>
      </c>
      <c r="E218" s="149">
        <v>6.42</v>
      </c>
      <c r="F218" s="149" t="s">
        <v>1507</v>
      </c>
    </row>
    <row r="219" spans="1:6">
      <c r="A219" s="146" t="str">
        <f>_xlfn.XLOOKUP(B219,Sheet1!C:C,Sheet1!A:A," ",0)</f>
        <v>G107430064HS</v>
      </c>
      <c r="B219" s="147" t="s">
        <v>2111</v>
      </c>
      <c r="C219" s="148">
        <v>1002.34</v>
      </c>
      <c r="D219" s="148">
        <v>831.22</v>
      </c>
      <c r="E219" s="149">
        <v>4.5199999999999996</v>
      </c>
      <c r="F219" s="149" t="s">
        <v>1507</v>
      </c>
    </row>
    <row r="220" spans="1:6">
      <c r="A220" s="146" t="str">
        <f>_xlfn.XLOOKUP(B220,Sheet1!C:C,Sheet1!A:A," ",0)</f>
        <v>G107451054MS</v>
      </c>
      <c r="B220" s="147" t="s">
        <v>2113</v>
      </c>
      <c r="C220" s="148">
        <v>2724.59</v>
      </c>
      <c r="D220" s="148">
        <v>4824.76</v>
      </c>
      <c r="E220" s="149">
        <v>4.17</v>
      </c>
      <c r="F220" s="149" t="s">
        <v>1508</v>
      </c>
    </row>
    <row r="221" spans="1:6">
      <c r="A221" s="146" t="str">
        <f>_xlfn.XLOOKUP(B221,Sheet1!C:C,Sheet1!A:A," ",0)</f>
        <v>G107451122ES</v>
      </c>
      <c r="B221" s="147" t="s">
        <v>2115</v>
      </c>
      <c r="C221" s="148">
        <v>975.96</v>
      </c>
      <c r="D221" s="148">
        <v>966.41</v>
      </c>
      <c r="E221" s="149">
        <v>1.89</v>
      </c>
      <c r="F221" s="149" t="s">
        <v>1507</v>
      </c>
    </row>
    <row r="222" spans="1:6">
      <c r="A222" s="146" t="str">
        <f>_xlfn.XLOOKUP(B222,Sheet1!C:C,Sheet1!A:A," ",0)</f>
        <v>G107441116ES</v>
      </c>
      <c r="B222" s="147" t="s">
        <v>2117</v>
      </c>
      <c r="C222" s="148">
        <v>811.52</v>
      </c>
      <c r="D222" s="148">
        <v>969.98</v>
      </c>
      <c r="E222" s="149">
        <v>2.4</v>
      </c>
      <c r="F222" s="149" t="s">
        <v>1507</v>
      </c>
    </row>
    <row r="223" spans="1:6">
      <c r="A223" s="146" t="str">
        <f>_xlfn.XLOOKUP(B223,Sheet1!C:C,Sheet1!A:A," ",0)</f>
        <v>G107441040MS</v>
      </c>
      <c r="B223" s="147" t="s">
        <v>2119</v>
      </c>
      <c r="C223" s="148">
        <v>955.84</v>
      </c>
      <c r="D223" s="148">
        <v>972.73</v>
      </c>
      <c r="E223" s="149">
        <v>1.83</v>
      </c>
      <c r="F223" s="149" t="s">
        <v>1507</v>
      </c>
    </row>
    <row r="224" spans="1:6">
      <c r="A224" s="146" t="str">
        <f>_xlfn.XLOOKUP(B224,Sheet1!C:C,Sheet1!A:A," ",0)</f>
        <v>G107430065HS</v>
      </c>
      <c r="B224" s="147" t="s">
        <v>2121</v>
      </c>
      <c r="C224" s="148">
        <v>2733.2</v>
      </c>
      <c r="D224" s="148">
        <v>2697.38</v>
      </c>
      <c r="E224" s="149">
        <v>4.0199999999999996</v>
      </c>
      <c r="F224" s="149" t="s">
        <v>1508</v>
      </c>
    </row>
    <row r="225" spans="1:6">
      <c r="A225" s="146" t="str">
        <f>_xlfn.XLOOKUP(B225,Sheet1!C:C,Sheet1!A:A," ",0)</f>
        <v>G107451055MS</v>
      </c>
      <c r="B225" s="147" t="s">
        <v>2123</v>
      </c>
      <c r="C225" s="148">
        <v>1000.01</v>
      </c>
      <c r="D225" s="148">
        <v>970.07</v>
      </c>
      <c r="E225" s="149">
        <v>2.0499999999999998</v>
      </c>
      <c r="F225" s="149" t="s">
        <v>1507</v>
      </c>
    </row>
    <row r="226" spans="1:6">
      <c r="A226" s="146" t="str">
        <f>_xlfn.XLOOKUP(B226,Sheet1!C:C,Sheet1!A:A," ",0)</f>
        <v>G107430066HS</v>
      </c>
      <c r="B226" s="147" t="s">
        <v>2127</v>
      </c>
      <c r="C226" s="148">
        <v>870.92</v>
      </c>
      <c r="D226" s="148">
        <v>811.3</v>
      </c>
      <c r="E226" s="149">
        <v>5.34</v>
      </c>
      <c r="F226" s="149" t="s">
        <v>1507</v>
      </c>
    </row>
    <row r="227" spans="1:6">
      <c r="A227" s="146" t="str">
        <f>_xlfn.XLOOKUP(B227,Sheet1!C:C,Sheet1!A:A," ",0)</f>
        <v>G107441041MS</v>
      </c>
      <c r="B227" s="147" t="s">
        <v>2129</v>
      </c>
      <c r="C227" s="148">
        <v>967.47</v>
      </c>
      <c r="D227" s="148">
        <v>721.82</v>
      </c>
      <c r="E227" s="149">
        <v>7.72</v>
      </c>
      <c r="F227" s="149" t="s">
        <v>1507</v>
      </c>
    </row>
    <row r="228" spans="1:6">
      <c r="A228" s="146" t="str">
        <f>_xlfn.XLOOKUP(B228,Sheet1!C:C,Sheet1!A:A," ",0)</f>
        <v>G107451124ES</v>
      </c>
      <c r="B228" s="147" t="s">
        <v>2141</v>
      </c>
      <c r="C228" s="148">
        <v>974.1</v>
      </c>
      <c r="D228" s="148">
        <v>977.88</v>
      </c>
      <c r="E228" s="149">
        <v>2.27</v>
      </c>
      <c r="F228" s="149" t="s">
        <v>1507</v>
      </c>
    </row>
    <row r="229" spans="1:6">
      <c r="A229" s="146" t="str">
        <f>_xlfn.XLOOKUP(B229,Sheet1!C:C,Sheet1!A:A," ",0)</f>
        <v>G107430045HS</v>
      </c>
      <c r="B229" s="147" t="s">
        <v>2143</v>
      </c>
      <c r="C229" s="148">
        <v>2670.41</v>
      </c>
      <c r="D229" s="148">
        <v>2724.18</v>
      </c>
      <c r="E229" s="149">
        <v>4.17</v>
      </c>
      <c r="F229" s="149" t="s">
        <v>1508</v>
      </c>
    </row>
    <row r="230" spans="1:6">
      <c r="A230" s="146" t="str">
        <f>_xlfn.XLOOKUP(B230,Sheet1!C:C,Sheet1!A:A," ",0)</f>
        <v>G107441044MS</v>
      </c>
      <c r="B230" s="147" t="s">
        <v>2145</v>
      </c>
      <c r="C230" s="148">
        <v>984.02</v>
      </c>
      <c r="D230" s="148">
        <v>868</v>
      </c>
      <c r="E230" s="149">
        <v>5.29</v>
      </c>
      <c r="F230" s="149" t="s">
        <v>1507</v>
      </c>
    </row>
    <row r="231" spans="1:6">
      <c r="A231" s="146" t="str">
        <f>_xlfn.XLOOKUP(B231,Sheet1!C:C,Sheet1!A:A," ",0)</f>
        <v>G107441045MS</v>
      </c>
      <c r="B231" s="147" t="s">
        <v>2147</v>
      </c>
      <c r="C231" s="148">
        <v>980.26</v>
      </c>
      <c r="D231" s="148">
        <v>916.34</v>
      </c>
      <c r="E231" s="149">
        <v>2.31</v>
      </c>
      <c r="F231" s="149" t="s">
        <v>1507</v>
      </c>
    </row>
    <row r="232" spans="1:6">
      <c r="A232" s="146" t="str">
        <f>_xlfn.XLOOKUP(B232,Sheet1!C:C,Sheet1!A:A," ",0)</f>
        <v>G107451125ES</v>
      </c>
      <c r="B232" s="147" t="s">
        <v>2149</v>
      </c>
      <c r="C232" s="148">
        <v>4967.88</v>
      </c>
      <c r="D232" s="148">
        <v>4971.59</v>
      </c>
      <c r="E232" s="149">
        <v>5.92</v>
      </c>
      <c r="F232" s="149" t="s">
        <v>2235</v>
      </c>
    </row>
    <row r="233" spans="1:6">
      <c r="A233" s="146" t="str">
        <f>_xlfn.XLOOKUP(B233,Sheet1!C:C,Sheet1!A:A," ",0)</f>
        <v>G107430067HS</v>
      </c>
      <c r="B233" s="147" t="s">
        <v>2151</v>
      </c>
      <c r="C233" s="148">
        <v>2743.51</v>
      </c>
      <c r="D233" s="148">
        <v>2707.19</v>
      </c>
      <c r="E233" s="149">
        <v>4.5999999999999996</v>
      </c>
      <c r="F233" s="149" t="s">
        <v>1508</v>
      </c>
    </row>
    <row r="234" spans="1:6">
      <c r="A234" s="146" t="str">
        <f>_xlfn.XLOOKUP(B234,Sheet1!C:C,Sheet1!A:A," ",0)</f>
        <v>G107441046MS</v>
      </c>
      <c r="B234" s="147" t="s">
        <v>2153</v>
      </c>
      <c r="C234" s="148">
        <v>732.13</v>
      </c>
      <c r="D234" s="148">
        <v>962.26</v>
      </c>
      <c r="E234" s="149">
        <v>2.14</v>
      </c>
      <c r="F234" s="149" t="s">
        <v>1507</v>
      </c>
    </row>
    <row r="235" spans="1:6">
      <c r="A235" s="146" t="str">
        <f>_xlfn.XLOOKUP(B235,Sheet1!C:C,Sheet1!A:A," ",0)</f>
        <v>G107441117ES</v>
      </c>
      <c r="B235" s="147" t="s">
        <v>2157</v>
      </c>
      <c r="C235" s="148">
        <v>945.61</v>
      </c>
      <c r="D235" s="148">
        <v>927.53</v>
      </c>
      <c r="E235" s="149">
        <v>4.9000000000000004</v>
      </c>
      <c r="F235" s="149" t="s">
        <v>1507</v>
      </c>
    </row>
    <row r="236" spans="1:6">
      <c r="A236" s="146" t="str">
        <f>_xlfn.XLOOKUP(B236,Sheet1!C:C,Sheet1!A:A," ",0)</f>
        <v>G107451126ES</v>
      </c>
      <c r="B236" s="147" t="s">
        <v>2159</v>
      </c>
      <c r="C236" s="148">
        <v>2706.2</v>
      </c>
      <c r="D236" s="148">
        <v>2693.48</v>
      </c>
      <c r="E236" s="149">
        <v>5.14</v>
      </c>
      <c r="F236" s="149" t="s">
        <v>1508</v>
      </c>
    </row>
    <row r="237" spans="1:6">
      <c r="A237" s="146" t="str">
        <f>_xlfn.XLOOKUP(B237,Sheet1!C:C,Sheet1!A:A," ",0)</f>
        <v>G107451065ES</v>
      </c>
      <c r="B237" s="149" t="s">
        <v>1576</v>
      </c>
      <c r="C237" s="148">
        <v>2595.1</v>
      </c>
      <c r="D237" s="148">
        <v>2619.3000000000002</v>
      </c>
      <c r="E237" s="149">
        <v>4.6100000000000003</v>
      </c>
      <c r="F237" s="149" t="s">
        <v>1508</v>
      </c>
    </row>
    <row r="238" spans="1:6">
      <c r="A238" s="146" t="str">
        <f>_xlfn.XLOOKUP(B238,Sheet1!C:C,Sheet1!A:A," ",0)</f>
        <v>G107430031HS</v>
      </c>
      <c r="B238" s="149" t="s">
        <v>1588</v>
      </c>
      <c r="C238" s="148">
        <v>2328.8000000000002</v>
      </c>
      <c r="D238" s="148">
        <v>2398.1999999999998</v>
      </c>
      <c r="E238" s="149">
        <v>5.5</v>
      </c>
      <c r="F238" s="149" t="s">
        <v>1508</v>
      </c>
    </row>
    <row r="239" spans="1:6">
      <c r="A239" s="146" t="str">
        <f>_xlfn.XLOOKUP(B239,Sheet1!C:C,Sheet1!A:A," ",0)</f>
        <v>G107451015MS</v>
      </c>
      <c r="B239" s="149" t="s">
        <v>1598</v>
      </c>
      <c r="C239" s="148">
        <v>2003.5</v>
      </c>
      <c r="D239" s="148">
        <v>2332.4</v>
      </c>
      <c r="E239" s="149">
        <v>4.22</v>
      </c>
      <c r="F239" s="149" t="s">
        <v>1508</v>
      </c>
    </row>
    <row r="240" spans="1:6">
      <c r="A240" s="146" t="str">
        <f>_xlfn.XLOOKUP(B240,Sheet1!C:C,Sheet1!A:A," ",0)</f>
        <v>G107441014MS</v>
      </c>
      <c r="B240" s="149" t="s">
        <v>1616</v>
      </c>
      <c r="C240" s="148">
        <v>2500.8000000000002</v>
      </c>
      <c r="D240" s="148">
        <v>2428.4</v>
      </c>
      <c r="E240" s="149">
        <v>4.1399999999999997</v>
      </c>
      <c r="F240" s="149" t="s">
        <v>1508</v>
      </c>
    </row>
    <row r="241" spans="1:6">
      <c r="A241" s="146" t="str">
        <f>_xlfn.XLOOKUP(B241,Sheet1!C:C,Sheet1!A:A," ",0)</f>
        <v>G107441050ES</v>
      </c>
      <c r="B241" s="149" t="s">
        <v>1618</v>
      </c>
      <c r="C241" s="148">
        <v>2303.6999999999998</v>
      </c>
      <c r="D241" s="148">
        <v>2035.3</v>
      </c>
      <c r="E241" s="149">
        <v>5.1100000000000003</v>
      </c>
      <c r="F241" s="149" t="s">
        <v>1508</v>
      </c>
    </row>
    <row r="242" spans="1:6">
      <c r="A242" s="146" t="str">
        <f>_xlfn.XLOOKUP(B242,Sheet1!C:C,Sheet1!A:A," ",0)</f>
        <v>G107451072ES</v>
      </c>
      <c r="B242" s="149" t="s">
        <v>1620</v>
      </c>
      <c r="C242" s="148">
        <v>2191.6</v>
      </c>
      <c r="D242" s="148">
        <v>2106</v>
      </c>
      <c r="E242" s="149">
        <v>5.87</v>
      </c>
      <c r="F242" s="149" t="s">
        <v>1508</v>
      </c>
    </row>
    <row r="243" spans="1:6">
      <c r="A243" s="146" t="str">
        <f>_xlfn.XLOOKUP(B243,Sheet1!C:C,Sheet1!A:A," ",0)</f>
        <v>G107441052ES</v>
      </c>
      <c r="B243" s="149" t="s">
        <v>1640</v>
      </c>
      <c r="C243" s="148">
        <v>2023.2</v>
      </c>
      <c r="D243" s="148">
        <v>2207.1</v>
      </c>
      <c r="E243" s="149">
        <v>5.53</v>
      </c>
      <c r="F243" s="149" t="s">
        <v>1508</v>
      </c>
    </row>
    <row r="244" spans="1:6">
      <c r="A244" s="146" t="str">
        <f>_xlfn.XLOOKUP(B244,Sheet1!C:C,Sheet1!A:A," ",0)</f>
        <v>G107430325HS</v>
      </c>
      <c r="B244" s="149" t="s">
        <v>1646</v>
      </c>
      <c r="C244" s="148">
        <v>2347.1</v>
      </c>
      <c r="D244" s="148">
        <v>2115.1999999999998</v>
      </c>
      <c r="E244" s="149">
        <v>5.91</v>
      </c>
      <c r="F244" s="149" t="s">
        <v>1508</v>
      </c>
    </row>
    <row r="245" spans="1:6">
      <c r="A245" s="146" t="str">
        <f>_xlfn.XLOOKUP(B245,Sheet1!C:C,Sheet1!A:A," ",0)</f>
        <v>G107430048HS</v>
      </c>
      <c r="B245" s="149" t="s">
        <v>1654</v>
      </c>
      <c r="C245" s="148">
        <v>2376.3000000000002</v>
      </c>
      <c r="D245" s="148">
        <v>2557.5</v>
      </c>
      <c r="E245" s="149">
        <v>6.18</v>
      </c>
      <c r="F245" s="149" t="s">
        <v>1508</v>
      </c>
    </row>
    <row r="246" spans="1:6">
      <c r="A246" s="146" t="str">
        <f>_xlfn.XLOOKUP(B246,Sheet1!C:C,Sheet1!A:A," ",0)</f>
        <v>G107441058ES</v>
      </c>
      <c r="B246" s="149" t="s">
        <v>1672</v>
      </c>
      <c r="C246" s="148">
        <v>2234.1999999999998</v>
      </c>
      <c r="D246" s="148">
        <v>2162.3000000000002</v>
      </c>
      <c r="E246" s="149">
        <v>5.35</v>
      </c>
      <c r="F246" s="149" t="s">
        <v>1508</v>
      </c>
    </row>
    <row r="247" spans="1:6">
      <c r="A247" s="146" t="str">
        <f>_xlfn.XLOOKUP(B247,Sheet1!C:C,Sheet1!A:A," ",0)</f>
        <v>G107451078ES</v>
      </c>
      <c r="B247" s="149" t="s">
        <v>1708</v>
      </c>
      <c r="C247" s="148">
        <v>2542</v>
      </c>
      <c r="D247" s="148">
        <v>2062.3000000000002</v>
      </c>
      <c r="E247" s="149">
        <v>5.8</v>
      </c>
      <c r="F247" s="149" t="s">
        <v>1508</v>
      </c>
    </row>
    <row r="248" spans="1:6">
      <c r="A248" s="146" t="str">
        <f>_xlfn.XLOOKUP(B248,Sheet1!C:C,Sheet1!A:A," ",0)</f>
        <v>G107451079ES</v>
      </c>
      <c r="B248" s="149" t="s">
        <v>1712</v>
      </c>
      <c r="C248" s="148">
        <v>2085.6</v>
      </c>
      <c r="D248" s="148">
        <v>2247.6999999999998</v>
      </c>
      <c r="E248" s="149">
        <v>4.9800000000000004</v>
      </c>
      <c r="F248" s="149" t="s">
        <v>1508</v>
      </c>
    </row>
    <row r="249" spans="1:6">
      <c r="A249" s="146" t="str">
        <f>_xlfn.XLOOKUP(B249,Sheet1!C:C,Sheet1!A:A," ",0)</f>
        <v>G107441019MS</v>
      </c>
      <c r="B249" s="149" t="s">
        <v>1738</v>
      </c>
      <c r="C249" s="148">
        <v>2490.5</v>
      </c>
      <c r="D249" s="148">
        <v>2507.8000000000002</v>
      </c>
      <c r="E249" s="149">
        <v>4.76</v>
      </c>
      <c r="F249" s="149" t="s">
        <v>1508</v>
      </c>
    </row>
    <row r="250" spans="1:6">
      <c r="A250" s="146" t="str">
        <f>_xlfn.XLOOKUP(B250,Sheet1!C:C,Sheet1!A:A," ",0)</f>
        <v>G107441065ES</v>
      </c>
      <c r="B250" s="149" t="s">
        <v>1744</v>
      </c>
      <c r="C250" s="148">
        <v>2218.9</v>
      </c>
      <c r="D250" s="148">
        <v>2145.5</v>
      </c>
      <c r="E250" s="149">
        <v>5.0199999999999996</v>
      </c>
      <c r="F250" s="149" t="s">
        <v>1508</v>
      </c>
    </row>
    <row r="251" spans="1:6">
      <c r="A251" s="146" t="str">
        <f>_xlfn.XLOOKUP(B251,Sheet1!C:C,Sheet1!A:A," ",0)</f>
        <v>G107441071ES</v>
      </c>
      <c r="B251" s="149" t="s">
        <v>1774</v>
      </c>
      <c r="C251" s="148">
        <v>2245.6</v>
      </c>
      <c r="D251" s="148">
        <v>2352.4</v>
      </c>
      <c r="E251" s="149">
        <v>4.17</v>
      </c>
      <c r="F251" s="149" t="s">
        <v>1508</v>
      </c>
    </row>
    <row r="252" spans="1:6">
      <c r="A252" s="146" t="str">
        <f>_xlfn.XLOOKUP(B252,Sheet1!C:C,Sheet1!A:A," ",0)</f>
        <v>G107451089ES</v>
      </c>
      <c r="B252" s="149" t="s">
        <v>1790</v>
      </c>
      <c r="C252" s="148">
        <v>2496.1</v>
      </c>
      <c r="D252" s="148">
        <v>2369.8000000000002</v>
      </c>
      <c r="E252" s="149">
        <v>4.87</v>
      </c>
      <c r="F252" s="149" t="s">
        <v>1508</v>
      </c>
    </row>
    <row r="253" spans="1:6">
      <c r="A253" s="146" t="str">
        <f>_xlfn.XLOOKUP(B253,Sheet1!C:C,Sheet1!A:A," ",0)</f>
        <v>G107441076ES</v>
      </c>
      <c r="B253" s="149" t="s">
        <v>1806</v>
      </c>
      <c r="C253" s="148">
        <v>2488.3000000000002</v>
      </c>
      <c r="D253" s="148">
        <v>2348.1999999999998</v>
      </c>
      <c r="E253" s="149">
        <v>4.5199999999999996</v>
      </c>
      <c r="F253" s="149" t="s">
        <v>1508</v>
      </c>
    </row>
    <row r="254" spans="1:6">
      <c r="A254" s="146" t="str">
        <f>_xlfn.XLOOKUP(B254,Sheet1!C:C,Sheet1!A:A," ",0)</f>
        <v>G107451095ES</v>
      </c>
      <c r="B254" s="149" t="s">
        <v>1832</v>
      </c>
      <c r="C254" s="148">
        <v>2615.3000000000002</v>
      </c>
      <c r="D254" s="148">
        <v>2236.1999999999998</v>
      </c>
      <c r="E254" s="149">
        <v>4.1900000000000004</v>
      </c>
      <c r="F254" s="149" t="s">
        <v>1508</v>
      </c>
    </row>
    <row r="255" spans="1:6">
      <c r="A255" s="146" t="str">
        <f>_xlfn.XLOOKUP(B255,Sheet1!C:C,Sheet1!A:A," ",0)</f>
        <v>G107441081ES</v>
      </c>
      <c r="B255" s="149" t="s">
        <v>1852</v>
      </c>
      <c r="C255" s="148">
        <v>2001.4</v>
      </c>
      <c r="D255" s="148">
        <v>2438.9</v>
      </c>
      <c r="E255" s="149">
        <v>5.14</v>
      </c>
      <c r="F255" s="149" t="s">
        <v>1508</v>
      </c>
    </row>
    <row r="256" spans="1:6">
      <c r="A256" s="146" t="str">
        <f>_xlfn.XLOOKUP(B256,Sheet1!C:C,Sheet1!A:A," ",0)</f>
        <v>G107451099ES</v>
      </c>
      <c r="B256" s="149" t="s">
        <v>1854</v>
      </c>
      <c r="C256" s="148">
        <v>2036.2</v>
      </c>
      <c r="D256" s="148">
        <v>2543.4</v>
      </c>
      <c r="E256" s="149">
        <v>5.08</v>
      </c>
      <c r="F256" s="149" t="s">
        <v>1508</v>
      </c>
    </row>
    <row r="257" spans="1:6">
      <c r="A257" s="146" t="str">
        <f>_xlfn.XLOOKUP(B257,Sheet1!C:C,Sheet1!A:A," ",0)</f>
        <v>G107441082ES</v>
      </c>
      <c r="B257" s="149" t="s">
        <v>1858</v>
      </c>
      <c r="C257" s="148">
        <v>2355.9</v>
      </c>
      <c r="D257" s="148">
        <v>2380.8000000000002</v>
      </c>
      <c r="E257" s="149">
        <v>2.34</v>
      </c>
      <c r="F257" s="149" t="s">
        <v>1508</v>
      </c>
    </row>
    <row r="258" spans="1:6">
      <c r="A258" s="146" t="str">
        <f>_xlfn.XLOOKUP(B258,Sheet1!C:C,Sheet1!A:A," ",0)</f>
        <v>G107430132HS</v>
      </c>
      <c r="B258" s="149" t="s">
        <v>1870</v>
      </c>
      <c r="C258" s="148">
        <v>2426.6</v>
      </c>
      <c r="D258" s="148">
        <v>2040</v>
      </c>
      <c r="E258" s="149">
        <v>5.09</v>
      </c>
      <c r="F258" s="149" t="s">
        <v>1508</v>
      </c>
    </row>
    <row r="259" spans="1:6">
      <c r="A259" s="146" t="str">
        <f>_xlfn.XLOOKUP(B259,Sheet1!C:C,Sheet1!A:A," ",0)</f>
        <v>G107441022MS</v>
      </c>
      <c r="B259" s="149" t="s">
        <v>1872</v>
      </c>
      <c r="C259" s="148">
        <v>2133.4</v>
      </c>
      <c r="D259" s="148">
        <v>2370.8000000000002</v>
      </c>
      <c r="E259" s="149">
        <v>5.76</v>
      </c>
      <c r="F259" s="149" t="s">
        <v>1508</v>
      </c>
    </row>
    <row r="260" spans="1:6">
      <c r="A260" s="146" t="str">
        <f>_xlfn.XLOOKUP(B260,Sheet1!C:C,Sheet1!A:A," ",0)</f>
        <v>G107441083ES</v>
      </c>
      <c r="B260" s="149" t="s">
        <v>1874</v>
      </c>
      <c r="C260" s="148">
        <v>2375.1</v>
      </c>
      <c r="D260" s="148">
        <v>2273.1999999999998</v>
      </c>
      <c r="E260" s="149">
        <v>5.14</v>
      </c>
      <c r="F260" s="149" t="s">
        <v>1508</v>
      </c>
    </row>
    <row r="261" spans="1:6">
      <c r="A261" s="146" t="str">
        <f>_xlfn.XLOOKUP(B261,Sheet1!C:C,Sheet1!A:A," ",0)</f>
        <v>G107441084ES</v>
      </c>
      <c r="B261" s="149" t="s">
        <v>1888</v>
      </c>
      <c r="C261" s="148">
        <v>2188.1999999999998</v>
      </c>
      <c r="D261" s="148">
        <v>2112.5</v>
      </c>
      <c r="E261" s="149">
        <v>5.46</v>
      </c>
      <c r="F261" s="149" t="s">
        <v>1508</v>
      </c>
    </row>
    <row r="262" spans="1:6">
      <c r="A262" s="146" t="str">
        <f>_xlfn.XLOOKUP(B262,Sheet1!C:C,Sheet1!A:A," ",0)</f>
        <v>G107451106ES</v>
      </c>
      <c r="B262" s="149" t="s">
        <v>1896</v>
      </c>
      <c r="C262" s="148">
        <v>2441.6</v>
      </c>
      <c r="D262" s="148">
        <v>2336.1</v>
      </c>
      <c r="E262" s="149">
        <v>5.22</v>
      </c>
      <c r="F262" s="149" t="s">
        <v>1508</v>
      </c>
    </row>
    <row r="263" spans="1:6">
      <c r="A263" s="146" t="str">
        <f>_xlfn.XLOOKUP(B263,Sheet1!C:C,Sheet1!A:A," ",0)</f>
        <v>G107441023MS</v>
      </c>
      <c r="B263" s="149" t="s">
        <v>1902</v>
      </c>
      <c r="C263" s="148">
        <v>2052.6999999999998</v>
      </c>
      <c r="D263" s="148">
        <v>2332.5</v>
      </c>
      <c r="E263" s="149">
        <v>5.27</v>
      </c>
      <c r="F263" s="149" t="s">
        <v>1508</v>
      </c>
    </row>
    <row r="264" spans="1:6">
      <c r="A264" s="146" t="str">
        <f>_xlfn.XLOOKUP(B264,Sheet1!C:C,Sheet1!A:A," ",0)</f>
        <v>G107430239HS</v>
      </c>
      <c r="B264" s="149" t="s">
        <v>1916</v>
      </c>
      <c r="C264" s="148">
        <v>2601.8000000000002</v>
      </c>
      <c r="D264" s="148">
        <v>2623.4</v>
      </c>
      <c r="E264" s="149">
        <v>5.32</v>
      </c>
      <c r="F264" s="149" t="s">
        <v>1508</v>
      </c>
    </row>
    <row r="265" spans="1:6">
      <c r="A265" s="146" t="str">
        <f>_xlfn.XLOOKUP(B265,Sheet1!C:C,Sheet1!A:A," ",0)</f>
        <v>G107451107ES</v>
      </c>
      <c r="B265" s="149" t="s">
        <v>1918</v>
      </c>
      <c r="C265" s="148">
        <v>2265.6999999999998</v>
      </c>
      <c r="D265" s="148">
        <v>2499.4</v>
      </c>
      <c r="E265" s="149">
        <v>4.5199999999999996</v>
      </c>
      <c r="F265" s="149" t="s">
        <v>1508</v>
      </c>
    </row>
    <row r="266" spans="1:6">
      <c r="A266" s="146" t="str">
        <f>_xlfn.XLOOKUP(B266,Sheet1!C:C,Sheet1!A:A," ",0)</f>
        <v>G107441089ES</v>
      </c>
      <c r="B266" s="149" t="s">
        <v>1922</v>
      </c>
      <c r="C266" s="148">
        <v>2607.8000000000002</v>
      </c>
      <c r="D266" s="148">
        <v>2347</v>
      </c>
      <c r="E266" s="149">
        <v>4.32</v>
      </c>
      <c r="F266" s="149" t="s">
        <v>1508</v>
      </c>
    </row>
    <row r="267" spans="1:6">
      <c r="A267" s="146" t="str">
        <f>_xlfn.XLOOKUP(B267,Sheet1!C:C,Sheet1!A:A," ",0)</f>
        <v>G107441090ES</v>
      </c>
      <c r="B267" s="149" t="s">
        <v>1926</v>
      </c>
      <c r="C267" s="148">
        <v>2261.1</v>
      </c>
      <c r="D267" s="148">
        <v>2387.6999999999998</v>
      </c>
      <c r="E267" s="149">
        <v>4.42</v>
      </c>
      <c r="F267" s="149" t="s">
        <v>1508</v>
      </c>
    </row>
    <row r="268" spans="1:6">
      <c r="A268" s="146" t="str">
        <f>_xlfn.XLOOKUP(B268,Sheet1!C:C,Sheet1!A:A," ",0)</f>
        <v>G107451342MS</v>
      </c>
      <c r="B268" s="149" t="s">
        <v>1930</v>
      </c>
      <c r="C268" s="148">
        <v>2473.3000000000002</v>
      </c>
      <c r="D268" s="148">
        <v>2265</v>
      </c>
      <c r="E268" s="149">
        <v>4.45</v>
      </c>
      <c r="F268" s="149" t="s">
        <v>1508</v>
      </c>
    </row>
    <row r="269" spans="1:6">
      <c r="A269" s="146" t="str">
        <f>_xlfn.XLOOKUP(B269,Sheet1!C:C,Sheet1!A:A," ",0)</f>
        <v>G107441091ES</v>
      </c>
      <c r="B269" s="149" t="s">
        <v>1938</v>
      </c>
      <c r="C269" s="148">
        <v>2458.8000000000002</v>
      </c>
      <c r="D269" s="148">
        <v>2178.8000000000002</v>
      </c>
      <c r="E269" s="149">
        <v>4.05</v>
      </c>
      <c r="F269" s="149" t="s">
        <v>1508</v>
      </c>
    </row>
    <row r="270" spans="1:6">
      <c r="A270" s="146" t="str">
        <f>_xlfn.XLOOKUP(B270,Sheet1!C:C,Sheet1!A:A," ",0)</f>
        <v>G107441026MS</v>
      </c>
      <c r="B270" s="149" t="s">
        <v>1948</v>
      </c>
      <c r="C270" s="148">
        <v>2604.6</v>
      </c>
      <c r="D270" s="148">
        <v>2360.3000000000002</v>
      </c>
      <c r="E270" s="149">
        <v>4.66</v>
      </c>
      <c r="F270" s="149" t="s">
        <v>1508</v>
      </c>
    </row>
    <row r="271" spans="1:6">
      <c r="A271" s="146" t="str">
        <f>_xlfn.XLOOKUP(B271,Sheet1!C:C,Sheet1!A:A," ",0)</f>
        <v>G107451114ES</v>
      </c>
      <c r="B271" s="149" t="s">
        <v>1974</v>
      </c>
      <c r="C271" s="148">
        <v>2525.6</v>
      </c>
      <c r="D271" s="148">
        <v>2036.2</v>
      </c>
      <c r="E271" s="149">
        <v>6.89</v>
      </c>
      <c r="F271" s="149" t="s">
        <v>1508</v>
      </c>
    </row>
    <row r="272" spans="1:6">
      <c r="A272" s="146" t="str">
        <f>_xlfn.XLOOKUP(B272,Sheet1!C:C,Sheet1!A:A," ",0)</f>
        <v>G107441095ES</v>
      </c>
      <c r="B272" s="149" t="s">
        <v>1980</v>
      </c>
      <c r="C272" s="148">
        <v>2352.9</v>
      </c>
      <c r="D272" s="148">
        <v>2343.6</v>
      </c>
      <c r="E272" s="149">
        <v>4.55</v>
      </c>
      <c r="F272" s="149" t="s">
        <v>1508</v>
      </c>
    </row>
    <row r="273" spans="1:6">
      <c r="A273" s="146" t="str">
        <f>_xlfn.XLOOKUP(B273,Sheet1!C:C,Sheet1!A:A," ",0)</f>
        <v>G107441096ES</v>
      </c>
      <c r="B273" s="149" t="s">
        <v>1986</v>
      </c>
      <c r="C273" s="148">
        <v>2176.3000000000002</v>
      </c>
      <c r="D273" s="148">
        <v>2214.3000000000002</v>
      </c>
      <c r="E273" s="149">
        <v>5.04</v>
      </c>
      <c r="F273" s="149" t="s">
        <v>1508</v>
      </c>
    </row>
    <row r="274" spans="1:6">
      <c r="A274" s="146" t="str">
        <f>_xlfn.XLOOKUP(B274,Sheet1!C:C,Sheet1!A:A," ",0)</f>
        <v>G107441097ES</v>
      </c>
      <c r="B274" s="149" t="s">
        <v>1988</v>
      </c>
      <c r="C274" s="148">
        <v>2234.1</v>
      </c>
      <c r="D274" s="148">
        <v>2079.9</v>
      </c>
      <c r="E274" s="149">
        <v>4.74</v>
      </c>
      <c r="F274" s="149" t="s">
        <v>1508</v>
      </c>
    </row>
    <row r="275" spans="1:6">
      <c r="A275" s="146" t="str">
        <f>_xlfn.XLOOKUP(B275,Sheet1!C:C,Sheet1!A:A," ",0)</f>
        <v>G107451048MS</v>
      </c>
      <c r="B275" s="149" t="s">
        <v>1996</v>
      </c>
      <c r="C275" s="148">
        <v>2094.8000000000002</v>
      </c>
      <c r="D275" s="148">
        <v>2279</v>
      </c>
      <c r="E275" s="149">
        <v>5.65</v>
      </c>
      <c r="F275" s="149" t="s">
        <v>1508</v>
      </c>
    </row>
    <row r="276" spans="1:6">
      <c r="A276" s="146" t="str">
        <f>_xlfn.XLOOKUP(B276,Sheet1!C:C,Sheet1!A:A," ",0)</f>
        <v>G107441099ES</v>
      </c>
      <c r="B276" s="149" t="s">
        <v>2000</v>
      </c>
      <c r="C276" s="148">
        <v>2211.3000000000002</v>
      </c>
      <c r="D276" s="148">
        <v>2620.5</v>
      </c>
      <c r="E276" s="149">
        <v>0</v>
      </c>
      <c r="F276" s="149" t="s">
        <v>1508</v>
      </c>
    </row>
    <row r="277" spans="1:6">
      <c r="A277" s="146" t="str">
        <f>_xlfn.XLOOKUP(B277,Sheet1!C:C,Sheet1!A:A," ",0)</f>
        <v>G107441101ES</v>
      </c>
      <c r="B277" s="149" t="s">
        <v>2016</v>
      </c>
      <c r="C277" s="148">
        <v>2428.3000000000002</v>
      </c>
      <c r="D277" s="148">
        <v>2529.4</v>
      </c>
      <c r="E277" s="149">
        <v>6.35</v>
      </c>
      <c r="F277" s="149" t="s">
        <v>1508</v>
      </c>
    </row>
    <row r="278" spans="1:6">
      <c r="A278" s="146" t="str">
        <f>_xlfn.XLOOKUP(B278,Sheet1!C:C,Sheet1!A:A," ",0)</f>
        <v>G107430039HS</v>
      </c>
      <c r="B278" s="149" t="s">
        <v>2038</v>
      </c>
      <c r="C278" s="148">
        <v>2396.9</v>
      </c>
      <c r="D278" s="148">
        <v>2553.3000000000002</v>
      </c>
      <c r="E278" s="149">
        <v>6.57</v>
      </c>
      <c r="F278" s="149" t="s">
        <v>1508</v>
      </c>
    </row>
    <row r="279" spans="1:6">
      <c r="A279" s="146" t="str">
        <f>_xlfn.XLOOKUP(B279,Sheet1!C:C,Sheet1!A:A," ",0)</f>
        <v>G107441105ES</v>
      </c>
      <c r="B279" s="149" t="s">
        <v>2042</v>
      </c>
      <c r="C279" s="148">
        <v>2166.1</v>
      </c>
      <c r="D279" s="148">
        <v>2172.6999999999998</v>
      </c>
      <c r="E279" s="149">
        <v>5.61</v>
      </c>
      <c r="F279" s="149" t="s">
        <v>1508</v>
      </c>
    </row>
    <row r="280" spans="1:6">
      <c r="A280" s="146" t="str">
        <f>_xlfn.XLOOKUP(B280,Sheet1!C:C,Sheet1!A:A," ",0)</f>
        <v>G107430056HS</v>
      </c>
      <c r="B280" s="149" t="s">
        <v>2056</v>
      </c>
      <c r="C280" s="148">
        <v>2485.1999999999998</v>
      </c>
      <c r="D280" s="148">
        <v>2034.5</v>
      </c>
      <c r="E280" s="149">
        <v>4.8</v>
      </c>
      <c r="F280" s="149" t="s">
        <v>1508</v>
      </c>
    </row>
    <row r="281" spans="1:6">
      <c r="A281" s="146" t="str">
        <f>_xlfn.XLOOKUP(B281,Sheet1!C:C,Sheet1!A:A," ",0)</f>
        <v>G107441107ES</v>
      </c>
      <c r="B281" s="149" t="s">
        <v>2066</v>
      </c>
      <c r="C281" s="148">
        <v>2274.8000000000002</v>
      </c>
      <c r="D281" s="148">
        <v>1992.9</v>
      </c>
      <c r="E281" s="149">
        <v>6.11</v>
      </c>
      <c r="F281" s="149" t="s">
        <v>1508</v>
      </c>
    </row>
    <row r="282" spans="1:6">
      <c r="A282" s="146" t="str">
        <f>_xlfn.XLOOKUP(B282,Sheet1!C:C,Sheet1!A:A," ",0)</f>
        <v>G107430140HS</v>
      </c>
      <c r="B282" s="149" t="s">
        <v>2103</v>
      </c>
      <c r="C282" s="148">
        <v>2211.1</v>
      </c>
      <c r="D282" s="148">
        <v>2138</v>
      </c>
      <c r="E282" s="149">
        <v>6.02</v>
      </c>
      <c r="F282" s="149" t="s">
        <v>1508</v>
      </c>
    </row>
    <row r="283" spans="1:6">
      <c r="A283" s="146" t="str">
        <f>_xlfn.XLOOKUP(B283,Sheet1!C:C,Sheet1!A:A," ",0)</f>
        <v>G107451123ES</v>
      </c>
      <c r="B283" s="149" t="s">
        <v>2125</v>
      </c>
      <c r="C283" s="148">
        <v>2124.4</v>
      </c>
      <c r="D283" s="148">
        <v>2029.6</v>
      </c>
      <c r="E283" s="149">
        <v>6.55</v>
      </c>
      <c r="F283" s="149" t="s">
        <v>1508</v>
      </c>
    </row>
    <row r="284" spans="1:6">
      <c r="A284" s="146" t="str">
        <f>_xlfn.XLOOKUP(B284,Sheet1!C:C,Sheet1!A:A," ",0)</f>
        <v>G107430043HS</v>
      </c>
      <c r="B284" s="149" t="s">
        <v>2131</v>
      </c>
      <c r="C284" s="148">
        <v>2156.4</v>
      </c>
      <c r="D284" s="148">
        <v>2300.4</v>
      </c>
      <c r="E284" s="149">
        <v>5.39</v>
      </c>
      <c r="F284" s="149" t="s">
        <v>1508</v>
      </c>
    </row>
    <row r="285" spans="1:6">
      <c r="A285" s="146" t="str">
        <f>_xlfn.XLOOKUP(B285,Sheet1!C:C,Sheet1!A:A," ",0)</f>
        <v>G107430073HS</v>
      </c>
      <c r="B285" s="149" t="s">
        <v>2133</v>
      </c>
      <c r="C285" s="148">
        <v>2001.5</v>
      </c>
      <c r="D285" s="148">
        <v>2109</v>
      </c>
      <c r="E285" s="149">
        <v>5.55</v>
      </c>
      <c r="F285" s="149" t="s">
        <v>1508</v>
      </c>
    </row>
    <row r="286" spans="1:6">
      <c r="A286" s="146" t="str">
        <f>_xlfn.XLOOKUP(B286,Sheet1!C:C,Sheet1!A:A," ",0)</f>
        <v>G107430044HS</v>
      </c>
      <c r="B286" s="149" t="s">
        <v>2135</v>
      </c>
      <c r="C286" s="148">
        <v>2528.3000000000002</v>
      </c>
      <c r="D286" s="148">
        <v>2094.6999999999998</v>
      </c>
      <c r="E286" s="149">
        <v>4.92</v>
      </c>
      <c r="F286" s="149" t="s">
        <v>1508</v>
      </c>
    </row>
    <row r="287" spans="1:6">
      <c r="A287" s="146" t="str">
        <f>_xlfn.XLOOKUP(B287,Sheet1!C:C,Sheet1!A:A," ",0)</f>
        <v>G107441042MS</v>
      </c>
      <c r="B287" s="149" t="s">
        <v>2137</v>
      </c>
      <c r="C287" s="148">
        <v>2545.6999999999998</v>
      </c>
      <c r="D287" s="148">
        <v>2582.1999999999998</v>
      </c>
      <c r="E287" s="149">
        <v>4.49</v>
      </c>
      <c r="F287" s="149" t="s">
        <v>1508</v>
      </c>
    </row>
    <row r="288" spans="1:6">
      <c r="A288" s="146" t="str">
        <f>_xlfn.XLOOKUP(B288,Sheet1!C:C,Sheet1!A:A," ",0)</f>
        <v>G107441043MS</v>
      </c>
      <c r="B288" s="149" t="s">
        <v>2139</v>
      </c>
      <c r="C288" s="148">
        <v>2573.6</v>
      </c>
      <c r="D288" s="148">
        <v>2441.1</v>
      </c>
      <c r="E288" s="149">
        <v>5.0599999999999996</v>
      </c>
      <c r="F288" s="149" t="s">
        <v>1508</v>
      </c>
    </row>
    <row r="289" spans="1:6">
      <c r="A289" s="146" t="str">
        <f>_xlfn.XLOOKUP(B289,Sheet1!C:C,Sheet1!A:A," ",0)</f>
        <v>G107451009MS</v>
      </c>
      <c r="B289" s="149" t="s">
        <v>1533</v>
      </c>
      <c r="C289" s="148">
        <v>970.49</v>
      </c>
      <c r="D289" s="148">
        <v>766.81</v>
      </c>
      <c r="E289" s="149">
        <v>5.67</v>
      </c>
      <c r="F289" s="149" t="s">
        <v>1507</v>
      </c>
    </row>
    <row r="290" spans="1:6">
      <c r="A290" s="146" t="str">
        <f>_xlfn.XLOOKUP(B290,Sheet1!C:C,Sheet1!A:A," ",0)</f>
        <v>G107430030HS</v>
      </c>
      <c r="B290" s="149" t="s">
        <v>1555</v>
      </c>
      <c r="C290" s="148">
        <v>952.74</v>
      </c>
      <c r="D290" s="148">
        <v>756.08</v>
      </c>
      <c r="E290" s="149">
        <v>5.69</v>
      </c>
      <c r="F290" s="149" t="s">
        <v>1507</v>
      </c>
    </row>
    <row r="291" spans="1:6">
      <c r="A291" s="146" t="str">
        <f>_xlfn.XLOOKUP(B291,Sheet1!C:C,Sheet1!A:A," ",0)</f>
        <v>G107441059ES</v>
      </c>
      <c r="B291" s="149" t="s">
        <v>1690</v>
      </c>
      <c r="C291" s="148">
        <v>936.49</v>
      </c>
      <c r="D291" s="148">
        <v>837.09</v>
      </c>
      <c r="E291" s="149">
        <v>7.75</v>
      </c>
      <c r="F291" s="149" t="s">
        <v>1507</v>
      </c>
    </row>
    <row r="292" spans="1:6">
      <c r="A292" s="146" t="str">
        <f>_xlfn.XLOOKUP(B292,Sheet1!C:C,Sheet1!A:A," ",0)</f>
        <v>G107441068ES</v>
      </c>
      <c r="B292" s="149" t="s">
        <v>1750</v>
      </c>
      <c r="C292" s="148">
        <v>972.89</v>
      </c>
      <c r="D292" s="148">
        <v>883.2</v>
      </c>
      <c r="E292" s="149">
        <v>5.67</v>
      </c>
      <c r="F292" s="149" t="s">
        <v>1507</v>
      </c>
    </row>
    <row r="293" spans="1:6">
      <c r="A293" s="146" t="str">
        <f>_xlfn.XLOOKUP(B293,Sheet1!C:C,Sheet1!A:A," ",0)</f>
        <v>G107441069ES</v>
      </c>
      <c r="B293" s="149" t="s">
        <v>1758</v>
      </c>
      <c r="C293" s="148">
        <v>957.8</v>
      </c>
      <c r="D293" s="148">
        <v>950.98</v>
      </c>
      <c r="E293" s="149">
        <v>6.25</v>
      </c>
      <c r="F293" s="149" t="s">
        <v>1507</v>
      </c>
    </row>
    <row r="294" spans="1:6">
      <c r="A294" s="146" t="str">
        <f>_xlfn.XLOOKUP(B294,Sheet1!C:C,Sheet1!A:A," ",0)</f>
        <v>G107441070ES</v>
      </c>
      <c r="B294" s="149" t="s">
        <v>1762</v>
      </c>
      <c r="C294" s="148">
        <v>958.95</v>
      </c>
      <c r="D294" s="148">
        <v>835.08</v>
      </c>
      <c r="E294" s="149">
        <v>4.87</v>
      </c>
      <c r="F294" s="149" t="s">
        <v>1507</v>
      </c>
    </row>
    <row r="295" spans="1:6">
      <c r="A295" s="146" t="str">
        <f>_xlfn.XLOOKUP(B295,Sheet1!C:C,Sheet1!A:A," ",0)</f>
        <v>G107441074ES</v>
      </c>
      <c r="B295" s="149" t="s">
        <v>1786</v>
      </c>
      <c r="C295" s="148">
        <v>972.12</v>
      </c>
      <c r="D295" s="148">
        <v>831.02</v>
      </c>
      <c r="E295" s="149">
        <v>6.75</v>
      </c>
      <c r="F295" s="149" t="s">
        <v>1507</v>
      </c>
    </row>
    <row r="296" spans="1:6">
      <c r="A296" s="146" t="str">
        <f>_xlfn.XLOOKUP(B296,Sheet1!C:C,Sheet1!A:A," ",0)</f>
        <v>G107430112SS</v>
      </c>
      <c r="B296" s="149" t="s">
        <v>1860</v>
      </c>
      <c r="C296" s="148">
        <v>977.14</v>
      </c>
      <c r="D296" s="148">
        <v>733.31</v>
      </c>
      <c r="E296" s="149">
        <v>5.63</v>
      </c>
      <c r="F296" s="149" t="s">
        <v>1507</v>
      </c>
    </row>
    <row r="297" spans="1:6">
      <c r="A297" s="146" t="str">
        <f>_xlfn.XLOOKUP(B297,Sheet1!C:C,Sheet1!A:A," ",0)</f>
        <v>G107441102ES</v>
      </c>
      <c r="B297" s="149" t="s">
        <v>2026</v>
      </c>
      <c r="C297" s="148">
        <v>914.35</v>
      </c>
      <c r="D297" s="148">
        <v>855.99</v>
      </c>
      <c r="E297" s="149">
        <v>6.51</v>
      </c>
      <c r="F297" s="149" t="s">
        <v>1507</v>
      </c>
    </row>
    <row r="298" spans="1:6">
      <c r="A298" s="146" t="str">
        <f>_xlfn.XLOOKUP(B298,Sheet1!C:C,Sheet1!A:A," ",0)</f>
        <v>G107441104ES</v>
      </c>
      <c r="B298" s="149" t="s">
        <v>2034</v>
      </c>
      <c r="C298" s="148">
        <v>921.61</v>
      </c>
      <c r="D298" s="148">
        <v>899.55</v>
      </c>
      <c r="E298" s="149">
        <v>6.8</v>
      </c>
      <c r="F298" s="149" t="s">
        <v>1507</v>
      </c>
    </row>
    <row r="299" spans="1:6">
      <c r="A299" s="146" t="str">
        <f>_xlfn.XLOOKUP(B299,Sheet1!C:C,Sheet1!A:A," ",0)</f>
        <v>G107441110ES</v>
      </c>
      <c r="B299" s="149" t="s">
        <v>2072</v>
      </c>
      <c r="C299" s="148">
        <v>969.34</v>
      </c>
      <c r="D299" s="148">
        <v>937.84</v>
      </c>
      <c r="E299" s="149">
        <v>6.14</v>
      </c>
      <c r="F299" s="149" t="s">
        <v>1507</v>
      </c>
    </row>
    <row r="300" spans="1:6">
      <c r="A300" s="146" t="str">
        <f>_xlfn.XLOOKUP(B300,Sheet1!C:C,Sheet1!A:A," ",0)</f>
        <v>G107441036MS</v>
      </c>
      <c r="B300" s="149" t="s">
        <v>2087</v>
      </c>
      <c r="C300" s="148">
        <v>944.71</v>
      </c>
      <c r="D300" s="148">
        <v>866.77</v>
      </c>
      <c r="E300" s="149">
        <v>5.26</v>
      </c>
      <c r="F300" s="149" t="s">
        <v>1507</v>
      </c>
    </row>
    <row r="301" spans="1:6">
      <c r="A301" s="146" t="str">
        <f>_xlfn.XLOOKUP(B301,Sheet1!C:C,Sheet1!A:A," ",0)</f>
        <v>G107441047MS</v>
      </c>
      <c r="B301" s="149" t="s">
        <v>2155</v>
      </c>
      <c r="C301" s="148">
        <v>960.4</v>
      </c>
      <c r="D301" s="148">
        <v>879.73</v>
      </c>
      <c r="E301" s="149">
        <v>5.0599999999999996</v>
      </c>
      <c r="F301" s="149" t="s">
        <v>1507</v>
      </c>
    </row>
  </sheetData>
  <autoFilter ref="A1:G301" xr:uid="{A7F05C10-647D-494C-ADB7-416A72003529}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AEBB-856B-4630-82BB-BDB2A77D3256}">
  <sheetPr>
    <tabColor theme="3"/>
  </sheetPr>
  <dimension ref="A1:AU319"/>
  <sheetViews>
    <sheetView zoomScaleNormal="100" workbookViewId="0">
      <selection activeCell="I7" sqref="I7"/>
    </sheetView>
  </sheetViews>
  <sheetFormatPr defaultColWidth="12.625" defaultRowHeight="15" customHeight="1"/>
  <cols>
    <col min="1" max="1" width="13.5" style="21" customWidth="1"/>
    <col min="2" max="2" width="5.25" style="21" customWidth="1"/>
    <col min="3" max="3" width="6.25" style="21" customWidth="1"/>
    <col min="4" max="4" width="6.125" style="21" customWidth="1"/>
    <col min="5" max="5" width="2.5" style="21" customWidth="1"/>
    <col min="6" max="6" width="33.25" style="21" customWidth="1"/>
    <col min="7" max="7" width="11.125" style="27" customWidth="1"/>
    <col min="8" max="8" width="8.5" style="21" customWidth="1"/>
    <col min="9" max="9" width="9.625" style="21" customWidth="1"/>
    <col min="10" max="12" width="6.625" style="49" customWidth="1"/>
    <col min="13" max="13" width="7.625" style="49" customWidth="1"/>
    <col min="14" max="16" width="6.625" style="49" customWidth="1"/>
    <col min="17" max="17" width="8.75" style="49" customWidth="1"/>
    <col min="18" max="18" width="5.875" style="49" customWidth="1"/>
    <col min="19" max="25" width="6.625" style="49" customWidth="1"/>
    <col min="26" max="27" width="7.625" style="49" customWidth="1"/>
    <col min="28" max="28" width="6.625" style="49" customWidth="1"/>
    <col min="29" max="29" width="7.625" style="49" customWidth="1"/>
    <col min="30" max="34" width="6.625" style="49" customWidth="1"/>
    <col min="35" max="35" width="5.875" style="49" customWidth="1"/>
    <col min="36" max="38" width="6.625" style="49" customWidth="1"/>
    <col min="39" max="40" width="8.625" style="49" customWidth="1"/>
    <col min="41" max="45" width="7.625" style="49" customWidth="1"/>
    <col min="46" max="46" width="12.625" style="21" customWidth="1"/>
    <col min="47" max="47" width="34" style="21" bestFit="1" customWidth="1"/>
    <col min="48" max="16384" width="12.625" style="21"/>
  </cols>
  <sheetData>
    <row r="1" spans="1:47" ht="15" customHeight="1">
      <c r="F1" s="27" t="s">
        <v>1479</v>
      </c>
      <c r="G1" s="28">
        <f>COUNTIF(G5:G319, "*M")+COUNTIF(G5:G319, "*G")+COUNTIF(G5:G319, "*공유")</f>
        <v>312</v>
      </c>
      <c r="H1" s="28">
        <f>COUNTIF(H5:H319, "2.5G*")</f>
        <v>148</v>
      </c>
      <c r="I1" s="28">
        <f>COUNTIF(I5:I319, "확*") + COUNTIF(I5:I319, "미*")</f>
        <v>0</v>
      </c>
      <c r="J1" s="28">
        <f>SUBTOTAL(102,J$5:J$319)</f>
        <v>315</v>
      </c>
      <c r="K1" s="28">
        <f>COUNTIF(K5:K319, "&gt;=1")</f>
        <v>277</v>
      </c>
      <c r="L1" s="28">
        <f>COUNTIF(L5:L319, "&gt;=1")</f>
        <v>269</v>
      </c>
      <c r="M1" s="28">
        <f>COUNTIF(M5:M319, "&gt;=1")</f>
        <v>314</v>
      </c>
      <c r="N1" s="28">
        <f>COUNTIF(N5:N319, "&gt;=1")</f>
        <v>313</v>
      </c>
      <c r="O1" s="28">
        <f>COUNTIF(O5:O319, "&gt;=1")</f>
        <v>51</v>
      </c>
      <c r="P1" s="28"/>
      <c r="Q1" s="28">
        <f>COUNTIF(Q5:Q319, "&gt;=1")</f>
        <v>252</v>
      </c>
      <c r="R1" s="28">
        <f>COUNTIF(R5:R319, "&gt;=1")</f>
        <v>180</v>
      </c>
      <c r="S1" s="28">
        <f>COUNTIF(S5:S319, "&gt;=1")</f>
        <v>2</v>
      </c>
      <c r="T1" s="28">
        <f>COUNTIF(T5:T319, "&gt;=1")</f>
        <v>110</v>
      </c>
      <c r="U1" s="28">
        <f>COUNTIF(U5:U319, "&gt;=1")</f>
        <v>88</v>
      </c>
      <c r="V1" s="28">
        <f>COUNTIF(V5:V319, "&gt;=1")</f>
        <v>7</v>
      </c>
      <c r="W1" s="28">
        <f>COUNTIF(W5:W319, "&gt;=1")</f>
        <v>77</v>
      </c>
      <c r="X1" s="28">
        <f>COUNTIF(X5:X319, "&gt;=1")</f>
        <v>55</v>
      </c>
      <c r="Y1" s="28">
        <f>COUNTIF(Y5:Y319, "&gt;=1")</f>
        <v>5</v>
      </c>
      <c r="Z1" s="28">
        <f>COUNTIF(Z5:Z319, "&gt;=1")</f>
        <v>216</v>
      </c>
      <c r="AA1" s="28">
        <f>COUNTIF(AA5:AA319, "&gt;=1")</f>
        <v>201</v>
      </c>
      <c r="AB1" s="28">
        <f>COUNTIF(AB5:AB319, "&gt;=1")</f>
        <v>34</v>
      </c>
      <c r="AC1" s="28">
        <f>COUNTIF(AC5:AC319, "&gt;=1")</f>
        <v>62</v>
      </c>
      <c r="AD1" s="28">
        <f>COUNTIF(AD5:AD319, "&gt;=1")</f>
        <v>64</v>
      </c>
      <c r="AE1" s="28">
        <f>COUNTIF(AE5:AE319, "&gt;=1")</f>
        <v>10</v>
      </c>
      <c r="AF1" s="28">
        <f>COUNTIF(AF5:AF319, "&gt;=1")</f>
        <v>59</v>
      </c>
      <c r="AG1" s="28">
        <f>COUNTIF(AG5:AG319, "&gt;=1")</f>
        <v>57</v>
      </c>
      <c r="AH1" s="28">
        <f>COUNTIF(AH5:AH319, "&gt;=1")</f>
        <v>9</v>
      </c>
      <c r="AI1" s="28">
        <f>COUNTIF(AI5:AI319, "&gt;=1")</f>
        <v>313</v>
      </c>
      <c r="AJ1" s="28">
        <f>COUNTIF(AJ5:AJ319, "&gt;=1")</f>
        <v>99</v>
      </c>
      <c r="AK1" s="28">
        <f>COUNTIF(AK5:AK319, "&gt;=1")</f>
        <v>314</v>
      </c>
      <c r="AL1" s="28">
        <f>COUNTIF(AL5:AL319, "&gt;=1")</f>
        <v>26</v>
      </c>
      <c r="AM1" s="28">
        <f>COUNTIF(AM5:AM319, "&gt;=1")</f>
        <v>167</v>
      </c>
      <c r="AN1" s="28">
        <f>COUNTIF(AN5:AN319, "&gt;=1")</f>
        <v>315</v>
      </c>
      <c r="AO1" s="28">
        <f>COUNTIF(AO5:AO319, "&gt;=1")</f>
        <v>47</v>
      </c>
      <c r="AP1" s="28">
        <f>COUNTIF(AP5:AP319, "&gt;=1")</f>
        <v>312</v>
      </c>
      <c r="AQ1" s="28">
        <f>COUNTIF(AQ5:AQ319, "&gt;=1")</f>
        <v>315</v>
      </c>
      <c r="AR1" s="28">
        <f>COUNTIF(AR5:AR319, "&gt;=1")</f>
        <v>0</v>
      </c>
      <c r="AS1" s="28">
        <f>COUNTIF(AS5:AS319, "&gt;=1")</f>
        <v>0</v>
      </c>
    </row>
    <row r="2" spans="1:47" ht="15" customHeight="1" thickBot="1">
      <c r="F2" s="27" t="s">
        <v>1480</v>
      </c>
      <c r="G2" s="28">
        <f>SUBTOTAL(103,G$5:G$319)</f>
        <v>312</v>
      </c>
      <c r="H2" s="28">
        <f>SUBTOTAL(103,H$5:H$319)</f>
        <v>155</v>
      </c>
      <c r="I2" s="28">
        <f>SUBTOTAL(103,I$5:I$319)</f>
        <v>315</v>
      </c>
      <c r="J2" s="28">
        <f>SUBTOTAL(109,J$5:J$319)</f>
        <v>626</v>
      </c>
      <c r="K2" s="28">
        <f>SUBTOTAL(109,K$5:K$319)</f>
        <v>443</v>
      </c>
      <c r="L2" s="28">
        <f>SUBTOTAL(109,L$5:L$319)</f>
        <v>313</v>
      </c>
      <c r="M2" s="28">
        <f>SUBTOTAL(109,M$5:M$319)</f>
        <v>2996</v>
      </c>
      <c r="N2" s="28">
        <f>SUBTOTAL(109,N$5:N$319)</f>
        <v>1172</v>
      </c>
      <c r="O2" s="28">
        <f>SUBTOTAL(109,O$5:O$319)</f>
        <v>65</v>
      </c>
      <c r="P2" s="28"/>
      <c r="Q2" s="28">
        <f>SUBTOTAL(109,Q$5:Q$319)</f>
        <v>1084</v>
      </c>
      <c r="R2" s="28">
        <f>SUBTOTAL(109,R$5:R$319)</f>
        <v>464</v>
      </c>
      <c r="S2" s="28">
        <f>SUBTOTAL(109,S$5:S$319)</f>
        <v>3</v>
      </c>
      <c r="T2" s="28">
        <f>SUBTOTAL(109,T$5:T$319)</f>
        <v>257</v>
      </c>
      <c r="U2" s="28">
        <f>SUBTOTAL(109,U$5:U$319)</f>
        <v>132</v>
      </c>
      <c r="V2" s="28">
        <f>SUBTOTAL(109,V$5:V$319)</f>
        <v>26</v>
      </c>
      <c r="W2" s="28">
        <f>SUBTOTAL(109,W$5:W$319)</f>
        <v>163</v>
      </c>
      <c r="X2" s="28">
        <f>SUBTOTAL(109,X$5:X$319)</f>
        <v>96</v>
      </c>
      <c r="Y2" s="28">
        <f>SUBTOTAL(109,Y$5:Y$319)</f>
        <v>5</v>
      </c>
      <c r="Z2" s="28">
        <f>SUBTOTAL(109,Z$5:Z$319)</f>
        <v>2145</v>
      </c>
      <c r="AA2" s="28">
        <f>SUBTOTAL(109,AA$5:AA$319)</f>
        <v>712</v>
      </c>
      <c r="AB2" s="28">
        <f>SUBTOTAL(109,AB$5:AB$319)</f>
        <v>146</v>
      </c>
      <c r="AC2" s="28">
        <f>SUBTOTAL(109,AC$5:AC$319)</f>
        <v>636</v>
      </c>
      <c r="AD2" s="28">
        <f>SUBTOTAL(109,AD$5:AD$319)</f>
        <v>240</v>
      </c>
      <c r="AE2" s="28">
        <f>SUBTOTAL(109,AE$5:AE$319)</f>
        <v>45</v>
      </c>
      <c r="AF2" s="28">
        <f>SUBTOTAL(109,AF$5:AF$319)</f>
        <v>548</v>
      </c>
      <c r="AG2" s="28">
        <f>SUBTOTAL(109,AG$5:AG$319)</f>
        <v>193</v>
      </c>
      <c r="AH2" s="28">
        <f>SUBTOTAL(109,AH$5:AH$319)</f>
        <v>24</v>
      </c>
      <c r="AI2" s="28">
        <f>SUBTOTAL(109,AI$5:AI$319)</f>
        <v>313</v>
      </c>
      <c r="AJ2" s="28">
        <f>SUBTOTAL(109,AJ$5:AJ$319)</f>
        <v>130</v>
      </c>
      <c r="AK2" s="28">
        <f>SUBTOTAL(109,AK$5:AK$319)</f>
        <v>2070</v>
      </c>
      <c r="AL2" s="28">
        <f>SUBTOTAL(109,AL$5:AL$319)</f>
        <v>30</v>
      </c>
      <c r="AM2" s="28">
        <f>SUBTOTAL(109,AM$5:AM$319)</f>
        <v>1908</v>
      </c>
      <c r="AN2" s="28">
        <f>SUBTOTAL(109,AN$5:AN$319)</f>
        <v>11103</v>
      </c>
      <c r="AO2" s="28">
        <f>SUBTOTAL(109,AO$5:AO$319)</f>
        <v>72</v>
      </c>
      <c r="AP2" s="28">
        <f>SUBTOTAL(109,AP$5:AP$319)</f>
        <v>1595</v>
      </c>
      <c r="AQ2" s="29">
        <f>SUBTOTAL(109,AQ$5:AQ$319)</f>
        <v>13465</v>
      </c>
      <c r="AR2" s="29">
        <f>SUBTOTAL(109,AR$5:AR$319)</f>
        <v>0</v>
      </c>
      <c r="AS2" s="29">
        <f>SUBTOTAL(109,AS$5:AS$319)</f>
        <v>0</v>
      </c>
      <c r="AT2" s="30"/>
    </row>
    <row r="3" spans="1:47" s="31" customFormat="1" ht="36.75" customHeight="1" thickBot="1">
      <c r="B3" s="31">
        <f>COUNTIF(B5:B319,"Y")</f>
        <v>315</v>
      </c>
      <c r="C3" s="32"/>
      <c r="D3" s="32"/>
      <c r="E3" s="32"/>
      <c r="I3" s="33"/>
      <c r="J3" s="34" t="s">
        <v>1481</v>
      </c>
      <c r="K3" s="110" t="s">
        <v>1482</v>
      </c>
      <c r="L3" s="112"/>
      <c r="M3" s="110" t="s">
        <v>1483</v>
      </c>
      <c r="N3" s="111"/>
      <c r="O3" s="112"/>
      <c r="P3" s="35"/>
      <c r="Q3" s="110" t="s">
        <v>1484</v>
      </c>
      <c r="R3" s="111"/>
      <c r="S3" s="112"/>
      <c r="T3" s="110" t="s">
        <v>1485</v>
      </c>
      <c r="U3" s="111"/>
      <c r="V3" s="112"/>
      <c r="W3" s="110" t="s">
        <v>1486</v>
      </c>
      <c r="X3" s="111"/>
      <c r="Y3" s="112"/>
      <c r="Z3" s="110" t="s">
        <v>1487</v>
      </c>
      <c r="AA3" s="111"/>
      <c r="AB3" s="112"/>
      <c r="AC3" s="110" t="s">
        <v>1488</v>
      </c>
      <c r="AD3" s="111"/>
      <c r="AE3" s="112"/>
      <c r="AF3" s="110" t="s">
        <v>1489</v>
      </c>
      <c r="AG3" s="111"/>
      <c r="AH3" s="112"/>
      <c r="AI3" s="115" t="s">
        <v>2160</v>
      </c>
      <c r="AJ3" s="115" t="s">
        <v>2161</v>
      </c>
      <c r="AK3" s="115" t="s">
        <v>2162</v>
      </c>
      <c r="AL3" s="115" t="s">
        <v>1490</v>
      </c>
      <c r="AM3" s="115" t="s">
        <v>2163</v>
      </c>
      <c r="AN3" s="115" t="s">
        <v>2164</v>
      </c>
      <c r="AO3" s="115" t="s">
        <v>1491</v>
      </c>
      <c r="AP3" s="115" t="s">
        <v>1492</v>
      </c>
      <c r="AQ3" s="116" t="s">
        <v>2165</v>
      </c>
      <c r="AR3" s="36" t="s">
        <v>1493</v>
      </c>
      <c r="AS3" s="36" t="s">
        <v>1494</v>
      </c>
      <c r="AT3" s="37"/>
      <c r="AU3" s="38"/>
    </row>
    <row r="4" spans="1:47" s="46" customFormat="1" ht="39.75" customHeight="1" thickBot="1">
      <c r="A4" s="1" t="s">
        <v>0</v>
      </c>
      <c r="B4" s="39" t="s">
        <v>1495</v>
      </c>
      <c r="C4" s="2" t="s">
        <v>1496</v>
      </c>
      <c r="D4" s="2" t="s">
        <v>1456</v>
      </c>
      <c r="E4" s="2" t="s">
        <v>1497</v>
      </c>
      <c r="F4" s="1" t="s">
        <v>1</v>
      </c>
      <c r="G4" s="1" t="s">
        <v>1498</v>
      </c>
      <c r="H4" s="1" t="s">
        <v>1499</v>
      </c>
      <c r="I4" s="1" t="s">
        <v>1500</v>
      </c>
      <c r="J4" s="40" t="s">
        <v>1501</v>
      </c>
      <c r="K4" s="41" t="s">
        <v>1502</v>
      </c>
      <c r="L4" s="42" t="s">
        <v>1503</v>
      </c>
      <c r="M4" s="41" t="s">
        <v>1502</v>
      </c>
      <c r="N4" s="42" t="s">
        <v>1503</v>
      </c>
      <c r="O4" s="43" t="s">
        <v>1504</v>
      </c>
      <c r="P4" s="43" t="s">
        <v>1480</v>
      </c>
      <c r="Q4" s="41" t="s">
        <v>1502</v>
      </c>
      <c r="R4" s="42" t="s">
        <v>1503</v>
      </c>
      <c r="S4" s="43" t="s">
        <v>1504</v>
      </c>
      <c r="T4" s="41" t="s">
        <v>1502</v>
      </c>
      <c r="U4" s="42" t="s">
        <v>1503</v>
      </c>
      <c r="V4" s="43" t="s">
        <v>1504</v>
      </c>
      <c r="W4" s="41" t="s">
        <v>1502</v>
      </c>
      <c r="X4" s="42" t="s">
        <v>1503</v>
      </c>
      <c r="Y4" s="43" t="s">
        <v>1504</v>
      </c>
      <c r="Z4" s="41" t="s">
        <v>1502</v>
      </c>
      <c r="AA4" s="42" t="s">
        <v>1503</v>
      </c>
      <c r="AB4" s="43" t="s">
        <v>1504</v>
      </c>
      <c r="AC4" s="41" t="s">
        <v>1502</v>
      </c>
      <c r="AD4" s="42" t="s">
        <v>1503</v>
      </c>
      <c r="AE4" s="43" t="s">
        <v>1504</v>
      </c>
      <c r="AF4" s="41" t="s">
        <v>1502</v>
      </c>
      <c r="AG4" s="42" t="s">
        <v>1503</v>
      </c>
      <c r="AH4" s="43" t="s">
        <v>1504</v>
      </c>
      <c r="AI4" s="117" t="s">
        <v>1505</v>
      </c>
      <c r="AJ4" s="117" t="s">
        <v>1505</v>
      </c>
      <c r="AK4" s="117" t="s">
        <v>1505</v>
      </c>
      <c r="AL4" s="117" t="s">
        <v>1505</v>
      </c>
      <c r="AM4" s="117" t="s">
        <v>1505</v>
      </c>
      <c r="AN4" s="117" t="s">
        <v>1505</v>
      </c>
      <c r="AO4" s="117" t="s">
        <v>1505</v>
      </c>
      <c r="AP4" s="117" t="s">
        <v>1505</v>
      </c>
      <c r="AQ4" s="117" t="s">
        <v>1505</v>
      </c>
      <c r="AR4" s="44" t="s">
        <v>1505</v>
      </c>
      <c r="AS4" s="44" t="s">
        <v>1505</v>
      </c>
      <c r="AT4" s="45"/>
      <c r="AU4" s="87" t="s">
        <v>1526</v>
      </c>
    </row>
    <row r="5" spans="1:47" ht="16.5" customHeight="1" thickTop="1">
      <c r="A5" s="118" t="s">
        <v>1583</v>
      </c>
      <c r="B5" s="119" t="s">
        <v>2166</v>
      </c>
      <c r="C5" s="119" t="s">
        <v>2167</v>
      </c>
      <c r="D5" s="119" t="s">
        <v>2168</v>
      </c>
      <c r="E5" s="120" t="s">
        <v>2169</v>
      </c>
      <c r="F5" s="118" t="s">
        <v>2170</v>
      </c>
      <c r="G5" s="121" t="s">
        <v>1507</v>
      </c>
      <c r="H5" s="122"/>
      <c r="I5" s="123" t="s">
        <v>2171</v>
      </c>
      <c r="J5" s="124">
        <v>2</v>
      </c>
      <c r="K5" s="125">
        <v>0</v>
      </c>
      <c r="L5" s="125">
        <v>0</v>
      </c>
      <c r="M5" s="124">
        <v>10</v>
      </c>
      <c r="N5" s="124">
        <v>3</v>
      </c>
      <c r="O5" s="124">
        <v>1</v>
      </c>
      <c r="P5" s="124">
        <v>0</v>
      </c>
      <c r="Q5" s="124">
        <v>0</v>
      </c>
      <c r="R5" s="124">
        <v>0</v>
      </c>
      <c r="S5" s="124">
        <v>0</v>
      </c>
      <c r="T5" s="124">
        <v>2</v>
      </c>
      <c r="U5" s="124">
        <v>1</v>
      </c>
      <c r="V5" s="124">
        <v>0</v>
      </c>
      <c r="W5" s="124">
        <v>0</v>
      </c>
      <c r="X5" s="124">
        <v>0</v>
      </c>
      <c r="Y5" s="124">
        <v>0</v>
      </c>
      <c r="Z5" s="124">
        <v>4</v>
      </c>
      <c r="AA5" s="124">
        <v>1</v>
      </c>
      <c r="AB5" s="124">
        <v>5</v>
      </c>
      <c r="AC5" s="124">
        <v>0</v>
      </c>
      <c r="AD5" s="124">
        <v>0</v>
      </c>
      <c r="AE5" s="124">
        <v>0</v>
      </c>
      <c r="AF5" s="124">
        <v>0</v>
      </c>
      <c r="AG5" s="124">
        <v>0</v>
      </c>
      <c r="AH5" s="124">
        <v>0</v>
      </c>
      <c r="AI5" s="124">
        <v>1</v>
      </c>
      <c r="AJ5" s="125">
        <v>0</v>
      </c>
      <c r="AK5" s="125">
        <v>6</v>
      </c>
      <c r="AL5" s="125">
        <v>1</v>
      </c>
      <c r="AM5" s="125">
        <v>0</v>
      </c>
      <c r="AN5" s="125">
        <v>23</v>
      </c>
      <c r="AO5" s="125">
        <v>2</v>
      </c>
      <c r="AP5" s="125">
        <v>5</v>
      </c>
      <c r="AQ5" s="125">
        <v>24</v>
      </c>
      <c r="AR5" s="47"/>
      <c r="AS5" s="47"/>
      <c r="AT5" s="48"/>
      <c r="AU5" s="88"/>
    </row>
    <row r="6" spans="1:47" ht="16.5" customHeight="1">
      <c r="A6" s="126" t="s">
        <v>1661</v>
      </c>
      <c r="B6" s="119" t="s">
        <v>1506</v>
      </c>
      <c r="C6" s="127" t="s">
        <v>2167</v>
      </c>
      <c r="D6" s="127" t="s">
        <v>2168</v>
      </c>
      <c r="E6" s="128" t="s">
        <v>2172</v>
      </c>
      <c r="F6" s="126" t="s">
        <v>2173</v>
      </c>
      <c r="G6" s="129" t="s">
        <v>1507</v>
      </c>
      <c r="H6" s="130"/>
      <c r="I6" s="131" t="s">
        <v>2171</v>
      </c>
      <c r="J6" s="132">
        <v>2</v>
      </c>
      <c r="K6" s="125">
        <v>1</v>
      </c>
      <c r="L6" s="125">
        <v>1</v>
      </c>
      <c r="M6" s="124">
        <v>15</v>
      </c>
      <c r="N6" s="124">
        <v>1</v>
      </c>
      <c r="O6" s="124">
        <v>0</v>
      </c>
      <c r="P6" s="124">
        <v>3</v>
      </c>
      <c r="Q6" s="124">
        <v>1</v>
      </c>
      <c r="R6" s="124">
        <v>2</v>
      </c>
      <c r="S6" s="124">
        <v>0</v>
      </c>
      <c r="T6" s="124">
        <v>0</v>
      </c>
      <c r="U6" s="124">
        <v>0</v>
      </c>
      <c r="V6" s="124">
        <v>0</v>
      </c>
      <c r="W6" s="124">
        <v>0</v>
      </c>
      <c r="X6" s="124">
        <v>0</v>
      </c>
      <c r="Y6" s="124">
        <v>0</v>
      </c>
      <c r="Z6" s="124">
        <v>0</v>
      </c>
      <c r="AA6" s="124">
        <v>0</v>
      </c>
      <c r="AB6" s="124">
        <v>0</v>
      </c>
      <c r="AC6" s="124">
        <v>0</v>
      </c>
      <c r="AD6" s="124">
        <v>0</v>
      </c>
      <c r="AE6" s="124">
        <v>0</v>
      </c>
      <c r="AF6" s="124">
        <v>15</v>
      </c>
      <c r="AG6" s="124">
        <v>2</v>
      </c>
      <c r="AH6" s="124">
        <v>0</v>
      </c>
      <c r="AI6" s="124">
        <v>1</v>
      </c>
      <c r="AJ6" s="125">
        <v>1</v>
      </c>
      <c r="AK6" s="125">
        <v>4</v>
      </c>
      <c r="AL6" s="125">
        <v>0</v>
      </c>
      <c r="AM6" s="125">
        <v>18</v>
      </c>
      <c r="AN6" s="125">
        <v>32</v>
      </c>
      <c r="AO6" s="125">
        <v>0</v>
      </c>
      <c r="AP6" s="125">
        <v>4</v>
      </c>
      <c r="AQ6" s="125">
        <v>51</v>
      </c>
      <c r="AR6" s="47"/>
      <c r="AS6" s="47"/>
      <c r="AT6" s="48"/>
      <c r="AU6" s="88"/>
    </row>
    <row r="7" spans="1:47" ht="16.5" customHeight="1">
      <c r="A7" s="126" t="s">
        <v>1665</v>
      </c>
      <c r="B7" s="119" t="s">
        <v>1506</v>
      </c>
      <c r="C7" s="127" t="s">
        <v>2167</v>
      </c>
      <c r="D7" s="127" t="s">
        <v>2168</v>
      </c>
      <c r="E7" s="128" t="s">
        <v>2169</v>
      </c>
      <c r="F7" s="126" t="s">
        <v>2174</v>
      </c>
      <c r="G7" s="129" t="s">
        <v>1507</v>
      </c>
      <c r="H7" s="130"/>
      <c r="I7" s="131" t="s">
        <v>2175</v>
      </c>
      <c r="J7" s="132">
        <v>2</v>
      </c>
      <c r="K7" s="125">
        <v>1</v>
      </c>
      <c r="L7" s="125">
        <v>2</v>
      </c>
      <c r="M7" s="124">
        <v>21</v>
      </c>
      <c r="N7" s="124">
        <v>5</v>
      </c>
      <c r="O7" s="124">
        <v>0</v>
      </c>
      <c r="P7" s="124">
        <v>2</v>
      </c>
      <c r="Q7" s="124">
        <v>1</v>
      </c>
      <c r="R7" s="124">
        <v>1</v>
      </c>
      <c r="S7" s="124">
        <v>0</v>
      </c>
      <c r="T7" s="124">
        <v>2</v>
      </c>
      <c r="U7" s="124">
        <v>1</v>
      </c>
      <c r="V7" s="124">
        <v>0</v>
      </c>
      <c r="W7" s="124">
        <v>0</v>
      </c>
      <c r="X7" s="124">
        <v>0</v>
      </c>
      <c r="Y7" s="124">
        <v>0</v>
      </c>
      <c r="Z7" s="124">
        <v>20</v>
      </c>
      <c r="AA7" s="124">
        <v>4</v>
      </c>
      <c r="AB7" s="124">
        <v>0</v>
      </c>
      <c r="AC7" s="124">
        <v>0</v>
      </c>
      <c r="AD7" s="124">
        <v>0</v>
      </c>
      <c r="AE7" s="124">
        <v>0</v>
      </c>
      <c r="AF7" s="124">
        <v>0</v>
      </c>
      <c r="AG7" s="124">
        <v>0</v>
      </c>
      <c r="AH7" s="124">
        <v>0</v>
      </c>
      <c r="AI7" s="124">
        <v>1</v>
      </c>
      <c r="AJ7" s="125">
        <v>0</v>
      </c>
      <c r="AK7" s="125">
        <v>7</v>
      </c>
      <c r="AL7" s="125">
        <v>0</v>
      </c>
      <c r="AM7" s="125">
        <v>1</v>
      </c>
      <c r="AN7" s="125">
        <v>32</v>
      </c>
      <c r="AO7" s="125">
        <v>1</v>
      </c>
      <c r="AP7" s="125">
        <v>3</v>
      </c>
      <c r="AQ7" s="125">
        <v>33</v>
      </c>
      <c r="AR7" s="47"/>
      <c r="AS7" s="47"/>
      <c r="AT7" s="48"/>
      <c r="AU7" s="88"/>
    </row>
    <row r="8" spans="1:47" ht="16.5" customHeight="1">
      <c r="A8" s="126" t="s">
        <v>1667</v>
      </c>
      <c r="B8" s="119" t="s">
        <v>1506</v>
      </c>
      <c r="C8" s="127" t="s">
        <v>2167</v>
      </c>
      <c r="D8" s="127" t="s">
        <v>2168</v>
      </c>
      <c r="E8" s="128" t="s">
        <v>2169</v>
      </c>
      <c r="F8" s="126" t="s">
        <v>2176</v>
      </c>
      <c r="G8" s="129" t="s">
        <v>1507</v>
      </c>
      <c r="H8" s="130"/>
      <c r="I8" s="131" t="s">
        <v>2175</v>
      </c>
      <c r="J8" s="132">
        <v>2</v>
      </c>
      <c r="K8" s="125">
        <v>1</v>
      </c>
      <c r="L8" s="125">
        <v>1</v>
      </c>
      <c r="M8" s="124">
        <v>11</v>
      </c>
      <c r="N8" s="124">
        <v>2</v>
      </c>
      <c r="O8" s="124">
        <v>0</v>
      </c>
      <c r="P8" s="124">
        <v>4</v>
      </c>
      <c r="Q8" s="124">
        <v>3</v>
      </c>
      <c r="R8" s="124">
        <v>1</v>
      </c>
      <c r="S8" s="124">
        <v>0</v>
      </c>
      <c r="T8" s="124">
        <v>0</v>
      </c>
      <c r="U8" s="124">
        <v>0</v>
      </c>
      <c r="V8" s="124">
        <v>0</v>
      </c>
      <c r="W8" s="124">
        <v>0</v>
      </c>
      <c r="X8" s="124">
        <v>0</v>
      </c>
      <c r="Y8" s="124">
        <v>0</v>
      </c>
      <c r="Z8" s="124">
        <v>0</v>
      </c>
      <c r="AA8" s="124">
        <v>0</v>
      </c>
      <c r="AB8" s="124">
        <v>0</v>
      </c>
      <c r="AC8" s="124">
        <v>13</v>
      </c>
      <c r="AD8" s="124">
        <v>2</v>
      </c>
      <c r="AE8" s="124">
        <v>0</v>
      </c>
      <c r="AF8" s="124">
        <v>0</v>
      </c>
      <c r="AG8" s="124">
        <v>0</v>
      </c>
      <c r="AH8" s="124">
        <v>0</v>
      </c>
      <c r="AI8" s="124">
        <v>1</v>
      </c>
      <c r="AJ8" s="125">
        <v>0</v>
      </c>
      <c r="AK8" s="125">
        <v>5</v>
      </c>
      <c r="AL8" s="125">
        <v>0</v>
      </c>
      <c r="AM8" s="125">
        <v>0</v>
      </c>
      <c r="AN8" s="125">
        <v>24</v>
      </c>
      <c r="AO8" s="125">
        <v>0</v>
      </c>
      <c r="AP8" s="125">
        <v>4</v>
      </c>
      <c r="AQ8" s="125">
        <v>25</v>
      </c>
      <c r="AR8" s="47"/>
      <c r="AS8" s="47"/>
      <c r="AT8" s="48"/>
      <c r="AU8" s="88"/>
    </row>
    <row r="9" spans="1:47" ht="16.5" customHeight="1">
      <c r="A9" s="126" t="s">
        <v>1669</v>
      </c>
      <c r="B9" s="119" t="s">
        <v>1506</v>
      </c>
      <c r="C9" s="127" t="s">
        <v>2167</v>
      </c>
      <c r="D9" s="127" t="s">
        <v>2168</v>
      </c>
      <c r="E9" s="128" t="s">
        <v>2172</v>
      </c>
      <c r="F9" s="126" t="s">
        <v>2177</v>
      </c>
      <c r="G9" s="129" t="s">
        <v>1507</v>
      </c>
      <c r="H9" s="130"/>
      <c r="I9" s="131" t="s">
        <v>2171</v>
      </c>
      <c r="J9" s="132">
        <v>2</v>
      </c>
      <c r="K9" s="125">
        <v>3</v>
      </c>
      <c r="L9" s="125">
        <v>1</v>
      </c>
      <c r="M9" s="124">
        <v>6</v>
      </c>
      <c r="N9" s="124">
        <v>2</v>
      </c>
      <c r="O9" s="124">
        <v>0</v>
      </c>
      <c r="P9" s="124">
        <v>6</v>
      </c>
      <c r="Q9" s="124">
        <v>4</v>
      </c>
      <c r="R9" s="124">
        <v>2</v>
      </c>
      <c r="S9" s="124">
        <v>0</v>
      </c>
      <c r="T9" s="124">
        <v>0</v>
      </c>
      <c r="U9" s="124">
        <v>0</v>
      </c>
      <c r="V9" s="124">
        <v>0</v>
      </c>
      <c r="W9" s="124">
        <v>1</v>
      </c>
      <c r="X9" s="124">
        <v>1</v>
      </c>
      <c r="Y9" s="124">
        <v>0</v>
      </c>
      <c r="Z9" s="124">
        <v>8</v>
      </c>
      <c r="AA9" s="124">
        <v>2</v>
      </c>
      <c r="AB9" s="124">
        <v>0</v>
      </c>
      <c r="AC9" s="124">
        <v>0</v>
      </c>
      <c r="AD9" s="124">
        <v>0</v>
      </c>
      <c r="AE9" s="124">
        <v>0</v>
      </c>
      <c r="AF9" s="124">
        <v>0</v>
      </c>
      <c r="AG9" s="124">
        <v>0</v>
      </c>
      <c r="AH9" s="124">
        <v>0</v>
      </c>
      <c r="AI9" s="124">
        <v>1</v>
      </c>
      <c r="AJ9" s="125">
        <v>1</v>
      </c>
      <c r="AK9" s="125">
        <v>3</v>
      </c>
      <c r="AL9" s="125">
        <v>0</v>
      </c>
      <c r="AM9" s="125">
        <v>14</v>
      </c>
      <c r="AN9" s="125">
        <v>11</v>
      </c>
      <c r="AO9" s="125">
        <v>0</v>
      </c>
      <c r="AP9" s="125">
        <v>2</v>
      </c>
      <c r="AQ9" s="125">
        <v>27</v>
      </c>
      <c r="AR9" s="47"/>
      <c r="AS9" s="47"/>
      <c r="AT9" s="48"/>
      <c r="AU9" s="88"/>
    </row>
    <row r="10" spans="1:47" ht="16.5" customHeight="1">
      <c r="A10" s="126" t="s">
        <v>1691</v>
      </c>
      <c r="B10" s="119" t="s">
        <v>1506</v>
      </c>
      <c r="C10" s="127" t="s">
        <v>2167</v>
      </c>
      <c r="D10" s="127" t="s">
        <v>2168</v>
      </c>
      <c r="E10" s="128" t="s">
        <v>2172</v>
      </c>
      <c r="F10" s="126" t="s">
        <v>2178</v>
      </c>
      <c r="G10" s="129" t="s">
        <v>1507</v>
      </c>
      <c r="H10" s="130"/>
      <c r="I10" s="131" t="s">
        <v>2175</v>
      </c>
      <c r="J10" s="132">
        <v>2</v>
      </c>
      <c r="K10" s="125">
        <v>3</v>
      </c>
      <c r="L10" s="125">
        <v>1</v>
      </c>
      <c r="M10" s="124">
        <v>7</v>
      </c>
      <c r="N10" s="124">
        <v>4</v>
      </c>
      <c r="O10" s="124">
        <v>0</v>
      </c>
      <c r="P10" s="124">
        <v>8</v>
      </c>
      <c r="Q10" s="124">
        <v>8</v>
      </c>
      <c r="R10" s="124">
        <v>0</v>
      </c>
      <c r="S10" s="124">
        <v>0</v>
      </c>
      <c r="T10" s="124">
        <v>1</v>
      </c>
      <c r="U10" s="124">
        <v>1</v>
      </c>
      <c r="V10" s="124">
        <v>0</v>
      </c>
      <c r="W10" s="124">
        <v>0</v>
      </c>
      <c r="X10" s="124">
        <v>0</v>
      </c>
      <c r="Y10" s="124">
        <v>0</v>
      </c>
      <c r="Z10" s="124">
        <v>0</v>
      </c>
      <c r="AA10" s="124">
        <v>0</v>
      </c>
      <c r="AB10" s="124">
        <v>0</v>
      </c>
      <c r="AC10" s="124">
        <v>13</v>
      </c>
      <c r="AD10" s="124">
        <v>2</v>
      </c>
      <c r="AE10" s="124">
        <v>0</v>
      </c>
      <c r="AF10" s="124">
        <v>0</v>
      </c>
      <c r="AG10" s="124">
        <v>0</v>
      </c>
      <c r="AH10" s="124">
        <v>0</v>
      </c>
      <c r="AI10" s="124">
        <v>1</v>
      </c>
      <c r="AJ10" s="125">
        <v>1</v>
      </c>
      <c r="AK10" s="125">
        <v>3</v>
      </c>
      <c r="AL10" s="125">
        <v>0</v>
      </c>
      <c r="AM10" s="125">
        <v>11</v>
      </c>
      <c r="AN10" s="125">
        <v>8</v>
      </c>
      <c r="AO10" s="125">
        <v>1</v>
      </c>
      <c r="AP10" s="125">
        <v>2</v>
      </c>
      <c r="AQ10" s="125">
        <v>20</v>
      </c>
      <c r="AR10" s="47"/>
      <c r="AS10" s="47"/>
      <c r="AT10" s="48"/>
      <c r="AU10" s="88"/>
    </row>
    <row r="11" spans="1:47" ht="16.5" customHeight="1">
      <c r="A11" s="126" t="s">
        <v>1699</v>
      </c>
      <c r="B11" s="119" t="s">
        <v>1506</v>
      </c>
      <c r="C11" s="127" t="s">
        <v>2167</v>
      </c>
      <c r="D11" s="127" t="s">
        <v>2168</v>
      </c>
      <c r="E11" s="128" t="s">
        <v>2172</v>
      </c>
      <c r="F11" s="126" t="s">
        <v>2179</v>
      </c>
      <c r="G11" s="129" t="s">
        <v>1507</v>
      </c>
      <c r="H11" s="130"/>
      <c r="I11" s="131" t="s">
        <v>2171</v>
      </c>
      <c r="J11" s="132">
        <v>2</v>
      </c>
      <c r="K11" s="125">
        <v>1</v>
      </c>
      <c r="L11" s="125">
        <v>2</v>
      </c>
      <c r="M11" s="124">
        <v>7</v>
      </c>
      <c r="N11" s="124">
        <v>1</v>
      </c>
      <c r="O11" s="124">
        <v>0</v>
      </c>
      <c r="P11" s="124">
        <v>5</v>
      </c>
      <c r="Q11" s="124">
        <v>3</v>
      </c>
      <c r="R11" s="124">
        <v>2</v>
      </c>
      <c r="S11" s="124">
        <v>0</v>
      </c>
      <c r="T11" s="124">
        <v>0</v>
      </c>
      <c r="U11" s="124">
        <v>0</v>
      </c>
      <c r="V11" s="124">
        <v>0</v>
      </c>
      <c r="W11" s="124">
        <v>0</v>
      </c>
      <c r="X11" s="124">
        <v>0</v>
      </c>
      <c r="Y11" s="124">
        <v>0</v>
      </c>
      <c r="Z11" s="124">
        <v>0</v>
      </c>
      <c r="AA11" s="124">
        <v>0</v>
      </c>
      <c r="AB11" s="124">
        <v>0</v>
      </c>
      <c r="AC11" s="124">
        <v>9</v>
      </c>
      <c r="AD11" s="124">
        <v>2</v>
      </c>
      <c r="AE11" s="124">
        <v>0</v>
      </c>
      <c r="AF11" s="124">
        <v>0</v>
      </c>
      <c r="AG11" s="124">
        <v>0</v>
      </c>
      <c r="AH11" s="124">
        <v>0</v>
      </c>
      <c r="AI11" s="124">
        <v>1</v>
      </c>
      <c r="AJ11" s="125">
        <v>1</v>
      </c>
      <c r="AK11" s="125">
        <v>6</v>
      </c>
      <c r="AL11" s="125">
        <v>0</v>
      </c>
      <c r="AM11" s="125">
        <v>12</v>
      </c>
      <c r="AN11" s="125">
        <v>35</v>
      </c>
      <c r="AO11" s="125">
        <v>0</v>
      </c>
      <c r="AP11" s="125">
        <v>5</v>
      </c>
      <c r="AQ11" s="125">
        <v>49</v>
      </c>
      <c r="AR11" s="47"/>
      <c r="AS11" s="47"/>
      <c r="AT11" s="48"/>
      <c r="AU11" s="88"/>
    </row>
    <row r="12" spans="1:47" ht="16.5" customHeight="1">
      <c r="A12" s="126" t="s">
        <v>1737</v>
      </c>
      <c r="B12" s="119" t="s">
        <v>1506</v>
      </c>
      <c r="C12" s="127" t="s">
        <v>2167</v>
      </c>
      <c r="D12" s="127" t="s">
        <v>2168</v>
      </c>
      <c r="E12" s="128" t="s">
        <v>2169</v>
      </c>
      <c r="F12" s="126" t="s">
        <v>2180</v>
      </c>
      <c r="G12" s="129" t="s">
        <v>1507</v>
      </c>
      <c r="H12" s="130" t="s">
        <v>1508</v>
      </c>
      <c r="I12" s="131" t="s">
        <v>2175</v>
      </c>
      <c r="J12" s="132">
        <v>2</v>
      </c>
      <c r="K12" s="125">
        <v>2</v>
      </c>
      <c r="L12" s="125">
        <v>1</v>
      </c>
      <c r="M12" s="124">
        <v>9</v>
      </c>
      <c r="N12" s="124">
        <v>4</v>
      </c>
      <c r="O12" s="124">
        <v>0</v>
      </c>
      <c r="P12" s="124">
        <v>3</v>
      </c>
      <c r="Q12" s="124">
        <v>3</v>
      </c>
      <c r="R12" s="124">
        <v>0</v>
      </c>
      <c r="S12" s="124">
        <v>0</v>
      </c>
      <c r="T12" s="124">
        <v>0</v>
      </c>
      <c r="U12" s="124">
        <v>1</v>
      </c>
      <c r="V12" s="124">
        <v>0</v>
      </c>
      <c r="W12" s="124">
        <v>0</v>
      </c>
      <c r="X12" s="124">
        <v>0</v>
      </c>
      <c r="Y12" s="124">
        <v>0</v>
      </c>
      <c r="Z12" s="124">
        <v>11</v>
      </c>
      <c r="AA12" s="124">
        <v>2</v>
      </c>
      <c r="AB12" s="124">
        <v>0</v>
      </c>
      <c r="AC12" s="124">
        <v>0</v>
      </c>
      <c r="AD12" s="124">
        <v>0</v>
      </c>
      <c r="AE12" s="124">
        <v>0</v>
      </c>
      <c r="AF12" s="124">
        <v>0</v>
      </c>
      <c r="AG12" s="124">
        <v>0</v>
      </c>
      <c r="AH12" s="124">
        <v>0</v>
      </c>
      <c r="AI12" s="124">
        <v>1</v>
      </c>
      <c r="AJ12" s="125">
        <v>0</v>
      </c>
      <c r="AK12" s="125">
        <v>6</v>
      </c>
      <c r="AL12" s="125">
        <v>0</v>
      </c>
      <c r="AM12" s="125">
        <v>0</v>
      </c>
      <c r="AN12" s="125">
        <v>40</v>
      </c>
      <c r="AO12" s="125">
        <v>0</v>
      </c>
      <c r="AP12" s="125">
        <v>6</v>
      </c>
      <c r="AQ12" s="125">
        <v>40</v>
      </c>
      <c r="AR12" s="47"/>
      <c r="AS12" s="47"/>
      <c r="AT12" s="48"/>
      <c r="AU12" s="88"/>
    </row>
    <row r="13" spans="1:47" ht="16.5" customHeight="1">
      <c r="A13" s="126" t="s">
        <v>1739</v>
      </c>
      <c r="B13" s="119" t="s">
        <v>1506</v>
      </c>
      <c r="C13" s="127" t="s">
        <v>2167</v>
      </c>
      <c r="D13" s="127" t="s">
        <v>2168</v>
      </c>
      <c r="E13" s="128" t="s">
        <v>2172</v>
      </c>
      <c r="F13" s="126" t="s">
        <v>2181</v>
      </c>
      <c r="G13" s="129" t="s">
        <v>1507</v>
      </c>
      <c r="H13" s="130" t="s">
        <v>1508</v>
      </c>
      <c r="I13" s="131" t="s">
        <v>2171</v>
      </c>
      <c r="J13" s="132">
        <v>2</v>
      </c>
      <c r="K13" s="125">
        <v>2</v>
      </c>
      <c r="L13" s="125">
        <v>1</v>
      </c>
      <c r="M13" s="124">
        <v>11</v>
      </c>
      <c r="N13" s="124">
        <v>3</v>
      </c>
      <c r="O13" s="124">
        <v>0</v>
      </c>
      <c r="P13" s="124">
        <v>9</v>
      </c>
      <c r="Q13" s="124">
        <v>8</v>
      </c>
      <c r="R13" s="124">
        <v>1</v>
      </c>
      <c r="S13" s="124">
        <v>0</v>
      </c>
      <c r="T13" s="124">
        <v>1</v>
      </c>
      <c r="U13" s="124">
        <v>1</v>
      </c>
      <c r="V13" s="124">
        <v>0</v>
      </c>
      <c r="W13" s="124">
        <v>0</v>
      </c>
      <c r="X13" s="124">
        <v>0</v>
      </c>
      <c r="Y13" s="124">
        <v>0</v>
      </c>
      <c r="Z13" s="124">
        <v>17</v>
      </c>
      <c r="AA13" s="124">
        <v>2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  <c r="AG13" s="124">
        <v>0</v>
      </c>
      <c r="AH13" s="124">
        <v>0</v>
      </c>
      <c r="AI13" s="124">
        <v>1</v>
      </c>
      <c r="AJ13" s="125">
        <v>1</v>
      </c>
      <c r="AK13" s="125">
        <v>11</v>
      </c>
      <c r="AL13" s="125">
        <v>0</v>
      </c>
      <c r="AM13" s="125">
        <v>20</v>
      </c>
      <c r="AN13" s="125">
        <v>39</v>
      </c>
      <c r="AO13" s="125">
        <v>2</v>
      </c>
      <c r="AP13" s="125">
        <v>3</v>
      </c>
      <c r="AQ13" s="125">
        <v>63</v>
      </c>
      <c r="AR13" s="47"/>
      <c r="AS13" s="47"/>
      <c r="AT13" s="48"/>
      <c r="AU13" s="88"/>
    </row>
    <row r="14" spans="1:47" ht="16.5" customHeight="1">
      <c r="A14" s="126" t="s">
        <v>1745</v>
      </c>
      <c r="B14" s="119" t="s">
        <v>1506</v>
      </c>
      <c r="C14" s="127" t="s">
        <v>2167</v>
      </c>
      <c r="D14" s="127" t="s">
        <v>2168</v>
      </c>
      <c r="E14" s="128" t="s">
        <v>2172</v>
      </c>
      <c r="F14" s="126" t="s">
        <v>2182</v>
      </c>
      <c r="G14" s="129" t="s">
        <v>1507</v>
      </c>
      <c r="H14" s="130"/>
      <c r="I14" s="131" t="s">
        <v>2175</v>
      </c>
      <c r="J14" s="132">
        <v>2</v>
      </c>
      <c r="K14" s="125">
        <v>2</v>
      </c>
      <c r="L14" s="125">
        <v>1</v>
      </c>
      <c r="M14" s="124">
        <v>10</v>
      </c>
      <c r="N14" s="124">
        <v>3</v>
      </c>
      <c r="O14" s="124">
        <v>0</v>
      </c>
      <c r="P14" s="124">
        <v>7</v>
      </c>
      <c r="Q14" s="124">
        <v>7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  <c r="AC14" s="124">
        <v>16</v>
      </c>
      <c r="AD14" s="124">
        <v>2</v>
      </c>
      <c r="AE14" s="124">
        <v>0</v>
      </c>
      <c r="AF14" s="124">
        <v>0</v>
      </c>
      <c r="AG14" s="124">
        <v>0</v>
      </c>
      <c r="AH14" s="124">
        <v>0</v>
      </c>
      <c r="AI14" s="124">
        <v>1</v>
      </c>
      <c r="AJ14" s="125">
        <v>0</v>
      </c>
      <c r="AK14" s="125">
        <v>5</v>
      </c>
      <c r="AL14" s="125">
        <v>0</v>
      </c>
      <c r="AM14" s="125">
        <v>15</v>
      </c>
      <c r="AN14" s="125">
        <v>12</v>
      </c>
      <c r="AO14" s="125">
        <v>0</v>
      </c>
      <c r="AP14" s="125">
        <v>3</v>
      </c>
      <c r="AQ14" s="125">
        <v>29</v>
      </c>
      <c r="AR14" s="47"/>
      <c r="AS14" s="47"/>
      <c r="AT14" s="48"/>
      <c r="AU14" s="88"/>
    </row>
    <row r="15" spans="1:47" ht="16.5" customHeight="1">
      <c r="A15" s="126" t="s">
        <v>1775</v>
      </c>
      <c r="B15" s="119" t="s">
        <v>1506</v>
      </c>
      <c r="C15" s="127" t="s">
        <v>2167</v>
      </c>
      <c r="D15" s="127" t="s">
        <v>2168</v>
      </c>
      <c r="E15" s="128" t="s">
        <v>2169</v>
      </c>
      <c r="F15" s="126" t="s">
        <v>2183</v>
      </c>
      <c r="G15" s="129" t="s">
        <v>1507</v>
      </c>
      <c r="H15" s="130"/>
      <c r="I15" s="131" t="s">
        <v>2175</v>
      </c>
      <c r="J15" s="132">
        <v>2</v>
      </c>
      <c r="K15" s="125">
        <v>0</v>
      </c>
      <c r="L15" s="125">
        <v>0</v>
      </c>
      <c r="M15" s="124">
        <v>10</v>
      </c>
      <c r="N15" s="124">
        <v>3</v>
      </c>
      <c r="O15" s="124">
        <v>1</v>
      </c>
      <c r="P15" s="124">
        <v>1</v>
      </c>
      <c r="Q15" s="124">
        <v>1</v>
      </c>
      <c r="R15" s="124">
        <v>0</v>
      </c>
      <c r="S15" s="124">
        <v>0</v>
      </c>
      <c r="T15" s="124">
        <v>0</v>
      </c>
      <c r="U15" s="124">
        <v>0</v>
      </c>
      <c r="V15" s="124">
        <v>0</v>
      </c>
      <c r="W15" s="124">
        <v>0</v>
      </c>
      <c r="X15" s="124">
        <v>1</v>
      </c>
      <c r="Y15" s="124">
        <v>1</v>
      </c>
      <c r="Z15" s="124">
        <v>6</v>
      </c>
      <c r="AA15" s="124">
        <v>1</v>
      </c>
      <c r="AB15" s="124">
        <v>6</v>
      </c>
      <c r="AC15" s="124">
        <v>0</v>
      </c>
      <c r="AD15" s="124">
        <v>0</v>
      </c>
      <c r="AE15" s="124">
        <v>0</v>
      </c>
      <c r="AF15" s="124">
        <v>1</v>
      </c>
      <c r="AG15" s="124">
        <v>0</v>
      </c>
      <c r="AH15" s="124">
        <v>1</v>
      </c>
      <c r="AI15" s="124">
        <v>1</v>
      </c>
      <c r="AJ15" s="125">
        <v>0</v>
      </c>
      <c r="AK15" s="125">
        <v>7</v>
      </c>
      <c r="AL15" s="125">
        <v>1</v>
      </c>
      <c r="AM15" s="125">
        <v>6</v>
      </c>
      <c r="AN15" s="125">
        <v>42</v>
      </c>
      <c r="AO15" s="125">
        <v>3</v>
      </c>
      <c r="AP15" s="125">
        <v>7</v>
      </c>
      <c r="AQ15" s="125">
        <v>48</v>
      </c>
      <c r="AR15" s="47"/>
      <c r="AS15" s="47"/>
      <c r="AT15" s="48"/>
      <c r="AU15" s="88"/>
    </row>
    <row r="16" spans="1:47" ht="16.5" customHeight="1">
      <c r="A16" s="126" t="s">
        <v>1777</v>
      </c>
      <c r="B16" s="119" t="s">
        <v>1506</v>
      </c>
      <c r="C16" s="127" t="s">
        <v>2167</v>
      </c>
      <c r="D16" s="127" t="s">
        <v>2168</v>
      </c>
      <c r="E16" s="128" t="s">
        <v>2172</v>
      </c>
      <c r="F16" s="126" t="s">
        <v>2184</v>
      </c>
      <c r="G16" s="129" t="s">
        <v>1507</v>
      </c>
      <c r="H16" s="130"/>
      <c r="I16" s="131" t="s">
        <v>2171</v>
      </c>
      <c r="J16" s="132">
        <v>2</v>
      </c>
      <c r="K16" s="125">
        <v>3</v>
      </c>
      <c r="L16" s="125">
        <v>1</v>
      </c>
      <c r="M16" s="124">
        <v>3</v>
      </c>
      <c r="N16" s="124">
        <v>1</v>
      </c>
      <c r="O16" s="124">
        <v>0</v>
      </c>
      <c r="P16" s="124">
        <v>12</v>
      </c>
      <c r="Q16" s="124">
        <v>10</v>
      </c>
      <c r="R16" s="124">
        <v>2</v>
      </c>
      <c r="S16" s="124">
        <v>0</v>
      </c>
      <c r="T16" s="124">
        <v>0</v>
      </c>
      <c r="U16" s="124">
        <v>0</v>
      </c>
      <c r="V16" s="124">
        <v>0</v>
      </c>
      <c r="W16" s="124">
        <v>0</v>
      </c>
      <c r="X16" s="124">
        <v>0</v>
      </c>
      <c r="Y16" s="124">
        <v>0</v>
      </c>
      <c r="Z16" s="124">
        <v>0</v>
      </c>
      <c r="AA16" s="124">
        <v>0</v>
      </c>
      <c r="AB16" s="124">
        <v>0</v>
      </c>
      <c r="AC16" s="124">
        <v>12</v>
      </c>
      <c r="AD16" s="124">
        <v>2</v>
      </c>
      <c r="AE16" s="124">
        <v>0</v>
      </c>
      <c r="AF16" s="124">
        <v>0</v>
      </c>
      <c r="AG16" s="124">
        <v>0</v>
      </c>
      <c r="AH16" s="124">
        <v>0</v>
      </c>
      <c r="AI16" s="124">
        <v>1</v>
      </c>
      <c r="AJ16" s="125">
        <v>0</v>
      </c>
      <c r="AK16" s="125">
        <v>7</v>
      </c>
      <c r="AL16" s="125">
        <v>0</v>
      </c>
      <c r="AM16" s="125">
        <v>10</v>
      </c>
      <c r="AN16" s="125">
        <v>22</v>
      </c>
      <c r="AO16" s="125">
        <v>0</v>
      </c>
      <c r="AP16" s="125">
        <v>6</v>
      </c>
      <c r="AQ16" s="125">
        <v>33</v>
      </c>
      <c r="AR16" s="47"/>
      <c r="AS16" s="47"/>
      <c r="AT16" s="48"/>
      <c r="AU16" s="88"/>
    </row>
    <row r="17" spans="1:47" ht="16.5" customHeight="1">
      <c r="A17" s="126" t="s">
        <v>1803</v>
      </c>
      <c r="B17" s="119" t="s">
        <v>1506</v>
      </c>
      <c r="C17" s="127" t="s">
        <v>2167</v>
      </c>
      <c r="D17" s="127" t="s">
        <v>2168</v>
      </c>
      <c r="E17" s="128" t="s">
        <v>2172</v>
      </c>
      <c r="F17" s="126" t="s">
        <v>2185</v>
      </c>
      <c r="G17" s="129" t="s">
        <v>1507</v>
      </c>
      <c r="H17" s="130"/>
      <c r="I17" s="131" t="s">
        <v>2171</v>
      </c>
      <c r="J17" s="132">
        <v>2</v>
      </c>
      <c r="K17" s="125">
        <v>3</v>
      </c>
      <c r="L17" s="125">
        <v>1</v>
      </c>
      <c r="M17" s="124">
        <v>6</v>
      </c>
      <c r="N17" s="124">
        <v>1</v>
      </c>
      <c r="O17" s="124">
        <v>0</v>
      </c>
      <c r="P17" s="124">
        <v>10</v>
      </c>
      <c r="Q17" s="124">
        <v>6</v>
      </c>
      <c r="R17" s="124">
        <v>4</v>
      </c>
      <c r="S17" s="124">
        <v>0</v>
      </c>
      <c r="T17" s="124">
        <v>2</v>
      </c>
      <c r="U17" s="124">
        <v>1</v>
      </c>
      <c r="V17" s="124">
        <v>0</v>
      </c>
      <c r="W17" s="124">
        <v>0</v>
      </c>
      <c r="X17" s="124">
        <v>0</v>
      </c>
      <c r="Y17" s="124">
        <v>0</v>
      </c>
      <c r="Z17" s="124">
        <v>9</v>
      </c>
      <c r="AA17" s="124">
        <v>3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1</v>
      </c>
      <c r="AJ17" s="125">
        <v>0</v>
      </c>
      <c r="AK17" s="125">
        <v>7</v>
      </c>
      <c r="AL17" s="125">
        <v>1</v>
      </c>
      <c r="AM17" s="125">
        <v>0</v>
      </c>
      <c r="AN17" s="125">
        <v>15</v>
      </c>
      <c r="AO17" s="125">
        <v>4</v>
      </c>
      <c r="AP17" s="125">
        <v>4</v>
      </c>
      <c r="AQ17" s="125">
        <v>17</v>
      </c>
      <c r="AR17" s="47"/>
      <c r="AS17" s="47"/>
      <c r="AT17" s="48"/>
      <c r="AU17" s="88"/>
    </row>
    <row r="18" spans="1:47" ht="16.5" customHeight="1">
      <c r="A18" s="126" t="s">
        <v>1829</v>
      </c>
      <c r="B18" s="119" t="s">
        <v>1506</v>
      </c>
      <c r="C18" s="127" t="s">
        <v>2167</v>
      </c>
      <c r="D18" s="127" t="s">
        <v>2168</v>
      </c>
      <c r="E18" s="128" t="s">
        <v>2172</v>
      </c>
      <c r="F18" s="126" t="s">
        <v>2186</v>
      </c>
      <c r="G18" s="129" t="s">
        <v>1507</v>
      </c>
      <c r="H18" s="130" t="s">
        <v>1508</v>
      </c>
      <c r="I18" s="131" t="s">
        <v>2175</v>
      </c>
      <c r="J18" s="132">
        <v>2</v>
      </c>
      <c r="K18" s="125">
        <v>1</v>
      </c>
      <c r="L18" s="125">
        <v>1</v>
      </c>
      <c r="M18" s="124">
        <v>16</v>
      </c>
      <c r="N18" s="124">
        <v>7</v>
      </c>
      <c r="O18" s="124">
        <v>0</v>
      </c>
      <c r="P18" s="124">
        <v>1</v>
      </c>
      <c r="Q18" s="124">
        <v>1</v>
      </c>
      <c r="R18" s="124">
        <v>0</v>
      </c>
      <c r="S18" s="124">
        <v>0</v>
      </c>
      <c r="T18" s="124">
        <v>5</v>
      </c>
      <c r="U18" s="124">
        <v>0</v>
      </c>
      <c r="V18" s="124">
        <v>0</v>
      </c>
      <c r="W18" s="124">
        <v>0</v>
      </c>
      <c r="X18" s="124">
        <v>1</v>
      </c>
      <c r="Y18" s="124">
        <v>0</v>
      </c>
      <c r="Z18" s="124">
        <v>11</v>
      </c>
      <c r="AA18" s="124">
        <v>5</v>
      </c>
      <c r="AB18" s="124">
        <v>0</v>
      </c>
      <c r="AC18" s="124">
        <v>0</v>
      </c>
      <c r="AD18" s="124">
        <v>0</v>
      </c>
      <c r="AE18" s="124">
        <v>0</v>
      </c>
      <c r="AF18" s="124">
        <v>0</v>
      </c>
      <c r="AG18" s="124">
        <v>0</v>
      </c>
      <c r="AH18" s="124">
        <v>0</v>
      </c>
      <c r="AI18" s="124">
        <v>1</v>
      </c>
      <c r="AJ18" s="125">
        <v>1</v>
      </c>
      <c r="AK18" s="125">
        <v>6</v>
      </c>
      <c r="AL18" s="125">
        <v>0</v>
      </c>
      <c r="AM18" s="125">
        <v>2</v>
      </c>
      <c r="AN18" s="125">
        <v>53</v>
      </c>
      <c r="AO18" s="125">
        <v>0</v>
      </c>
      <c r="AP18" s="125">
        <v>5</v>
      </c>
      <c r="AQ18" s="125">
        <v>58</v>
      </c>
      <c r="AR18" s="47"/>
      <c r="AS18" s="47"/>
      <c r="AT18" s="48"/>
      <c r="AU18" s="88"/>
    </row>
    <row r="19" spans="1:47" ht="16.5" customHeight="1">
      <c r="A19" s="126" t="s">
        <v>1833</v>
      </c>
      <c r="B19" s="119" t="s">
        <v>1506</v>
      </c>
      <c r="C19" s="127" t="s">
        <v>2167</v>
      </c>
      <c r="D19" s="127" t="s">
        <v>2168</v>
      </c>
      <c r="E19" s="128" t="s">
        <v>2187</v>
      </c>
      <c r="F19" s="126" t="s">
        <v>2188</v>
      </c>
      <c r="G19" s="129" t="s">
        <v>1507</v>
      </c>
      <c r="H19" s="130"/>
      <c r="I19" s="131" t="s">
        <v>2175</v>
      </c>
      <c r="J19" s="132">
        <v>2</v>
      </c>
      <c r="K19" s="125">
        <v>2</v>
      </c>
      <c r="L19" s="125">
        <v>1</v>
      </c>
      <c r="M19" s="124">
        <v>8</v>
      </c>
      <c r="N19" s="124">
        <v>8</v>
      </c>
      <c r="O19" s="124">
        <v>0</v>
      </c>
      <c r="P19" s="124">
        <v>3</v>
      </c>
      <c r="Q19" s="124">
        <v>3</v>
      </c>
      <c r="R19" s="124">
        <v>0</v>
      </c>
      <c r="S19" s="124">
        <v>0</v>
      </c>
      <c r="T19" s="124">
        <v>0</v>
      </c>
      <c r="U19" s="124">
        <v>0</v>
      </c>
      <c r="V19" s="124">
        <v>0</v>
      </c>
      <c r="W19" s="124">
        <v>2</v>
      </c>
      <c r="X19" s="124">
        <v>2</v>
      </c>
      <c r="Y19" s="124">
        <v>0</v>
      </c>
      <c r="Z19" s="124">
        <v>8</v>
      </c>
      <c r="AA19" s="124">
        <v>5</v>
      </c>
      <c r="AB19" s="124">
        <v>0</v>
      </c>
      <c r="AC19" s="124">
        <v>0</v>
      </c>
      <c r="AD19" s="124">
        <v>0</v>
      </c>
      <c r="AE19" s="124">
        <v>0</v>
      </c>
      <c r="AF19" s="124">
        <v>0</v>
      </c>
      <c r="AG19" s="124">
        <v>0</v>
      </c>
      <c r="AH19" s="124">
        <v>0</v>
      </c>
      <c r="AI19" s="124">
        <v>1</v>
      </c>
      <c r="AJ19" s="125">
        <v>0</v>
      </c>
      <c r="AK19" s="125">
        <v>10</v>
      </c>
      <c r="AL19" s="125">
        <v>0</v>
      </c>
      <c r="AM19" s="125">
        <v>0</v>
      </c>
      <c r="AN19" s="125">
        <v>60</v>
      </c>
      <c r="AO19" s="125">
        <v>0</v>
      </c>
      <c r="AP19" s="125">
        <v>9</v>
      </c>
      <c r="AQ19" s="125">
        <v>61</v>
      </c>
      <c r="AR19" s="47"/>
      <c r="AS19" s="47"/>
      <c r="AT19" s="48"/>
      <c r="AU19" s="88"/>
    </row>
    <row r="20" spans="1:47" ht="16.5" customHeight="1">
      <c r="A20" s="126" t="s">
        <v>1843</v>
      </c>
      <c r="B20" s="119" t="s">
        <v>1506</v>
      </c>
      <c r="C20" s="127" t="s">
        <v>2167</v>
      </c>
      <c r="D20" s="127" t="s">
        <v>2168</v>
      </c>
      <c r="E20" s="128" t="s">
        <v>2172</v>
      </c>
      <c r="F20" s="126" t="s">
        <v>2189</v>
      </c>
      <c r="G20" s="129" t="s">
        <v>1507</v>
      </c>
      <c r="H20" s="130"/>
      <c r="I20" s="131" t="s">
        <v>2171</v>
      </c>
      <c r="J20" s="132">
        <v>2</v>
      </c>
      <c r="K20" s="125">
        <v>1</v>
      </c>
      <c r="L20" s="125">
        <v>1</v>
      </c>
      <c r="M20" s="124">
        <v>5</v>
      </c>
      <c r="N20" s="124">
        <v>3</v>
      </c>
      <c r="O20" s="124">
        <v>0</v>
      </c>
      <c r="P20" s="124">
        <v>3</v>
      </c>
      <c r="Q20" s="124">
        <v>2</v>
      </c>
      <c r="R20" s="124">
        <v>1</v>
      </c>
      <c r="S20" s="124">
        <v>0</v>
      </c>
      <c r="T20" s="124">
        <v>0</v>
      </c>
      <c r="U20" s="124">
        <v>0</v>
      </c>
      <c r="V20" s="124">
        <v>0</v>
      </c>
      <c r="W20" s="124">
        <v>0</v>
      </c>
      <c r="X20" s="124">
        <v>0</v>
      </c>
      <c r="Y20" s="124">
        <v>0</v>
      </c>
      <c r="Z20" s="124">
        <v>0</v>
      </c>
      <c r="AA20" s="124">
        <v>0</v>
      </c>
      <c r="AB20" s="124">
        <v>0</v>
      </c>
      <c r="AC20" s="124">
        <v>6</v>
      </c>
      <c r="AD20" s="124">
        <v>3</v>
      </c>
      <c r="AE20" s="124">
        <v>0</v>
      </c>
      <c r="AF20" s="124">
        <v>0</v>
      </c>
      <c r="AG20" s="124">
        <v>0</v>
      </c>
      <c r="AH20" s="124">
        <v>0</v>
      </c>
      <c r="AI20" s="124">
        <v>1</v>
      </c>
      <c r="AJ20" s="125">
        <v>0</v>
      </c>
      <c r="AK20" s="125">
        <v>4</v>
      </c>
      <c r="AL20" s="125">
        <v>0</v>
      </c>
      <c r="AM20" s="125">
        <v>9</v>
      </c>
      <c r="AN20" s="125">
        <v>7</v>
      </c>
      <c r="AO20" s="125">
        <v>0</v>
      </c>
      <c r="AP20" s="125">
        <v>2</v>
      </c>
      <c r="AQ20" s="125">
        <v>18</v>
      </c>
      <c r="AR20" s="47"/>
      <c r="AS20" s="47"/>
      <c r="AT20" s="48"/>
      <c r="AU20" s="88"/>
    </row>
    <row r="21" spans="1:47" ht="16.5" customHeight="1">
      <c r="A21" s="126" t="s">
        <v>1869</v>
      </c>
      <c r="B21" s="119" t="s">
        <v>1506</v>
      </c>
      <c r="C21" s="127" t="s">
        <v>2167</v>
      </c>
      <c r="D21" s="127" t="s">
        <v>2168</v>
      </c>
      <c r="E21" s="128" t="s">
        <v>2187</v>
      </c>
      <c r="F21" s="126" t="s">
        <v>2190</v>
      </c>
      <c r="G21" s="129" t="s">
        <v>1507</v>
      </c>
      <c r="H21" s="130" t="s">
        <v>1508</v>
      </c>
      <c r="I21" s="131" t="s">
        <v>2175</v>
      </c>
      <c r="J21" s="132">
        <v>2</v>
      </c>
      <c r="K21" s="125">
        <v>3</v>
      </c>
      <c r="L21" s="125">
        <v>1</v>
      </c>
      <c r="M21" s="124">
        <v>14</v>
      </c>
      <c r="N21" s="124">
        <v>8</v>
      </c>
      <c r="O21" s="124">
        <v>0</v>
      </c>
      <c r="P21" s="124">
        <v>15</v>
      </c>
      <c r="Q21" s="124">
        <v>15</v>
      </c>
      <c r="R21" s="124">
        <v>0</v>
      </c>
      <c r="S21" s="124">
        <v>0</v>
      </c>
      <c r="T21" s="124">
        <v>0</v>
      </c>
      <c r="U21" s="124">
        <v>1</v>
      </c>
      <c r="V21" s="124">
        <v>0</v>
      </c>
      <c r="W21" s="124">
        <v>0</v>
      </c>
      <c r="X21" s="124">
        <v>0</v>
      </c>
      <c r="Y21" s="124">
        <v>0</v>
      </c>
      <c r="Z21" s="124">
        <v>18</v>
      </c>
      <c r="AA21" s="124">
        <v>2</v>
      </c>
      <c r="AB21" s="124">
        <v>0</v>
      </c>
      <c r="AC21" s="124">
        <v>0</v>
      </c>
      <c r="AD21" s="124">
        <v>0</v>
      </c>
      <c r="AE21" s="124">
        <v>0</v>
      </c>
      <c r="AF21" s="124">
        <v>10</v>
      </c>
      <c r="AG21" s="124">
        <v>4</v>
      </c>
      <c r="AH21" s="124">
        <v>0</v>
      </c>
      <c r="AI21" s="124">
        <v>1</v>
      </c>
      <c r="AJ21" s="125">
        <v>0</v>
      </c>
      <c r="AK21" s="125">
        <v>11</v>
      </c>
      <c r="AL21" s="125">
        <v>0</v>
      </c>
      <c r="AM21" s="125">
        <v>0</v>
      </c>
      <c r="AN21" s="125">
        <v>53</v>
      </c>
      <c r="AO21" s="125">
        <v>0</v>
      </c>
      <c r="AP21" s="125">
        <v>10</v>
      </c>
      <c r="AQ21" s="125">
        <v>54</v>
      </c>
      <c r="AR21" s="47"/>
      <c r="AS21" s="47"/>
      <c r="AT21" s="48"/>
      <c r="AU21" s="88"/>
    </row>
    <row r="22" spans="1:47" ht="16.5" customHeight="1">
      <c r="A22" s="126" t="s">
        <v>1871</v>
      </c>
      <c r="B22" s="119" t="s">
        <v>1506</v>
      </c>
      <c r="C22" s="127" t="s">
        <v>2167</v>
      </c>
      <c r="D22" s="127" t="s">
        <v>2168</v>
      </c>
      <c r="E22" s="128" t="s">
        <v>2169</v>
      </c>
      <c r="F22" s="126" t="s">
        <v>2191</v>
      </c>
      <c r="G22" s="129" t="s">
        <v>1507</v>
      </c>
      <c r="H22" s="130" t="s">
        <v>1508</v>
      </c>
      <c r="I22" s="131" t="s">
        <v>2175</v>
      </c>
      <c r="J22" s="132">
        <v>2</v>
      </c>
      <c r="K22" s="125">
        <v>3</v>
      </c>
      <c r="L22" s="125">
        <v>1</v>
      </c>
      <c r="M22" s="124">
        <v>5</v>
      </c>
      <c r="N22" s="124">
        <v>3</v>
      </c>
      <c r="O22" s="124">
        <v>0</v>
      </c>
      <c r="P22" s="124">
        <v>14</v>
      </c>
      <c r="Q22" s="124">
        <v>10</v>
      </c>
      <c r="R22" s="124">
        <v>4</v>
      </c>
      <c r="S22" s="124">
        <v>0</v>
      </c>
      <c r="T22" s="124">
        <v>3</v>
      </c>
      <c r="U22" s="124">
        <v>1</v>
      </c>
      <c r="V22" s="124">
        <v>0</v>
      </c>
      <c r="W22" s="124">
        <v>0</v>
      </c>
      <c r="X22" s="124">
        <v>0</v>
      </c>
      <c r="Y22" s="124">
        <v>0</v>
      </c>
      <c r="Z22" s="124">
        <v>11</v>
      </c>
      <c r="AA22" s="124">
        <v>5</v>
      </c>
      <c r="AB22" s="124">
        <v>0</v>
      </c>
      <c r="AC22" s="124">
        <v>0</v>
      </c>
      <c r="AD22" s="124">
        <v>0</v>
      </c>
      <c r="AE22" s="124">
        <v>0</v>
      </c>
      <c r="AF22" s="124">
        <v>0</v>
      </c>
      <c r="AG22" s="124">
        <v>0</v>
      </c>
      <c r="AH22" s="124">
        <v>0</v>
      </c>
      <c r="AI22" s="124">
        <v>1</v>
      </c>
      <c r="AJ22" s="125">
        <v>0</v>
      </c>
      <c r="AK22" s="125">
        <v>8</v>
      </c>
      <c r="AL22" s="125">
        <v>0</v>
      </c>
      <c r="AM22" s="125">
        <v>0</v>
      </c>
      <c r="AN22" s="125">
        <v>41</v>
      </c>
      <c r="AO22" s="125">
        <v>0</v>
      </c>
      <c r="AP22" s="125">
        <v>5</v>
      </c>
      <c r="AQ22" s="125">
        <v>44</v>
      </c>
      <c r="AR22" s="47"/>
      <c r="AS22" s="47"/>
      <c r="AT22" s="48"/>
      <c r="AU22" s="88"/>
    </row>
    <row r="23" spans="1:47" ht="16.5" customHeight="1">
      <c r="A23" s="126" t="s">
        <v>1873</v>
      </c>
      <c r="B23" s="119" t="s">
        <v>1506</v>
      </c>
      <c r="C23" s="127" t="s">
        <v>2167</v>
      </c>
      <c r="D23" s="127" t="s">
        <v>2168</v>
      </c>
      <c r="E23" s="128" t="s">
        <v>2172</v>
      </c>
      <c r="F23" s="126" t="s">
        <v>2192</v>
      </c>
      <c r="G23" s="129" t="s">
        <v>1507</v>
      </c>
      <c r="H23" s="130" t="s">
        <v>1508</v>
      </c>
      <c r="I23" s="131" t="s">
        <v>2171</v>
      </c>
      <c r="J23" s="132">
        <v>2</v>
      </c>
      <c r="K23" s="125">
        <v>0</v>
      </c>
      <c r="L23" s="125">
        <v>0</v>
      </c>
      <c r="M23" s="124">
        <v>11</v>
      </c>
      <c r="N23" s="124">
        <v>2</v>
      </c>
      <c r="O23" s="124">
        <v>1</v>
      </c>
      <c r="P23" s="124">
        <v>1</v>
      </c>
      <c r="Q23" s="124">
        <v>1</v>
      </c>
      <c r="R23" s="124">
        <v>0</v>
      </c>
      <c r="S23" s="124">
        <v>0</v>
      </c>
      <c r="T23" s="124">
        <v>0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8</v>
      </c>
      <c r="AA23" s="124">
        <v>1</v>
      </c>
      <c r="AB23" s="124">
        <v>6</v>
      </c>
      <c r="AC23" s="124">
        <v>0</v>
      </c>
      <c r="AD23" s="124">
        <v>0</v>
      </c>
      <c r="AE23" s="124">
        <v>0</v>
      </c>
      <c r="AF23" s="124">
        <v>0</v>
      </c>
      <c r="AG23" s="124">
        <v>0</v>
      </c>
      <c r="AH23" s="124">
        <v>0</v>
      </c>
      <c r="AI23" s="124">
        <v>1</v>
      </c>
      <c r="AJ23" s="125">
        <v>0</v>
      </c>
      <c r="AK23" s="125">
        <v>6</v>
      </c>
      <c r="AL23" s="125">
        <v>0</v>
      </c>
      <c r="AM23" s="125">
        <v>33</v>
      </c>
      <c r="AN23" s="125">
        <v>15</v>
      </c>
      <c r="AO23" s="125">
        <v>0</v>
      </c>
      <c r="AP23" s="125">
        <v>2</v>
      </c>
      <c r="AQ23" s="125">
        <v>53</v>
      </c>
      <c r="AR23" s="47"/>
      <c r="AS23" s="47"/>
      <c r="AT23" s="48"/>
      <c r="AU23" s="88"/>
    </row>
    <row r="24" spans="1:47" ht="16.5" customHeight="1">
      <c r="A24" s="126" t="s">
        <v>1891</v>
      </c>
      <c r="B24" s="119" t="s">
        <v>1506</v>
      </c>
      <c r="C24" s="127" t="s">
        <v>2167</v>
      </c>
      <c r="D24" s="127" t="s">
        <v>2168</v>
      </c>
      <c r="E24" s="128" t="s">
        <v>2172</v>
      </c>
      <c r="F24" s="126" t="s">
        <v>2193</v>
      </c>
      <c r="G24" s="129" t="s">
        <v>1507</v>
      </c>
      <c r="H24" s="130"/>
      <c r="I24" s="131" t="s">
        <v>2171</v>
      </c>
      <c r="J24" s="132">
        <v>2</v>
      </c>
      <c r="K24" s="125">
        <v>1</v>
      </c>
      <c r="L24" s="125">
        <v>1</v>
      </c>
      <c r="M24" s="124">
        <v>11</v>
      </c>
      <c r="N24" s="124">
        <v>4</v>
      </c>
      <c r="O24" s="124">
        <v>0</v>
      </c>
      <c r="P24" s="124">
        <v>5</v>
      </c>
      <c r="Q24" s="124">
        <v>5</v>
      </c>
      <c r="R24" s="124">
        <v>0</v>
      </c>
      <c r="S24" s="124">
        <v>0</v>
      </c>
      <c r="T24" s="124">
        <v>0</v>
      </c>
      <c r="U24" s="124">
        <v>0</v>
      </c>
      <c r="V24" s="124">
        <v>0</v>
      </c>
      <c r="W24" s="124">
        <v>0</v>
      </c>
      <c r="X24" s="124">
        <v>0</v>
      </c>
      <c r="Y24" s="124">
        <v>0</v>
      </c>
      <c r="Z24" s="124">
        <v>15</v>
      </c>
      <c r="AA24" s="124">
        <v>3</v>
      </c>
      <c r="AB24" s="124">
        <v>0</v>
      </c>
      <c r="AC24" s="124">
        <v>0</v>
      </c>
      <c r="AD24" s="124">
        <v>0</v>
      </c>
      <c r="AE24" s="124">
        <v>0</v>
      </c>
      <c r="AF24" s="124">
        <v>0</v>
      </c>
      <c r="AG24" s="124">
        <v>0</v>
      </c>
      <c r="AH24" s="124">
        <v>0</v>
      </c>
      <c r="AI24" s="124">
        <v>1</v>
      </c>
      <c r="AJ24" s="125">
        <v>1</v>
      </c>
      <c r="AK24" s="125">
        <v>2</v>
      </c>
      <c r="AL24" s="125">
        <v>0</v>
      </c>
      <c r="AM24" s="125">
        <v>9</v>
      </c>
      <c r="AN24" s="125">
        <v>27</v>
      </c>
      <c r="AO24" s="125">
        <v>0</v>
      </c>
      <c r="AP24" s="125">
        <v>3</v>
      </c>
      <c r="AQ24" s="125">
        <v>36</v>
      </c>
      <c r="AR24" s="47"/>
      <c r="AS24" s="47"/>
      <c r="AT24" s="48"/>
      <c r="AU24" s="88"/>
    </row>
    <row r="25" spans="1:47" ht="16.5" customHeight="1">
      <c r="A25" s="126" t="s">
        <v>1909</v>
      </c>
      <c r="B25" s="119" t="s">
        <v>1506</v>
      </c>
      <c r="C25" s="127" t="s">
        <v>2167</v>
      </c>
      <c r="D25" s="127" t="s">
        <v>2168</v>
      </c>
      <c r="E25" s="128" t="s">
        <v>2194</v>
      </c>
      <c r="F25" s="126" t="s">
        <v>2195</v>
      </c>
      <c r="G25" s="129" t="s">
        <v>1507</v>
      </c>
      <c r="H25" s="130"/>
      <c r="I25" s="131" t="s">
        <v>2175</v>
      </c>
      <c r="J25" s="132">
        <v>2</v>
      </c>
      <c r="K25" s="125">
        <v>1</v>
      </c>
      <c r="L25" s="125">
        <v>1</v>
      </c>
      <c r="M25" s="124">
        <v>8</v>
      </c>
      <c r="N25" s="124">
        <v>2</v>
      </c>
      <c r="O25" s="124">
        <v>0</v>
      </c>
      <c r="P25" s="124">
        <v>0</v>
      </c>
      <c r="Q25" s="124">
        <v>0</v>
      </c>
      <c r="R25" s="124">
        <v>0</v>
      </c>
      <c r="S25" s="124">
        <v>0</v>
      </c>
      <c r="T25" s="124">
        <v>0</v>
      </c>
      <c r="U25" s="124">
        <v>0</v>
      </c>
      <c r="V25" s="124">
        <v>0</v>
      </c>
      <c r="W25" s="124">
        <v>1</v>
      </c>
      <c r="X25" s="124">
        <v>0</v>
      </c>
      <c r="Y25" s="124">
        <v>0</v>
      </c>
      <c r="Z25" s="124">
        <v>6</v>
      </c>
      <c r="AA25" s="124">
        <v>1</v>
      </c>
      <c r="AB25" s="124">
        <v>0</v>
      </c>
      <c r="AC25" s="124">
        <v>0</v>
      </c>
      <c r="AD25" s="124">
        <v>0</v>
      </c>
      <c r="AE25" s="124">
        <v>0</v>
      </c>
      <c r="AF25" s="124">
        <v>0</v>
      </c>
      <c r="AG25" s="124">
        <v>0</v>
      </c>
      <c r="AH25" s="124">
        <v>0</v>
      </c>
      <c r="AI25" s="124">
        <v>1</v>
      </c>
      <c r="AJ25" s="125">
        <v>0</v>
      </c>
      <c r="AK25" s="125">
        <v>1</v>
      </c>
      <c r="AL25" s="125">
        <v>0</v>
      </c>
      <c r="AM25" s="125">
        <v>0</v>
      </c>
      <c r="AN25" s="125">
        <v>13</v>
      </c>
      <c r="AO25" s="125">
        <v>0</v>
      </c>
      <c r="AP25" s="125">
        <v>1</v>
      </c>
      <c r="AQ25" s="125">
        <v>13</v>
      </c>
      <c r="AR25" s="47"/>
      <c r="AS25" s="47"/>
      <c r="AT25" s="48"/>
      <c r="AU25" s="88"/>
    </row>
    <row r="26" spans="1:47" ht="16.5" customHeight="1">
      <c r="A26" s="126" t="s">
        <v>1923</v>
      </c>
      <c r="B26" s="119" t="s">
        <v>1506</v>
      </c>
      <c r="C26" s="127" t="s">
        <v>2167</v>
      </c>
      <c r="D26" s="127" t="s">
        <v>2168</v>
      </c>
      <c r="E26" s="128" t="s">
        <v>2169</v>
      </c>
      <c r="F26" s="126" t="s">
        <v>2196</v>
      </c>
      <c r="G26" s="129" t="s">
        <v>1507</v>
      </c>
      <c r="H26" s="130"/>
      <c r="I26" s="131" t="s">
        <v>2175</v>
      </c>
      <c r="J26" s="132">
        <v>2</v>
      </c>
      <c r="K26" s="125">
        <v>2</v>
      </c>
      <c r="L26" s="125">
        <v>1</v>
      </c>
      <c r="M26" s="124">
        <v>4</v>
      </c>
      <c r="N26" s="124">
        <v>3</v>
      </c>
      <c r="O26" s="124">
        <v>0</v>
      </c>
      <c r="P26" s="124">
        <v>13</v>
      </c>
      <c r="Q26" s="124">
        <v>13</v>
      </c>
      <c r="R26" s="124">
        <v>0</v>
      </c>
      <c r="S26" s="124">
        <v>0</v>
      </c>
      <c r="T26" s="124">
        <v>0</v>
      </c>
      <c r="U26" s="124">
        <v>0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0</v>
      </c>
      <c r="AB26" s="124">
        <v>0</v>
      </c>
      <c r="AC26" s="124">
        <v>17</v>
      </c>
      <c r="AD26" s="124">
        <v>2</v>
      </c>
      <c r="AE26" s="124">
        <v>0</v>
      </c>
      <c r="AF26" s="124">
        <v>0</v>
      </c>
      <c r="AG26" s="124">
        <v>0</v>
      </c>
      <c r="AH26" s="124">
        <v>0</v>
      </c>
      <c r="AI26" s="124">
        <v>1</v>
      </c>
      <c r="AJ26" s="125">
        <v>0</v>
      </c>
      <c r="AK26" s="125">
        <v>8</v>
      </c>
      <c r="AL26" s="125">
        <v>0</v>
      </c>
      <c r="AM26" s="125">
        <v>0</v>
      </c>
      <c r="AN26" s="125">
        <v>39</v>
      </c>
      <c r="AO26" s="125">
        <v>0</v>
      </c>
      <c r="AP26" s="125">
        <v>7</v>
      </c>
      <c r="AQ26" s="125">
        <v>40</v>
      </c>
      <c r="AR26" s="47"/>
      <c r="AS26" s="47"/>
      <c r="AT26" s="48"/>
      <c r="AU26" s="88"/>
    </row>
    <row r="27" spans="1:47" ht="16.5" customHeight="1">
      <c r="A27" s="126" t="s">
        <v>1927</v>
      </c>
      <c r="B27" s="119" t="s">
        <v>1506</v>
      </c>
      <c r="C27" s="127" t="s">
        <v>2167</v>
      </c>
      <c r="D27" s="127" t="s">
        <v>2168</v>
      </c>
      <c r="E27" s="128" t="s">
        <v>2194</v>
      </c>
      <c r="F27" s="126" t="s">
        <v>2197</v>
      </c>
      <c r="G27" s="129" t="s">
        <v>1507</v>
      </c>
      <c r="H27" s="130"/>
      <c r="I27" s="131" t="s">
        <v>2175</v>
      </c>
      <c r="J27" s="132">
        <v>2</v>
      </c>
      <c r="K27" s="125">
        <v>3</v>
      </c>
      <c r="L27" s="125">
        <v>1</v>
      </c>
      <c r="M27" s="124">
        <v>10</v>
      </c>
      <c r="N27" s="124">
        <v>1</v>
      </c>
      <c r="O27" s="124">
        <v>0</v>
      </c>
      <c r="P27" s="124">
        <v>6</v>
      </c>
      <c r="Q27" s="124">
        <v>6</v>
      </c>
      <c r="R27" s="124">
        <v>0</v>
      </c>
      <c r="S27" s="124">
        <v>0</v>
      </c>
      <c r="T27" s="124">
        <v>2</v>
      </c>
      <c r="U27" s="124">
        <v>0</v>
      </c>
      <c r="V27" s="124">
        <v>0</v>
      </c>
      <c r="W27" s="124">
        <v>0</v>
      </c>
      <c r="X27" s="124">
        <v>0</v>
      </c>
      <c r="Y27" s="124">
        <v>0</v>
      </c>
      <c r="Z27" s="124">
        <v>14</v>
      </c>
      <c r="AA27" s="124">
        <v>0</v>
      </c>
      <c r="AB27" s="124">
        <v>0</v>
      </c>
      <c r="AC27" s="124">
        <v>0</v>
      </c>
      <c r="AD27" s="124">
        <v>0</v>
      </c>
      <c r="AE27" s="124">
        <v>0</v>
      </c>
      <c r="AF27" s="124">
        <v>0</v>
      </c>
      <c r="AG27" s="124">
        <v>0</v>
      </c>
      <c r="AH27" s="124">
        <v>0</v>
      </c>
      <c r="AI27" s="124">
        <v>1</v>
      </c>
      <c r="AJ27" s="125">
        <v>0</v>
      </c>
      <c r="AK27" s="125">
        <v>14</v>
      </c>
      <c r="AL27" s="125">
        <v>0</v>
      </c>
      <c r="AM27" s="125">
        <v>0</v>
      </c>
      <c r="AN27" s="125">
        <v>65</v>
      </c>
      <c r="AO27" s="125">
        <v>3</v>
      </c>
      <c r="AP27" s="125">
        <v>11</v>
      </c>
      <c r="AQ27" s="125">
        <v>65</v>
      </c>
      <c r="AR27" s="47"/>
      <c r="AS27" s="47"/>
      <c r="AT27" s="48"/>
      <c r="AU27" s="88"/>
    </row>
    <row r="28" spans="1:47" ht="16.5" customHeight="1">
      <c r="A28" s="126" t="s">
        <v>1951</v>
      </c>
      <c r="B28" s="119" t="s">
        <v>1506</v>
      </c>
      <c r="C28" s="127" t="s">
        <v>2167</v>
      </c>
      <c r="D28" s="127" t="s">
        <v>2168</v>
      </c>
      <c r="E28" s="128" t="s">
        <v>2187</v>
      </c>
      <c r="F28" s="126" t="s">
        <v>2198</v>
      </c>
      <c r="G28" s="129" t="s">
        <v>1507</v>
      </c>
      <c r="H28" s="130"/>
      <c r="I28" s="131" t="s">
        <v>2175</v>
      </c>
      <c r="J28" s="132">
        <v>2</v>
      </c>
      <c r="K28" s="125">
        <v>2</v>
      </c>
      <c r="L28" s="125">
        <v>1</v>
      </c>
      <c r="M28" s="124">
        <v>7</v>
      </c>
      <c r="N28" s="124">
        <v>3</v>
      </c>
      <c r="O28" s="124">
        <v>0</v>
      </c>
      <c r="P28" s="124">
        <v>8</v>
      </c>
      <c r="Q28" s="124">
        <v>6</v>
      </c>
      <c r="R28" s="124">
        <v>2</v>
      </c>
      <c r="S28" s="124">
        <v>0</v>
      </c>
      <c r="T28" s="124">
        <v>2</v>
      </c>
      <c r="U28" s="124">
        <v>3</v>
      </c>
      <c r="V28" s="124">
        <v>0</v>
      </c>
      <c r="W28" s="124">
        <v>0</v>
      </c>
      <c r="X28" s="124">
        <v>0</v>
      </c>
      <c r="Y28" s="124">
        <v>0</v>
      </c>
      <c r="Z28" s="124">
        <v>10</v>
      </c>
      <c r="AA28" s="124">
        <v>1</v>
      </c>
      <c r="AB28" s="124">
        <v>0</v>
      </c>
      <c r="AC28" s="124">
        <v>0</v>
      </c>
      <c r="AD28" s="124">
        <v>0</v>
      </c>
      <c r="AE28" s="124">
        <v>0</v>
      </c>
      <c r="AF28" s="124">
        <v>0</v>
      </c>
      <c r="AG28" s="124">
        <v>0</v>
      </c>
      <c r="AH28" s="124">
        <v>0</v>
      </c>
      <c r="AI28" s="124">
        <v>1</v>
      </c>
      <c r="AJ28" s="125">
        <v>0</v>
      </c>
      <c r="AK28" s="125">
        <v>11</v>
      </c>
      <c r="AL28" s="125">
        <v>0</v>
      </c>
      <c r="AM28" s="125">
        <v>0</v>
      </c>
      <c r="AN28" s="125">
        <v>64</v>
      </c>
      <c r="AO28" s="125">
        <v>0</v>
      </c>
      <c r="AP28" s="125">
        <v>10</v>
      </c>
      <c r="AQ28" s="125">
        <v>65</v>
      </c>
      <c r="AR28" s="47"/>
      <c r="AS28" s="47"/>
      <c r="AT28" s="48"/>
      <c r="AU28" s="88"/>
    </row>
    <row r="29" spans="1:47" ht="16.5" customHeight="1">
      <c r="A29" s="126" t="s">
        <v>1979</v>
      </c>
      <c r="B29" s="119" t="s">
        <v>1506</v>
      </c>
      <c r="C29" s="127" t="s">
        <v>2167</v>
      </c>
      <c r="D29" s="127" t="s">
        <v>2168</v>
      </c>
      <c r="E29" s="128" t="s">
        <v>2172</v>
      </c>
      <c r="F29" s="126" t="s">
        <v>2199</v>
      </c>
      <c r="G29" s="129" t="s">
        <v>1507</v>
      </c>
      <c r="H29" s="130" t="s">
        <v>1508</v>
      </c>
      <c r="I29" s="131" t="s">
        <v>2171</v>
      </c>
      <c r="J29" s="132">
        <v>2</v>
      </c>
      <c r="K29" s="125">
        <v>1</v>
      </c>
      <c r="L29" s="125">
        <v>1</v>
      </c>
      <c r="M29" s="124">
        <v>6</v>
      </c>
      <c r="N29" s="124">
        <v>3</v>
      </c>
      <c r="O29" s="124">
        <v>0</v>
      </c>
      <c r="P29" s="124">
        <v>12</v>
      </c>
      <c r="Q29" s="124">
        <v>10</v>
      </c>
      <c r="R29" s="124">
        <v>2</v>
      </c>
      <c r="S29" s="124">
        <v>0</v>
      </c>
      <c r="T29" s="124">
        <v>0</v>
      </c>
      <c r="U29" s="124">
        <v>0</v>
      </c>
      <c r="V29" s="124">
        <v>0</v>
      </c>
      <c r="W29" s="124">
        <v>0</v>
      </c>
      <c r="X29" s="124">
        <v>0</v>
      </c>
      <c r="Y29" s="124">
        <v>0</v>
      </c>
      <c r="Z29" s="124">
        <v>0</v>
      </c>
      <c r="AA29" s="124">
        <v>0</v>
      </c>
      <c r="AB29" s="124">
        <v>0</v>
      </c>
      <c r="AC29" s="124">
        <v>0</v>
      </c>
      <c r="AD29" s="124">
        <v>0</v>
      </c>
      <c r="AE29" s="124">
        <v>0</v>
      </c>
      <c r="AF29" s="124">
        <v>15</v>
      </c>
      <c r="AG29" s="124">
        <v>4</v>
      </c>
      <c r="AH29" s="124">
        <v>0</v>
      </c>
      <c r="AI29" s="124">
        <v>1</v>
      </c>
      <c r="AJ29" s="125">
        <v>0</v>
      </c>
      <c r="AK29" s="125">
        <v>6</v>
      </c>
      <c r="AL29" s="125">
        <v>0</v>
      </c>
      <c r="AM29" s="125">
        <v>23</v>
      </c>
      <c r="AN29" s="125">
        <v>27</v>
      </c>
      <c r="AO29" s="125">
        <v>0</v>
      </c>
      <c r="AP29" s="125">
        <v>5</v>
      </c>
      <c r="AQ29" s="125">
        <v>51</v>
      </c>
      <c r="AR29" s="47"/>
      <c r="AS29" s="47"/>
      <c r="AT29" s="48"/>
      <c r="AU29" s="88"/>
    </row>
    <row r="30" spans="1:47" ht="16.5" customHeight="1">
      <c r="A30" s="126" t="s">
        <v>1987</v>
      </c>
      <c r="B30" s="119" t="s">
        <v>1506</v>
      </c>
      <c r="C30" s="127" t="s">
        <v>2167</v>
      </c>
      <c r="D30" s="127" t="s">
        <v>2168</v>
      </c>
      <c r="E30" s="128" t="s">
        <v>2172</v>
      </c>
      <c r="F30" s="126" t="s">
        <v>2200</v>
      </c>
      <c r="G30" s="129" t="s">
        <v>1507</v>
      </c>
      <c r="H30" s="130" t="s">
        <v>1508</v>
      </c>
      <c r="I30" s="131" t="s">
        <v>2171</v>
      </c>
      <c r="J30" s="132">
        <v>2</v>
      </c>
      <c r="K30" s="125">
        <v>0</v>
      </c>
      <c r="L30" s="125">
        <v>0</v>
      </c>
      <c r="M30" s="124">
        <v>9</v>
      </c>
      <c r="N30" s="124">
        <v>10</v>
      </c>
      <c r="O30" s="124">
        <v>1</v>
      </c>
      <c r="P30" s="124">
        <v>0</v>
      </c>
      <c r="Q30" s="124">
        <v>0</v>
      </c>
      <c r="R30" s="124">
        <v>0</v>
      </c>
      <c r="S30" s="124">
        <v>0</v>
      </c>
      <c r="T30" s="124">
        <v>1</v>
      </c>
      <c r="U30" s="124">
        <v>0</v>
      </c>
      <c r="V30" s="124">
        <v>0</v>
      </c>
      <c r="W30" s="124">
        <v>0</v>
      </c>
      <c r="X30" s="124">
        <v>1</v>
      </c>
      <c r="Y30" s="124">
        <v>0</v>
      </c>
      <c r="Z30" s="124">
        <v>5</v>
      </c>
      <c r="AA30" s="124">
        <v>7</v>
      </c>
      <c r="AB30" s="124">
        <v>6</v>
      </c>
      <c r="AC30" s="124">
        <v>0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124">
        <v>1</v>
      </c>
      <c r="AJ30" s="125">
        <v>0</v>
      </c>
      <c r="AK30" s="125">
        <v>8</v>
      </c>
      <c r="AL30" s="125">
        <v>1</v>
      </c>
      <c r="AM30" s="125">
        <v>26</v>
      </c>
      <c r="AN30" s="125">
        <v>26</v>
      </c>
      <c r="AO30" s="125">
        <v>2</v>
      </c>
      <c r="AP30" s="125">
        <v>4</v>
      </c>
      <c r="AQ30" s="125">
        <v>56</v>
      </c>
      <c r="AR30" s="47"/>
      <c r="AS30" s="47"/>
      <c r="AT30" s="48"/>
      <c r="AU30" s="88"/>
    </row>
    <row r="31" spans="1:47" ht="16.5" customHeight="1">
      <c r="A31" s="126" t="s">
        <v>2023</v>
      </c>
      <c r="B31" s="119" t="s">
        <v>1506</v>
      </c>
      <c r="C31" s="127" t="s">
        <v>2167</v>
      </c>
      <c r="D31" s="127" t="s">
        <v>2168</v>
      </c>
      <c r="E31" s="128" t="s">
        <v>2194</v>
      </c>
      <c r="F31" s="126" t="s">
        <v>2201</v>
      </c>
      <c r="G31" s="129" t="s">
        <v>1507</v>
      </c>
      <c r="H31" s="130"/>
      <c r="I31" s="131" t="s">
        <v>2175</v>
      </c>
      <c r="J31" s="132">
        <v>2</v>
      </c>
      <c r="K31" s="125">
        <v>12</v>
      </c>
      <c r="L31" s="125">
        <v>11</v>
      </c>
      <c r="M31" s="124">
        <v>17</v>
      </c>
      <c r="N31" s="124">
        <v>10</v>
      </c>
      <c r="O31" s="124">
        <v>0</v>
      </c>
      <c r="P31" s="124">
        <v>3</v>
      </c>
      <c r="Q31" s="124">
        <v>2</v>
      </c>
      <c r="R31" s="124">
        <v>1</v>
      </c>
      <c r="S31" s="124">
        <v>0</v>
      </c>
      <c r="T31" s="124">
        <v>0</v>
      </c>
      <c r="U31" s="124">
        <v>0</v>
      </c>
      <c r="V31" s="124">
        <v>0</v>
      </c>
      <c r="W31" s="124">
        <v>0</v>
      </c>
      <c r="X31" s="124">
        <v>0</v>
      </c>
      <c r="Y31" s="124">
        <v>0</v>
      </c>
      <c r="Z31" s="124">
        <v>18</v>
      </c>
      <c r="AA31" s="124">
        <v>10</v>
      </c>
      <c r="AB31" s="124">
        <v>0</v>
      </c>
      <c r="AC31" s="124">
        <v>0</v>
      </c>
      <c r="AD31" s="124">
        <v>0</v>
      </c>
      <c r="AE31" s="124">
        <v>0</v>
      </c>
      <c r="AF31" s="124">
        <v>0</v>
      </c>
      <c r="AG31" s="124">
        <v>0</v>
      </c>
      <c r="AH31" s="124">
        <v>0</v>
      </c>
      <c r="AI31" s="124">
        <v>1</v>
      </c>
      <c r="AJ31" s="125">
        <v>0</v>
      </c>
      <c r="AK31" s="125">
        <v>6</v>
      </c>
      <c r="AL31" s="125">
        <v>0</v>
      </c>
      <c r="AM31" s="125">
        <v>0</v>
      </c>
      <c r="AN31" s="125">
        <v>58</v>
      </c>
      <c r="AO31" s="125">
        <v>0</v>
      </c>
      <c r="AP31" s="125">
        <v>6</v>
      </c>
      <c r="AQ31" s="125">
        <v>58</v>
      </c>
      <c r="AR31" s="47"/>
      <c r="AS31" s="47"/>
      <c r="AT31" s="48"/>
      <c r="AU31" s="88"/>
    </row>
    <row r="32" spans="1:47" ht="16.5" customHeight="1">
      <c r="A32" s="126" t="s">
        <v>2031</v>
      </c>
      <c r="B32" s="119" t="s">
        <v>1506</v>
      </c>
      <c r="C32" s="127" t="s">
        <v>2167</v>
      </c>
      <c r="D32" s="127" t="s">
        <v>2168</v>
      </c>
      <c r="E32" s="128" t="s">
        <v>2172</v>
      </c>
      <c r="F32" s="126" t="s">
        <v>2202</v>
      </c>
      <c r="G32" s="129" t="s">
        <v>1507</v>
      </c>
      <c r="H32" s="130"/>
      <c r="I32" s="131" t="s">
        <v>2175</v>
      </c>
      <c r="J32" s="132">
        <v>2</v>
      </c>
      <c r="K32" s="125">
        <v>1</v>
      </c>
      <c r="L32" s="125">
        <v>1</v>
      </c>
      <c r="M32" s="124">
        <v>8</v>
      </c>
      <c r="N32" s="124">
        <v>1</v>
      </c>
      <c r="O32" s="124">
        <v>0</v>
      </c>
      <c r="P32" s="124">
        <v>17</v>
      </c>
      <c r="Q32" s="124">
        <v>13</v>
      </c>
      <c r="R32" s="124">
        <v>4</v>
      </c>
      <c r="S32" s="124">
        <v>0</v>
      </c>
      <c r="T32" s="124">
        <v>0</v>
      </c>
      <c r="U32" s="124">
        <v>0</v>
      </c>
      <c r="V32" s="124">
        <v>0</v>
      </c>
      <c r="W32" s="124">
        <v>0</v>
      </c>
      <c r="X32" s="124">
        <v>0</v>
      </c>
      <c r="Y32" s="124">
        <v>0</v>
      </c>
      <c r="Z32" s="124">
        <v>0</v>
      </c>
      <c r="AA32" s="124">
        <v>0</v>
      </c>
      <c r="AB32" s="124">
        <v>0</v>
      </c>
      <c r="AC32" s="124">
        <v>0</v>
      </c>
      <c r="AD32" s="124">
        <v>0</v>
      </c>
      <c r="AE32" s="124">
        <v>0</v>
      </c>
      <c r="AF32" s="124">
        <v>21</v>
      </c>
      <c r="AG32" s="124">
        <v>5</v>
      </c>
      <c r="AH32" s="124">
        <v>0</v>
      </c>
      <c r="AI32" s="124">
        <v>1</v>
      </c>
      <c r="AJ32" s="125">
        <v>1</v>
      </c>
      <c r="AK32" s="125">
        <v>6</v>
      </c>
      <c r="AL32" s="125">
        <v>0</v>
      </c>
      <c r="AM32" s="125">
        <v>13</v>
      </c>
      <c r="AN32" s="125">
        <v>25</v>
      </c>
      <c r="AO32" s="125">
        <v>0</v>
      </c>
      <c r="AP32" s="125">
        <v>6</v>
      </c>
      <c r="AQ32" s="125">
        <v>39</v>
      </c>
      <c r="AR32" s="47"/>
      <c r="AS32" s="47"/>
      <c r="AT32" s="48"/>
      <c r="AU32" s="88"/>
    </row>
    <row r="33" spans="1:47" ht="16.5" customHeight="1">
      <c r="A33" s="126" t="s">
        <v>2037</v>
      </c>
      <c r="B33" s="119" t="s">
        <v>1506</v>
      </c>
      <c r="C33" s="127" t="s">
        <v>2167</v>
      </c>
      <c r="D33" s="127" t="s">
        <v>2168</v>
      </c>
      <c r="E33" s="128" t="s">
        <v>2187</v>
      </c>
      <c r="F33" s="126" t="s">
        <v>2203</v>
      </c>
      <c r="G33" s="129" t="s">
        <v>1507</v>
      </c>
      <c r="H33" s="130" t="s">
        <v>1508</v>
      </c>
      <c r="I33" s="131" t="s">
        <v>2175</v>
      </c>
      <c r="J33" s="132">
        <v>2</v>
      </c>
      <c r="K33" s="125">
        <v>1</v>
      </c>
      <c r="L33" s="125">
        <v>1</v>
      </c>
      <c r="M33" s="124">
        <v>19</v>
      </c>
      <c r="N33" s="124">
        <v>4</v>
      </c>
      <c r="O33" s="124">
        <v>0</v>
      </c>
      <c r="P33" s="124">
        <v>0</v>
      </c>
      <c r="Q33" s="124">
        <v>0</v>
      </c>
      <c r="R33" s="124">
        <v>0</v>
      </c>
      <c r="S33" s="124">
        <v>0</v>
      </c>
      <c r="T33" s="124">
        <v>0</v>
      </c>
      <c r="U33" s="124">
        <v>0</v>
      </c>
      <c r="V33" s="124">
        <v>0</v>
      </c>
      <c r="W33" s="124">
        <v>0</v>
      </c>
      <c r="X33" s="124">
        <v>0</v>
      </c>
      <c r="Y33" s="124">
        <v>0</v>
      </c>
      <c r="Z33" s="124">
        <v>18</v>
      </c>
      <c r="AA33" s="124">
        <v>3</v>
      </c>
      <c r="AB33" s="124">
        <v>0</v>
      </c>
      <c r="AC33" s="124">
        <v>0</v>
      </c>
      <c r="AD33" s="124">
        <v>0</v>
      </c>
      <c r="AE33" s="124">
        <v>0</v>
      </c>
      <c r="AF33" s="124">
        <v>0</v>
      </c>
      <c r="AG33" s="124">
        <v>0</v>
      </c>
      <c r="AH33" s="124">
        <v>0</v>
      </c>
      <c r="AI33" s="124">
        <v>1</v>
      </c>
      <c r="AJ33" s="125">
        <v>0</v>
      </c>
      <c r="AK33" s="125">
        <v>6</v>
      </c>
      <c r="AL33" s="125">
        <v>0</v>
      </c>
      <c r="AM33" s="125">
        <v>0</v>
      </c>
      <c r="AN33" s="125">
        <v>47</v>
      </c>
      <c r="AO33" s="125">
        <v>0</v>
      </c>
      <c r="AP33" s="125">
        <v>5</v>
      </c>
      <c r="AQ33" s="125">
        <v>48</v>
      </c>
      <c r="AR33" s="47"/>
      <c r="AS33" s="47"/>
      <c r="AT33" s="48"/>
      <c r="AU33" s="88"/>
    </row>
    <row r="34" spans="1:47" ht="16.5" customHeight="1">
      <c r="A34" s="126" t="s">
        <v>2071</v>
      </c>
      <c r="B34" s="119" t="s">
        <v>1506</v>
      </c>
      <c r="C34" s="127" t="s">
        <v>2167</v>
      </c>
      <c r="D34" s="127" t="s">
        <v>2168</v>
      </c>
      <c r="E34" s="128" t="s">
        <v>2172</v>
      </c>
      <c r="F34" s="126" t="s">
        <v>2204</v>
      </c>
      <c r="G34" s="129" t="s">
        <v>1507</v>
      </c>
      <c r="H34" s="130"/>
      <c r="I34" s="131" t="s">
        <v>2171</v>
      </c>
      <c r="J34" s="132">
        <v>2</v>
      </c>
      <c r="K34" s="125">
        <v>1</v>
      </c>
      <c r="L34" s="125">
        <v>1</v>
      </c>
      <c r="M34" s="124">
        <v>7</v>
      </c>
      <c r="N34" s="124">
        <v>1</v>
      </c>
      <c r="O34" s="124">
        <v>0</v>
      </c>
      <c r="P34" s="124">
        <v>6</v>
      </c>
      <c r="Q34" s="124">
        <v>2</v>
      </c>
      <c r="R34" s="124">
        <v>4</v>
      </c>
      <c r="S34" s="124">
        <v>0</v>
      </c>
      <c r="T34" s="124">
        <v>0</v>
      </c>
      <c r="U34" s="124">
        <v>0</v>
      </c>
      <c r="V34" s="124">
        <v>0</v>
      </c>
      <c r="W34" s="124">
        <v>0</v>
      </c>
      <c r="X34" s="124">
        <v>0</v>
      </c>
      <c r="Y34" s="124">
        <v>0</v>
      </c>
      <c r="Z34" s="124">
        <v>0</v>
      </c>
      <c r="AA34" s="124">
        <v>0</v>
      </c>
      <c r="AB34" s="124">
        <v>0</v>
      </c>
      <c r="AC34" s="124">
        <v>9</v>
      </c>
      <c r="AD34" s="124">
        <v>4</v>
      </c>
      <c r="AE34" s="124">
        <v>0</v>
      </c>
      <c r="AF34" s="124">
        <v>0</v>
      </c>
      <c r="AG34" s="124">
        <v>0</v>
      </c>
      <c r="AH34" s="124">
        <v>0</v>
      </c>
      <c r="AI34" s="124">
        <v>1</v>
      </c>
      <c r="AJ34" s="125">
        <v>0</v>
      </c>
      <c r="AK34" s="125">
        <v>11</v>
      </c>
      <c r="AL34" s="125">
        <v>0</v>
      </c>
      <c r="AM34" s="125">
        <v>19</v>
      </c>
      <c r="AN34" s="125">
        <v>19</v>
      </c>
      <c r="AO34" s="125">
        <v>0</v>
      </c>
      <c r="AP34" s="125">
        <v>7</v>
      </c>
      <c r="AQ34" s="125">
        <v>42</v>
      </c>
      <c r="AR34" s="47"/>
      <c r="AS34" s="47"/>
      <c r="AT34" s="48"/>
      <c r="AU34" s="88"/>
    </row>
    <row r="35" spans="1:47" ht="16.5" customHeight="1">
      <c r="A35" s="126" t="s">
        <v>2086</v>
      </c>
      <c r="B35" s="119" t="s">
        <v>1506</v>
      </c>
      <c r="C35" s="127" t="s">
        <v>2167</v>
      </c>
      <c r="D35" s="127" t="s">
        <v>2168</v>
      </c>
      <c r="E35" s="128" t="s">
        <v>2169</v>
      </c>
      <c r="F35" s="126" t="s">
        <v>2205</v>
      </c>
      <c r="G35" s="129" t="s">
        <v>1507</v>
      </c>
      <c r="H35" s="130"/>
      <c r="I35" s="131" t="s">
        <v>2175</v>
      </c>
      <c r="J35" s="132">
        <v>2</v>
      </c>
      <c r="K35" s="125">
        <v>1</v>
      </c>
      <c r="L35" s="125">
        <v>1</v>
      </c>
      <c r="M35" s="124">
        <v>11</v>
      </c>
      <c r="N35" s="124">
        <v>3</v>
      </c>
      <c r="O35" s="124">
        <v>0</v>
      </c>
      <c r="P35" s="124">
        <v>0</v>
      </c>
      <c r="Q35" s="124">
        <v>0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0</v>
      </c>
      <c r="X35" s="124">
        <v>0</v>
      </c>
      <c r="Y35" s="124">
        <v>0</v>
      </c>
      <c r="Z35" s="124">
        <v>10</v>
      </c>
      <c r="AA35" s="124">
        <v>2</v>
      </c>
      <c r="AB35" s="124">
        <v>0</v>
      </c>
      <c r="AC35" s="124">
        <v>0</v>
      </c>
      <c r="AD35" s="124">
        <v>0</v>
      </c>
      <c r="AE35" s="124">
        <v>0</v>
      </c>
      <c r="AF35" s="124">
        <v>0</v>
      </c>
      <c r="AG35" s="124">
        <v>0</v>
      </c>
      <c r="AH35" s="124">
        <v>0</v>
      </c>
      <c r="AI35" s="124">
        <v>1</v>
      </c>
      <c r="AJ35" s="125">
        <v>0</v>
      </c>
      <c r="AK35" s="125">
        <v>5</v>
      </c>
      <c r="AL35" s="125">
        <v>0</v>
      </c>
      <c r="AM35" s="125">
        <v>0</v>
      </c>
      <c r="AN35" s="125">
        <v>27</v>
      </c>
      <c r="AO35" s="125">
        <v>0</v>
      </c>
      <c r="AP35" s="125">
        <v>4</v>
      </c>
      <c r="AQ35" s="125">
        <v>28</v>
      </c>
      <c r="AR35" s="47"/>
      <c r="AS35" s="47"/>
      <c r="AT35" s="48"/>
      <c r="AU35" s="88"/>
    </row>
    <row r="36" spans="1:47" ht="16.5" customHeight="1">
      <c r="A36" s="126" t="s">
        <v>2088</v>
      </c>
      <c r="B36" s="119" t="s">
        <v>1506</v>
      </c>
      <c r="C36" s="127" t="s">
        <v>2167</v>
      </c>
      <c r="D36" s="127" t="s">
        <v>2168</v>
      </c>
      <c r="E36" s="128" t="s">
        <v>2187</v>
      </c>
      <c r="F36" s="126" t="s">
        <v>2206</v>
      </c>
      <c r="G36" s="129" t="s">
        <v>1507</v>
      </c>
      <c r="H36" s="130"/>
      <c r="I36" s="131" t="s">
        <v>2171</v>
      </c>
      <c r="J36" s="132">
        <v>2</v>
      </c>
      <c r="K36" s="125">
        <v>1</v>
      </c>
      <c r="L36" s="125">
        <v>1</v>
      </c>
      <c r="M36" s="124">
        <v>11</v>
      </c>
      <c r="N36" s="124">
        <v>5</v>
      </c>
      <c r="O36" s="124">
        <v>0</v>
      </c>
      <c r="P36" s="124">
        <v>6</v>
      </c>
      <c r="Q36" s="124">
        <v>3</v>
      </c>
      <c r="R36" s="124">
        <v>3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124">
        <v>0</v>
      </c>
      <c r="Y36" s="124">
        <v>0</v>
      </c>
      <c r="Z36" s="124">
        <v>0</v>
      </c>
      <c r="AA36" s="124">
        <v>0</v>
      </c>
      <c r="AB36" s="124">
        <v>0</v>
      </c>
      <c r="AC36" s="124">
        <v>13</v>
      </c>
      <c r="AD36" s="124">
        <v>7</v>
      </c>
      <c r="AE36" s="124">
        <v>0</v>
      </c>
      <c r="AF36" s="124">
        <v>0</v>
      </c>
      <c r="AG36" s="124">
        <v>0</v>
      </c>
      <c r="AH36" s="124">
        <v>0</v>
      </c>
      <c r="AI36" s="124">
        <v>1</v>
      </c>
      <c r="AJ36" s="125">
        <v>0</v>
      </c>
      <c r="AK36" s="125">
        <v>5</v>
      </c>
      <c r="AL36" s="125">
        <v>0</v>
      </c>
      <c r="AM36" s="125">
        <v>0</v>
      </c>
      <c r="AN36" s="125">
        <v>43</v>
      </c>
      <c r="AO36" s="125">
        <v>0</v>
      </c>
      <c r="AP36" s="125">
        <v>5</v>
      </c>
      <c r="AQ36" s="125">
        <v>43</v>
      </c>
      <c r="AR36" s="47"/>
      <c r="AS36" s="47"/>
      <c r="AT36" s="48"/>
      <c r="AU36" s="88"/>
    </row>
    <row r="37" spans="1:47" ht="16.5" customHeight="1">
      <c r="A37" s="126" t="s">
        <v>2090</v>
      </c>
      <c r="B37" s="119" t="s">
        <v>1506</v>
      </c>
      <c r="C37" s="127" t="s">
        <v>2167</v>
      </c>
      <c r="D37" s="127" t="s">
        <v>2168</v>
      </c>
      <c r="E37" s="128" t="s">
        <v>2172</v>
      </c>
      <c r="F37" s="126" t="s">
        <v>2207</v>
      </c>
      <c r="G37" s="129" t="s">
        <v>1507</v>
      </c>
      <c r="H37" s="130" t="s">
        <v>1508</v>
      </c>
      <c r="I37" s="131" t="s">
        <v>2175</v>
      </c>
      <c r="J37" s="132">
        <v>2</v>
      </c>
      <c r="K37" s="125">
        <v>1</v>
      </c>
      <c r="L37" s="125">
        <v>1</v>
      </c>
      <c r="M37" s="124">
        <v>10</v>
      </c>
      <c r="N37" s="124">
        <v>3</v>
      </c>
      <c r="O37" s="124">
        <v>0</v>
      </c>
      <c r="P37" s="124">
        <v>0</v>
      </c>
      <c r="Q37" s="124">
        <v>0</v>
      </c>
      <c r="R37" s="124">
        <v>0</v>
      </c>
      <c r="S37" s="124">
        <v>0</v>
      </c>
      <c r="T37" s="124">
        <v>1</v>
      </c>
      <c r="U37" s="124">
        <v>1</v>
      </c>
      <c r="V37" s="124">
        <v>0</v>
      </c>
      <c r="W37" s="124">
        <v>0</v>
      </c>
      <c r="X37" s="124">
        <v>0</v>
      </c>
      <c r="Y37" s="124">
        <v>0</v>
      </c>
      <c r="Z37" s="124">
        <v>5</v>
      </c>
      <c r="AA37" s="124">
        <v>0</v>
      </c>
      <c r="AB37" s="124">
        <v>0</v>
      </c>
      <c r="AC37" s="124">
        <v>0</v>
      </c>
      <c r="AD37" s="124">
        <v>0</v>
      </c>
      <c r="AE37" s="124">
        <v>0</v>
      </c>
      <c r="AF37" s="124">
        <v>4</v>
      </c>
      <c r="AG37" s="124">
        <v>1</v>
      </c>
      <c r="AH37" s="124">
        <v>0</v>
      </c>
      <c r="AI37" s="124">
        <v>1</v>
      </c>
      <c r="AJ37" s="125">
        <v>0</v>
      </c>
      <c r="AK37" s="125">
        <v>6</v>
      </c>
      <c r="AL37" s="125">
        <v>0</v>
      </c>
      <c r="AM37" s="125">
        <v>14</v>
      </c>
      <c r="AN37" s="125">
        <v>20</v>
      </c>
      <c r="AO37" s="125">
        <v>2</v>
      </c>
      <c r="AP37" s="125">
        <v>3</v>
      </c>
      <c r="AQ37" s="125">
        <v>35</v>
      </c>
      <c r="AR37" s="47"/>
      <c r="AS37" s="47"/>
      <c r="AT37" s="48"/>
      <c r="AU37" s="88"/>
    </row>
    <row r="38" spans="1:47" ht="16.5" customHeight="1">
      <c r="A38" s="126" t="s">
        <v>2092</v>
      </c>
      <c r="B38" s="119" t="s">
        <v>1506</v>
      </c>
      <c r="C38" s="127" t="s">
        <v>2167</v>
      </c>
      <c r="D38" s="127" t="s">
        <v>2168</v>
      </c>
      <c r="E38" s="128" t="s">
        <v>2169</v>
      </c>
      <c r="F38" s="126" t="s">
        <v>2208</v>
      </c>
      <c r="G38" s="129" t="s">
        <v>1507</v>
      </c>
      <c r="H38" s="130"/>
      <c r="I38" s="131" t="s">
        <v>2175</v>
      </c>
      <c r="J38" s="132">
        <v>2</v>
      </c>
      <c r="K38" s="125">
        <v>3</v>
      </c>
      <c r="L38" s="125">
        <v>1</v>
      </c>
      <c r="M38" s="124">
        <v>21</v>
      </c>
      <c r="N38" s="124">
        <v>3</v>
      </c>
      <c r="O38" s="124">
        <v>0</v>
      </c>
      <c r="P38" s="124">
        <v>3</v>
      </c>
      <c r="Q38" s="124">
        <v>3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1</v>
      </c>
      <c r="X38" s="124">
        <v>0</v>
      </c>
      <c r="Y38" s="124">
        <v>0</v>
      </c>
      <c r="Z38" s="124">
        <v>23</v>
      </c>
      <c r="AA38" s="124">
        <v>2</v>
      </c>
      <c r="AB38" s="124">
        <v>0</v>
      </c>
      <c r="AC38" s="124">
        <v>0</v>
      </c>
      <c r="AD38" s="124">
        <v>0</v>
      </c>
      <c r="AE38" s="124">
        <v>0</v>
      </c>
      <c r="AF38" s="124">
        <v>0</v>
      </c>
      <c r="AG38" s="124">
        <v>0</v>
      </c>
      <c r="AH38" s="124">
        <v>0</v>
      </c>
      <c r="AI38" s="124">
        <v>1</v>
      </c>
      <c r="AJ38" s="125">
        <v>0</v>
      </c>
      <c r="AK38" s="125">
        <v>7</v>
      </c>
      <c r="AL38" s="125">
        <v>0</v>
      </c>
      <c r="AM38" s="125">
        <v>0</v>
      </c>
      <c r="AN38" s="125">
        <v>29</v>
      </c>
      <c r="AO38" s="125">
        <v>0</v>
      </c>
      <c r="AP38" s="125">
        <v>3</v>
      </c>
      <c r="AQ38" s="125">
        <v>30</v>
      </c>
      <c r="AR38" s="47"/>
      <c r="AS38" s="47"/>
      <c r="AT38" s="48"/>
      <c r="AU38" s="88"/>
    </row>
    <row r="39" spans="1:47" ht="16.5" customHeight="1">
      <c r="A39" s="126" t="s">
        <v>2094</v>
      </c>
      <c r="B39" s="119" t="s">
        <v>1506</v>
      </c>
      <c r="C39" s="127" t="s">
        <v>2167</v>
      </c>
      <c r="D39" s="127" t="s">
        <v>2168</v>
      </c>
      <c r="E39" s="128" t="s">
        <v>2172</v>
      </c>
      <c r="F39" s="126" t="s">
        <v>2209</v>
      </c>
      <c r="G39" s="129" t="s">
        <v>1507</v>
      </c>
      <c r="H39" s="130"/>
      <c r="I39" s="131" t="s">
        <v>2175</v>
      </c>
      <c r="J39" s="132">
        <v>2</v>
      </c>
      <c r="K39" s="125">
        <v>2</v>
      </c>
      <c r="L39" s="125">
        <v>2</v>
      </c>
      <c r="M39" s="124">
        <v>14</v>
      </c>
      <c r="N39" s="124">
        <v>1</v>
      </c>
      <c r="O39" s="124">
        <v>0</v>
      </c>
      <c r="P39" s="124">
        <v>21</v>
      </c>
      <c r="Q39" s="124">
        <v>18</v>
      </c>
      <c r="R39" s="124">
        <v>3</v>
      </c>
      <c r="S39" s="124">
        <v>0</v>
      </c>
      <c r="T39" s="124">
        <v>0</v>
      </c>
      <c r="U39" s="124">
        <v>0</v>
      </c>
      <c r="V39" s="124">
        <v>0</v>
      </c>
      <c r="W39" s="124">
        <v>0</v>
      </c>
      <c r="X39" s="124">
        <v>0</v>
      </c>
      <c r="Y39" s="124">
        <v>0</v>
      </c>
      <c r="Z39" s="124">
        <v>31</v>
      </c>
      <c r="AA39" s="124">
        <v>3</v>
      </c>
      <c r="AB39" s="124">
        <v>0</v>
      </c>
      <c r="AC39" s="124">
        <v>0</v>
      </c>
      <c r="AD39" s="124">
        <v>0</v>
      </c>
      <c r="AE39" s="124">
        <v>0</v>
      </c>
      <c r="AF39" s="124">
        <v>0</v>
      </c>
      <c r="AG39" s="124">
        <v>0</v>
      </c>
      <c r="AH39" s="124">
        <v>0</v>
      </c>
      <c r="AI39" s="124">
        <v>1</v>
      </c>
      <c r="AJ39" s="125">
        <v>2</v>
      </c>
      <c r="AK39" s="125">
        <v>11</v>
      </c>
      <c r="AL39" s="125">
        <v>0</v>
      </c>
      <c r="AM39" s="125">
        <v>5</v>
      </c>
      <c r="AN39" s="125">
        <v>48</v>
      </c>
      <c r="AO39" s="125">
        <v>0</v>
      </c>
      <c r="AP39" s="125">
        <v>5</v>
      </c>
      <c r="AQ39" s="125">
        <v>57</v>
      </c>
      <c r="AR39" s="47"/>
      <c r="AS39" s="47"/>
      <c r="AT39" s="48"/>
      <c r="AU39" s="88"/>
    </row>
    <row r="40" spans="1:47" ht="16.5" customHeight="1">
      <c r="A40" s="126" t="s">
        <v>2096</v>
      </c>
      <c r="B40" s="119" t="s">
        <v>1506</v>
      </c>
      <c r="C40" s="127" t="s">
        <v>2167</v>
      </c>
      <c r="D40" s="127" t="s">
        <v>2168</v>
      </c>
      <c r="E40" s="128" t="s">
        <v>2169</v>
      </c>
      <c r="F40" s="126" t="s">
        <v>2210</v>
      </c>
      <c r="G40" s="129" t="s">
        <v>1507</v>
      </c>
      <c r="H40" s="130"/>
      <c r="I40" s="131" t="s">
        <v>2175</v>
      </c>
      <c r="J40" s="132">
        <v>2</v>
      </c>
      <c r="K40" s="125">
        <v>1</v>
      </c>
      <c r="L40" s="125">
        <v>1</v>
      </c>
      <c r="M40" s="124">
        <v>9</v>
      </c>
      <c r="N40" s="124">
        <v>2</v>
      </c>
      <c r="O40" s="124">
        <v>2</v>
      </c>
      <c r="P40" s="124">
        <v>15</v>
      </c>
      <c r="Q40" s="124">
        <v>11</v>
      </c>
      <c r="R40" s="124">
        <v>3</v>
      </c>
      <c r="S40" s="124">
        <v>1</v>
      </c>
      <c r="T40" s="124">
        <v>0</v>
      </c>
      <c r="U40" s="124">
        <v>0</v>
      </c>
      <c r="V40" s="124">
        <v>0</v>
      </c>
      <c r="W40" s="124">
        <v>0</v>
      </c>
      <c r="X40" s="124">
        <v>0</v>
      </c>
      <c r="Y40" s="124">
        <v>0</v>
      </c>
      <c r="Z40" s="124">
        <v>0</v>
      </c>
      <c r="AA40" s="124">
        <v>0</v>
      </c>
      <c r="AB40" s="124">
        <v>0</v>
      </c>
      <c r="AC40" s="124">
        <v>18</v>
      </c>
      <c r="AD40" s="124">
        <v>4</v>
      </c>
      <c r="AE40" s="124">
        <v>6</v>
      </c>
      <c r="AF40" s="124">
        <v>0</v>
      </c>
      <c r="AG40" s="124">
        <v>0</v>
      </c>
      <c r="AH40" s="124">
        <v>0</v>
      </c>
      <c r="AI40" s="124">
        <v>1</v>
      </c>
      <c r="AJ40" s="125">
        <v>0</v>
      </c>
      <c r="AK40" s="125">
        <v>6</v>
      </c>
      <c r="AL40" s="125">
        <v>0</v>
      </c>
      <c r="AM40" s="125">
        <v>0</v>
      </c>
      <c r="AN40" s="125">
        <v>20</v>
      </c>
      <c r="AO40" s="125">
        <v>0</v>
      </c>
      <c r="AP40" s="125">
        <v>5</v>
      </c>
      <c r="AQ40" s="125">
        <v>20</v>
      </c>
      <c r="AR40" s="47"/>
      <c r="AS40" s="47"/>
      <c r="AT40" s="48"/>
      <c r="AU40" s="88"/>
    </row>
    <row r="41" spans="1:47" ht="16.5" customHeight="1">
      <c r="A41" s="126" t="s">
        <v>2098</v>
      </c>
      <c r="B41" s="119" t="s">
        <v>1506</v>
      </c>
      <c r="C41" s="127" t="s">
        <v>2167</v>
      </c>
      <c r="D41" s="127" t="s">
        <v>2168</v>
      </c>
      <c r="E41" s="128" t="s">
        <v>2172</v>
      </c>
      <c r="F41" s="126" t="s">
        <v>2211</v>
      </c>
      <c r="G41" s="129" t="s">
        <v>1507</v>
      </c>
      <c r="H41" s="130"/>
      <c r="I41" s="131" t="s">
        <v>2171</v>
      </c>
      <c r="J41" s="132">
        <v>2</v>
      </c>
      <c r="K41" s="125">
        <v>0</v>
      </c>
      <c r="L41" s="125">
        <v>0</v>
      </c>
      <c r="M41" s="124">
        <v>9</v>
      </c>
      <c r="N41" s="124">
        <v>1</v>
      </c>
      <c r="O41" s="124">
        <v>1</v>
      </c>
      <c r="P41" s="124">
        <v>1</v>
      </c>
      <c r="Q41" s="124">
        <v>1</v>
      </c>
      <c r="R41" s="124">
        <v>0</v>
      </c>
      <c r="S41" s="124">
        <v>0</v>
      </c>
      <c r="T41" s="124">
        <v>0</v>
      </c>
      <c r="U41" s="124">
        <v>0</v>
      </c>
      <c r="V41" s="124">
        <v>0</v>
      </c>
      <c r="W41" s="124">
        <v>0</v>
      </c>
      <c r="X41" s="124">
        <v>0</v>
      </c>
      <c r="Y41" s="124">
        <v>0</v>
      </c>
      <c r="Z41" s="124">
        <v>0</v>
      </c>
      <c r="AA41" s="124">
        <v>0</v>
      </c>
      <c r="AB41" s="124">
        <v>0</v>
      </c>
      <c r="AC41" s="124">
        <v>0</v>
      </c>
      <c r="AD41" s="124">
        <v>0</v>
      </c>
      <c r="AE41" s="124">
        <v>0</v>
      </c>
      <c r="AF41" s="124">
        <v>8</v>
      </c>
      <c r="AG41" s="124">
        <v>1</v>
      </c>
      <c r="AH41" s="124">
        <v>3</v>
      </c>
      <c r="AI41" s="124">
        <v>1</v>
      </c>
      <c r="AJ41" s="125">
        <v>0</v>
      </c>
      <c r="AK41" s="125">
        <v>6</v>
      </c>
      <c r="AL41" s="125">
        <v>0</v>
      </c>
      <c r="AM41" s="125">
        <v>14</v>
      </c>
      <c r="AN41" s="125">
        <v>13</v>
      </c>
      <c r="AO41" s="125">
        <v>0</v>
      </c>
      <c r="AP41" s="125">
        <v>3</v>
      </c>
      <c r="AQ41" s="125">
        <v>30</v>
      </c>
      <c r="AR41" s="47"/>
      <c r="AS41" s="47"/>
      <c r="AT41" s="48"/>
      <c r="AU41" s="88"/>
    </row>
    <row r="42" spans="1:47" ht="16.5" customHeight="1">
      <c r="A42" s="126" t="s">
        <v>2116</v>
      </c>
      <c r="B42" s="119" t="s">
        <v>1506</v>
      </c>
      <c r="C42" s="127" t="s">
        <v>2167</v>
      </c>
      <c r="D42" s="127" t="s">
        <v>2168</v>
      </c>
      <c r="E42" s="128" t="s">
        <v>2172</v>
      </c>
      <c r="F42" s="126" t="s">
        <v>2212</v>
      </c>
      <c r="G42" s="129" t="s">
        <v>1507</v>
      </c>
      <c r="H42" s="130"/>
      <c r="I42" s="131" t="s">
        <v>2175</v>
      </c>
      <c r="J42" s="132">
        <v>2</v>
      </c>
      <c r="K42" s="125">
        <v>1</v>
      </c>
      <c r="L42" s="125">
        <v>1</v>
      </c>
      <c r="M42" s="124">
        <v>6</v>
      </c>
      <c r="N42" s="124">
        <v>1</v>
      </c>
      <c r="O42" s="124">
        <v>0</v>
      </c>
      <c r="P42" s="124">
        <v>5</v>
      </c>
      <c r="Q42" s="124">
        <v>3</v>
      </c>
      <c r="R42" s="124">
        <v>2</v>
      </c>
      <c r="S42" s="124">
        <v>0</v>
      </c>
      <c r="T42" s="124">
        <v>0</v>
      </c>
      <c r="U42" s="124">
        <v>0</v>
      </c>
      <c r="V42" s="124">
        <v>0</v>
      </c>
      <c r="W42" s="124">
        <v>0</v>
      </c>
      <c r="X42" s="124">
        <v>0</v>
      </c>
      <c r="Y42" s="124">
        <v>0</v>
      </c>
      <c r="Z42" s="124">
        <v>8</v>
      </c>
      <c r="AA42" s="124">
        <v>2</v>
      </c>
      <c r="AB42" s="124">
        <v>0</v>
      </c>
      <c r="AC42" s="124">
        <v>0</v>
      </c>
      <c r="AD42" s="124">
        <v>0</v>
      </c>
      <c r="AE42" s="124">
        <v>0</v>
      </c>
      <c r="AF42" s="124">
        <v>0</v>
      </c>
      <c r="AG42" s="124">
        <v>0</v>
      </c>
      <c r="AH42" s="124">
        <v>0</v>
      </c>
      <c r="AI42" s="124">
        <v>1</v>
      </c>
      <c r="AJ42" s="125">
        <v>1</v>
      </c>
      <c r="AK42" s="125">
        <v>2</v>
      </c>
      <c r="AL42" s="125">
        <v>0</v>
      </c>
      <c r="AM42" s="125">
        <v>2</v>
      </c>
      <c r="AN42" s="125">
        <v>11</v>
      </c>
      <c r="AO42" s="125">
        <v>0</v>
      </c>
      <c r="AP42" s="125">
        <v>2</v>
      </c>
      <c r="AQ42" s="125">
        <v>14</v>
      </c>
      <c r="AR42" s="47"/>
      <c r="AS42" s="47"/>
      <c r="AT42" s="48"/>
      <c r="AU42" s="88"/>
    </row>
    <row r="43" spans="1:47" ht="16.5" customHeight="1">
      <c r="A43" s="126" t="s">
        <v>2118</v>
      </c>
      <c r="B43" s="119" t="s">
        <v>1506</v>
      </c>
      <c r="C43" s="127" t="s">
        <v>2167</v>
      </c>
      <c r="D43" s="127" t="s">
        <v>2168</v>
      </c>
      <c r="E43" s="128" t="s">
        <v>2169</v>
      </c>
      <c r="F43" s="126" t="s">
        <v>2213</v>
      </c>
      <c r="G43" s="129" t="s">
        <v>1507</v>
      </c>
      <c r="H43" s="130"/>
      <c r="I43" s="131" t="s">
        <v>2175</v>
      </c>
      <c r="J43" s="132">
        <v>2</v>
      </c>
      <c r="K43" s="125">
        <v>0</v>
      </c>
      <c r="L43" s="125">
        <v>0</v>
      </c>
      <c r="M43" s="124">
        <v>9</v>
      </c>
      <c r="N43" s="124">
        <v>2</v>
      </c>
      <c r="O43" s="124">
        <v>1</v>
      </c>
      <c r="P43" s="124">
        <v>0</v>
      </c>
      <c r="Q43" s="124">
        <v>0</v>
      </c>
      <c r="R43" s="124">
        <v>0</v>
      </c>
      <c r="S43" s="124">
        <v>0</v>
      </c>
      <c r="T43" s="124">
        <v>0</v>
      </c>
      <c r="U43" s="124">
        <v>0</v>
      </c>
      <c r="V43" s="124">
        <v>0</v>
      </c>
      <c r="W43" s="124">
        <v>1</v>
      </c>
      <c r="X43" s="124">
        <v>1</v>
      </c>
      <c r="Y43" s="124">
        <v>1</v>
      </c>
      <c r="Z43" s="124">
        <v>7</v>
      </c>
      <c r="AA43" s="124">
        <v>1</v>
      </c>
      <c r="AB43" s="124">
        <v>2</v>
      </c>
      <c r="AC43" s="124">
        <v>0</v>
      </c>
      <c r="AD43" s="124">
        <v>0</v>
      </c>
      <c r="AE43" s="124">
        <v>0</v>
      </c>
      <c r="AF43" s="124">
        <v>0</v>
      </c>
      <c r="AG43" s="124">
        <v>0</v>
      </c>
      <c r="AH43" s="124">
        <v>0</v>
      </c>
      <c r="AI43" s="124">
        <v>1</v>
      </c>
      <c r="AJ43" s="125">
        <v>0</v>
      </c>
      <c r="AK43" s="125">
        <v>6</v>
      </c>
      <c r="AL43" s="125">
        <v>0</v>
      </c>
      <c r="AM43" s="125">
        <v>0</v>
      </c>
      <c r="AN43" s="125">
        <v>32</v>
      </c>
      <c r="AO43" s="125">
        <v>1</v>
      </c>
      <c r="AP43" s="125">
        <v>4</v>
      </c>
      <c r="AQ43" s="125">
        <v>33</v>
      </c>
      <c r="AR43" s="47"/>
      <c r="AS43" s="47"/>
      <c r="AT43" s="48"/>
      <c r="AU43" s="88"/>
    </row>
    <row r="44" spans="1:47" ht="16.5" customHeight="1">
      <c r="A44" s="126" t="s">
        <v>2154</v>
      </c>
      <c r="B44" s="119" t="s">
        <v>1506</v>
      </c>
      <c r="C44" s="127" t="s">
        <v>2167</v>
      </c>
      <c r="D44" s="127" t="s">
        <v>2168</v>
      </c>
      <c r="E44" s="128" t="s">
        <v>2169</v>
      </c>
      <c r="F44" s="126" t="s">
        <v>2214</v>
      </c>
      <c r="G44" s="129" t="s">
        <v>1507</v>
      </c>
      <c r="H44" s="130"/>
      <c r="I44" s="131" t="s">
        <v>2175</v>
      </c>
      <c r="J44" s="132">
        <v>2</v>
      </c>
      <c r="K44" s="125">
        <v>1</v>
      </c>
      <c r="L44" s="125">
        <v>1</v>
      </c>
      <c r="M44" s="124">
        <v>6</v>
      </c>
      <c r="N44" s="124">
        <v>2</v>
      </c>
      <c r="O44" s="124">
        <v>0</v>
      </c>
      <c r="P44" s="124">
        <v>3</v>
      </c>
      <c r="Q44" s="124">
        <v>2</v>
      </c>
      <c r="R44" s="124">
        <v>1</v>
      </c>
      <c r="S44" s="124">
        <v>0</v>
      </c>
      <c r="T44" s="124">
        <v>2</v>
      </c>
      <c r="U44" s="124">
        <v>0</v>
      </c>
      <c r="V44" s="124">
        <v>0</v>
      </c>
      <c r="W44" s="124">
        <v>0</v>
      </c>
      <c r="X44" s="124">
        <v>0</v>
      </c>
      <c r="Y44" s="124">
        <v>0</v>
      </c>
      <c r="Z44" s="124">
        <v>4</v>
      </c>
      <c r="AA44" s="124">
        <v>0</v>
      </c>
      <c r="AB44" s="124">
        <v>0</v>
      </c>
      <c r="AC44" s="124">
        <v>0</v>
      </c>
      <c r="AD44" s="124">
        <v>0</v>
      </c>
      <c r="AE44" s="124">
        <v>0</v>
      </c>
      <c r="AF44" s="124">
        <v>1</v>
      </c>
      <c r="AG44" s="124">
        <v>2</v>
      </c>
      <c r="AH44" s="124">
        <v>0</v>
      </c>
      <c r="AI44" s="124">
        <v>1</v>
      </c>
      <c r="AJ44" s="125">
        <v>0</v>
      </c>
      <c r="AK44" s="125">
        <v>4</v>
      </c>
      <c r="AL44" s="125">
        <v>0</v>
      </c>
      <c r="AM44" s="125">
        <v>0</v>
      </c>
      <c r="AN44" s="125">
        <v>23</v>
      </c>
      <c r="AO44" s="125">
        <v>1</v>
      </c>
      <c r="AP44" s="125">
        <v>3</v>
      </c>
      <c r="AQ44" s="125">
        <v>23</v>
      </c>
      <c r="AR44" s="47"/>
      <c r="AS44" s="47"/>
      <c r="AT44" s="48"/>
      <c r="AU44" s="88"/>
    </row>
    <row r="45" spans="1:47" ht="16.5" customHeight="1">
      <c r="A45" s="126" t="s">
        <v>2156</v>
      </c>
      <c r="B45" s="119" t="s">
        <v>1506</v>
      </c>
      <c r="C45" s="127" t="s">
        <v>2167</v>
      </c>
      <c r="D45" s="127" t="s">
        <v>2168</v>
      </c>
      <c r="E45" s="128" t="s">
        <v>2172</v>
      </c>
      <c r="F45" s="126" t="s">
        <v>2215</v>
      </c>
      <c r="G45" s="129" t="s">
        <v>1507</v>
      </c>
      <c r="H45" s="130"/>
      <c r="I45" s="131" t="s">
        <v>2175</v>
      </c>
      <c r="J45" s="132">
        <v>2</v>
      </c>
      <c r="K45" s="125">
        <v>1</v>
      </c>
      <c r="L45" s="125">
        <v>1</v>
      </c>
      <c r="M45" s="124">
        <v>8</v>
      </c>
      <c r="N45" s="124">
        <v>2</v>
      </c>
      <c r="O45" s="124">
        <v>0</v>
      </c>
      <c r="P45" s="124">
        <v>6</v>
      </c>
      <c r="Q45" s="124">
        <v>2</v>
      </c>
      <c r="R45" s="124">
        <v>4</v>
      </c>
      <c r="S45" s="124">
        <v>0</v>
      </c>
      <c r="T45" s="124">
        <v>0</v>
      </c>
      <c r="U45" s="124">
        <v>1</v>
      </c>
      <c r="V45" s="124">
        <v>0</v>
      </c>
      <c r="W45" s="124">
        <v>0</v>
      </c>
      <c r="X45" s="124">
        <v>0</v>
      </c>
      <c r="Y45" s="124">
        <v>0</v>
      </c>
      <c r="Z45" s="124">
        <v>3</v>
      </c>
      <c r="AA45" s="124">
        <v>0</v>
      </c>
      <c r="AB45" s="124">
        <v>0</v>
      </c>
      <c r="AC45" s="124">
        <v>6</v>
      </c>
      <c r="AD45" s="124">
        <v>4</v>
      </c>
      <c r="AE45" s="124">
        <v>0</v>
      </c>
      <c r="AF45" s="124">
        <v>0</v>
      </c>
      <c r="AG45" s="124">
        <v>0</v>
      </c>
      <c r="AH45" s="124">
        <v>0</v>
      </c>
      <c r="AI45" s="124">
        <v>1</v>
      </c>
      <c r="AJ45" s="125">
        <v>1</v>
      </c>
      <c r="AK45" s="125">
        <v>6</v>
      </c>
      <c r="AL45" s="125">
        <v>0</v>
      </c>
      <c r="AM45" s="125">
        <v>9</v>
      </c>
      <c r="AN45" s="125">
        <v>22</v>
      </c>
      <c r="AO45" s="125">
        <v>0</v>
      </c>
      <c r="AP45" s="125">
        <v>6</v>
      </c>
      <c r="AQ45" s="125">
        <v>32</v>
      </c>
      <c r="AR45" s="47"/>
      <c r="AS45" s="47"/>
      <c r="AT45" s="48"/>
      <c r="AU45" s="88"/>
    </row>
    <row r="46" spans="1:47" ht="16.5" customHeight="1">
      <c r="A46" s="126" t="s">
        <v>1538</v>
      </c>
      <c r="B46" s="119" t="s">
        <v>1506</v>
      </c>
      <c r="C46" s="127" t="s">
        <v>2167</v>
      </c>
      <c r="D46" s="127" t="s">
        <v>2216</v>
      </c>
      <c r="E46" s="128" t="s">
        <v>2187</v>
      </c>
      <c r="F46" s="126" t="s">
        <v>2217</v>
      </c>
      <c r="G46" s="129" t="s">
        <v>1507</v>
      </c>
      <c r="H46" s="130"/>
      <c r="I46" s="131" t="s">
        <v>2175</v>
      </c>
      <c r="J46" s="132">
        <v>2</v>
      </c>
      <c r="K46" s="125">
        <v>1</v>
      </c>
      <c r="L46" s="125">
        <v>1</v>
      </c>
      <c r="M46" s="124">
        <v>7</v>
      </c>
      <c r="N46" s="124">
        <v>11</v>
      </c>
      <c r="O46" s="124">
        <v>0</v>
      </c>
      <c r="P46" s="124">
        <v>21</v>
      </c>
      <c r="Q46" s="124">
        <v>4</v>
      </c>
      <c r="R46" s="124">
        <v>17</v>
      </c>
      <c r="S46" s="124">
        <v>0</v>
      </c>
      <c r="T46" s="124">
        <v>1</v>
      </c>
      <c r="U46" s="124">
        <v>0</v>
      </c>
      <c r="V46" s="124">
        <v>0</v>
      </c>
      <c r="W46" s="124">
        <v>1</v>
      </c>
      <c r="X46" s="124">
        <v>1</v>
      </c>
      <c r="Y46" s="124">
        <v>0</v>
      </c>
      <c r="Z46" s="124">
        <v>0</v>
      </c>
      <c r="AA46" s="124">
        <v>0</v>
      </c>
      <c r="AB46" s="124">
        <v>0</v>
      </c>
      <c r="AC46" s="124">
        <v>0</v>
      </c>
      <c r="AD46" s="124">
        <v>0</v>
      </c>
      <c r="AE46" s="124">
        <v>0</v>
      </c>
      <c r="AF46" s="124">
        <v>8</v>
      </c>
      <c r="AG46" s="124">
        <v>26</v>
      </c>
      <c r="AH46" s="124">
        <v>0</v>
      </c>
      <c r="AI46" s="124">
        <v>1</v>
      </c>
      <c r="AJ46" s="125">
        <v>0</v>
      </c>
      <c r="AK46" s="125">
        <v>10</v>
      </c>
      <c r="AL46" s="125">
        <v>0</v>
      </c>
      <c r="AM46" s="125">
        <v>0</v>
      </c>
      <c r="AN46" s="125">
        <v>68</v>
      </c>
      <c r="AO46" s="125">
        <v>0</v>
      </c>
      <c r="AP46" s="125">
        <v>8</v>
      </c>
      <c r="AQ46" s="125">
        <v>70</v>
      </c>
      <c r="AR46" s="47"/>
      <c r="AS46" s="47"/>
      <c r="AT46" s="48"/>
      <c r="AU46" s="88"/>
    </row>
    <row r="47" spans="1:47" ht="16.5" customHeight="1">
      <c r="A47" s="126" t="s">
        <v>1563</v>
      </c>
      <c r="B47" s="119" t="s">
        <v>1506</v>
      </c>
      <c r="C47" s="127" t="s">
        <v>2167</v>
      </c>
      <c r="D47" s="127" t="s">
        <v>2216</v>
      </c>
      <c r="E47" s="128" t="s">
        <v>2169</v>
      </c>
      <c r="F47" s="126" t="s">
        <v>2218</v>
      </c>
      <c r="G47" s="129" t="s">
        <v>1507</v>
      </c>
      <c r="H47" s="130"/>
      <c r="I47" s="131" t="s">
        <v>2175</v>
      </c>
      <c r="J47" s="132">
        <v>2</v>
      </c>
      <c r="K47" s="125">
        <v>1</v>
      </c>
      <c r="L47" s="125">
        <v>0</v>
      </c>
      <c r="M47" s="124">
        <v>16</v>
      </c>
      <c r="N47" s="124">
        <v>0</v>
      </c>
      <c r="O47" s="124">
        <v>6</v>
      </c>
      <c r="P47" s="124">
        <v>5</v>
      </c>
      <c r="Q47" s="124">
        <v>3</v>
      </c>
      <c r="R47" s="124">
        <v>0</v>
      </c>
      <c r="S47" s="124">
        <v>2</v>
      </c>
      <c r="T47" s="124">
        <v>5</v>
      </c>
      <c r="U47" s="124">
        <v>0</v>
      </c>
      <c r="V47" s="124">
        <v>8</v>
      </c>
      <c r="W47" s="124">
        <v>0</v>
      </c>
      <c r="X47" s="124">
        <v>0</v>
      </c>
      <c r="Y47" s="124">
        <v>0</v>
      </c>
      <c r="Z47" s="124">
        <v>2</v>
      </c>
      <c r="AA47" s="124">
        <v>0</v>
      </c>
      <c r="AB47" s="124">
        <v>0</v>
      </c>
      <c r="AC47" s="124">
        <v>0</v>
      </c>
      <c r="AD47" s="124">
        <v>0</v>
      </c>
      <c r="AE47" s="124">
        <v>0</v>
      </c>
      <c r="AF47" s="124">
        <v>7</v>
      </c>
      <c r="AG47" s="124">
        <v>0</v>
      </c>
      <c r="AH47" s="124">
        <v>5</v>
      </c>
      <c r="AI47" s="124">
        <v>1</v>
      </c>
      <c r="AJ47" s="125">
        <v>0</v>
      </c>
      <c r="AK47" s="125">
        <v>6</v>
      </c>
      <c r="AL47" s="125">
        <v>0</v>
      </c>
      <c r="AM47" s="125">
        <v>0</v>
      </c>
      <c r="AN47" s="125">
        <v>39</v>
      </c>
      <c r="AO47" s="125">
        <v>3</v>
      </c>
      <c r="AP47" s="125">
        <v>2</v>
      </c>
      <c r="AQ47" s="125">
        <v>40</v>
      </c>
      <c r="AR47" s="47"/>
      <c r="AS47" s="47"/>
      <c r="AT47" s="48"/>
      <c r="AU47" s="88"/>
    </row>
    <row r="48" spans="1:47" ht="16.5" customHeight="1">
      <c r="A48" s="126" t="s">
        <v>1565</v>
      </c>
      <c r="B48" s="119" t="s">
        <v>1506</v>
      </c>
      <c r="C48" s="127" t="s">
        <v>2167</v>
      </c>
      <c r="D48" s="127" t="s">
        <v>2216</v>
      </c>
      <c r="E48" s="128" t="s">
        <v>2172</v>
      </c>
      <c r="F48" s="126" t="s">
        <v>2219</v>
      </c>
      <c r="G48" s="129" t="s">
        <v>1507</v>
      </c>
      <c r="H48" s="130" t="s">
        <v>1508</v>
      </c>
      <c r="I48" s="131" t="s">
        <v>2175</v>
      </c>
      <c r="J48" s="132">
        <v>2</v>
      </c>
      <c r="K48" s="125">
        <v>2</v>
      </c>
      <c r="L48" s="125">
        <v>1</v>
      </c>
      <c r="M48" s="124">
        <v>7</v>
      </c>
      <c r="N48" s="124">
        <v>2</v>
      </c>
      <c r="O48" s="124">
        <v>0</v>
      </c>
      <c r="P48" s="124">
        <v>7</v>
      </c>
      <c r="Q48" s="124">
        <v>3</v>
      </c>
      <c r="R48" s="124">
        <v>4</v>
      </c>
      <c r="S48" s="124">
        <v>0</v>
      </c>
      <c r="T48" s="124">
        <v>0</v>
      </c>
      <c r="U48" s="124">
        <v>0</v>
      </c>
      <c r="V48" s="124">
        <v>0</v>
      </c>
      <c r="W48" s="124">
        <v>0</v>
      </c>
      <c r="X48" s="124">
        <v>0</v>
      </c>
      <c r="Y48" s="124">
        <v>0</v>
      </c>
      <c r="Z48" s="124">
        <v>12</v>
      </c>
      <c r="AA48" s="124">
        <v>5</v>
      </c>
      <c r="AB48" s="124">
        <v>0</v>
      </c>
      <c r="AC48" s="124">
        <v>0</v>
      </c>
      <c r="AD48" s="124">
        <v>0</v>
      </c>
      <c r="AE48" s="124">
        <v>0</v>
      </c>
      <c r="AF48" s="124">
        <v>0</v>
      </c>
      <c r="AG48" s="124">
        <v>0</v>
      </c>
      <c r="AH48" s="124">
        <v>0</v>
      </c>
      <c r="AI48" s="124">
        <v>1</v>
      </c>
      <c r="AJ48" s="125">
        <v>0</v>
      </c>
      <c r="AK48" s="125">
        <v>4</v>
      </c>
      <c r="AL48" s="125">
        <v>0</v>
      </c>
      <c r="AM48" s="125">
        <v>28</v>
      </c>
      <c r="AN48" s="125">
        <v>18</v>
      </c>
      <c r="AO48" s="125">
        <v>0</v>
      </c>
      <c r="AP48" s="125">
        <v>1</v>
      </c>
      <c r="AQ48" s="125">
        <v>49</v>
      </c>
      <c r="AR48" s="47"/>
      <c r="AS48" s="47"/>
      <c r="AT48" s="48"/>
      <c r="AU48" s="88"/>
    </row>
    <row r="49" spans="1:47" ht="16.5" customHeight="1">
      <c r="A49" s="126" t="s">
        <v>1567</v>
      </c>
      <c r="B49" s="119" t="s">
        <v>1506</v>
      </c>
      <c r="C49" s="127" t="s">
        <v>2167</v>
      </c>
      <c r="D49" s="127" t="s">
        <v>2216</v>
      </c>
      <c r="E49" s="128" t="s">
        <v>2187</v>
      </c>
      <c r="F49" s="126" t="s">
        <v>2220</v>
      </c>
      <c r="G49" s="129" t="s">
        <v>1507</v>
      </c>
      <c r="H49" s="130" t="s">
        <v>1508</v>
      </c>
      <c r="I49" s="131" t="s">
        <v>2175</v>
      </c>
      <c r="J49" s="132">
        <v>2</v>
      </c>
      <c r="K49" s="125">
        <v>1</v>
      </c>
      <c r="L49" s="125">
        <v>1</v>
      </c>
      <c r="M49" s="124">
        <v>9</v>
      </c>
      <c r="N49" s="124">
        <v>3</v>
      </c>
      <c r="O49" s="124">
        <v>0</v>
      </c>
      <c r="P49" s="124">
        <v>7</v>
      </c>
      <c r="Q49" s="124">
        <v>5</v>
      </c>
      <c r="R49" s="124">
        <v>2</v>
      </c>
      <c r="S49" s="124">
        <v>0</v>
      </c>
      <c r="T49" s="124">
        <v>1</v>
      </c>
      <c r="U49" s="124">
        <v>1</v>
      </c>
      <c r="V49" s="124">
        <v>0</v>
      </c>
      <c r="W49" s="124">
        <v>0</v>
      </c>
      <c r="X49" s="124">
        <v>1</v>
      </c>
      <c r="Y49" s="124">
        <v>0</v>
      </c>
      <c r="Z49" s="124">
        <v>12</v>
      </c>
      <c r="AA49" s="124">
        <v>3</v>
      </c>
      <c r="AB49" s="124">
        <v>0</v>
      </c>
      <c r="AC49" s="124">
        <v>0</v>
      </c>
      <c r="AD49" s="124">
        <v>0</v>
      </c>
      <c r="AE49" s="124">
        <v>0</v>
      </c>
      <c r="AF49" s="124">
        <v>0</v>
      </c>
      <c r="AG49" s="124">
        <v>0</v>
      </c>
      <c r="AH49" s="124">
        <v>0</v>
      </c>
      <c r="AI49" s="124">
        <v>1</v>
      </c>
      <c r="AJ49" s="125">
        <v>0</v>
      </c>
      <c r="AK49" s="125">
        <v>7</v>
      </c>
      <c r="AL49" s="125">
        <v>0</v>
      </c>
      <c r="AM49" s="125">
        <v>0</v>
      </c>
      <c r="AN49" s="125">
        <v>45</v>
      </c>
      <c r="AO49" s="125">
        <v>0</v>
      </c>
      <c r="AP49" s="125">
        <v>6</v>
      </c>
      <c r="AQ49" s="125">
        <v>46</v>
      </c>
      <c r="AR49" s="47"/>
      <c r="AS49" s="47"/>
      <c r="AT49" s="48"/>
      <c r="AU49" s="88"/>
    </row>
    <row r="50" spans="1:47" ht="16.5" customHeight="1">
      <c r="A50" s="126" t="s">
        <v>1569</v>
      </c>
      <c r="B50" s="119" t="s">
        <v>1506</v>
      </c>
      <c r="C50" s="127" t="s">
        <v>2167</v>
      </c>
      <c r="D50" s="127" t="s">
        <v>2216</v>
      </c>
      <c r="E50" s="128" t="s">
        <v>2169</v>
      </c>
      <c r="F50" s="126" t="s">
        <v>2221</v>
      </c>
      <c r="G50" s="129" t="s">
        <v>1507</v>
      </c>
      <c r="H50" s="130" t="s">
        <v>1508</v>
      </c>
      <c r="I50" s="131" t="s">
        <v>2175</v>
      </c>
      <c r="J50" s="132">
        <v>2</v>
      </c>
      <c r="K50" s="125">
        <v>0</v>
      </c>
      <c r="L50" s="125">
        <v>1</v>
      </c>
      <c r="M50" s="124">
        <v>12</v>
      </c>
      <c r="N50" s="124">
        <v>3</v>
      </c>
      <c r="O50" s="124">
        <v>1</v>
      </c>
      <c r="P50" s="124">
        <v>2</v>
      </c>
      <c r="Q50" s="124">
        <v>1</v>
      </c>
      <c r="R50" s="124">
        <v>1</v>
      </c>
      <c r="S50" s="124">
        <v>0</v>
      </c>
      <c r="T50" s="124">
        <v>0</v>
      </c>
      <c r="U50" s="124">
        <v>1</v>
      </c>
      <c r="V50" s="124">
        <v>0</v>
      </c>
      <c r="W50" s="124">
        <v>0</v>
      </c>
      <c r="X50" s="124">
        <v>0</v>
      </c>
      <c r="Y50" s="124">
        <v>0</v>
      </c>
      <c r="Z50" s="124">
        <v>11</v>
      </c>
      <c r="AA50" s="124">
        <v>2</v>
      </c>
      <c r="AB50" s="124">
        <v>4</v>
      </c>
      <c r="AC50" s="124">
        <v>0</v>
      </c>
      <c r="AD50" s="124">
        <v>0</v>
      </c>
      <c r="AE50" s="124">
        <v>0</v>
      </c>
      <c r="AF50" s="124">
        <v>0</v>
      </c>
      <c r="AG50" s="124">
        <v>0</v>
      </c>
      <c r="AH50" s="124">
        <v>0</v>
      </c>
      <c r="AI50" s="124">
        <v>1</v>
      </c>
      <c r="AJ50" s="125">
        <v>0</v>
      </c>
      <c r="AK50" s="125">
        <v>7</v>
      </c>
      <c r="AL50" s="125">
        <v>0</v>
      </c>
      <c r="AM50" s="125">
        <v>0</v>
      </c>
      <c r="AN50" s="125">
        <v>31</v>
      </c>
      <c r="AO50" s="125">
        <v>0</v>
      </c>
      <c r="AP50" s="125">
        <v>3</v>
      </c>
      <c r="AQ50" s="125">
        <v>33</v>
      </c>
      <c r="AR50" s="47"/>
      <c r="AS50" s="47"/>
      <c r="AT50" s="48"/>
      <c r="AU50" s="88"/>
    </row>
    <row r="51" spans="1:47" ht="16.5" customHeight="1">
      <c r="A51" s="126" t="s">
        <v>1571</v>
      </c>
      <c r="B51" s="119" t="s">
        <v>1506</v>
      </c>
      <c r="C51" s="127" t="s">
        <v>2167</v>
      </c>
      <c r="D51" s="127" t="s">
        <v>2216</v>
      </c>
      <c r="E51" s="128" t="s">
        <v>2172</v>
      </c>
      <c r="F51" s="126" t="s">
        <v>2222</v>
      </c>
      <c r="G51" s="129" t="s">
        <v>1507</v>
      </c>
      <c r="H51" s="130" t="s">
        <v>1508</v>
      </c>
      <c r="I51" s="131" t="s">
        <v>2171</v>
      </c>
      <c r="J51" s="132">
        <v>2</v>
      </c>
      <c r="K51" s="125">
        <v>1</v>
      </c>
      <c r="L51" s="125">
        <v>1</v>
      </c>
      <c r="M51" s="124">
        <v>8</v>
      </c>
      <c r="N51" s="124">
        <v>1</v>
      </c>
      <c r="O51" s="124">
        <v>0</v>
      </c>
      <c r="P51" s="124">
        <v>10</v>
      </c>
      <c r="Q51" s="124">
        <v>6</v>
      </c>
      <c r="R51" s="124">
        <v>4</v>
      </c>
      <c r="S51" s="124">
        <v>0</v>
      </c>
      <c r="T51" s="124">
        <v>0</v>
      </c>
      <c r="U51" s="124">
        <v>0</v>
      </c>
      <c r="V51" s="124">
        <v>0</v>
      </c>
      <c r="W51" s="124">
        <v>0</v>
      </c>
      <c r="X51" s="124">
        <v>0</v>
      </c>
      <c r="Y51" s="124">
        <v>0</v>
      </c>
      <c r="Z51" s="124">
        <v>13</v>
      </c>
      <c r="AA51" s="124">
        <v>4</v>
      </c>
      <c r="AB51" s="124">
        <v>0</v>
      </c>
      <c r="AC51" s="124">
        <v>0</v>
      </c>
      <c r="AD51" s="124">
        <v>0</v>
      </c>
      <c r="AE51" s="124">
        <v>0</v>
      </c>
      <c r="AF51" s="124">
        <v>0</v>
      </c>
      <c r="AG51" s="124">
        <v>0</v>
      </c>
      <c r="AH51" s="124">
        <v>0</v>
      </c>
      <c r="AI51" s="124">
        <v>1</v>
      </c>
      <c r="AJ51" s="125">
        <v>0</v>
      </c>
      <c r="AK51" s="125">
        <v>8</v>
      </c>
      <c r="AL51" s="125">
        <v>0</v>
      </c>
      <c r="AM51" s="125">
        <v>25</v>
      </c>
      <c r="AN51" s="125">
        <v>26</v>
      </c>
      <c r="AO51" s="125">
        <v>0</v>
      </c>
      <c r="AP51" s="125">
        <v>6</v>
      </c>
      <c r="AQ51" s="125">
        <v>53</v>
      </c>
      <c r="AR51" s="47"/>
      <c r="AS51" s="47"/>
      <c r="AT51" s="48"/>
      <c r="AU51" s="88"/>
    </row>
    <row r="52" spans="1:47" ht="16.5" customHeight="1">
      <c r="A52" s="126" t="s">
        <v>1637</v>
      </c>
      <c r="B52" s="119" t="s">
        <v>1506</v>
      </c>
      <c r="C52" s="127" t="s">
        <v>2167</v>
      </c>
      <c r="D52" s="127" t="s">
        <v>2216</v>
      </c>
      <c r="E52" s="128" t="s">
        <v>2172</v>
      </c>
      <c r="F52" s="126" t="s">
        <v>2223</v>
      </c>
      <c r="G52" s="129" t="s">
        <v>1507</v>
      </c>
      <c r="H52" s="130"/>
      <c r="I52" s="131" t="s">
        <v>2175</v>
      </c>
      <c r="J52" s="132">
        <v>2</v>
      </c>
      <c r="K52" s="125">
        <v>3</v>
      </c>
      <c r="L52" s="125">
        <v>1</v>
      </c>
      <c r="M52" s="124">
        <v>9</v>
      </c>
      <c r="N52" s="124">
        <v>3</v>
      </c>
      <c r="O52" s="124">
        <v>0</v>
      </c>
      <c r="P52" s="124">
        <v>5</v>
      </c>
      <c r="Q52" s="124">
        <v>2</v>
      </c>
      <c r="R52" s="124">
        <v>3</v>
      </c>
      <c r="S52" s="124">
        <v>0</v>
      </c>
      <c r="T52" s="124">
        <v>0</v>
      </c>
      <c r="U52" s="124">
        <v>0</v>
      </c>
      <c r="V52" s="124">
        <v>0</v>
      </c>
      <c r="W52" s="124">
        <v>0</v>
      </c>
      <c r="X52" s="124">
        <v>0</v>
      </c>
      <c r="Y52" s="124">
        <v>0</v>
      </c>
      <c r="Z52" s="124">
        <v>11</v>
      </c>
      <c r="AA52" s="124">
        <v>5</v>
      </c>
      <c r="AB52" s="124">
        <v>0</v>
      </c>
      <c r="AC52" s="124">
        <v>0</v>
      </c>
      <c r="AD52" s="124">
        <v>0</v>
      </c>
      <c r="AE52" s="124">
        <v>0</v>
      </c>
      <c r="AF52" s="124">
        <v>0</v>
      </c>
      <c r="AG52" s="124">
        <v>0</v>
      </c>
      <c r="AH52" s="124">
        <v>0</v>
      </c>
      <c r="AI52" s="124">
        <v>1</v>
      </c>
      <c r="AJ52" s="125">
        <v>1</v>
      </c>
      <c r="AK52" s="125">
        <v>4</v>
      </c>
      <c r="AL52" s="125">
        <v>0</v>
      </c>
      <c r="AM52" s="125">
        <v>13</v>
      </c>
      <c r="AN52" s="125">
        <v>18</v>
      </c>
      <c r="AO52" s="125">
        <v>0</v>
      </c>
      <c r="AP52" s="125">
        <v>2</v>
      </c>
      <c r="AQ52" s="125">
        <v>32</v>
      </c>
      <c r="AR52" s="47"/>
      <c r="AS52" s="47"/>
      <c r="AT52" s="48"/>
      <c r="AU52" s="88"/>
    </row>
    <row r="53" spans="1:47" ht="16.5" customHeight="1">
      <c r="A53" s="126" t="s">
        <v>1639</v>
      </c>
      <c r="B53" s="119" t="s">
        <v>1506</v>
      </c>
      <c r="C53" s="127" t="s">
        <v>2167</v>
      </c>
      <c r="D53" s="127" t="s">
        <v>2216</v>
      </c>
      <c r="E53" s="128" t="s">
        <v>2172</v>
      </c>
      <c r="F53" s="126" t="s">
        <v>2224</v>
      </c>
      <c r="G53" s="129" t="s">
        <v>1507</v>
      </c>
      <c r="H53" s="130" t="s">
        <v>1508</v>
      </c>
      <c r="I53" s="131" t="s">
        <v>2171</v>
      </c>
      <c r="J53" s="132">
        <v>2</v>
      </c>
      <c r="K53" s="125">
        <v>3</v>
      </c>
      <c r="L53" s="125">
        <v>1</v>
      </c>
      <c r="M53" s="124">
        <v>3</v>
      </c>
      <c r="N53" s="124">
        <v>3</v>
      </c>
      <c r="O53" s="124">
        <v>0</v>
      </c>
      <c r="P53" s="124">
        <v>7</v>
      </c>
      <c r="Q53" s="124">
        <v>7</v>
      </c>
      <c r="R53" s="124">
        <v>0</v>
      </c>
      <c r="S53" s="124">
        <v>0</v>
      </c>
      <c r="T53" s="124">
        <v>0</v>
      </c>
      <c r="U53" s="124">
        <v>0</v>
      </c>
      <c r="V53" s="124">
        <v>0</v>
      </c>
      <c r="W53" s="124">
        <v>0</v>
      </c>
      <c r="X53" s="124">
        <v>0</v>
      </c>
      <c r="Y53" s="124">
        <v>0</v>
      </c>
      <c r="Z53" s="124">
        <v>0</v>
      </c>
      <c r="AA53" s="124">
        <v>0</v>
      </c>
      <c r="AB53" s="124">
        <v>0</v>
      </c>
      <c r="AC53" s="124">
        <v>0</v>
      </c>
      <c r="AD53" s="124">
        <v>0</v>
      </c>
      <c r="AE53" s="124">
        <v>0</v>
      </c>
      <c r="AF53" s="124">
        <v>9</v>
      </c>
      <c r="AG53" s="124">
        <v>2</v>
      </c>
      <c r="AH53" s="124">
        <v>0</v>
      </c>
      <c r="AI53" s="124">
        <v>1</v>
      </c>
      <c r="AJ53" s="125">
        <v>1</v>
      </c>
      <c r="AK53" s="125">
        <v>4</v>
      </c>
      <c r="AL53" s="125">
        <v>1</v>
      </c>
      <c r="AM53" s="125">
        <v>11</v>
      </c>
      <c r="AN53" s="125">
        <v>21</v>
      </c>
      <c r="AO53" s="125">
        <v>0</v>
      </c>
      <c r="AP53" s="125">
        <v>4</v>
      </c>
      <c r="AQ53" s="125">
        <v>34</v>
      </c>
      <c r="AR53" s="47"/>
      <c r="AS53" s="47"/>
      <c r="AT53" s="48"/>
      <c r="AU53" s="88"/>
    </row>
    <row r="54" spans="1:47" ht="16.5" customHeight="1">
      <c r="A54" s="126" t="s">
        <v>1647</v>
      </c>
      <c r="B54" s="119" t="s">
        <v>1506</v>
      </c>
      <c r="C54" s="127" t="s">
        <v>2167</v>
      </c>
      <c r="D54" s="127" t="s">
        <v>2216</v>
      </c>
      <c r="E54" s="128" t="s">
        <v>2187</v>
      </c>
      <c r="F54" s="126" t="s">
        <v>2225</v>
      </c>
      <c r="G54" s="129" t="s">
        <v>1507</v>
      </c>
      <c r="H54" s="130"/>
      <c r="I54" s="131" t="s">
        <v>2175</v>
      </c>
      <c r="J54" s="132">
        <v>2</v>
      </c>
      <c r="K54" s="125">
        <v>2</v>
      </c>
      <c r="L54" s="125">
        <v>1</v>
      </c>
      <c r="M54" s="124">
        <v>16</v>
      </c>
      <c r="N54" s="124">
        <v>7</v>
      </c>
      <c r="O54" s="124">
        <v>0</v>
      </c>
      <c r="P54" s="124">
        <v>3</v>
      </c>
      <c r="Q54" s="124">
        <v>3</v>
      </c>
      <c r="R54" s="124">
        <v>0</v>
      </c>
      <c r="S54" s="124">
        <v>0</v>
      </c>
      <c r="T54" s="124">
        <v>1</v>
      </c>
      <c r="U54" s="124">
        <v>0</v>
      </c>
      <c r="V54" s="124">
        <v>0</v>
      </c>
      <c r="W54" s="124">
        <v>0</v>
      </c>
      <c r="X54" s="124">
        <v>0</v>
      </c>
      <c r="Y54" s="124">
        <v>0</v>
      </c>
      <c r="Z54" s="124">
        <v>17</v>
      </c>
      <c r="AA54" s="124">
        <v>6</v>
      </c>
      <c r="AB54" s="124">
        <v>0</v>
      </c>
      <c r="AC54" s="124">
        <v>0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124">
        <v>1</v>
      </c>
      <c r="AJ54" s="125">
        <v>0</v>
      </c>
      <c r="AK54" s="125">
        <v>13</v>
      </c>
      <c r="AL54" s="125">
        <v>0</v>
      </c>
      <c r="AM54" s="125">
        <v>0</v>
      </c>
      <c r="AN54" s="125">
        <v>61</v>
      </c>
      <c r="AO54" s="125">
        <v>0</v>
      </c>
      <c r="AP54" s="125">
        <v>6</v>
      </c>
      <c r="AQ54" s="125">
        <v>68</v>
      </c>
      <c r="AR54" s="47"/>
      <c r="AS54" s="47"/>
      <c r="AT54" s="48"/>
      <c r="AU54" s="88"/>
    </row>
    <row r="55" spans="1:47" ht="16.5" customHeight="1">
      <c r="A55" s="126" t="s">
        <v>1649</v>
      </c>
      <c r="B55" s="119" t="s">
        <v>1506</v>
      </c>
      <c r="C55" s="127" t="s">
        <v>2167</v>
      </c>
      <c r="D55" s="127" t="s">
        <v>2216</v>
      </c>
      <c r="E55" s="128" t="s">
        <v>2169</v>
      </c>
      <c r="F55" s="126" t="s">
        <v>2226</v>
      </c>
      <c r="G55" s="129" t="s">
        <v>1507</v>
      </c>
      <c r="H55" s="130"/>
      <c r="I55" s="131" t="s">
        <v>2175</v>
      </c>
      <c r="J55" s="132">
        <v>2</v>
      </c>
      <c r="K55" s="125">
        <v>3</v>
      </c>
      <c r="L55" s="125">
        <v>1</v>
      </c>
      <c r="M55" s="124">
        <v>7</v>
      </c>
      <c r="N55" s="124">
        <v>4</v>
      </c>
      <c r="O55" s="124">
        <v>0</v>
      </c>
      <c r="P55" s="124">
        <v>5</v>
      </c>
      <c r="Q55" s="124">
        <v>5</v>
      </c>
      <c r="R55" s="124">
        <v>0</v>
      </c>
      <c r="S55" s="124">
        <v>0</v>
      </c>
      <c r="T55" s="124">
        <v>0</v>
      </c>
      <c r="U55" s="124">
        <v>0</v>
      </c>
      <c r="V55" s="124">
        <v>0</v>
      </c>
      <c r="W55" s="124">
        <v>0</v>
      </c>
      <c r="X55" s="124">
        <v>0</v>
      </c>
      <c r="Y55" s="124">
        <v>0</v>
      </c>
      <c r="Z55" s="124">
        <v>1</v>
      </c>
      <c r="AA55" s="124">
        <v>0</v>
      </c>
      <c r="AB55" s="124">
        <v>0</v>
      </c>
      <c r="AC55" s="124">
        <v>0</v>
      </c>
      <c r="AD55" s="124">
        <v>0</v>
      </c>
      <c r="AE55" s="124">
        <v>0</v>
      </c>
      <c r="AF55" s="124">
        <v>11</v>
      </c>
      <c r="AG55" s="124">
        <v>3</v>
      </c>
      <c r="AH55" s="124">
        <v>0</v>
      </c>
      <c r="AI55" s="124">
        <v>1</v>
      </c>
      <c r="AJ55" s="125">
        <v>0</v>
      </c>
      <c r="AK55" s="125">
        <v>5</v>
      </c>
      <c r="AL55" s="125">
        <v>0</v>
      </c>
      <c r="AM55" s="125">
        <v>0</v>
      </c>
      <c r="AN55" s="125">
        <v>28</v>
      </c>
      <c r="AO55" s="125">
        <v>0</v>
      </c>
      <c r="AP55" s="125">
        <v>4</v>
      </c>
      <c r="AQ55" s="125">
        <v>29</v>
      </c>
      <c r="AR55" s="47"/>
      <c r="AS55" s="47"/>
      <c r="AT55" s="48"/>
      <c r="AU55" s="88"/>
    </row>
    <row r="56" spans="1:47" ht="16.5" customHeight="1">
      <c r="A56" s="126" t="s">
        <v>1659</v>
      </c>
      <c r="B56" s="119" t="s">
        <v>1506</v>
      </c>
      <c r="C56" s="127" t="s">
        <v>2167</v>
      </c>
      <c r="D56" s="127" t="s">
        <v>2216</v>
      </c>
      <c r="E56" s="128" t="s">
        <v>2172</v>
      </c>
      <c r="F56" s="126" t="s">
        <v>2227</v>
      </c>
      <c r="G56" s="129" t="s">
        <v>1507</v>
      </c>
      <c r="H56" s="130"/>
      <c r="I56" s="131" t="s">
        <v>2175</v>
      </c>
      <c r="J56" s="132">
        <v>2</v>
      </c>
      <c r="K56" s="125">
        <v>2</v>
      </c>
      <c r="L56" s="125">
        <v>1</v>
      </c>
      <c r="M56" s="124">
        <v>9</v>
      </c>
      <c r="N56" s="124">
        <v>1</v>
      </c>
      <c r="O56" s="124">
        <v>0</v>
      </c>
      <c r="P56" s="124">
        <v>4</v>
      </c>
      <c r="Q56" s="124">
        <v>2</v>
      </c>
      <c r="R56" s="124">
        <v>2</v>
      </c>
      <c r="S56" s="124">
        <v>0</v>
      </c>
      <c r="T56" s="124">
        <v>0</v>
      </c>
      <c r="U56" s="124">
        <v>0</v>
      </c>
      <c r="V56" s="124">
        <v>0</v>
      </c>
      <c r="W56" s="124">
        <v>0</v>
      </c>
      <c r="X56" s="124">
        <v>0</v>
      </c>
      <c r="Y56" s="124">
        <v>0</v>
      </c>
      <c r="Z56" s="124">
        <v>0</v>
      </c>
      <c r="AA56" s="124">
        <v>0</v>
      </c>
      <c r="AB56" s="124">
        <v>0</v>
      </c>
      <c r="AC56" s="124">
        <v>10</v>
      </c>
      <c r="AD56" s="124">
        <v>2</v>
      </c>
      <c r="AE56" s="124">
        <v>0</v>
      </c>
      <c r="AF56" s="124">
        <v>0</v>
      </c>
      <c r="AG56" s="124">
        <v>0</v>
      </c>
      <c r="AH56" s="124">
        <v>0</v>
      </c>
      <c r="AI56" s="124">
        <v>1</v>
      </c>
      <c r="AJ56" s="125">
        <v>1</v>
      </c>
      <c r="AK56" s="125">
        <v>5</v>
      </c>
      <c r="AL56" s="125">
        <v>0</v>
      </c>
      <c r="AM56" s="125">
        <v>8</v>
      </c>
      <c r="AN56" s="125">
        <v>23</v>
      </c>
      <c r="AO56" s="125">
        <v>0</v>
      </c>
      <c r="AP56" s="125">
        <v>5</v>
      </c>
      <c r="AQ56" s="125">
        <v>32</v>
      </c>
      <c r="AR56" s="47"/>
      <c r="AS56" s="47"/>
      <c r="AT56" s="48"/>
      <c r="AU56" s="88"/>
    </row>
    <row r="57" spans="1:47" ht="16.5" customHeight="1">
      <c r="A57" s="126" t="s">
        <v>1689</v>
      </c>
      <c r="B57" s="119" t="s">
        <v>1506</v>
      </c>
      <c r="C57" s="127" t="s">
        <v>2167</v>
      </c>
      <c r="D57" s="127" t="s">
        <v>2216</v>
      </c>
      <c r="E57" s="128" t="s">
        <v>2172</v>
      </c>
      <c r="F57" s="126" t="s">
        <v>2228</v>
      </c>
      <c r="G57" s="129" t="s">
        <v>1507</v>
      </c>
      <c r="H57" s="130"/>
      <c r="I57" s="131" t="s">
        <v>2175</v>
      </c>
      <c r="J57" s="132">
        <v>2</v>
      </c>
      <c r="K57" s="125">
        <v>1</v>
      </c>
      <c r="L57" s="125">
        <v>1</v>
      </c>
      <c r="M57" s="124">
        <v>11</v>
      </c>
      <c r="N57" s="124">
        <v>1</v>
      </c>
      <c r="O57" s="124">
        <v>0</v>
      </c>
      <c r="P57" s="124">
        <v>6</v>
      </c>
      <c r="Q57" s="124">
        <v>3</v>
      </c>
      <c r="R57" s="124">
        <v>3</v>
      </c>
      <c r="S57" s="124">
        <v>0</v>
      </c>
      <c r="T57" s="124">
        <v>0</v>
      </c>
      <c r="U57" s="124">
        <v>0</v>
      </c>
      <c r="V57" s="124">
        <v>0</v>
      </c>
      <c r="W57" s="124">
        <v>0</v>
      </c>
      <c r="X57" s="124">
        <v>0</v>
      </c>
      <c r="Y57" s="124">
        <v>0</v>
      </c>
      <c r="Z57" s="124">
        <v>0</v>
      </c>
      <c r="AA57" s="124">
        <v>0</v>
      </c>
      <c r="AB57" s="124">
        <v>0</v>
      </c>
      <c r="AC57" s="124">
        <v>13</v>
      </c>
      <c r="AD57" s="124">
        <v>3</v>
      </c>
      <c r="AE57" s="124">
        <v>0</v>
      </c>
      <c r="AF57" s="124">
        <v>0</v>
      </c>
      <c r="AG57" s="124">
        <v>0</v>
      </c>
      <c r="AH57" s="124">
        <v>0</v>
      </c>
      <c r="AI57" s="124">
        <v>1</v>
      </c>
      <c r="AJ57" s="125">
        <v>1</v>
      </c>
      <c r="AK57" s="125">
        <v>5</v>
      </c>
      <c r="AL57" s="125">
        <v>0</v>
      </c>
      <c r="AM57" s="125">
        <v>7</v>
      </c>
      <c r="AN57" s="125">
        <v>20</v>
      </c>
      <c r="AO57" s="125">
        <v>0</v>
      </c>
      <c r="AP57" s="125">
        <v>4</v>
      </c>
      <c r="AQ57" s="125">
        <v>29</v>
      </c>
      <c r="AR57" s="47"/>
      <c r="AS57" s="47"/>
      <c r="AT57" s="48"/>
      <c r="AU57" s="88"/>
    </row>
    <row r="58" spans="1:47" ht="16.5" customHeight="1">
      <c r="A58" s="126" t="s">
        <v>1701</v>
      </c>
      <c r="B58" s="119" t="s">
        <v>1506</v>
      </c>
      <c r="C58" s="127" t="s">
        <v>2167</v>
      </c>
      <c r="D58" s="127" t="s">
        <v>2216</v>
      </c>
      <c r="E58" s="128" t="s">
        <v>2172</v>
      </c>
      <c r="F58" s="126" t="s">
        <v>2229</v>
      </c>
      <c r="G58" s="129" t="s">
        <v>1507</v>
      </c>
      <c r="H58" s="130"/>
      <c r="I58" s="131" t="s">
        <v>2175</v>
      </c>
      <c r="J58" s="132">
        <v>2</v>
      </c>
      <c r="K58" s="125">
        <v>1</v>
      </c>
      <c r="L58" s="125">
        <v>1</v>
      </c>
      <c r="M58" s="124">
        <v>10</v>
      </c>
      <c r="N58" s="124">
        <v>2</v>
      </c>
      <c r="O58" s="124">
        <v>0</v>
      </c>
      <c r="P58" s="124">
        <v>0</v>
      </c>
      <c r="Q58" s="124">
        <v>0</v>
      </c>
      <c r="R58" s="124">
        <v>0</v>
      </c>
      <c r="S58" s="124">
        <v>0</v>
      </c>
      <c r="T58" s="124">
        <v>0</v>
      </c>
      <c r="U58" s="124">
        <v>0</v>
      </c>
      <c r="V58" s="124">
        <v>0</v>
      </c>
      <c r="W58" s="124">
        <v>0</v>
      </c>
      <c r="X58" s="124">
        <v>0</v>
      </c>
      <c r="Y58" s="124">
        <v>0</v>
      </c>
      <c r="Z58" s="124">
        <v>0</v>
      </c>
      <c r="AA58" s="124">
        <v>0</v>
      </c>
      <c r="AB58" s="124">
        <v>0</v>
      </c>
      <c r="AC58" s="124">
        <v>0</v>
      </c>
      <c r="AD58" s="124">
        <v>0</v>
      </c>
      <c r="AE58" s="124">
        <v>0</v>
      </c>
      <c r="AF58" s="124">
        <v>9</v>
      </c>
      <c r="AG58" s="124">
        <v>1</v>
      </c>
      <c r="AH58" s="124">
        <v>0</v>
      </c>
      <c r="AI58" s="124">
        <v>1</v>
      </c>
      <c r="AJ58" s="125">
        <v>1</v>
      </c>
      <c r="AK58" s="125">
        <v>4</v>
      </c>
      <c r="AL58" s="125">
        <v>1</v>
      </c>
      <c r="AM58" s="125">
        <v>5</v>
      </c>
      <c r="AN58" s="125">
        <v>23</v>
      </c>
      <c r="AO58" s="125">
        <v>1</v>
      </c>
      <c r="AP58" s="125">
        <v>4</v>
      </c>
      <c r="AQ58" s="125">
        <v>31</v>
      </c>
      <c r="AR58" s="47"/>
      <c r="AS58" s="47"/>
      <c r="AT58" s="48"/>
      <c r="AU58" s="88"/>
    </row>
    <row r="59" spans="1:47" ht="16.5" customHeight="1">
      <c r="A59" s="126" t="s">
        <v>1703</v>
      </c>
      <c r="B59" s="119" t="s">
        <v>1506</v>
      </c>
      <c r="C59" s="127" t="s">
        <v>2167</v>
      </c>
      <c r="D59" s="127" t="s">
        <v>2216</v>
      </c>
      <c r="E59" s="128" t="s">
        <v>2187</v>
      </c>
      <c r="F59" s="126" t="s">
        <v>2230</v>
      </c>
      <c r="G59" s="129" t="s">
        <v>1507</v>
      </c>
      <c r="H59" s="130"/>
      <c r="I59" s="131" t="s">
        <v>2171</v>
      </c>
      <c r="J59" s="132">
        <v>2</v>
      </c>
      <c r="K59" s="125">
        <v>1</v>
      </c>
      <c r="L59" s="125">
        <v>1</v>
      </c>
      <c r="M59" s="124">
        <v>16</v>
      </c>
      <c r="N59" s="124">
        <v>12</v>
      </c>
      <c r="O59" s="124">
        <v>0</v>
      </c>
      <c r="P59" s="124">
        <v>7</v>
      </c>
      <c r="Q59" s="124">
        <v>3</v>
      </c>
      <c r="R59" s="124">
        <v>4</v>
      </c>
      <c r="S59" s="124">
        <v>0</v>
      </c>
      <c r="T59" s="124">
        <v>2</v>
      </c>
      <c r="U59" s="124">
        <v>2</v>
      </c>
      <c r="V59" s="124">
        <v>0</v>
      </c>
      <c r="W59" s="124">
        <v>0</v>
      </c>
      <c r="X59" s="124">
        <v>0</v>
      </c>
      <c r="Y59" s="124">
        <v>0</v>
      </c>
      <c r="Z59" s="124">
        <v>16</v>
      </c>
      <c r="AA59" s="124">
        <v>13</v>
      </c>
      <c r="AB59" s="124">
        <v>0</v>
      </c>
      <c r="AC59" s="124">
        <v>0</v>
      </c>
      <c r="AD59" s="124">
        <v>0</v>
      </c>
      <c r="AE59" s="124">
        <v>0</v>
      </c>
      <c r="AF59" s="124">
        <v>0</v>
      </c>
      <c r="AG59" s="124">
        <v>0</v>
      </c>
      <c r="AH59" s="124">
        <v>0</v>
      </c>
      <c r="AI59" s="124">
        <v>1</v>
      </c>
      <c r="AJ59" s="125">
        <v>0</v>
      </c>
      <c r="AK59" s="125">
        <v>6</v>
      </c>
      <c r="AL59" s="125">
        <v>0</v>
      </c>
      <c r="AM59" s="125">
        <v>0</v>
      </c>
      <c r="AN59" s="125">
        <v>51</v>
      </c>
      <c r="AO59" s="125">
        <v>1</v>
      </c>
      <c r="AP59" s="125">
        <v>5</v>
      </c>
      <c r="AQ59" s="125">
        <v>56</v>
      </c>
      <c r="AR59" s="47"/>
      <c r="AS59" s="47"/>
      <c r="AT59" s="48"/>
      <c r="AU59" s="88"/>
    </row>
    <row r="60" spans="1:47" ht="16.5" customHeight="1">
      <c r="A60" s="126" t="s">
        <v>1741</v>
      </c>
      <c r="B60" s="119" t="s">
        <v>1506</v>
      </c>
      <c r="C60" s="127" t="s">
        <v>2167</v>
      </c>
      <c r="D60" s="127" t="s">
        <v>2216</v>
      </c>
      <c r="E60" s="128" t="s">
        <v>2194</v>
      </c>
      <c r="F60" s="126" t="s">
        <v>2231</v>
      </c>
      <c r="G60" s="129" t="s">
        <v>1507</v>
      </c>
      <c r="H60" s="130"/>
      <c r="I60" s="131" t="s">
        <v>2171</v>
      </c>
      <c r="J60" s="132">
        <v>2</v>
      </c>
      <c r="K60" s="125">
        <v>2</v>
      </c>
      <c r="L60" s="125">
        <v>1</v>
      </c>
      <c r="M60" s="124">
        <v>8</v>
      </c>
      <c r="N60" s="124">
        <v>2</v>
      </c>
      <c r="O60" s="124">
        <v>0</v>
      </c>
      <c r="P60" s="124">
        <v>9</v>
      </c>
      <c r="Q60" s="124">
        <v>6</v>
      </c>
      <c r="R60" s="124">
        <v>3</v>
      </c>
      <c r="S60" s="124">
        <v>0</v>
      </c>
      <c r="T60" s="124">
        <v>1</v>
      </c>
      <c r="U60" s="124">
        <v>1</v>
      </c>
      <c r="V60" s="124">
        <v>0</v>
      </c>
      <c r="W60" s="124">
        <v>0</v>
      </c>
      <c r="X60" s="124">
        <v>0</v>
      </c>
      <c r="Y60" s="124">
        <v>0</v>
      </c>
      <c r="Z60" s="124">
        <v>0</v>
      </c>
      <c r="AA60" s="124">
        <v>0</v>
      </c>
      <c r="AB60" s="124">
        <v>0</v>
      </c>
      <c r="AC60" s="124">
        <v>12</v>
      </c>
      <c r="AD60" s="124">
        <v>3</v>
      </c>
      <c r="AE60" s="124">
        <v>0</v>
      </c>
      <c r="AF60" s="124">
        <v>0</v>
      </c>
      <c r="AG60" s="124">
        <v>0</v>
      </c>
      <c r="AH60" s="124">
        <v>0</v>
      </c>
      <c r="AI60" s="124">
        <v>1</v>
      </c>
      <c r="AJ60" s="125">
        <v>0</v>
      </c>
      <c r="AK60" s="125">
        <v>7</v>
      </c>
      <c r="AL60" s="125">
        <v>0</v>
      </c>
      <c r="AM60" s="125">
        <v>0</v>
      </c>
      <c r="AN60" s="125">
        <v>52</v>
      </c>
      <c r="AO60" s="125">
        <v>0</v>
      </c>
      <c r="AP60" s="125">
        <v>6</v>
      </c>
      <c r="AQ60" s="125">
        <v>53</v>
      </c>
      <c r="AR60" s="47"/>
      <c r="AS60" s="47"/>
      <c r="AT60" s="48"/>
      <c r="AU60" s="88"/>
    </row>
    <row r="61" spans="1:47" ht="16.5" customHeight="1">
      <c r="A61" s="126" t="s">
        <v>1809</v>
      </c>
      <c r="B61" s="119" t="s">
        <v>1506</v>
      </c>
      <c r="C61" s="127" t="s">
        <v>2167</v>
      </c>
      <c r="D61" s="127" t="s">
        <v>2216</v>
      </c>
      <c r="E61" s="128" t="s">
        <v>2172</v>
      </c>
      <c r="F61" s="126" t="s">
        <v>2232</v>
      </c>
      <c r="G61" s="129" t="s">
        <v>1507</v>
      </c>
      <c r="H61" s="130"/>
      <c r="I61" s="131" t="s">
        <v>2175</v>
      </c>
      <c r="J61" s="132">
        <v>2</v>
      </c>
      <c r="K61" s="125">
        <v>1</v>
      </c>
      <c r="L61" s="125">
        <v>1</v>
      </c>
      <c r="M61" s="124">
        <v>6</v>
      </c>
      <c r="N61" s="124">
        <v>3</v>
      </c>
      <c r="O61" s="124">
        <v>0</v>
      </c>
      <c r="P61" s="124">
        <v>8</v>
      </c>
      <c r="Q61" s="124">
        <v>4</v>
      </c>
      <c r="R61" s="124">
        <v>4</v>
      </c>
      <c r="S61" s="124">
        <v>0</v>
      </c>
      <c r="T61" s="124">
        <v>0</v>
      </c>
      <c r="U61" s="124">
        <v>0</v>
      </c>
      <c r="V61" s="124">
        <v>0</v>
      </c>
      <c r="W61" s="124">
        <v>0</v>
      </c>
      <c r="X61" s="124">
        <v>0</v>
      </c>
      <c r="Y61" s="124">
        <v>0</v>
      </c>
      <c r="Z61" s="124">
        <v>0</v>
      </c>
      <c r="AA61" s="124">
        <v>0</v>
      </c>
      <c r="AB61" s="124">
        <v>0</v>
      </c>
      <c r="AC61" s="124">
        <v>9</v>
      </c>
      <c r="AD61" s="124">
        <v>6</v>
      </c>
      <c r="AE61" s="124">
        <v>0</v>
      </c>
      <c r="AF61" s="124">
        <v>0</v>
      </c>
      <c r="AG61" s="124">
        <v>0</v>
      </c>
      <c r="AH61" s="124">
        <v>0</v>
      </c>
      <c r="AI61" s="124">
        <v>1</v>
      </c>
      <c r="AJ61" s="125">
        <v>0</v>
      </c>
      <c r="AK61" s="125">
        <v>5</v>
      </c>
      <c r="AL61" s="125">
        <v>1</v>
      </c>
      <c r="AM61" s="125">
        <v>1</v>
      </c>
      <c r="AN61" s="125">
        <v>19</v>
      </c>
      <c r="AO61" s="125">
        <v>1</v>
      </c>
      <c r="AP61" s="125">
        <v>3</v>
      </c>
      <c r="AQ61" s="125">
        <v>22</v>
      </c>
      <c r="AR61" s="47"/>
      <c r="AS61" s="47"/>
      <c r="AT61" s="48"/>
      <c r="AU61" s="88"/>
    </row>
    <row r="62" spans="1:47" ht="16.5" customHeight="1">
      <c r="A62" s="126" t="s">
        <v>1851</v>
      </c>
      <c r="B62" s="119" t="s">
        <v>1506</v>
      </c>
      <c r="C62" s="127" t="s">
        <v>2167</v>
      </c>
      <c r="D62" s="127" t="s">
        <v>2216</v>
      </c>
      <c r="E62" s="128" t="s">
        <v>2172</v>
      </c>
      <c r="F62" s="126" t="s">
        <v>2233</v>
      </c>
      <c r="G62" s="129" t="s">
        <v>1507</v>
      </c>
      <c r="H62" s="130" t="s">
        <v>1508</v>
      </c>
      <c r="I62" s="131" t="s">
        <v>2175</v>
      </c>
      <c r="J62" s="132">
        <v>2</v>
      </c>
      <c r="K62" s="125">
        <v>1</v>
      </c>
      <c r="L62" s="125">
        <v>1</v>
      </c>
      <c r="M62" s="124">
        <v>11</v>
      </c>
      <c r="N62" s="124">
        <v>4</v>
      </c>
      <c r="O62" s="124">
        <v>0</v>
      </c>
      <c r="P62" s="124">
        <v>1</v>
      </c>
      <c r="Q62" s="124">
        <v>1</v>
      </c>
      <c r="R62" s="124">
        <v>0</v>
      </c>
      <c r="S62" s="124">
        <v>0</v>
      </c>
      <c r="T62" s="124">
        <v>0</v>
      </c>
      <c r="U62" s="124">
        <v>0</v>
      </c>
      <c r="V62" s="124">
        <v>0</v>
      </c>
      <c r="W62" s="124">
        <v>2</v>
      </c>
      <c r="X62" s="124">
        <v>2</v>
      </c>
      <c r="Y62" s="124">
        <v>0</v>
      </c>
      <c r="Z62" s="124">
        <v>0</v>
      </c>
      <c r="AA62" s="124">
        <v>0</v>
      </c>
      <c r="AB62" s="124">
        <v>0</v>
      </c>
      <c r="AC62" s="124">
        <v>9</v>
      </c>
      <c r="AD62" s="124">
        <v>1</v>
      </c>
      <c r="AE62" s="124">
        <v>0</v>
      </c>
      <c r="AF62" s="124">
        <v>0</v>
      </c>
      <c r="AG62" s="124">
        <v>0</v>
      </c>
      <c r="AH62" s="124">
        <v>0</v>
      </c>
      <c r="AI62" s="124">
        <v>1</v>
      </c>
      <c r="AJ62" s="125">
        <v>1</v>
      </c>
      <c r="AK62" s="125">
        <v>4</v>
      </c>
      <c r="AL62" s="125">
        <v>0</v>
      </c>
      <c r="AM62" s="125">
        <v>13</v>
      </c>
      <c r="AN62" s="125">
        <v>21</v>
      </c>
      <c r="AO62" s="125">
        <v>3</v>
      </c>
      <c r="AP62" s="125">
        <v>2</v>
      </c>
      <c r="AQ62" s="125">
        <v>34</v>
      </c>
      <c r="AR62" s="47"/>
      <c r="AS62" s="47"/>
      <c r="AT62" s="48"/>
      <c r="AU62" s="88"/>
    </row>
    <row r="63" spans="1:47" ht="16.5" customHeight="1">
      <c r="A63" s="126" t="s">
        <v>1889</v>
      </c>
      <c r="B63" s="119" t="s">
        <v>1506</v>
      </c>
      <c r="C63" s="127" t="s">
        <v>2167</v>
      </c>
      <c r="D63" s="127" t="s">
        <v>2216</v>
      </c>
      <c r="E63" s="128" t="s">
        <v>2172</v>
      </c>
      <c r="F63" s="126" t="s">
        <v>2234</v>
      </c>
      <c r="G63" s="129" t="s">
        <v>1507</v>
      </c>
      <c r="H63" s="130" t="s">
        <v>2235</v>
      </c>
      <c r="I63" s="131" t="s">
        <v>2175</v>
      </c>
      <c r="J63" s="132">
        <v>2</v>
      </c>
      <c r="K63" s="125">
        <v>3</v>
      </c>
      <c r="L63" s="125">
        <v>1</v>
      </c>
      <c r="M63" s="124">
        <v>8</v>
      </c>
      <c r="N63" s="124">
        <v>6</v>
      </c>
      <c r="O63" s="124">
        <v>0</v>
      </c>
      <c r="P63" s="124">
        <v>2</v>
      </c>
      <c r="Q63" s="124">
        <v>2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  <c r="AE63" s="124">
        <v>0</v>
      </c>
      <c r="AF63" s="124">
        <v>9</v>
      </c>
      <c r="AG63" s="124">
        <v>5</v>
      </c>
      <c r="AH63" s="124">
        <v>0</v>
      </c>
      <c r="AI63" s="124">
        <v>1</v>
      </c>
      <c r="AJ63" s="125">
        <v>2</v>
      </c>
      <c r="AK63" s="125">
        <v>12</v>
      </c>
      <c r="AL63" s="125">
        <v>0</v>
      </c>
      <c r="AM63" s="125">
        <v>5</v>
      </c>
      <c r="AN63" s="125">
        <v>63</v>
      </c>
      <c r="AO63" s="125">
        <v>0</v>
      </c>
      <c r="AP63" s="125">
        <v>11</v>
      </c>
      <c r="AQ63" s="125">
        <v>67</v>
      </c>
      <c r="AR63" s="47"/>
      <c r="AS63" s="47"/>
      <c r="AT63" s="48"/>
      <c r="AU63" s="88"/>
    </row>
    <row r="64" spans="1:47" ht="16.5" customHeight="1">
      <c r="A64" s="126" t="s">
        <v>1897</v>
      </c>
      <c r="B64" s="119" t="s">
        <v>1506</v>
      </c>
      <c r="C64" s="127" t="s">
        <v>2167</v>
      </c>
      <c r="D64" s="127" t="s">
        <v>2216</v>
      </c>
      <c r="E64" s="128" t="s">
        <v>2187</v>
      </c>
      <c r="F64" s="126" t="s">
        <v>2236</v>
      </c>
      <c r="G64" s="129" t="s">
        <v>1507</v>
      </c>
      <c r="H64" s="130" t="s">
        <v>1508</v>
      </c>
      <c r="I64" s="131" t="s">
        <v>2171</v>
      </c>
      <c r="J64" s="132">
        <v>2</v>
      </c>
      <c r="K64" s="125">
        <v>7</v>
      </c>
      <c r="L64" s="125">
        <v>2</v>
      </c>
      <c r="M64" s="124">
        <v>13</v>
      </c>
      <c r="N64" s="124">
        <v>6</v>
      </c>
      <c r="O64" s="124">
        <v>1</v>
      </c>
      <c r="P64" s="124">
        <v>2</v>
      </c>
      <c r="Q64" s="124">
        <v>2</v>
      </c>
      <c r="R64" s="124">
        <v>0</v>
      </c>
      <c r="S64" s="124">
        <v>0</v>
      </c>
      <c r="T64" s="124">
        <v>2</v>
      </c>
      <c r="U64" s="124">
        <v>1</v>
      </c>
      <c r="V64" s="124">
        <v>0</v>
      </c>
      <c r="W64" s="124">
        <v>3</v>
      </c>
      <c r="X64" s="124">
        <v>2</v>
      </c>
      <c r="Y64" s="124">
        <v>0</v>
      </c>
      <c r="Z64" s="124">
        <v>8</v>
      </c>
      <c r="AA64" s="124">
        <v>2</v>
      </c>
      <c r="AB64" s="124">
        <v>4</v>
      </c>
      <c r="AC64" s="124">
        <v>0</v>
      </c>
      <c r="AD64" s="124">
        <v>0</v>
      </c>
      <c r="AE64" s="124">
        <v>0</v>
      </c>
      <c r="AF64" s="124">
        <v>0</v>
      </c>
      <c r="AG64" s="124">
        <v>0</v>
      </c>
      <c r="AH64" s="124">
        <v>0</v>
      </c>
      <c r="AI64" s="124">
        <v>1</v>
      </c>
      <c r="AJ64" s="125">
        <v>0</v>
      </c>
      <c r="AK64" s="125">
        <v>11</v>
      </c>
      <c r="AL64" s="125">
        <v>0</v>
      </c>
      <c r="AM64" s="125">
        <v>0</v>
      </c>
      <c r="AN64" s="125">
        <v>61</v>
      </c>
      <c r="AO64" s="125">
        <v>0</v>
      </c>
      <c r="AP64" s="125">
        <v>11</v>
      </c>
      <c r="AQ64" s="125">
        <v>61</v>
      </c>
      <c r="AR64" s="47"/>
      <c r="AS64" s="47"/>
      <c r="AT64" s="48"/>
      <c r="AU64" s="88"/>
    </row>
    <row r="65" spans="1:47" ht="16.5" customHeight="1">
      <c r="A65" s="126" t="s">
        <v>1919</v>
      </c>
      <c r="B65" s="119" t="s">
        <v>1506</v>
      </c>
      <c r="C65" s="127" t="s">
        <v>2167</v>
      </c>
      <c r="D65" s="127" t="s">
        <v>2216</v>
      </c>
      <c r="E65" s="128" t="s">
        <v>2169</v>
      </c>
      <c r="F65" s="126" t="s">
        <v>2237</v>
      </c>
      <c r="G65" s="129" t="s">
        <v>1507</v>
      </c>
      <c r="H65" s="130"/>
      <c r="I65" s="131" t="s">
        <v>2175</v>
      </c>
      <c r="J65" s="132">
        <v>2</v>
      </c>
      <c r="K65" s="125">
        <v>1</v>
      </c>
      <c r="L65" s="125">
        <v>1</v>
      </c>
      <c r="M65" s="124">
        <v>15</v>
      </c>
      <c r="N65" s="124">
        <v>3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24">
        <v>1</v>
      </c>
      <c r="X65" s="124">
        <v>0</v>
      </c>
      <c r="Y65" s="124">
        <v>0</v>
      </c>
      <c r="Z65" s="124">
        <v>1</v>
      </c>
      <c r="AA65" s="124">
        <v>0</v>
      </c>
      <c r="AB65" s="124">
        <v>0</v>
      </c>
      <c r="AC65" s="124">
        <v>0</v>
      </c>
      <c r="AD65" s="124">
        <v>0</v>
      </c>
      <c r="AE65" s="124">
        <v>0</v>
      </c>
      <c r="AF65" s="124">
        <v>15</v>
      </c>
      <c r="AG65" s="124">
        <v>2</v>
      </c>
      <c r="AH65" s="124">
        <v>0</v>
      </c>
      <c r="AI65" s="124">
        <v>1</v>
      </c>
      <c r="AJ65" s="125">
        <v>0</v>
      </c>
      <c r="AK65" s="125">
        <v>7</v>
      </c>
      <c r="AL65" s="125">
        <v>0</v>
      </c>
      <c r="AM65" s="125">
        <v>0</v>
      </c>
      <c r="AN65" s="125">
        <v>32</v>
      </c>
      <c r="AO65" s="125">
        <v>0</v>
      </c>
      <c r="AP65" s="125">
        <v>6</v>
      </c>
      <c r="AQ65" s="125">
        <v>33</v>
      </c>
      <c r="AR65" s="47"/>
      <c r="AS65" s="47"/>
      <c r="AT65" s="48"/>
      <c r="AU65" s="88"/>
    </row>
    <row r="66" spans="1:47" ht="16.5" customHeight="1">
      <c r="A66" s="126" t="s">
        <v>1921</v>
      </c>
      <c r="B66" s="119" t="s">
        <v>1506</v>
      </c>
      <c r="C66" s="127" t="s">
        <v>2167</v>
      </c>
      <c r="D66" s="127" t="s">
        <v>2216</v>
      </c>
      <c r="E66" s="128" t="s">
        <v>2172</v>
      </c>
      <c r="F66" s="126" t="s">
        <v>2238</v>
      </c>
      <c r="G66" s="129" t="s">
        <v>1507</v>
      </c>
      <c r="H66" s="130" t="s">
        <v>1508</v>
      </c>
      <c r="I66" s="131" t="s">
        <v>2175</v>
      </c>
      <c r="J66" s="132">
        <v>2</v>
      </c>
      <c r="K66" s="125">
        <v>1</v>
      </c>
      <c r="L66" s="125">
        <v>1</v>
      </c>
      <c r="M66" s="124">
        <v>9</v>
      </c>
      <c r="N66" s="124">
        <v>5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1</v>
      </c>
      <c r="U66" s="124">
        <v>1</v>
      </c>
      <c r="V66" s="124">
        <v>0</v>
      </c>
      <c r="W66" s="124">
        <v>0</v>
      </c>
      <c r="X66" s="124">
        <v>0</v>
      </c>
      <c r="Y66" s="124">
        <v>0</v>
      </c>
      <c r="Z66" s="124">
        <v>7</v>
      </c>
      <c r="AA66" s="124">
        <v>4</v>
      </c>
      <c r="AB66" s="124">
        <v>0</v>
      </c>
      <c r="AC66" s="124">
        <v>0</v>
      </c>
      <c r="AD66" s="124">
        <v>0</v>
      </c>
      <c r="AE66" s="124">
        <v>0</v>
      </c>
      <c r="AF66" s="124">
        <v>0</v>
      </c>
      <c r="AG66" s="124">
        <v>0</v>
      </c>
      <c r="AH66" s="124">
        <v>0</v>
      </c>
      <c r="AI66" s="124">
        <v>1</v>
      </c>
      <c r="AJ66" s="125">
        <v>1</v>
      </c>
      <c r="AK66" s="125">
        <v>6</v>
      </c>
      <c r="AL66" s="125">
        <v>0</v>
      </c>
      <c r="AM66" s="125">
        <v>5</v>
      </c>
      <c r="AN66" s="125">
        <v>30</v>
      </c>
      <c r="AO66" s="125">
        <v>0</v>
      </c>
      <c r="AP66" s="125">
        <v>6</v>
      </c>
      <c r="AQ66" s="125">
        <v>36</v>
      </c>
      <c r="AR66" s="47"/>
      <c r="AS66" s="47"/>
      <c r="AT66" s="48"/>
      <c r="AU66" s="88"/>
    </row>
    <row r="67" spans="1:47" ht="16.5" customHeight="1">
      <c r="A67" s="126" t="s">
        <v>1925</v>
      </c>
      <c r="B67" s="119" t="s">
        <v>1506</v>
      </c>
      <c r="C67" s="127" t="s">
        <v>2167</v>
      </c>
      <c r="D67" s="127" t="s">
        <v>2216</v>
      </c>
      <c r="E67" s="128" t="s">
        <v>2172</v>
      </c>
      <c r="F67" s="126" t="s">
        <v>2239</v>
      </c>
      <c r="G67" s="129" t="s">
        <v>1507</v>
      </c>
      <c r="H67" s="130" t="s">
        <v>1508</v>
      </c>
      <c r="I67" s="131" t="s">
        <v>2175</v>
      </c>
      <c r="J67" s="132">
        <v>2</v>
      </c>
      <c r="K67" s="125">
        <v>1</v>
      </c>
      <c r="L67" s="125">
        <v>1</v>
      </c>
      <c r="M67" s="124">
        <v>18</v>
      </c>
      <c r="N67" s="124">
        <v>5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3</v>
      </c>
      <c r="U67" s="124">
        <v>1</v>
      </c>
      <c r="V67" s="124">
        <v>0</v>
      </c>
      <c r="W67" s="124">
        <v>1</v>
      </c>
      <c r="X67" s="124">
        <v>0</v>
      </c>
      <c r="Y67" s="124">
        <v>0</v>
      </c>
      <c r="Z67" s="124">
        <v>13</v>
      </c>
      <c r="AA67" s="124">
        <v>3</v>
      </c>
      <c r="AB67" s="124">
        <v>0</v>
      </c>
      <c r="AC67" s="124">
        <v>0</v>
      </c>
      <c r="AD67" s="124">
        <v>0</v>
      </c>
      <c r="AE67" s="124">
        <v>0</v>
      </c>
      <c r="AF67" s="124">
        <v>0</v>
      </c>
      <c r="AG67" s="124">
        <v>0</v>
      </c>
      <c r="AH67" s="124">
        <v>0</v>
      </c>
      <c r="AI67" s="124">
        <v>1</v>
      </c>
      <c r="AJ67" s="125">
        <v>1</v>
      </c>
      <c r="AK67" s="125">
        <v>6</v>
      </c>
      <c r="AL67" s="125">
        <v>0</v>
      </c>
      <c r="AM67" s="125">
        <v>24</v>
      </c>
      <c r="AN67" s="125">
        <v>30</v>
      </c>
      <c r="AO67" s="125">
        <v>0</v>
      </c>
      <c r="AP67" s="125">
        <v>3</v>
      </c>
      <c r="AQ67" s="125">
        <v>42</v>
      </c>
      <c r="AR67" s="47"/>
      <c r="AS67" s="47"/>
      <c r="AT67" s="48"/>
      <c r="AU67" s="88"/>
    </row>
    <row r="68" spans="1:47" ht="16.5" customHeight="1">
      <c r="A68" s="126" t="s">
        <v>1947</v>
      </c>
      <c r="B68" s="119" t="s">
        <v>1506</v>
      </c>
      <c r="C68" s="127" t="s">
        <v>2167</v>
      </c>
      <c r="D68" s="127" t="s">
        <v>2216</v>
      </c>
      <c r="E68" s="128" t="s">
        <v>2169</v>
      </c>
      <c r="F68" s="126" t="s">
        <v>2240</v>
      </c>
      <c r="G68" s="129" t="s">
        <v>1507</v>
      </c>
      <c r="H68" s="130" t="s">
        <v>1508</v>
      </c>
      <c r="I68" s="131" t="s">
        <v>2171</v>
      </c>
      <c r="J68" s="132">
        <v>2</v>
      </c>
      <c r="K68" s="125">
        <v>2</v>
      </c>
      <c r="L68" s="125">
        <v>1</v>
      </c>
      <c r="M68" s="124">
        <v>11</v>
      </c>
      <c r="N68" s="124">
        <v>3</v>
      </c>
      <c r="O68" s="124">
        <v>0</v>
      </c>
      <c r="P68" s="124">
        <v>1</v>
      </c>
      <c r="Q68" s="124">
        <v>1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0</v>
      </c>
      <c r="X68" s="124">
        <v>0</v>
      </c>
      <c r="Y68" s="124">
        <v>0</v>
      </c>
      <c r="Z68" s="124">
        <v>1</v>
      </c>
      <c r="AA68" s="124">
        <v>0</v>
      </c>
      <c r="AB68" s="124">
        <v>0</v>
      </c>
      <c r="AC68" s="124">
        <v>11</v>
      </c>
      <c r="AD68" s="124">
        <v>2</v>
      </c>
      <c r="AE68" s="124">
        <v>0</v>
      </c>
      <c r="AF68" s="124">
        <v>0</v>
      </c>
      <c r="AG68" s="124">
        <v>0</v>
      </c>
      <c r="AH68" s="124">
        <v>0</v>
      </c>
      <c r="AI68" s="124">
        <v>1</v>
      </c>
      <c r="AJ68" s="125">
        <v>0</v>
      </c>
      <c r="AK68" s="125">
        <v>5</v>
      </c>
      <c r="AL68" s="125">
        <v>0</v>
      </c>
      <c r="AM68" s="125">
        <v>0</v>
      </c>
      <c r="AN68" s="125">
        <v>47</v>
      </c>
      <c r="AO68" s="125">
        <v>0</v>
      </c>
      <c r="AP68" s="125">
        <v>4</v>
      </c>
      <c r="AQ68" s="125">
        <v>48</v>
      </c>
      <c r="AR68" s="47"/>
      <c r="AS68" s="47"/>
      <c r="AT68" s="48"/>
      <c r="AU68" s="88"/>
    </row>
    <row r="69" spans="1:47" ht="16.5" customHeight="1">
      <c r="A69" s="126" t="s">
        <v>1949</v>
      </c>
      <c r="B69" s="119" t="s">
        <v>1506</v>
      </c>
      <c r="C69" s="127" t="s">
        <v>2167</v>
      </c>
      <c r="D69" s="127" t="s">
        <v>2216</v>
      </c>
      <c r="E69" s="128" t="s">
        <v>2172</v>
      </c>
      <c r="F69" s="126" t="s">
        <v>2241</v>
      </c>
      <c r="G69" s="129" t="s">
        <v>1507</v>
      </c>
      <c r="H69" s="130" t="s">
        <v>2235</v>
      </c>
      <c r="I69" s="131" t="s">
        <v>2175</v>
      </c>
      <c r="J69" s="132">
        <v>2</v>
      </c>
      <c r="K69" s="125">
        <v>2</v>
      </c>
      <c r="L69" s="125">
        <v>1</v>
      </c>
      <c r="M69" s="124">
        <v>4</v>
      </c>
      <c r="N69" s="124">
        <v>5</v>
      </c>
      <c r="O69" s="124">
        <v>0</v>
      </c>
      <c r="P69" s="124">
        <v>5</v>
      </c>
      <c r="Q69" s="124">
        <v>1</v>
      </c>
      <c r="R69" s="124">
        <v>4</v>
      </c>
      <c r="S69" s="124">
        <v>0</v>
      </c>
      <c r="T69" s="124">
        <v>0</v>
      </c>
      <c r="U69" s="124">
        <v>1</v>
      </c>
      <c r="V69" s="124">
        <v>0</v>
      </c>
      <c r="W69" s="124">
        <v>1</v>
      </c>
      <c r="X69" s="124">
        <v>0</v>
      </c>
      <c r="Y69" s="124">
        <v>0</v>
      </c>
      <c r="Z69" s="124">
        <v>0</v>
      </c>
      <c r="AA69" s="124">
        <v>0</v>
      </c>
      <c r="AB69" s="124">
        <v>0</v>
      </c>
      <c r="AC69" s="124">
        <v>4</v>
      </c>
      <c r="AD69" s="124">
        <v>7</v>
      </c>
      <c r="AE69" s="124">
        <v>0</v>
      </c>
      <c r="AF69" s="124">
        <v>0</v>
      </c>
      <c r="AG69" s="124">
        <v>0</v>
      </c>
      <c r="AH69" s="124">
        <v>0</v>
      </c>
      <c r="AI69" s="124">
        <v>1</v>
      </c>
      <c r="AJ69" s="125">
        <v>2</v>
      </c>
      <c r="AK69" s="125">
        <v>8</v>
      </c>
      <c r="AL69" s="125">
        <v>0</v>
      </c>
      <c r="AM69" s="125">
        <v>5</v>
      </c>
      <c r="AN69" s="125">
        <v>55</v>
      </c>
      <c r="AO69" s="125">
        <v>0</v>
      </c>
      <c r="AP69" s="125">
        <v>8</v>
      </c>
      <c r="AQ69" s="125">
        <v>62</v>
      </c>
      <c r="AR69" s="47"/>
      <c r="AS69" s="47"/>
      <c r="AT69" s="48"/>
      <c r="AU69" s="88"/>
    </row>
    <row r="70" spans="1:47" ht="16.5" customHeight="1">
      <c r="A70" s="126" t="s">
        <v>1953</v>
      </c>
      <c r="B70" s="119" t="s">
        <v>1506</v>
      </c>
      <c r="C70" s="127" t="s">
        <v>2167</v>
      </c>
      <c r="D70" s="127" t="s">
        <v>2216</v>
      </c>
      <c r="E70" s="128" t="s">
        <v>2172</v>
      </c>
      <c r="F70" s="126" t="s">
        <v>2242</v>
      </c>
      <c r="G70" s="129" t="s">
        <v>1507</v>
      </c>
      <c r="H70" s="130"/>
      <c r="I70" s="131" t="s">
        <v>2175</v>
      </c>
      <c r="J70" s="132">
        <v>2</v>
      </c>
      <c r="K70" s="125">
        <v>1</v>
      </c>
      <c r="L70" s="125">
        <v>1</v>
      </c>
      <c r="M70" s="124">
        <v>8</v>
      </c>
      <c r="N70" s="124">
        <v>2</v>
      </c>
      <c r="O70" s="124">
        <v>0</v>
      </c>
      <c r="P70" s="124">
        <v>1</v>
      </c>
      <c r="Q70" s="124">
        <v>0</v>
      </c>
      <c r="R70" s="124">
        <v>1</v>
      </c>
      <c r="S70" s="124">
        <v>0</v>
      </c>
      <c r="T70" s="124">
        <v>0</v>
      </c>
      <c r="U70" s="124">
        <v>0</v>
      </c>
      <c r="V70" s="124">
        <v>0</v>
      </c>
      <c r="W70" s="124">
        <v>0</v>
      </c>
      <c r="X70" s="124">
        <v>0</v>
      </c>
      <c r="Y70" s="124">
        <v>0</v>
      </c>
      <c r="Z70" s="124">
        <v>9</v>
      </c>
      <c r="AA70" s="124">
        <v>3</v>
      </c>
      <c r="AB70" s="124">
        <v>0</v>
      </c>
      <c r="AC70" s="124">
        <v>0</v>
      </c>
      <c r="AD70" s="124">
        <v>0</v>
      </c>
      <c r="AE70" s="124">
        <v>0</v>
      </c>
      <c r="AF70" s="124">
        <v>0</v>
      </c>
      <c r="AG70" s="124">
        <v>0</v>
      </c>
      <c r="AH70" s="124">
        <v>0</v>
      </c>
      <c r="AI70" s="124">
        <v>1</v>
      </c>
      <c r="AJ70" s="125">
        <v>0</v>
      </c>
      <c r="AK70" s="125">
        <v>6</v>
      </c>
      <c r="AL70" s="125">
        <v>0</v>
      </c>
      <c r="AM70" s="125">
        <v>12</v>
      </c>
      <c r="AN70" s="125">
        <v>19</v>
      </c>
      <c r="AO70" s="125">
        <v>0</v>
      </c>
      <c r="AP70" s="125">
        <v>3</v>
      </c>
      <c r="AQ70" s="125">
        <v>32</v>
      </c>
      <c r="AR70" s="47"/>
      <c r="AS70" s="47"/>
      <c r="AT70" s="48"/>
      <c r="AU70" s="88"/>
    </row>
    <row r="71" spans="1:47" ht="16.5" customHeight="1">
      <c r="A71" s="126" t="s">
        <v>1999</v>
      </c>
      <c r="B71" s="119" t="s">
        <v>1506</v>
      </c>
      <c r="C71" s="127" t="s">
        <v>2167</v>
      </c>
      <c r="D71" s="127" t="s">
        <v>2216</v>
      </c>
      <c r="E71" s="128" t="s">
        <v>2172</v>
      </c>
      <c r="F71" s="126" t="s">
        <v>2243</v>
      </c>
      <c r="G71" s="129" t="s">
        <v>1507</v>
      </c>
      <c r="H71" s="130" t="s">
        <v>1508</v>
      </c>
      <c r="I71" s="131" t="s">
        <v>2171</v>
      </c>
      <c r="J71" s="132">
        <v>2</v>
      </c>
      <c r="K71" s="125">
        <v>1</v>
      </c>
      <c r="L71" s="125">
        <v>0</v>
      </c>
      <c r="M71" s="124">
        <v>9</v>
      </c>
      <c r="N71" s="124">
        <v>5</v>
      </c>
      <c r="O71" s="124">
        <v>1</v>
      </c>
      <c r="P71" s="124">
        <v>1</v>
      </c>
      <c r="Q71" s="124">
        <v>1</v>
      </c>
      <c r="R71" s="124">
        <v>0</v>
      </c>
      <c r="S71" s="124">
        <v>0</v>
      </c>
      <c r="T71" s="124">
        <v>0</v>
      </c>
      <c r="U71" s="124">
        <v>0</v>
      </c>
      <c r="V71" s="124">
        <v>0</v>
      </c>
      <c r="W71" s="124">
        <v>2</v>
      </c>
      <c r="X71" s="124">
        <v>1</v>
      </c>
      <c r="Y71" s="124">
        <v>0</v>
      </c>
      <c r="Z71" s="124">
        <v>7</v>
      </c>
      <c r="AA71" s="124">
        <v>4</v>
      </c>
      <c r="AB71" s="124">
        <v>2</v>
      </c>
      <c r="AC71" s="124">
        <v>0</v>
      </c>
      <c r="AD71" s="124">
        <v>0</v>
      </c>
      <c r="AE71" s="124">
        <v>0</v>
      </c>
      <c r="AF71" s="124">
        <v>0</v>
      </c>
      <c r="AG71" s="124">
        <v>0</v>
      </c>
      <c r="AH71" s="124">
        <v>0</v>
      </c>
      <c r="AI71" s="124">
        <v>1</v>
      </c>
      <c r="AJ71" s="125">
        <v>0</v>
      </c>
      <c r="AK71" s="125">
        <v>9</v>
      </c>
      <c r="AL71" s="125">
        <v>0</v>
      </c>
      <c r="AM71" s="125">
        <v>33</v>
      </c>
      <c r="AN71" s="125">
        <v>24</v>
      </c>
      <c r="AO71" s="125">
        <v>0</v>
      </c>
      <c r="AP71" s="125">
        <v>8</v>
      </c>
      <c r="AQ71" s="125">
        <v>59</v>
      </c>
      <c r="AR71" s="47"/>
      <c r="AS71" s="47"/>
      <c r="AT71" s="48"/>
      <c r="AU71" s="88"/>
    </row>
    <row r="72" spans="1:47" ht="16.5" customHeight="1">
      <c r="A72" s="126" t="s">
        <v>2015</v>
      </c>
      <c r="B72" s="119" t="s">
        <v>1506</v>
      </c>
      <c r="C72" s="127" t="s">
        <v>2167</v>
      </c>
      <c r="D72" s="127" t="s">
        <v>2216</v>
      </c>
      <c r="E72" s="128" t="s">
        <v>2172</v>
      </c>
      <c r="F72" s="126" t="s">
        <v>2244</v>
      </c>
      <c r="G72" s="129" t="s">
        <v>1507</v>
      </c>
      <c r="H72" s="130" t="s">
        <v>1508</v>
      </c>
      <c r="I72" s="131" t="s">
        <v>2175</v>
      </c>
      <c r="J72" s="132">
        <v>2</v>
      </c>
      <c r="K72" s="125">
        <v>2</v>
      </c>
      <c r="L72" s="125">
        <v>1</v>
      </c>
      <c r="M72" s="124">
        <v>7</v>
      </c>
      <c r="N72" s="124">
        <v>3</v>
      </c>
      <c r="O72" s="124">
        <v>0</v>
      </c>
      <c r="P72" s="124">
        <v>5</v>
      </c>
      <c r="Q72" s="124">
        <v>2</v>
      </c>
      <c r="R72" s="124">
        <v>3</v>
      </c>
      <c r="S72" s="124">
        <v>0</v>
      </c>
      <c r="T72" s="124">
        <v>0</v>
      </c>
      <c r="U72" s="124">
        <v>0</v>
      </c>
      <c r="V72" s="124">
        <v>0</v>
      </c>
      <c r="W72" s="124">
        <v>0</v>
      </c>
      <c r="X72" s="124">
        <v>0</v>
      </c>
      <c r="Y72" s="124">
        <v>0</v>
      </c>
      <c r="Z72" s="124">
        <v>9</v>
      </c>
      <c r="AA72" s="124">
        <v>5</v>
      </c>
      <c r="AB72" s="124">
        <v>0</v>
      </c>
      <c r="AC72" s="124">
        <v>0</v>
      </c>
      <c r="AD72" s="124">
        <v>0</v>
      </c>
      <c r="AE72" s="124">
        <v>0</v>
      </c>
      <c r="AF72" s="124">
        <v>0</v>
      </c>
      <c r="AG72" s="124">
        <v>0</v>
      </c>
      <c r="AH72" s="124">
        <v>0</v>
      </c>
      <c r="AI72" s="124">
        <v>1</v>
      </c>
      <c r="AJ72" s="125">
        <v>0</v>
      </c>
      <c r="AK72" s="125">
        <v>9</v>
      </c>
      <c r="AL72" s="125">
        <v>0</v>
      </c>
      <c r="AM72" s="125">
        <v>20</v>
      </c>
      <c r="AN72" s="125">
        <v>20</v>
      </c>
      <c r="AO72" s="125">
        <v>0</v>
      </c>
      <c r="AP72" s="125">
        <v>7</v>
      </c>
      <c r="AQ72" s="125">
        <v>41</v>
      </c>
      <c r="AR72" s="47"/>
      <c r="AS72" s="47"/>
      <c r="AT72" s="48"/>
      <c r="AU72" s="88"/>
    </row>
    <row r="73" spans="1:47" ht="16.5" customHeight="1">
      <c r="A73" s="126" t="s">
        <v>2025</v>
      </c>
      <c r="B73" s="119" t="s">
        <v>1506</v>
      </c>
      <c r="C73" s="127" t="s">
        <v>2167</v>
      </c>
      <c r="D73" s="127" t="s">
        <v>2216</v>
      </c>
      <c r="E73" s="128" t="s">
        <v>2172</v>
      </c>
      <c r="F73" s="126" t="s">
        <v>2245</v>
      </c>
      <c r="G73" s="129" t="s">
        <v>1507</v>
      </c>
      <c r="H73" s="130"/>
      <c r="I73" s="131" t="s">
        <v>2175</v>
      </c>
      <c r="J73" s="132">
        <v>2</v>
      </c>
      <c r="K73" s="125">
        <v>2</v>
      </c>
      <c r="L73" s="125">
        <v>0</v>
      </c>
      <c r="M73" s="124">
        <v>13</v>
      </c>
      <c r="N73" s="124">
        <v>1</v>
      </c>
      <c r="O73" s="124">
        <v>1</v>
      </c>
      <c r="P73" s="124">
        <v>6</v>
      </c>
      <c r="Q73" s="124">
        <v>6</v>
      </c>
      <c r="R73" s="124">
        <v>0</v>
      </c>
      <c r="S73" s="124">
        <v>0</v>
      </c>
      <c r="T73" s="124">
        <v>0</v>
      </c>
      <c r="U73" s="124">
        <v>0</v>
      </c>
      <c r="V73" s="124">
        <v>0</v>
      </c>
      <c r="W73" s="124">
        <v>0</v>
      </c>
      <c r="X73" s="124">
        <v>0</v>
      </c>
      <c r="Y73" s="124">
        <v>0</v>
      </c>
      <c r="Z73" s="124">
        <v>0</v>
      </c>
      <c r="AA73" s="124">
        <v>0</v>
      </c>
      <c r="AB73" s="124">
        <v>0</v>
      </c>
      <c r="AC73" s="124">
        <v>0</v>
      </c>
      <c r="AD73" s="124">
        <v>0</v>
      </c>
      <c r="AE73" s="124">
        <v>0</v>
      </c>
      <c r="AF73" s="124">
        <v>14</v>
      </c>
      <c r="AG73" s="124">
        <v>1</v>
      </c>
      <c r="AH73" s="124">
        <v>6</v>
      </c>
      <c r="AI73" s="124">
        <v>1</v>
      </c>
      <c r="AJ73" s="125">
        <v>0</v>
      </c>
      <c r="AK73" s="125">
        <v>4</v>
      </c>
      <c r="AL73" s="125">
        <v>0</v>
      </c>
      <c r="AM73" s="125">
        <v>9</v>
      </c>
      <c r="AN73" s="125">
        <v>9</v>
      </c>
      <c r="AO73" s="125">
        <v>0</v>
      </c>
      <c r="AP73" s="125">
        <v>2</v>
      </c>
      <c r="AQ73" s="125">
        <v>20</v>
      </c>
      <c r="AR73" s="47"/>
      <c r="AS73" s="47"/>
      <c r="AT73" s="48"/>
      <c r="AU73" s="88"/>
    </row>
    <row r="74" spans="1:47" ht="16.5" customHeight="1">
      <c r="A74" s="126" t="s">
        <v>2027</v>
      </c>
      <c r="B74" s="119" t="s">
        <v>1506</v>
      </c>
      <c r="C74" s="127" t="s">
        <v>2167</v>
      </c>
      <c r="D74" s="127" t="s">
        <v>2216</v>
      </c>
      <c r="E74" s="128" t="s">
        <v>2194</v>
      </c>
      <c r="F74" s="126" t="s">
        <v>2246</v>
      </c>
      <c r="G74" s="129" t="s">
        <v>1507</v>
      </c>
      <c r="H74" s="130"/>
      <c r="I74" s="131" t="s">
        <v>2171</v>
      </c>
      <c r="J74" s="132">
        <v>2</v>
      </c>
      <c r="K74" s="125">
        <v>1</v>
      </c>
      <c r="L74" s="125">
        <v>2</v>
      </c>
      <c r="M74" s="124">
        <v>7</v>
      </c>
      <c r="N74" s="124">
        <v>1</v>
      </c>
      <c r="O74" s="124">
        <v>0</v>
      </c>
      <c r="P74" s="124">
        <v>10</v>
      </c>
      <c r="Q74" s="124">
        <v>9</v>
      </c>
      <c r="R74" s="124">
        <v>1</v>
      </c>
      <c r="S74" s="124">
        <v>0</v>
      </c>
      <c r="T74" s="124">
        <v>0</v>
      </c>
      <c r="U74" s="124">
        <v>0</v>
      </c>
      <c r="V74" s="124">
        <v>0</v>
      </c>
      <c r="W74" s="124">
        <v>0</v>
      </c>
      <c r="X74" s="124">
        <v>0</v>
      </c>
      <c r="Y74" s="124">
        <v>0</v>
      </c>
      <c r="Z74" s="124">
        <v>15</v>
      </c>
      <c r="AA74" s="124">
        <v>1</v>
      </c>
      <c r="AB74" s="124">
        <v>0</v>
      </c>
      <c r="AC74" s="124">
        <v>0</v>
      </c>
      <c r="AD74" s="124">
        <v>0</v>
      </c>
      <c r="AE74" s="124">
        <v>0</v>
      </c>
      <c r="AF74" s="124">
        <v>0</v>
      </c>
      <c r="AG74" s="124">
        <v>0</v>
      </c>
      <c r="AH74" s="124">
        <v>0</v>
      </c>
      <c r="AI74" s="124">
        <v>1</v>
      </c>
      <c r="AJ74" s="125">
        <v>0</v>
      </c>
      <c r="AK74" s="125">
        <v>7</v>
      </c>
      <c r="AL74" s="125">
        <v>0</v>
      </c>
      <c r="AM74" s="125">
        <v>0</v>
      </c>
      <c r="AN74" s="125">
        <v>57</v>
      </c>
      <c r="AO74" s="125">
        <v>0</v>
      </c>
      <c r="AP74" s="125">
        <v>5</v>
      </c>
      <c r="AQ74" s="125">
        <v>59</v>
      </c>
      <c r="AR74" s="47"/>
      <c r="AS74" s="47"/>
      <c r="AT74" s="48"/>
      <c r="AU74" s="88"/>
    </row>
    <row r="75" spans="1:47" ht="16.5" customHeight="1">
      <c r="A75" s="126" t="s">
        <v>2033</v>
      </c>
      <c r="B75" s="119" t="s">
        <v>1506</v>
      </c>
      <c r="C75" s="127" t="s">
        <v>2167</v>
      </c>
      <c r="D75" s="127" t="s">
        <v>2216</v>
      </c>
      <c r="E75" s="128" t="s">
        <v>2172</v>
      </c>
      <c r="F75" s="126" t="s">
        <v>2247</v>
      </c>
      <c r="G75" s="129" t="s">
        <v>1507</v>
      </c>
      <c r="H75" s="130"/>
      <c r="I75" s="131" t="s">
        <v>2171</v>
      </c>
      <c r="J75" s="132">
        <v>2</v>
      </c>
      <c r="K75" s="125">
        <v>1</v>
      </c>
      <c r="L75" s="125">
        <v>1</v>
      </c>
      <c r="M75" s="124">
        <v>6</v>
      </c>
      <c r="N75" s="124">
        <v>1</v>
      </c>
      <c r="O75" s="124">
        <v>0</v>
      </c>
      <c r="P75" s="124">
        <v>7</v>
      </c>
      <c r="Q75" s="124">
        <v>4</v>
      </c>
      <c r="R75" s="124">
        <v>3</v>
      </c>
      <c r="S75" s="124">
        <v>0</v>
      </c>
      <c r="T75" s="124">
        <v>0</v>
      </c>
      <c r="U75" s="124">
        <v>0</v>
      </c>
      <c r="V75" s="124">
        <v>0</v>
      </c>
      <c r="W75" s="124">
        <v>0</v>
      </c>
      <c r="X75" s="124">
        <v>0</v>
      </c>
      <c r="Y75" s="124">
        <v>0</v>
      </c>
      <c r="Z75" s="124">
        <v>9</v>
      </c>
      <c r="AA75" s="124">
        <v>3</v>
      </c>
      <c r="AB75" s="124">
        <v>0</v>
      </c>
      <c r="AC75" s="124">
        <v>0</v>
      </c>
      <c r="AD75" s="124">
        <v>0</v>
      </c>
      <c r="AE75" s="124">
        <v>0</v>
      </c>
      <c r="AF75" s="124">
        <v>0</v>
      </c>
      <c r="AG75" s="124">
        <v>0</v>
      </c>
      <c r="AH75" s="124">
        <v>0</v>
      </c>
      <c r="AI75" s="124">
        <v>1</v>
      </c>
      <c r="AJ75" s="125">
        <v>0</v>
      </c>
      <c r="AK75" s="125">
        <v>4</v>
      </c>
      <c r="AL75" s="125">
        <v>0</v>
      </c>
      <c r="AM75" s="125">
        <v>24</v>
      </c>
      <c r="AN75" s="125">
        <v>12</v>
      </c>
      <c r="AO75" s="125">
        <v>1</v>
      </c>
      <c r="AP75" s="125">
        <v>2</v>
      </c>
      <c r="AQ75" s="125">
        <v>37</v>
      </c>
      <c r="AR75" s="47"/>
      <c r="AS75" s="47"/>
      <c r="AT75" s="48"/>
      <c r="AU75" s="88"/>
    </row>
    <row r="76" spans="1:47" ht="16.5" customHeight="1">
      <c r="A76" s="126" t="s">
        <v>2039</v>
      </c>
      <c r="B76" s="119" t="s">
        <v>1506</v>
      </c>
      <c r="C76" s="127" t="s">
        <v>2167</v>
      </c>
      <c r="D76" s="127" t="s">
        <v>2216</v>
      </c>
      <c r="E76" s="128" t="s">
        <v>2169</v>
      </c>
      <c r="F76" s="126" t="s">
        <v>2248</v>
      </c>
      <c r="G76" s="129" t="s">
        <v>1507</v>
      </c>
      <c r="H76" s="130"/>
      <c r="I76" s="131" t="s">
        <v>2175</v>
      </c>
      <c r="J76" s="132">
        <v>2</v>
      </c>
      <c r="K76" s="125">
        <v>0</v>
      </c>
      <c r="L76" s="125">
        <v>0</v>
      </c>
      <c r="M76" s="124">
        <v>13</v>
      </c>
      <c r="N76" s="124">
        <v>1</v>
      </c>
      <c r="O76" s="124">
        <v>1</v>
      </c>
      <c r="P76" s="124">
        <v>1</v>
      </c>
      <c r="Q76" s="124">
        <v>0</v>
      </c>
      <c r="R76" s="124">
        <v>1</v>
      </c>
      <c r="S76" s="124">
        <v>0</v>
      </c>
      <c r="T76" s="124">
        <v>0</v>
      </c>
      <c r="U76" s="124">
        <v>0</v>
      </c>
      <c r="V76" s="124">
        <v>0</v>
      </c>
      <c r="W76" s="124">
        <v>0</v>
      </c>
      <c r="X76" s="124">
        <v>0</v>
      </c>
      <c r="Y76" s="124">
        <v>0</v>
      </c>
      <c r="Z76" s="124">
        <v>12</v>
      </c>
      <c r="AA76" s="124">
        <v>1</v>
      </c>
      <c r="AB76" s="124">
        <v>3</v>
      </c>
      <c r="AC76" s="124">
        <v>0</v>
      </c>
      <c r="AD76" s="124">
        <v>0</v>
      </c>
      <c r="AE76" s="124">
        <v>0</v>
      </c>
      <c r="AF76" s="124">
        <v>0</v>
      </c>
      <c r="AG76" s="124">
        <v>0</v>
      </c>
      <c r="AH76" s="124">
        <v>0</v>
      </c>
      <c r="AI76" s="124">
        <v>1</v>
      </c>
      <c r="AJ76" s="125">
        <v>0</v>
      </c>
      <c r="AK76" s="125">
        <v>5</v>
      </c>
      <c r="AL76" s="125">
        <v>1</v>
      </c>
      <c r="AM76" s="125">
        <v>1</v>
      </c>
      <c r="AN76" s="125">
        <v>31</v>
      </c>
      <c r="AO76" s="125">
        <v>0</v>
      </c>
      <c r="AP76" s="125">
        <v>5</v>
      </c>
      <c r="AQ76" s="125">
        <v>33</v>
      </c>
      <c r="AR76" s="47"/>
      <c r="AS76" s="47"/>
      <c r="AT76" s="48"/>
      <c r="AU76" s="88"/>
    </row>
    <row r="77" spans="1:47" ht="16.5" customHeight="1">
      <c r="A77" s="126" t="s">
        <v>2041</v>
      </c>
      <c r="B77" s="119" t="s">
        <v>1506</v>
      </c>
      <c r="C77" s="127" t="s">
        <v>2167</v>
      </c>
      <c r="D77" s="127" t="s">
        <v>2216</v>
      </c>
      <c r="E77" s="128" t="s">
        <v>2172</v>
      </c>
      <c r="F77" s="126" t="s">
        <v>2249</v>
      </c>
      <c r="G77" s="129" t="s">
        <v>1507</v>
      </c>
      <c r="H77" s="130" t="s">
        <v>1508</v>
      </c>
      <c r="I77" s="131" t="s">
        <v>2175</v>
      </c>
      <c r="J77" s="132">
        <v>2</v>
      </c>
      <c r="K77" s="125">
        <v>2</v>
      </c>
      <c r="L77" s="125">
        <v>2</v>
      </c>
      <c r="M77" s="124">
        <v>9</v>
      </c>
      <c r="N77" s="124">
        <v>3</v>
      </c>
      <c r="O77" s="124">
        <v>0</v>
      </c>
      <c r="P77" s="124">
        <v>11</v>
      </c>
      <c r="Q77" s="124">
        <v>6</v>
      </c>
      <c r="R77" s="124">
        <v>5</v>
      </c>
      <c r="S77" s="124">
        <v>0</v>
      </c>
      <c r="T77" s="124">
        <v>1</v>
      </c>
      <c r="U77" s="124">
        <v>1</v>
      </c>
      <c r="V77" s="124">
        <v>0</v>
      </c>
      <c r="W77" s="124">
        <v>1</v>
      </c>
      <c r="X77" s="124">
        <v>0</v>
      </c>
      <c r="Y77" s="124">
        <v>0</v>
      </c>
      <c r="Z77" s="124">
        <v>12</v>
      </c>
      <c r="AA77" s="124">
        <v>6</v>
      </c>
      <c r="AB77" s="124">
        <v>0</v>
      </c>
      <c r="AC77" s="124">
        <v>0</v>
      </c>
      <c r="AD77" s="124">
        <v>0</v>
      </c>
      <c r="AE77" s="124">
        <v>0</v>
      </c>
      <c r="AF77" s="124">
        <v>0</v>
      </c>
      <c r="AG77" s="124">
        <v>0</v>
      </c>
      <c r="AH77" s="124">
        <v>0</v>
      </c>
      <c r="AI77" s="124">
        <v>1</v>
      </c>
      <c r="AJ77" s="125">
        <v>0</v>
      </c>
      <c r="AK77" s="125">
        <v>11</v>
      </c>
      <c r="AL77" s="125">
        <v>0</v>
      </c>
      <c r="AM77" s="125">
        <v>29</v>
      </c>
      <c r="AN77" s="125">
        <v>30</v>
      </c>
      <c r="AO77" s="125">
        <v>1</v>
      </c>
      <c r="AP77" s="125">
        <v>9</v>
      </c>
      <c r="AQ77" s="125">
        <v>58</v>
      </c>
      <c r="AR77" s="47"/>
      <c r="AS77" s="47"/>
      <c r="AT77" s="48"/>
      <c r="AU77" s="88"/>
    </row>
    <row r="78" spans="1:47" ht="16.5" customHeight="1">
      <c r="A78" s="126" t="s">
        <v>2045</v>
      </c>
      <c r="B78" s="119" t="s">
        <v>1506</v>
      </c>
      <c r="C78" s="127" t="s">
        <v>2167</v>
      </c>
      <c r="D78" s="127" t="s">
        <v>2216</v>
      </c>
      <c r="E78" s="128" t="s">
        <v>2172</v>
      </c>
      <c r="F78" s="126" t="s">
        <v>2250</v>
      </c>
      <c r="G78" s="129" t="s">
        <v>1507</v>
      </c>
      <c r="H78" s="130"/>
      <c r="I78" s="131" t="s">
        <v>2175</v>
      </c>
      <c r="J78" s="132">
        <v>2</v>
      </c>
      <c r="K78" s="125">
        <v>1</v>
      </c>
      <c r="L78" s="125">
        <v>1</v>
      </c>
      <c r="M78" s="124">
        <v>3</v>
      </c>
      <c r="N78" s="124">
        <v>2</v>
      </c>
      <c r="O78" s="124">
        <v>0</v>
      </c>
      <c r="P78" s="124">
        <v>1</v>
      </c>
      <c r="Q78" s="124">
        <v>1</v>
      </c>
      <c r="R78" s="124">
        <v>0</v>
      </c>
      <c r="S78" s="124">
        <v>0</v>
      </c>
      <c r="T78" s="124">
        <v>1</v>
      </c>
      <c r="U78" s="124">
        <v>0</v>
      </c>
      <c r="V78" s="124">
        <v>0</v>
      </c>
      <c r="W78" s="124">
        <v>0</v>
      </c>
      <c r="X78" s="124">
        <v>0</v>
      </c>
      <c r="Y78" s="124">
        <v>0</v>
      </c>
      <c r="Z78" s="124">
        <v>2</v>
      </c>
      <c r="AA78" s="124">
        <v>1</v>
      </c>
      <c r="AB78" s="124">
        <v>0</v>
      </c>
      <c r="AC78" s="124">
        <v>0</v>
      </c>
      <c r="AD78" s="124">
        <v>0</v>
      </c>
      <c r="AE78" s="124">
        <v>0</v>
      </c>
      <c r="AF78" s="124">
        <v>0</v>
      </c>
      <c r="AG78" s="124">
        <v>0</v>
      </c>
      <c r="AH78" s="124">
        <v>0</v>
      </c>
      <c r="AI78" s="124">
        <v>1</v>
      </c>
      <c r="AJ78" s="125">
        <v>1</v>
      </c>
      <c r="AK78" s="125">
        <v>1</v>
      </c>
      <c r="AL78" s="125">
        <v>0</v>
      </c>
      <c r="AM78" s="125">
        <v>3</v>
      </c>
      <c r="AN78" s="125">
        <v>10</v>
      </c>
      <c r="AO78" s="125">
        <v>0</v>
      </c>
      <c r="AP78" s="125">
        <v>1</v>
      </c>
      <c r="AQ78" s="125">
        <v>14</v>
      </c>
      <c r="AR78" s="47"/>
      <c r="AS78" s="47"/>
      <c r="AT78" s="48"/>
      <c r="AU78" s="88"/>
    </row>
    <row r="79" spans="1:47" ht="16.5" customHeight="1">
      <c r="A79" s="126" t="s">
        <v>2051</v>
      </c>
      <c r="B79" s="119" t="s">
        <v>1506</v>
      </c>
      <c r="C79" s="127" t="s">
        <v>2167</v>
      </c>
      <c r="D79" s="127" t="s">
        <v>2216</v>
      </c>
      <c r="E79" s="128" t="s">
        <v>2169</v>
      </c>
      <c r="F79" s="126" t="s">
        <v>2251</v>
      </c>
      <c r="G79" s="129" t="s">
        <v>1507</v>
      </c>
      <c r="H79" s="130"/>
      <c r="I79" s="131" t="s">
        <v>2175</v>
      </c>
      <c r="J79" s="132">
        <v>2</v>
      </c>
      <c r="K79" s="125">
        <v>1</v>
      </c>
      <c r="L79" s="125">
        <v>1</v>
      </c>
      <c r="M79" s="124">
        <v>7</v>
      </c>
      <c r="N79" s="124">
        <v>7</v>
      </c>
      <c r="O79" s="124">
        <v>0</v>
      </c>
      <c r="P79" s="124">
        <v>11</v>
      </c>
      <c r="Q79" s="124">
        <v>9</v>
      </c>
      <c r="R79" s="124">
        <v>2</v>
      </c>
      <c r="S79" s="124">
        <v>0</v>
      </c>
      <c r="T79" s="124">
        <v>0</v>
      </c>
      <c r="U79" s="124">
        <v>0</v>
      </c>
      <c r="V79" s="124">
        <v>0</v>
      </c>
      <c r="W79" s="124">
        <v>0</v>
      </c>
      <c r="X79" s="124">
        <v>0</v>
      </c>
      <c r="Y79" s="124">
        <v>0</v>
      </c>
      <c r="Z79" s="124">
        <v>0</v>
      </c>
      <c r="AA79" s="124">
        <v>0</v>
      </c>
      <c r="AB79" s="124">
        <v>0</v>
      </c>
      <c r="AC79" s="124">
        <v>0</v>
      </c>
      <c r="AD79" s="124">
        <v>0</v>
      </c>
      <c r="AE79" s="124">
        <v>0</v>
      </c>
      <c r="AF79" s="124">
        <v>15</v>
      </c>
      <c r="AG79" s="124">
        <v>9</v>
      </c>
      <c r="AH79" s="124">
        <v>0</v>
      </c>
      <c r="AI79" s="124">
        <v>1</v>
      </c>
      <c r="AJ79" s="125">
        <v>0</v>
      </c>
      <c r="AK79" s="125">
        <v>4</v>
      </c>
      <c r="AL79" s="125">
        <v>0</v>
      </c>
      <c r="AM79" s="125">
        <v>0</v>
      </c>
      <c r="AN79" s="125">
        <v>29</v>
      </c>
      <c r="AO79" s="125">
        <v>0</v>
      </c>
      <c r="AP79" s="125">
        <v>3</v>
      </c>
      <c r="AQ79" s="125">
        <v>30</v>
      </c>
      <c r="AR79" s="47"/>
      <c r="AS79" s="47"/>
      <c r="AT79" s="48"/>
      <c r="AU79" s="88"/>
    </row>
    <row r="80" spans="1:47" ht="16.5" customHeight="1">
      <c r="A80" s="126" t="s">
        <v>2053</v>
      </c>
      <c r="B80" s="119" t="s">
        <v>1506</v>
      </c>
      <c r="C80" s="127" t="s">
        <v>2167</v>
      </c>
      <c r="D80" s="127" t="s">
        <v>2216</v>
      </c>
      <c r="E80" s="128" t="s">
        <v>2187</v>
      </c>
      <c r="F80" s="126" t="s">
        <v>2252</v>
      </c>
      <c r="G80" s="129" t="s">
        <v>1507</v>
      </c>
      <c r="H80" s="130"/>
      <c r="I80" s="131" t="s">
        <v>2175</v>
      </c>
      <c r="J80" s="132">
        <v>2</v>
      </c>
      <c r="K80" s="125">
        <v>2</v>
      </c>
      <c r="L80" s="125">
        <v>2</v>
      </c>
      <c r="M80" s="124">
        <v>13</v>
      </c>
      <c r="N80" s="124">
        <v>8</v>
      </c>
      <c r="O80" s="124">
        <v>0</v>
      </c>
      <c r="P80" s="124">
        <v>29</v>
      </c>
      <c r="Q80" s="124">
        <v>16</v>
      </c>
      <c r="R80" s="124">
        <v>13</v>
      </c>
      <c r="S80" s="124">
        <v>0</v>
      </c>
      <c r="T80" s="124">
        <v>1</v>
      </c>
      <c r="U80" s="124">
        <v>2</v>
      </c>
      <c r="V80" s="124">
        <v>0</v>
      </c>
      <c r="W80" s="124">
        <v>5</v>
      </c>
      <c r="X80" s="124">
        <v>2</v>
      </c>
      <c r="Y80" s="124">
        <v>0</v>
      </c>
      <c r="Z80" s="124">
        <v>22</v>
      </c>
      <c r="AA80" s="124">
        <v>16</v>
      </c>
      <c r="AB80" s="124">
        <v>0</v>
      </c>
      <c r="AC80" s="124">
        <v>0</v>
      </c>
      <c r="AD80" s="124">
        <v>0</v>
      </c>
      <c r="AE80" s="124">
        <v>0</v>
      </c>
      <c r="AF80" s="124">
        <v>0</v>
      </c>
      <c r="AG80" s="124">
        <v>0</v>
      </c>
      <c r="AH80" s="124">
        <v>0</v>
      </c>
      <c r="AI80" s="124">
        <v>1</v>
      </c>
      <c r="AJ80" s="125">
        <v>0</v>
      </c>
      <c r="AK80" s="125">
        <v>14</v>
      </c>
      <c r="AL80" s="125">
        <v>0</v>
      </c>
      <c r="AM80" s="125">
        <v>0</v>
      </c>
      <c r="AN80" s="125">
        <v>107</v>
      </c>
      <c r="AO80" s="125">
        <v>0</v>
      </c>
      <c r="AP80" s="125">
        <v>14</v>
      </c>
      <c r="AQ80" s="125">
        <v>107</v>
      </c>
      <c r="AR80" s="47"/>
      <c r="AS80" s="47"/>
      <c r="AT80" s="48"/>
      <c r="AU80" s="88"/>
    </row>
    <row r="81" spans="1:47" ht="16.5" customHeight="1">
      <c r="A81" s="126" t="s">
        <v>2055</v>
      </c>
      <c r="B81" s="119" t="s">
        <v>1506</v>
      </c>
      <c r="C81" s="127" t="s">
        <v>2167</v>
      </c>
      <c r="D81" s="127" t="s">
        <v>2216</v>
      </c>
      <c r="E81" s="128" t="s">
        <v>2187</v>
      </c>
      <c r="F81" s="126" t="s">
        <v>2253</v>
      </c>
      <c r="G81" s="129" t="s">
        <v>1507</v>
      </c>
      <c r="H81" s="130" t="s">
        <v>1508</v>
      </c>
      <c r="I81" s="131" t="s">
        <v>2175</v>
      </c>
      <c r="J81" s="132">
        <v>2</v>
      </c>
      <c r="K81" s="125">
        <v>1</v>
      </c>
      <c r="L81" s="125">
        <v>1</v>
      </c>
      <c r="M81" s="124">
        <v>13</v>
      </c>
      <c r="N81" s="124">
        <v>2</v>
      </c>
      <c r="O81" s="124">
        <v>0</v>
      </c>
      <c r="P81" s="124">
        <v>3</v>
      </c>
      <c r="Q81" s="124">
        <v>0</v>
      </c>
      <c r="R81" s="124">
        <v>3</v>
      </c>
      <c r="S81" s="124">
        <v>0</v>
      </c>
      <c r="T81" s="124">
        <v>0</v>
      </c>
      <c r="U81" s="124">
        <v>0</v>
      </c>
      <c r="V81" s="124">
        <v>0</v>
      </c>
      <c r="W81" s="124">
        <v>0</v>
      </c>
      <c r="X81" s="124">
        <v>0</v>
      </c>
      <c r="Y81" s="124">
        <v>0</v>
      </c>
      <c r="Z81" s="124">
        <v>13</v>
      </c>
      <c r="AA81" s="124">
        <v>4</v>
      </c>
      <c r="AB81" s="124">
        <v>0</v>
      </c>
      <c r="AC81" s="124">
        <v>0</v>
      </c>
      <c r="AD81" s="124">
        <v>0</v>
      </c>
      <c r="AE81" s="124">
        <v>0</v>
      </c>
      <c r="AF81" s="124">
        <v>0</v>
      </c>
      <c r="AG81" s="124">
        <v>0</v>
      </c>
      <c r="AH81" s="124">
        <v>0</v>
      </c>
      <c r="AI81" s="124">
        <v>1</v>
      </c>
      <c r="AJ81" s="125">
        <v>0</v>
      </c>
      <c r="AK81" s="125">
        <v>6</v>
      </c>
      <c r="AL81" s="125">
        <v>0</v>
      </c>
      <c r="AM81" s="125">
        <v>0</v>
      </c>
      <c r="AN81" s="125">
        <v>36</v>
      </c>
      <c r="AO81" s="125">
        <v>0</v>
      </c>
      <c r="AP81" s="125">
        <v>6</v>
      </c>
      <c r="AQ81" s="125">
        <v>36</v>
      </c>
      <c r="AR81" s="47"/>
      <c r="AS81" s="47"/>
      <c r="AT81" s="48"/>
      <c r="AU81" s="88"/>
    </row>
    <row r="82" spans="1:47" ht="16.5" customHeight="1">
      <c r="A82" s="126" t="s">
        <v>2059</v>
      </c>
      <c r="B82" s="119" t="s">
        <v>1506</v>
      </c>
      <c r="C82" s="127" t="s">
        <v>2167</v>
      </c>
      <c r="D82" s="127" t="s">
        <v>2216</v>
      </c>
      <c r="E82" s="128" t="s">
        <v>2187</v>
      </c>
      <c r="F82" s="126" t="s">
        <v>2254</v>
      </c>
      <c r="G82" s="129" t="s">
        <v>1507</v>
      </c>
      <c r="H82" s="130" t="s">
        <v>1508</v>
      </c>
      <c r="I82" s="131" t="s">
        <v>2171</v>
      </c>
      <c r="J82" s="132">
        <v>2</v>
      </c>
      <c r="K82" s="125">
        <v>1</v>
      </c>
      <c r="L82" s="125">
        <v>1</v>
      </c>
      <c r="M82" s="124">
        <v>9</v>
      </c>
      <c r="N82" s="124">
        <v>3</v>
      </c>
      <c r="O82" s="124">
        <v>0</v>
      </c>
      <c r="P82" s="124">
        <v>7</v>
      </c>
      <c r="Q82" s="124">
        <v>6</v>
      </c>
      <c r="R82" s="124">
        <v>1</v>
      </c>
      <c r="S82" s="124">
        <v>0</v>
      </c>
      <c r="T82" s="124">
        <v>0</v>
      </c>
      <c r="U82" s="124">
        <v>0</v>
      </c>
      <c r="V82" s="124">
        <v>0</v>
      </c>
      <c r="W82" s="124">
        <v>0</v>
      </c>
      <c r="X82" s="124">
        <v>0</v>
      </c>
      <c r="Y82" s="124">
        <v>0</v>
      </c>
      <c r="Z82" s="124">
        <v>14</v>
      </c>
      <c r="AA82" s="124">
        <v>3</v>
      </c>
      <c r="AB82" s="124">
        <v>0</v>
      </c>
      <c r="AC82" s="124">
        <v>0</v>
      </c>
      <c r="AD82" s="124">
        <v>0</v>
      </c>
      <c r="AE82" s="124">
        <v>0</v>
      </c>
      <c r="AF82" s="124">
        <v>0</v>
      </c>
      <c r="AG82" s="124">
        <v>0</v>
      </c>
      <c r="AH82" s="124">
        <v>0</v>
      </c>
      <c r="AI82" s="124">
        <v>1</v>
      </c>
      <c r="AJ82" s="125">
        <v>0</v>
      </c>
      <c r="AK82" s="125">
        <v>8</v>
      </c>
      <c r="AL82" s="125">
        <v>0</v>
      </c>
      <c r="AM82" s="125">
        <v>0</v>
      </c>
      <c r="AN82" s="125">
        <v>48</v>
      </c>
      <c r="AO82" s="125">
        <v>1</v>
      </c>
      <c r="AP82" s="125">
        <v>8</v>
      </c>
      <c r="AQ82" s="125">
        <v>48</v>
      </c>
      <c r="AR82" s="47"/>
      <c r="AS82" s="47"/>
      <c r="AT82" s="48"/>
      <c r="AU82" s="88"/>
    </row>
    <row r="83" spans="1:47" ht="16.5" customHeight="1">
      <c r="A83" s="126" t="s">
        <v>2061</v>
      </c>
      <c r="B83" s="119" t="s">
        <v>1506</v>
      </c>
      <c r="C83" s="127" t="s">
        <v>2167</v>
      </c>
      <c r="D83" s="127" t="s">
        <v>2216</v>
      </c>
      <c r="E83" s="128" t="s">
        <v>2169</v>
      </c>
      <c r="F83" s="126" t="s">
        <v>2255</v>
      </c>
      <c r="G83" s="129" t="s">
        <v>1507</v>
      </c>
      <c r="H83" s="130"/>
      <c r="I83" s="131" t="s">
        <v>2171</v>
      </c>
      <c r="J83" s="132">
        <v>2</v>
      </c>
      <c r="K83" s="125">
        <v>2</v>
      </c>
      <c r="L83" s="125">
        <v>1</v>
      </c>
      <c r="M83" s="124">
        <v>6</v>
      </c>
      <c r="N83" s="124">
        <v>4</v>
      </c>
      <c r="O83" s="124">
        <v>0</v>
      </c>
      <c r="P83" s="124">
        <v>4</v>
      </c>
      <c r="Q83" s="124">
        <v>3</v>
      </c>
      <c r="R83" s="124">
        <v>1</v>
      </c>
      <c r="S83" s="124">
        <v>0</v>
      </c>
      <c r="T83" s="124">
        <v>0</v>
      </c>
      <c r="U83" s="124">
        <v>0</v>
      </c>
      <c r="V83" s="124">
        <v>0</v>
      </c>
      <c r="W83" s="124">
        <v>0</v>
      </c>
      <c r="X83" s="124">
        <v>0</v>
      </c>
      <c r="Y83" s="124">
        <v>0</v>
      </c>
      <c r="Z83" s="124">
        <v>8</v>
      </c>
      <c r="AA83" s="124">
        <v>4</v>
      </c>
      <c r="AB83" s="124">
        <v>0</v>
      </c>
      <c r="AC83" s="124">
        <v>0</v>
      </c>
      <c r="AD83" s="124">
        <v>0</v>
      </c>
      <c r="AE83" s="124">
        <v>0</v>
      </c>
      <c r="AF83" s="124">
        <v>0</v>
      </c>
      <c r="AG83" s="124">
        <v>0</v>
      </c>
      <c r="AH83" s="124">
        <v>0</v>
      </c>
      <c r="AI83" s="124">
        <v>1</v>
      </c>
      <c r="AJ83" s="125">
        <v>0</v>
      </c>
      <c r="AK83" s="125">
        <v>4</v>
      </c>
      <c r="AL83" s="125">
        <v>0</v>
      </c>
      <c r="AM83" s="125">
        <v>0</v>
      </c>
      <c r="AN83" s="125">
        <v>21</v>
      </c>
      <c r="AO83" s="125">
        <v>0</v>
      </c>
      <c r="AP83" s="125">
        <v>3</v>
      </c>
      <c r="AQ83" s="125">
        <v>22</v>
      </c>
      <c r="AR83" s="47"/>
      <c r="AS83" s="47"/>
      <c r="AT83" s="48"/>
      <c r="AU83" s="88"/>
    </row>
    <row r="84" spans="1:47" ht="16.5" customHeight="1">
      <c r="A84" s="126" t="s">
        <v>2065</v>
      </c>
      <c r="B84" s="119" t="s">
        <v>1506</v>
      </c>
      <c r="C84" s="127" t="s">
        <v>2167</v>
      </c>
      <c r="D84" s="127" t="s">
        <v>2216</v>
      </c>
      <c r="E84" s="128" t="s">
        <v>2172</v>
      </c>
      <c r="F84" s="126" t="s">
        <v>2256</v>
      </c>
      <c r="G84" s="129" t="s">
        <v>1507</v>
      </c>
      <c r="H84" s="130" t="s">
        <v>1508</v>
      </c>
      <c r="I84" s="131" t="s">
        <v>2175</v>
      </c>
      <c r="J84" s="132">
        <v>2</v>
      </c>
      <c r="K84" s="125">
        <v>2</v>
      </c>
      <c r="L84" s="125">
        <v>1</v>
      </c>
      <c r="M84" s="124">
        <v>8</v>
      </c>
      <c r="N84" s="124">
        <v>1</v>
      </c>
      <c r="O84" s="124">
        <v>0</v>
      </c>
      <c r="P84" s="124">
        <v>5</v>
      </c>
      <c r="Q84" s="124">
        <v>3</v>
      </c>
      <c r="R84" s="124">
        <v>2</v>
      </c>
      <c r="S84" s="124">
        <v>0</v>
      </c>
      <c r="T84" s="124">
        <v>0</v>
      </c>
      <c r="U84" s="124">
        <v>0</v>
      </c>
      <c r="V84" s="124">
        <v>0</v>
      </c>
      <c r="W84" s="124">
        <v>0</v>
      </c>
      <c r="X84" s="124">
        <v>0</v>
      </c>
      <c r="Y84" s="124">
        <v>0</v>
      </c>
      <c r="Z84" s="124">
        <v>0</v>
      </c>
      <c r="AA84" s="124">
        <v>0</v>
      </c>
      <c r="AB84" s="124">
        <v>0</v>
      </c>
      <c r="AC84" s="124">
        <v>10</v>
      </c>
      <c r="AD84" s="124">
        <v>2</v>
      </c>
      <c r="AE84" s="124">
        <v>0</v>
      </c>
      <c r="AF84" s="124">
        <v>0</v>
      </c>
      <c r="AG84" s="124">
        <v>0</v>
      </c>
      <c r="AH84" s="124">
        <v>0</v>
      </c>
      <c r="AI84" s="124">
        <v>1</v>
      </c>
      <c r="AJ84" s="125">
        <v>1</v>
      </c>
      <c r="AK84" s="125">
        <v>3</v>
      </c>
      <c r="AL84" s="125">
        <v>0</v>
      </c>
      <c r="AM84" s="125">
        <v>17</v>
      </c>
      <c r="AN84" s="125">
        <v>22</v>
      </c>
      <c r="AO84" s="125">
        <v>1</v>
      </c>
      <c r="AP84" s="125">
        <v>2</v>
      </c>
      <c r="AQ84" s="125">
        <v>42</v>
      </c>
      <c r="AR84" s="47"/>
      <c r="AS84" s="47"/>
      <c r="AT84" s="48"/>
      <c r="AU84" s="88"/>
    </row>
    <row r="85" spans="1:47" ht="16.5" customHeight="1">
      <c r="A85" s="126" t="s">
        <v>2069</v>
      </c>
      <c r="B85" s="119" t="s">
        <v>1506</v>
      </c>
      <c r="C85" s="127" t="s">
        <v>2167</v>
      </c>
      <c r="D85" s="127" t="s">
        <v>2216</v>
      </c>
      <c r="E85" s="128" t="s">
        <v>2172</v>
      </c>
      <c r="F85" s="126" t="s">
        <v>2257</v>
      </c>
      <c r="G85" s="129" t="s">
        <v>1507</v>
      </c>
      <c r="H85" s="130"/>
      <c r="I85" s="131" t="s">
        <v>2171</v>
      </c>
      <c r="J85" s="132">
        <v>2</v>
      </c>
      <c r="K85" s="125">
        <v>0</v>
      </c>
      <c r="L85" s="125">
        <v>0</v>
      </c>
      <c r="M85" s="124">
        <v>4</v>
      </c>
      <c r="N85" s="124">
        <v>1</v>
      </c>
      <c r="O85" s="124">
        <v>1</v>
      </c>
      <c r="P85" s="124">
        <v>1</v>
      </c>
      <c r="Q85" s="124">
        <v>1</v>
      </c>
      <c r="R85" s="124">
        <v>0</v>
      </c>
      <c r="S85" s="124">
        <v>0</v>
      </c>
      <c r="T85" s="124">
        <v>0</v>
      </c>
      <c r="U85" s="124">
        <v>0</v>
      </c>
      <c r="V85" s="124">
        <v>0</v>
      </c>
      <c r="W85" s="124">
        <v>0</v>
      </c>
      <c r="X85" s="124">
        <v>0</v>
      </c>
      <c r="Y85" s="124">
        <v>0</v>
      </c>
      <c r="Z85" s="124">
        <v>0</v>
      </c>
      <c r="AA85" s="124">
        <v>0</v>
      </c>
      <c r="AB85" s="124">
        <v>0</v>
      </c>
      <c r="AC85" s="124">
        <v>0</v>
      </c>
      <c r="AD85" s="124">
        <v>0</v>
      </c>
      <c r="AE85" s="124">
        <v>0</v>
      </c>
      <c r="AF85" s="124">
        <v>4</v>
      </c>
      <c r="AG85" s="124">
        <v>1</v>
      </c>
      <c r="AH85" s="124">
        <v>2</v>
      </c>
      <c r="AI85" s="124">
        <v>1</v>
      </c>
      <c r="AJ85" s="125">
        <v>0</v>
      </c>
      <c r="AK85" s="125">
        <v>2</v>
      </c>
      <c r="AL85" s="125">
        <v>0</v>
      </c>
      <c r="AM85" s="125">
        <v>0</v>
      </c>
      <c r="AN85" s="125">
        <v>13</v>
      </c>
      <c r="AO85" s="125">
        <v>1</v>
      </c>
      <c r="AP85" s="125">
        <v>1</v>
      </c>
      <c r="AQ85" s="125">
        <v>13</v>
      </c>
      <c r="AR85" s="47"/>
      <c r="AS85" s="47"/>
      <c r="AT85" s="48"/>
      <c r="AU85" s="88"/>
    </row>
    <row r="86" spans="1:47" ht="16.5" customHeight="1">
      <c r="A86" s="126" t="s">
        <v>2084</v>
      </c>
      <c r="B86" s="119" t="s">
        <v>1506</v>
      </c>
      <c r="C86" s="127" t="s">
        <v>2167</v>
      </c>
      <c r="D86" s="127" t="s">
        <v>2216</v>
      </c>
      <c r="E86" s="128" t="s">
        <v>2172</v>
      </c>
      <c r="F86" s="126" t="s">
        <v>2258</v>
      </c>
      <c r="G86" s="129" t="s">
        <v>1507</v>
      </c>
      <c r="H86" s="130"/>
      <c r="I86" s="131" t="s">
        <v>2175</v>
      </c>
      <c r="J86" s="132">
        <v>2</v>
      </c>
      <c r="K86" s="125">
        <v>2</v>
      </c>
      <c r="L86" s="125">
        <v>1</v>
      </c>
      <c r="M86" s="124">
        <v>4</v>
      </c>
      <c r="N86" s="124">
        <v>1</v>
      </c>
      <c r="O86" s="124">
        <v>0</v>
      </c>
      <c r="P86" s="124">
        <v>4</v>
      </c>
      <c r="Q86" s="124">
        <v>2</v>
      </c>
      <c r="R86" s="124">
        <v>2</v>
      </c>
      <c r="S86" s="124">
        <v>0</v>
      </c>
      <c r="T86" s="124">
        <v>0</v>
      </c>
      <c r="U86" s="124">
        <v>0</v>
      </c>
      <c r="V86" s="124">
        <v>0</v>
      </c>
      <c r="W86" s="124">
        <v>0</v>
      </c>
      <c r="X86" s="124">
        <v>0</v>
      </c>
      <c r="Y86" s="124">
        <v>0</v>
      </c>
      <c r="Z86" s="124">
        <v>0</v>
      </c>
      <c r="AA86" s="124">
        <v>0</v>
      </c>
      <c r="AB86" s="124">
        <v>0</v>
      </c>
      <c r="AC86" s="124">
        <v>0</v>
      </c>
      <c r="AD86" s="124">
        <v>0</v>
      </c>
      <c r="AE86" s="124">
        <v>0</v>
      </c>
      <c r="AF86" s="124">
        <v>5</v>
      </c>
      <c r="AG86" s="124">
        <v>2</v>
      </c>
      <c r="AH86" s="124">
        <v>0</v>
      </c>
      <c r="AI86" s="124">
        <v>1</v>
      </c>
      <c r="AJ86" s="125">
        <v>1</v>
      </c>
      <c r="AK86" s="125">
        <v>1</v>
      </c>
      <c r="AL86" s="125">
        <v>0</v>
      </c>
      <c r="AM86" s="125">
        <v>2</v>
      </c>
      <c r="AN86" s="125">
        <v>7</v>
      </c>
      <c r="AO86" s="125">
        <v>0</v>
      </c>
      <c r="AP86" s="125">
        <v>2</v>
      </c>
      <c r="AQ86" s="125">
        <v>9</v>
      </c>
      <c r="AR86" s="47"/>
      <c r="AS86" s="47"/>
      <c r="AT86" s="48"/>
      <c r="AU86" s="88"/>
    </row>
    <row r="87" spans="1:47" ht="16.5" customHeight="1">
      <c r="A87" s="126" t="s">
        <v>2102</v>
      </c>
      <c r="B87" s="119" t="s">
        <v>1506</v>
      </c>
      <c r="C87" s="127" t="s">
        <v>2167</v>
      </c>
      <c r="D87" s="127" t="s">
        <v>2216</v>
      </c>
      <c r="E87" s="128" t="s">
        <v>2187</v>
      </c>
      <c r="F87" s="126" t="s">
        <v>2259</v>
      </c>
      <c r="G87" s="129" t="s">
        <v>1507</v>
      </c>
      <c r="H87" s="130" t="s">
        <v>1508</v>
      </c>
      <c r="I87" s="131" t="s">
        <v>2175</v>
      </c>
      <c r="J87" s="132">
        <v>2</v>
      </c>
      <c r="K87" s="125">
        <v>1</v>
      </c>
      <c r="L87" s="125">
        <v>1</v>
      </c>
      <c r="M87" s="124">
        <v>7</v>
      </c>
      <c r="N87" s="124">
        <v>7</v>
      </c>
      <c r="O87" s="124">
        <v>0</v>
      </c>
      <c r="P87" s="124">
        <v>8</v>
      </c>
      <c r="Q87" s="124">
        <v>7</v>
      </c>
      <c r="R87" s="124">
        <v>1</v>
      </c>
      <c r="S87" s="124">
        <v>0</v>
      </c>
      <c r="T87" s="124">
        <v>0</v>
      </c>
      <c r="U87" s="124">
        <v>1</v>
      </c>
      <c r="V87" s="124">
        <v>0</v>
      </c>
      <c r="W87" s="124">
        <v>0</v>
      </c>
      <c r="X87" s="124">
        <v>0</v>
      </c>
      <c r="Y87" s="124">
        <v>0</v>
      </c>
      <c r="Z87" s="124">
        <v>0</v>
      </c>
      <c r="AA87" s="124">
        <v>1</v>
      </c>
      <c r="AB87" s="124">
        <v>0</v>
      </c>
      <c r="AC87" s="124">
        <v>0</v>
      </c>
      <c r="AD87" s="124">
        <v>0</v>
      </c>
      <c r="AE87" s="124">
        <v>0</v>
      </c>
      <c r="AF87" s="124">
        <v>13</v>
      </c>
      <c r="AG87" s="124">
        <v>5</v>
      </c>
      <c r="AH87" s="124">
        <v>0</v>
      </c>
      <c r="AI87" s="124">
        <v>1</v>
      </c>
      <c r="AJ87" s="125">
        <v>0</v>
      </c>
      <c r="AK87" s="125">
        <v>9</v>
      </c>
      <c r="AL87" s="125">
        <v>0</v>
      </c>
      <c r="AM87" s="125">
        <v>0</v>
      </c>
      <c r="AN87" s="125">
        <v>64</v>
      </c>
      <c r="AO87" s="125">
        <v>1</v>
      </c>
      <c r="AP87" s="125">
        <v>5</v>
      </c>
      <c r="AQ87" s="125">
        <v>67</v>
      </c>
      <c r="AR87" s="47"/>
      <c r="AS87" s="47"/>
      <c r="AT87" s="48"/>
      <c r="AU87" s="88"/>
    </row>
    <row r="88" spans="1:47" ht="16.5" customHeight="1">
      <c r="A88" s="126" t="s">
        <v>2104</v>
      </c>
      <c r="B88" s="119" t="s">
        <v>1506</v>
      </c>
      <c r="C88" s="127" t="s">
        <v>2167</v>
      </c>
      <c r="D88" s="127" t="s">
        <v>2216</v>
      </c>
      <c r="E88" s="128" t="s">
        <v>2169</v>
      </c>
      <c r="F88" s="126" t="s">
        <v>2260</v>
      </c>
      <c r="G88" s="129" t="s">
        <v>1507</v>
      </c>
      <c r="H88" s="130"/>
      <c r="I88" s="131" t="s">
        <v>2175</v>
      </c>
      <c r="J88" s="132">
        <v>2</v>
      </c>
      <c r="K88" s="125">
        <v>2</v>
      </c>
      <c r="L88" s="125">
        <v>1</v>
      </c>
      <c r="M88" s="124">
        <v>13</v>
      </c>
      <c r="N88" s="124">
        <v>2</v>
      </c>
      <c r="O88" s="124">
        <v>0</v>
      </c>
      <c r="P88" s="124">
        <v>6</v>
      </c>
      <c r="Q88" s="124">
        <v>6</v>
      </c>
      <c r="R88" s="124">
        <v>0</v>
      </c>
      <c r="S88" s="124">
        <v>0</v>
      </c>
      <c r="T88" s="124">
        <v>0</v>
      </c>
      <c r="U88" s="124">
        <v>0</v>
      </c>
      <c r="V88" s="124">
        <v>0</v>
      </c>
      <c r="W88" s="124">
        <v>0</v>
      </c>
      <c r="X88" s="124">
        <v>0</v>
      </c>
      <c r="Y88" s="124">
        <v>0</v>
      </c>
      <c r="Z88" s="124">
        <v>0</v>
      </c>
      <c r="AA88" s="124">
        <v>0</v>
      </c>
      <c r="AB88" s="124">
        <v>0</v>
      </c>
      <c r="AC88" s="124">
        <v>0</v>
      </c>
      <c r="AD88" s="124">
        <v>0</v>
      </c>
      <c r="AE88" s="124">
        <v>0</v>
      </c>
      <c r="AF88" s="124">
        <v>18</v>
      </c>
      <c r="AG88" s="124">
        <v>1</v>
      </c>
      <c r="AH88" s="124">
        <v>0</v>
      </c>
      <c r="AI88" s="124">
        <v>1</v>
      </c>
      <c r="AJ88" s="125">
        <v>0</v>
      </c>
      <c r="AK88" s="125">
        <v>4</v>
      </c>
      <c r="AL88" s="125">
        <v>0</v>
      </c>
      <c r="AM88" s="125">
        <v>0</v>
      </c>
      <c r="AN88" s="125">
        <v>22</v>
      </c>
      <c r="AO88" s="125">
        <v>0</v>
      </c>
      <c r="AP88" s="125">
        <v>4</v>
      </c>
      <c r="AQ88" s="125">
        <v>22</v>
      </c>
      <c r="AR88" s="47"/>
      <c r="AS88" s="47"/>
      <c r="AT88" s="48"/>
      <c r="AU88" s="88"/>
    </row>
    <row r="89" spans="1:47" ht="16.5" customHeight="1">
      <c r="A89" s="126" t="s">
        <v>2138</v>
      </c>
      <c r="B89" s="119" t="s">
        <v>1506</v>
      </c>
      <c r="C89" s="127" t="s">
        <v>2167</v>
      </c>
      <c r="D89" s="127" t="s">
        <v>2216</v>
      </c>
      <c r="E89" s="128" t="s">
        <v>2169</v>
      </c>
      <c r="F89" s="126" t="s">
        <v>2261</v>
      </c>
      <c r="G89" s="129" t="s">
        <v>1507</v>
      </c>
      <c r="H89" s="130" t="s">
        <v>1508</v>
      </c>
      <c r="I89" s="131" t="s">
        <v>2175</v>
      </c>
      <c r="J89" s="132">
        <v>2</v>
      </c>
      <c r="K89" s="125">
        <v>3</v>
      </c>
      <c r="L89" s="125">
        <v>1</v>
      </c>
      <c r="M89" s="124">
        <v>7</v>
      </c>
      <c r="N89" s="124">
        <v>3</v>
      </c>
      <c r="O89" s="124">
        <v>0</v>
      </c>
      <c r="P89" s="124">
        <v>15</v>
      </c>
      <c r="Q89" s="124">
        <v>13</v>
      </c>
      <c r="R89" s="124">
        <v>2</v>
      </c>
      <c r="S89" s="124">
        <v>0</v>
      </c>
      <c r="T89" s="124">
        <v>0</v>
      </c>
      <c r="U89" s="124">
        <v>0</v>
      </c>
      <c r="V89" s="124">
        <v>0</v>
      </c>
      <c r="W89" s="124">
        <v>0</v>
      </c>
      <c r="X89" s="124">
        <v>0</v>
      </c>
      <c r="Y89" s="124">
        <v>0</v>
      </c>
      <c r="Z89" s="124">
        <v>19</v>
      </c>
      <c r="AA89" s="124">
        <v>4</v>
      </c>
      <c r="AB89" s="124">
        <v>0</v>
      </c>
      <c r="AC89" s="124">
        <v>0</v>
      </c>
      <c r="AD89" s="124">
        <v>0</v>
      </c>
      <c r="AE89" s="124">
        <v>0</v>
      </c>
      <c r="AF89" s="124">
        <v>0</v>
      </c>
      <c r="AG89" s="124">
        <v>0</v>
      </c>
      <c r="AH89" s="124">
        <v>0</v>
      </c>
      <c r="AI89" s="124">
        <v>1</v>
      </c>
      <c r="AJ89" s="125">
        <v>1</v>
      </c>
      <c r="AK89" s="125">
        <v>8</v>
      </c>
      <c r="AL89" s="125">
        <v>0</v>
      </c>
      <c r="AM89" s="125">
        <v>12</v>
      </c>
      <c r="AN89" s="125">
        <v>35</v>
      </c>
      <c r="AO89" s="125">
        <v>0</v>
      </c>
      <c r="AP89" s="125">
        <v>8</v>
      </c>
      <c r="AQ89" s="125">
        <v>48</v>
      </c>
      <c r="AR89" s="47"/>
      <c r="AS89" s="47"/>
      <c r="AT89" s="48"/>
      <c r="AU89" s="88"/>
    </row>
    <row r="90" spans="1:47" ht="16.5" customHeight="1">
      <c r="A90" s="126" t="s">
        <v>2144</v>
      </c>
      <c r="B90" s="119" t="s">
        <v>1506</v>
      </c>
      <c r="C90" s="127" t="s">
        <v>2167</v>
      </c>
      <c r="D90" s="127" t="s">
        <v>2216</v>
      </c>
      <c r="E90" s="128" t="s">
        <v>2169</v>
      </c>
      <c r="F90" s="126" t="s">
        <v>2262</v>
      </c>
      <c r="G90" s="129" t="s">
        <v>1507</v>
      </c>
      <c r="H90" s="130"/>
      <c r="I90" s="131" t="s">
        <v>2175</v>
      </c>
      <c r="J90" s="132">
        <v>2</v>
      </c>
      <c r="K90" s="125">
        <v>1</v>
      </c>
      <c r="L90" s="125">
        <v>1</v>
      </c>
      <c r="M90" s="124">
        <v>7</v>
      </c>
      <c r="N90" s="124">
        <v>6</v>
      </c>
      <c r="O90" s="124">
        <v>0</v>
      </c>
      <c r="P90" s="124">
        <v>7</v>
      </c>
      <c r="Q90" s="124">
        <v>7</v>
      </c>
      <c r="R90" s="124">
        <v>0</v>
      </c>
      <c r="S90" s="124">
        <v>0</v>
      </c>
      <c r="T90" s="124">
        <v>0</v>
      </c>
      <c r="U90" s="124">
        <v>0</v>
      </c>
      <c r="V90" s="124">
        <v>0</v>
      </c>
      <c r="W90" s="124">
        <v>1</v>
      </c>
      <c r="X90" s="124">
        <v>1</v>
      </c>
      <c r="Y90" s="124">
        <v>0</v>
      </c>
      <c r="Z90" s="124">
        <v>3</v>
      </c>
      <c r="AA90" s="124">
        <v>3</v>
      </c>
      <c r="AB90" s="124">
        <v>0</v>
      </c>
      <c r="AC90" s="124">
        <v>0</v>
      </c>
      <c r="AD90" s="124">
        <v>0</v>
      </c>
      <c r="AE90" s="124">
        <v>0</v>
      </c>
      <c r="AF90" s="124">
        <v>9</v>
      </c>
      <c r="AG90" s="124">
        <v>1</v>
      </c>
      <c r="AH90" s="124">
        <v>0</v>
      </c>
      <c r="AI90" s="124">
        <v>1</v>
      </c>
      <c r="AJ90" s="125">
        <v>0</v>
      </c>
      <c r="AK90" s="125">
        <v>5</v>
      </c>
      <c r="AL90" s="125">
        <v>2</v>
      </c>
      <c r="AM90" s="125">
        <v>6</v>
      </c>
      <c r="AN90" s="125">
        <v>25</v>
      </c>
      <c r="AO90" s="125">
        <v>0</v>
      </c>
      <c r="AP90" s="125">
        <v>5</v>
      </c>
      <c r="AQ90" s="125">
        <v>33</v>
      </c>
      <c r="AR90" s="47"/>
      <c r="AS90" s="47"/>
      <c r="AT90" s="48"/>
      <c r="AU90" s="88"/>
    </row>
    <row r="91" spans="1:47" ht="16.5" customHeight="1">
      <c r="A91" s="126" t="s">
        <v>2146</v>
      </c>
      <c r="B91" s="119" t="s">
        <v>1506</v>
      </c>
      <c r="C91" s="127" t="s">
        <v>2167</v>
      </c>
      <c r="D91" s="127" t="s">
        <v>2216</v>
      </c>
      <c r="E91" s="128" t="s">
        <v>2169</v>
      </c>
      <c r="F91" s="126" t="s">
        <v>2263</v>
      </c>
      <c r="G91" s="129" t="s">
        <v>1507</v>
      </c>
      <c r="H91" s="130"/>
      <c r="I91" s="131" t="s">
        <v>2175</v>
      </c>
      <c r="J91" s="132">
        <v>2</v>
      </c>
      <c r="K91" s="125">
        <v>1</v>
      </c>
      <c r="L91" s="125">
        <v>1</v>
      </c>
      <c r="M91" s="124">
        <v>8</v>
      </c>
      <c r="N91" s="124">
        <v>4</v>
      </c>
      <c r="O91" s="124">
        <v>0</v>
      </c>
      <c r="P91" s="124">
        <v>1</v>
      </c>
      <c r="Q91" s="124">
        <v>1</v>
      </c>
      <c r="R91" s="124">
        <v>0</v>
      </c>
      <c r="S91" s="124">
        <v>0</v>
      </c>
      <c r="T91" s="124">
        <v>0</v>
      </c>
      <c r="U91" s="124">
        <v>0</v>
      </c>
      <c r="V91" s="124">
        <v>0</v>
      </c>
      <c r="W91" s="124">
        <v>0</v>
      </c>
      <c r="X91" s="124">
        <v>0</v>
      </c>
      <c r="Y91" s="124">
        <v>0</v>
      </c>
      <c r="Z91" s="124">
        <v>8</v>
      </c>
      <c r="AA91" s="124">
        <v>1</v>
      </c>
      <c r="AB91" s="124">
        <v>0</v>
      </c>
      <c r="AC91" s="124">
        <v>0</v>
      </c>
      <c r="AD91" s="124">
        <v>2</v>
      </c>
      <c r="AE91" s="124">
        <v>0</v>
      </c>
      <c r="AF91" s="124">
        <v>0</v>
      </c>
      <c r="AG91" s="124">
        <v>0</v>
      </c>
      <c r="AH91" s="124">
        <v>0</v>
      </c>
      <c r="AI91" s="124">
        <v>1</v>
      </c>
      <c r="AJ91" s="125">
        <v>0</v>
      </c>
      <c r="AK91" s="125">
        <v>3</v>
      </c>
      <c r="AL91" s="125">
        <v>0</v>
      </c>
      <c r="AM91" s="125">
        <v>0</v>
      </c>
      <c r="AN91" s="125">
        <v>22</v>
      </c>
      <c r="AO91" s="125">
        <v>0</v>
      </c>
      <c r="AP91" s="125">
        <v>4</v>
      </c>
      <c r="AQ91" s="125">
        <v>22</v>
      </c>
      <c r="AR91" s="47"/>
      <c r="AS91" s="47"/>
      <c r="AT91" s="48"/>
      <c r="AU91" s="88"/>
    </row>
    <row r="92" spans="1:47" ht="16.5" customHeight="1">
      <c r="A92" s="126" t="s">
        <v>1532</v>
      </c>
      <c r="B92" s="119" t="s">
        <v>1506</v>
      </c>
      <c r="C92" s="127" t="s">
        <v>2167</v>
      </c>
      <c r="D92" s="127" t="s">
        <v>2264</v>
      </c>
      <c r="E92" s="128" t="s">
        <v>2169</v>
      </c>
      <c r="F92" s="126" t="s">
        <v>2265</v>
      </c>
      <c r="G92" s="129" t="s">
        <v>1507</v>
      </c>
      <c r="H92" s="130"/>
      <c r="I92" s="131" t="s">
        <v>2175</v>
      </c>
      <c r="J92" s="132">
        <v>2</v>
      </c>
      <c r="K92" s="125">
        <v>1</v>
      </c>
      <c r="L92" s="125">
        <v>1</v>
      </c>
      <c r="M92" s="124">
        <v>6</v>
      </c>
      <c r="N92" s="124">
        <v>3</v>
      </c>
      <c r="O92" s="124">
        <v>0</v>
      </c>
      <c r="P92" s="124">
        <v>4</v>
      </c>
      <c r="Q92" s="124">
        <v>4</v>
      </c>
      <c r="R92" s="124">
        <v>0</v>
      </c>
      <c r="S92" s="124">
        <v>0</v>
      </c>
      <c r="T92" s="124">
        <v>0</v>
      </c>
      <c r="U92" s="124">
        <v>0</v>
      </c>
      <c r="V92" s="124">
        <v>0</v>
      </c>
      <c r="W92" s="124">
        <v>0</v>
      </c>
      <c r="X92" s="124">
        <v>0</v>
      </c>
      <c r="Y92" s="124">
        <v>0</v>
      </c>
      <c r="Z92" s="124">
        <v>0</v>
      </c>
      <c r="AA92" s="124">
        <v>0</v>
      </c>
      <c r="AB92" s="124">
        <v>0</v>
      </c>
      <c r="AC92" s="124">
        <v>9</v>
      </c>
      <c r="AD92" s="124">
        <v>2</v>
      </c>
      <c r="AE92" s="124">
        <v>0</v>
      </c>
      <c r="AF92" s="124">
        <v>0</v>
      </c>
      <c r="AG92" s="124">
        <v>0</v>
      </c>
      <c r="AH92" s="124">
        <v>0</v>
      </c>
      <c r="AI92" s="124">
        <v>1</v>
      </c>
      <c r="AJ92" s="125">
        <v>0</v>
      </c>
      <c r="AK92" s="125">
        <v>4</v>
      </c>
      <c r="AL92" s="125">
        <v>0</v>
      </c>
      <c r="AM92" s="125">
        <v>0</v>
      </c>
      <c r="AN92" s="125">
        <v>25</v>
      </c>
      <c r="AO92" s="125">
        <v>0</v>
      </c>
      <c r="AP92" s="125">
        <v>4</v>
      </c>
      <c r="AQ92" s="125">
        <v>25</v>
      </c>
      <c r="AR92" s="47"/>
      <c r="AS92" s="47"/>
      <c r="AT92" s="48"/>
      <c r="AU92" s="88"/>
    </row>
    <row r="93" spans="1:47" ht="16.5" customHeight="1">
      <c r="A93" s="126" t="s">
        <v>1534</v>
      </c>
      <c r="B93" s="119" t="s">
        <v>1506</v>
      </c>
      <c r="C93" s="127" t="s">
        <v>2167</v>
      </c>
      <c r="D93" s="127" t="s">
        <v>2264</v>
      </c>
      <c r="E93" s="128" t="s">
        <v>2172</v>
      </c>
      <c r="F93" s="126" t="s">
        <v>2266</v>
      </c>
      <c r="G93" s="129" t="s">
        <v>1507</v>
      </c>
      <c r="H93" s="130" t="s">
        <v>1508</v>
      </c>
      <c r="I93" s="131" t="s">
        <v>2171</v>
      </c>
      <c r="J93" s="132">
        <v>2</v>
      </c>
      <c r="K93" s="125">
        <v>1</v>
      </c>
      <c r="L93" s="125">
        <v>0</v>
      </c>
      <c r="M93" s="124">
        <v>7</v>
      </c>
      <c r="N93" s="124">
        <v>3</v>
      </c>
      <c r="O93" s="124">
        <v>1</v>
      </c>
      <c r="P93" s="124">
        <v>4</v>
      </c>
      <c r="Q93" s="124">
        <v>4</v>
      </c>
      <c r="R93" s="124">
        <v>0</v>
      </c>
      <c r="S93" s="124">
        <v>0</v>
      </c>
      <c r="T93" s="124">
        <v>1</v>
      </c>
      <c r="U93" s="124">
        <v>0</v>
      </c>
      <c r="V93" s="124">
        <v>0</v>
      </c>
      <c r="W93" s="124">
        <v>0</v>
      </c>
      <c r="X93" s="124">
        <v>0</v>
      </c>
      <c r="Y93" s="124">
        <v>0</v>
      </c>
      <c r="Z93" s="124">
        <v>0</v>
      </c>
      <c r="AA93" s="124">
        <v>0</v>
      </c>
      <c r="AB93" s="124">
        <v>0</v>
      </c>
      <c r="AC93" s="124">
        <v>8</v>
      </c>
      <c r="AD93" s="124">
        <v>2</v>
      </c>
      <c r="AE93" s="124">
        <v>4</v>
      </c>
      <c r="AF93" s="124">
        <v>0</v>
      </c>
      <c r="AG93" s="124">
        <v>0</v>
      </c>
      <c r="AH93" s="124">
        <v>0</v>
      </c>
      <c r="AI93" s="124">
        <v>1</v>
      </c>
      <c r="AJ93" s="125">
        <v>0</v>
      </c>
      <c r="AK93" s="125">
        <v>6</v>
      </c>
      <c r="AL93" s="125">
        <v>0</v>
      </c>
      <c r="AM93" s="125">
        <v>16</v>
      </c>
      <c r="AN93" s="125">
        <v>23</v>
      </c>
      <c r="AO93" s="125">
        <v>1</v>
      </c>
      <c r="AP93" s="125">
        <v>4</v>
      </c>
      <c r="AQ93" s="125">
        <v>40</v>
      </c>
      <c r="AR93" s="47"/>
      <c r="AS93" s="47"/>
      <c r="AT93" s="48"/>
      <c r="AU93" s="88"/>
    </row>
    <row r="94" spans="1:47" ht="16.5" customHeight="1">
      <c r="A94" s="126" t="s">
        <v>1536</v>
      </c>
      <c r="B94" s="119" t="s">
        <v>1506</v>
      </c>
      <c r="C94" s="127" t="s">
        <v>2167</v>
      </c>
      <c r="D94" s="127" t="s">
        <v>2264</v>
      </c>
      <c r="E94" s="128" t="s">
        <v>2169</v>
      </c>
      <c r="F94" s="126" t="s">
        <v>2267</v>
      </c>
      <c r="G94" s="129" t="s">
        <v>1507</v>
      </c>
      <c r="H94" s="130"/>
      <c r="I94" s="131" t="s">
        <v>2171</v>
      </c>
      <c r="J94" s="132">
        <v>2</v>
      </c>
      <c r="K94" s="125">
        <v>0</v>
      </c>
      <c r="L94" s="125">
        <v>0</v>
      </c>
      <c r="M94" s="124">
        <v>13</v>
      </c>
      <c r="N94" s="124">
        <v>3</v>
      </c>
      <c r="O94" s="124">
        <v>1</v>
      </c>
      <c r="P94" s="124">
        <v>0</v>
      </c>
      <c r="Q94" s="124">
        <v>0</v>
      </c>
      <c r="R94" s="124">
        <v>0</v>
      </c>
      <c r="S94" s="124">
        <v>0</v>
      </c>
      <c r="T94" s="124">
        <v>0</v>
      </c>
      <c r="U94" s="124">
        <v>0</v>
      </c>
      <c r="V94" s="124">
        <v>0</v>
      </c>
      <c r="W94" s="124">
        <v>0</v>
      </c>
      <c r="X94" s="124">
        <v>0</v>
      </c>
      <c r="Y94" s="124">
        <v>0</v>
      </c>
      <c r="Z94" s="124">
        <v>9</v>
      </c>
      <c r="AA94" s="124">
        <v>1</v>
      </c>
      <c r="AB94" s="124">
        <v>4</v>
      </c>
      <c r="AC94" s="124">
        <v>0</v>
      </c>
      <c r="AD94" s="124">
        <v>0</v>
      </c>
      <c r="AE94" s="124">
        <v>0</v>
      </c>
      <c r="AF94" s="124">
        <v>1</v>
      </c>
      <c r="AG94" s="124">
        <v>1</v>
      </c>
      <c r="AH94" s="124">
        <v>1</v>
      </c>
      <c r="AI94" s="124">
        <v>1</v>
      </c>
      <c r="AJ94" s="125">
        <v>0</v>
      </c>
      <c r="AK94" s="125">
        <v>5</v>
      </c>
      <c r="AL94" s="125">
        <v>0</v>
      </c>
      <c r="AM94" s="125">
        <v>0</v>
      </c>
      <c r="AN94" s="125">
        <v>22</v>
      </c>
      <c r="AO94" s="125">
        <v>0</v>
      </c>
      <c r="AP94" s="125">
        <v>5</v>
      </c>
      <c r="AQ94" s="125">
        <v>22</v>
      </c>
      <c r="AR94" s="47"/>
      <c r="AS94" s="47"/>
      <c r="AT94" s="48"/>
      <c r="AU94" s="88"/>
    </row>
    <row r="95" spans="1:47" ht="16.5" customHeight="1">
      <c r="A95" s="126" t="s">
        <v>1544</v>
      </c>
      <c r="B95" s="119" t="s">
        <v>1506</v>
      </c>
      <c r="C95" s="127" t="s">
        <v>2167</v>
      </c>
      <c r="D95" s="127" t="s">
        <v>2264</v>
      </c>
      <c r="E95" s="128" t="s">
        <v>2169</v>
      </c>
      <c r="F95" s="126" t="s">
        <v>2268</v>
      </c>
      <c r="G95" s="129" t="s">
        <v>1507</v>
      </c>
      <c r="H95" s="130"/>
      <c r="I95" s="131" t="s">
        <v>2175</v>
      </c>
      <c r="J95" s="132">
        <v>2</v>
      </c>
      <c r="K95" s="125">
        <v>1</v>
      </c>
      <c r="L95" s="125">
        <v>1</v>
      </c>
      <c r="M95" s="124">
        <v>5</v>
      </c>
      <c r="N95" s="124">
        <v>3</v>
      </c>
      <c r="O95" s="124">
        <v>0</v>
      </c>
      <c r="P95" s="124">
        <v>3</v>
      </c>
      <c r="Q95" s="124">
        <v>1</v>
      </c>
      <c r="R95" s="124">
        <v>2</v>
      </c>
      <c r="S95" s="124">
        <v>0</v>
      </c>
      <c r="T95" s="124">
        <v>0</v>
      </c>
      <c r="U95" s="124">
        <v>0</v>
      </c>
      <c r="V95" s="124">
        <v>0</v>
      </c>
      <c r="W95" s="124">
        <v>0</v>
      </c>
      <c r="X95" s="124">
        <v>0</v>
      </c>
      <c r="Y95" s="124">
        <v>0</v>
      </c>
      <c r="Z95" s="124">
        <v>0</v>
      </c>
      <c r="AA95" s="124">
        <v>0</v>
      </c>
      <c r="AB95" s="124">
        <v>0</v>
      </c>
      <c r="AC95" s="124">
        <v>5</v>
      </c>
      <c r="AD95" s="124">
        <v>4</v>
      </c>
      <c r="AE95" s="124">
        <v>0</v>
      </c>
      <c r="AF95" s="124">
        <v>0</v>
      </c>
      <c r="AG95" s="124">
        <v>0</v>
      </c>
      <c r="AH95" s="124">
        <v>0</v>
      </c>
      <c r="AI95" s="124">
        <v>1</v>
      </c>
      <c r="AJ95" s="125">
        <v>0</v>
      </c>
      <c r="AK95" s="125">
        <v>4</v>
      </c>
      <c r="AL95" s="125">
        <v>0</v>
      </c>
      <c r="AM95" s="125">
        <v>0</v>
      </c>
      <c r="AN95" s="125">
        <v>13</v>
      </c>
      <c r="AO95" s="125">
        <v>0</v>
      </c>
      <c r="AP95" s="125">
        <v>3</v>
      </c>
      <c r="AQ95" s="125">
        <v>14</v>
      </c>
      <c r="AR95" s="47"/>
      <c r="AS95" s="47"/>
      <c r="AT95" s="48"/>
      <c r="AU95" s="88"/>
    </row>
    <row r="96" spans="1:47" ht="16.5" customHeight="1">
      <c r="A96" s="126" t="s">
        <v>1546</v>
      </c>
      <c r="B96" s="119" t="s">
        <v>1506</v>
      </c>
      <c r="C96" s="127" t="s">
        <v>2167</v>
      </c>
      <c r="D96" s="127" t="s">
        <v>2264</v>
      </c>
      <c r="E96" s="128" t="s">
        <v>2172</v>
      </c>
      <c r="F96" s="126" t="s">
        <v>2269</v>
      </c>
      <c r="G96" s="129" t="s">
        <v>1507</v>
      </c>
      <c r="H96" s="130"/>
      <c r="I96" s="131" t="s">
        <v>2175</v>
      </c>
      <c r="J96" s="132">
        <v>2</v>
      </c>
      <c r="K96" s="125">
        <v>1</v>
      </c>
      <c r="L96" s="125">
        <v>1</v>
      </c>
      <c r="M96" s="124">
        <v>7</v>
      </c>
      <c r="N96" s="124">
        <v>1</v>
      </c>
      <c r="O96" s="124">
        <v>0</v>
      </c>
      <c r="P96" s="124">
        <v>1</v>
      </c>
      <c r="Q96" s="124">
        <v>0</v>
      </c>
      <c r="R96" s="124">
        <v>1</v>
      </c>
      <c r="S96" s="124">
        <v>0</v>
      </c>
      <c r="T96" s="124">
        <v>0</v>
      </c>
      <c r="U96" s="124">
        <v>0</v>
      </c>
      <c r="V96" s="124">
        <v>0</v>
      </c>
      <c r="W96" s="124">
        <v>1</v>
      </c>
      <c r="X96" s="124">
        <v>0</v>
      </c>
      <c r="Y96" s="124">
        <v>0</v>
      </c>
      <c r="Z96" s="124">
        <v>0</v>
      </c>
      <c r="AA96" s="124">
        <v>0</v>
      </c>
      <c r="AB96" s="124">
        <v>0</v>
      </c>
      <c r="AC96" s="124">
        <v>5</v>
      </c>
      <c r="AD96" s="124">
        <v>1</v>
      </c>
      <c r="AE96" s="124">
        <v>0</v>
      </c>
      <c r="AF96" s="124">
        <v>0</v>
      </c>
      <c r="AG96" s="124">
        <v>0</v>
      </c>
      <c r="AH96" s="124">
        <v>0</v>
      </c>
      <c r="AI96" s="124">
        <v>1</v>
      </c>
      <c r="AJ96" s="125">
        <v>1</v>
      </c>
      <c r="AK96" s="125">
        <v>6</v>
      </c>
      <c r="AL96" s="125">
        <v>0</v>
      </c>
      <c r="AM96" s="125">
        <v>4</v>
      </c>
      <c r="AN96" s="125">
        <v>10</v>
      </c>
      <c r="AO96" s="125">
        <v>0</v>
      </c>
      <c r="AP96" s="125">
        <v>5</v>
      </c>
      <c r="AQ96" s="125">
        <v>17</v>
      </c>
      <c r="AR96" s="47"/>
      <c r="AS96" s="47"/>
      <c r="AT96" s="48"/>
      <c r="AU96" s="88"/>
    </row>
    <row r="97" spans="1:47" ht="16.5" customHeight="1">
      <c r="A97" s="126" t="s">
        <v>1548</v>
      </c>
      <c r="B97" s="119" t="s">
        <v>1506</v>
      </c>
      <c r="C97" s="127" t="s">
        <v>2167</v>
      </c>
      <c r="D97" s="127" t="s">
        <v>2264</v>
      </c>
      <c r="E97" s="128" t="s">
        <v>2172</v>
      </c>
      <c r="F97" s="126" t="s">
        <v>2270</v>
      </c>
      <c r="G97" s="129" t="s">
        <v>1507</v>
      </c>
      <c r="H97" s="130"/>
      <c r="I97" s="131" t="s">
        <v>2175</v>
      </c>
      <c r="J97" s="132">
        <v>2</v>
      </c>
      <c r="K97" s="125">
        <v>1</v>
      </c>
      <c r="L97" s="125">
        <v>1</v>
      </c>
      <c r="M97" s="124">
        <v>5</v>
      </c>
      <c r="N97" s="124">
        <v>1</v>
      </c>
      <c r="O97" s="124">
        <v>0</v>
      </c>
      <c r="P97" s="124">
        <v>1</v>
      </c>
      <c r="Q97" s="124">
        <v>0</v>
      </c>
      <c r="R97" s="124">
        <v>1</v>
      </c>
      <c r="S97" s="124">
        <v>0</v>
      </c>
      <c r="T97" s="124">
        <v>0</v>
      </c>
      <c r="U97" s="124">
        <v>0</v>
      </c>
      <c r="V97" s="124">
        <v>0</v>
      </c>
      <c r="W97" s="124">
        <v>0</v>
      </c>
      <c r="X97" s="124">
        <v>0</v>
      </c>
      <c r="Y97" s="124">
        <v>0</v>
      </c>
      <c r="Z97" s="124">
        <v>0</v>
      </c>
      <c r="AA97" s="124">
        <v>0</v>
      </c>
      <c r="AB97" s="124">
        <v>0</v>
      </c>
      <c r="AC97" s="124">
        <v>4</v>
      </c>
      <c r="AD97" s="124">
        <v>1</v>
      </c>
      <c r="AE97" s="124">
        <v>0</v>
      </c>
      <c r="AF97" s="124">
        <v>0</v>
      </c>
      <c r="AG97" s="124">
        <v>0</v>
      </c>
      <c r="AH97" s="124">
        <v>0</v>
      </c>
      <c r="AI97" s="124">
        <v>1</v>
      </c>
      <c r="AJ97" s="125">
        <v>1</v>
      </c>
      <c r="AK97" s="125">
        <v>3</v>
      </c>
      <c r="AL97" s="125">
        <v>0</v>
      </c>
      <c r="AM97" s="125">
        <v>2</v>
      </c>
      <c r="AN97" s="125">
        <v>6</v>
      </c>
      <c r="AO97" s="125">
        <v>0</v>
      </c>
      <c r="AP97" s="125">
        <v>2</v>
      </c>
      <c r="AQ97" s="125">
        <v>10</v>
      </c>
      <c r="AR97" s="47"/>
      <c r="AS97" s="47"/>
      <c r="AT97" s="48"/>
      <c r="AU97" s="88"/>
    </row>
    <row r="98" spans="1:47" ht="16.5" customHeight="1">
      <c r="A98" s="126" t="s">
        <v>1573</v>
      </c>
      <c r="B98" s="119" t="s">
        <v>1506</v>
      </c>
      <c r="C98" s="127" t="s">
        <v>2167</v>
      </c>
      <c r="D98" s="127" t="s">
        <v>2264</v>
      </c>
      <c r="E98" s="128" t="s">
        <v>2194</v>
      </c>
      <c r="F98" s="126" t="s">
        <v>2271</v>
      </c>
      <c r="G98" s="129" t="s">
        <v>1507</v>
      </c>
      <c r="H98" s="130"/>
      <c r="I98" s="131" t="s">
        <v>2171</v>
      </c>
      <c r="J98" s="132">
        <v>2</v>
      </c>
      <c r="K98" s="125">
        <v>1</v>
      </c>
      <c r="L98" s="125">
        <v>2</v>
      </c>
      <c r="M98" s="124">
        <v>8</v>
      </c>
      <c r="N98" s="124">
        <v>1</v>
      </c>
      <c r="O98" s="124">
        <v>0</v>
      </c>
      <c r="P98" s="124">
        <v>8</v>
      </c>
      <c r="Q98" s="124">
        <v>5</v>
      </c>
      <c r="R98" s="124">
        <v>3</v>
      </c>
      <c r="S98" s="124">
        <v>0</v>
      </c>
      <c r="T98" s="124">
        <v>2</v>
      </c>
      <c r="U98" s="124">
        <v>1</v>
      </c>
      <c r="V98" s="124">
        <v>0</v>
      </c>
      <c r="W98" s="124">
        <v>0</v>
      </c>
      <c r="X98" s="124">
        <v>0</v>
      </c>
      <c r="Y98" s="124">
        <v>0</v>
      </c>
      <c r="Z98" s="124">
        <v>0</v>
      </c>
      <c r="AA98" s="124">
        <v>0</v>
      </c>
      <c r="AB98" s="124">
        <v>0</v>
      </c>
      <c r="AC98" s="124">
        <v>0</v>
      </c>
      <c r="AD98" s="124">
        <v>0</v>
      </c>
      <c r="AE98" s="124">
        <v>0</v>
      </c>
      <c r="AF98" s="124">
        <v>10</v>
      </c>
      <c r="AG98" s="124">
        <v>2</v>
      </c>
      <c r="AH98" s="124">
        <v>0</v>
      </c>
      <c r="AI98" s="124">
        <v>1</v>
      </c>
      <c r="AJ98" s="125">
        <v>0</v>
      </c>
      <c r="AK98" s="125">
        <v>10</v>
      </c>
      <c r="AL98" s="125">
        <v>0</v>
      </c>
      <c r="AM98" s="125">
        <v>0</v>
      </c>
      <c r="AN98" s="125">
        <v>70</v>
      </c>
      <c r="AO98" s="125">
        <v>0</v>
      </c>
      <c r="AP98" s="125">
        <v>5</v>
      </c>
      <c r="AQ98" s="125">
        <v>75</v>
      </c>
      <c r="AR98" s="47"/>
      <c r="AS98" s="47"/>
      <c r="AT98" s="48"/>
      <c r="AU98" s="88"/>
    </row>
    <row r="99" spans="1:47" ht="16.5" customHeight="1">
      <c r="A99" s="126" t="s">
        <v>1575</v>
      </c>
      <c r="B99" s="119" t="s">
        <v>1506</v>
      </c>
      <c r="C99" s="127" t="s">
        <v>2167</v>
      </c>
      <c r="D99" s="127" t="s">
        <v>2264</v>
      </c>
      <c r="E99" s="128" t="s">
        <v>2172</v>
      </c>
      <c r="F99" s="126" t="s">
        <v>2272</v>
      </c>
      <c r="G99" s="129" t="s">
        <v>1507</v>
      </c>
      <c r="H99" s="130" t="s">
        <v>1508</v>
      </c>
      <c r="I99" s="131" t="s">
        <v>2175</v>
      </c>
      <c r="J99" s="132">
        <v>2</v>
      </c>
      <c r="K99" s="125">
        <v>0</v>
      </c>
      <c r="L99" s="125">
        <v>1</v>
      </c>
      <c r="M99" s="124">
        <v>11</v>
      </c>
      <c r="N99" s="124">
        <v>2</v>
      </c>
      <c r="O99" s="124">
        <v>1</v>
      </c>
      <c r="P99" s="124">
        <v>3</v>
      </c>
      <c r="Q99" s="124">
        <v>1</v>
      </c>
      <c r="R99" s="124">
        <v>2</v>
      </c>
      <c r="S99" s="124">
        <v>0</v>
      </c>
      <c r="T99" s="124">
        <v>1</v>
      </c>
      <c r="U99" s="124">
        <v>0</v>
      </c>
      <c r="V99" s="124">
        <v>0</v>
      </c>
      <c r="W99" s="124">
        <v>1</v>
      </c>
      <c r="X99" s="124">
        <v>0</v>
      </c>
      <c r="Y99" s="124">
        <v>0</v>
      </c>
      <c r="Z99" s="124">
        <v>0</v>
      </c>
      <c r="AA99" s="124">
        <v>0</v>
      </c>
      <c r="AB99" s="124">
        <v>0</v>
      </c>
      <c r="AC99" s="124">
        <v>8</v>
      </c>
      <c r="AD99" s="124">
        <v>3</v>
      </c>
      <c r="AE99" s="124">
        <v>4</v>
      </c>
      <c r="AF99" s="124">
        <v>0</v>
      </c>
      <c r="AG99" s="124">
        <v>0</v>
      </c>
      <c r="AH99" s="124">
        <v>0</v>
      </c>
      <c r="AI99" s="124">
        <v>1</v>
      </c>
      <c r="AJ99" s="125">
        <v>1</v>
      </c>
      <c r="AK99" s="125">
        <v>7</v>
      </c>
      <c r="AL99" s="125">
        <v>0</v>
      </c>
      <c r="AM99" s="125">
        <v>18</v>
      </c>
      <c r="AN99" s="125">
        <v>38</v>
      </c>
      <c r="AO99" s="125">
        <v>0</v>
      </c>
      <c r="AP99" s="125">
        <v>5</v>
      </c>
      <c r="AQ99" s="125">
        <v>59</v>
      </c>
      <c r="AR99" s="47"/>
      <c r="AS99" s="47"/>
      <c r="AT99" s="48"/>
      <c r="AU99" s="88"/>
    </row>
    <row r="100" spans="1:47" ht="16.5" customHeight="1">
      <c r="A100" s="126" t="s">
        <v>1577</v>
      </c>
      <c r="B100" s="119" t="s">
        <v>1506</v>
      </c>
      <c r="C100" s="127" t="s">
        <v>2167</v>
      </c>
      <c r="D100" s="127" t="s">
        <v>2264</v>
      </c>
      <c r="E100" s="128" t="s">
        <v>2172</v>
      </c>
      <c r="F100" s="126" t="s">
        <v>2273</v>
      </c>
      <c r="G100" s="129" t="s">
        <v>1507</v>
      </c>
      <c r="H100" s="130"/>
      <c r="I100" s="131" t="s">
        <v>2171</v>
      </c>
      <c r="J100" s="132">
        <v>2</v>
      </c>
      <c r="K100" s="125">
        <v>1</v>
      </c>
      <c r="L100" s="125">
        <v>1</v>
      </c>
      <c r="M100" s="124">
        <v>5</v>
      </c>
      <c r="N100" s="124">
        <v>3</v>
      </c>
      <c r="O100" s="124">
        <v>0</v>
      </c>
      <c r="P100" s="124">
        <v>3</v>
      </c>
      <c r="Q100" s="124">
        <v>3</v>
      </c>
      <c r="R100" s="124">
        <v>0</v>
      </c>
      <c r="S100" s="124">
        <v>0</v>
      </c>
      <c r="T100" s="124">
        <v>0</v>
      </c>
      <c r="U100" s="124">
        <v>0</v>
      </c>
      <c r="V100" s="124">
        <v>0</v>
      </c>
      <c r="W100" s="124">
        <v>0</v>
      </c>
      <c r="X100" s="124">
        <v>0</v>
      </c>
      <c r="Y100" s="124">
        <v>0</v>
      </c>
      <c r="Z100" s="124">
        <v>7</v>
      </c>
      <c r="AA100" s="124">
        <v>2</v>
      </c>
      <c r="AB100" s="124">
        <v>0</v>
      </c>
      <c r="AC100" s="124">
        <v>0</v>
      </c>
      <c r="AD100" s="124">
        <v>0</v>
      </c>
      <c r="AE100" s="124">
        <v>0</v>
      </c>
      <c r="AF100" s="124">
        <v>0</v>
      </c>
      <c r="AG100" s="124">
        <v>0</v>
      </c>
      <c r="AH100" s="124">
        <v>0</v>
      </c>
      <c r="AI100" s="124">
        <v>1</v>
      </c>
      <c r="AJ100" s="125">
        <v>1</v>
      </c>
      <c r="AK100" s="125">
        <v>5</v>
      </c>
      <c r="AL100" s="125">
        <v>0</v>
      </c>
      <c r="AM100" s="125">
        <v>18</v>
      </c>
      <c r="AN100" s="125">
        <v>30</v>
      </c>
      <c r="AO100" s="125">
        <v>1</v>
      </c>
      <c r="AP100" s="125">
        <v>2</v>
      </c>
      <c r="AQ100" s="125">
        <v>51</v>
      </c>
      <c r="AR100" s="47"/>
      <c r="AS100" s="47"/>
      <c r="AT100" s="48"/>
      <c r="AU100" s="88"/>
    </row>
    <row r="101" spans="1:47" ht="16.5" customHeight="1">
      <c r="A101" s="126" t="s">
        <v>1579</v>
      </c>
      <c r="B101" s="119" t="s">
        <v>1506</v>
      </c>
      <c r="C101" s="127" t="s">
        <v>2167</v>
      </c>
      <c r="D101" s="127" t="s">
        <v>2264</v>
      </c>
      <c r="E101" s="128" t="s">
        <v>2169</v>
      </c>
      <c r="F101" s="126" t="s">
        <v>2274</v>
      </c>
      <c r="G101" s="129" t="s">
        <v>1507</v>
      </c>
      <c r="H101" s="130" t="s">
        <v>1508</v>
      </c>
      <c r="I101" s="131" t="s">
        <v>2175</v>
      </c>
      <c r="J101" s="132">
        <v>2</v>
      </c>
      <c r="K101" s="125">
        <v>1</v>
      </c>
      <c r="L101" s="125">
        <v>1</v>
      </c>
      <c r="M101" s="124">
        <v>13</v>
      </c>
      <c r="N101" s="124">
        <v>3</v>
      </c>
      <c r="O101" s="124">
        <v>0</v>
      </c>
      <c r="P101" s="124">
        <v>0</v>
      </c>
      <c r="Q101" s="124">
        <v>0</v>
      </c>
      <c r="R101" s="124">
        <v>0</v>
      </c>
      <c r="S101" s="124">
        <v>0</v>
      </c>
      <c r="T101" s="124">
        <v>0</v>
      </c>
      <c r="U101" s="124">
        <v>0</v>
      </c>
      <c r="V101" s="124">
        <v>0</v>
      </c>
      <c r="W101" s="124">
        <v>0</v>
      </c>
      <c r="X101" s="124">
        <v>0</v>
      </c>
      <c r="Y101" s="124">
        <v>0</v>
      </c>
      <c r="Z101" s="124">
        <v>12</v>
      </c>
      <c r="AA101" s="124">
        <v>2</v>
      </c>
      <c r="AB101" s="124">
        <v>0</v>
      </c>
      <c r="AC101" s="124">
        <v>0</v>
      </c>
      <c r="AD101" s="124">
        <v>0</v>
      </c>
      <c r="AE101" s="124">
        <v>0</v>
      </c>
      <c r="AF101" s="124">
        <v>0</v>
      </c>
      <c r="AG101" s="124">
        <v>0</v>
      </c>
      <c r="AH101" s="124">
        <v>0</v>
      </c>
      <c r="AI101" s="124">
        <v>1</v>
      </c>
      <c r="AJ101" s="125">
        <v>0</v>
      </c>
      <c r="AK101" s="125">
        <v>4</v>
      </c>
      <c r="AL101" s="125">
        <v>2</v>
      </c>
      <c r="AM101" s="125">
        <v>8</v>
      </c>
      <c r="AN101" s="125">
        <v>34</v>
      </c>
      <c r="AO101" s="125">
        <v>2</v>
      </c>
      <c r="AP101" s="125">
        <v>3</v>
      </c>
      <c r="AQ101" s="125">
        <v>42</v>
      </c>
      <c r="AR101" s="47"/>
      <c r="AS101" s="47"/>
      <c r="AT101" s="48"/>
      <c r="AU101" s="88"/>
    </row>
    <row r="102" spans="1:47" ht="16.5" customHeight="1">
      <c r="A102" s="126" t="s">
        <v>1581</v>
      </c>
      <c r="B102" s="119" t="s">
        <v>1506</v>
      </c>
      <c r="C102" s="127" t="s">
        <v>2167</v>
      </c>
      <c r="D102" s="127" t="s">
        <v>2264</v>
      </c>
      <c r="E102" s="128" t="s">
        <v>2172</v>
      </c>
      <c r="F102" s="126" t="s">
        <v>2275</v>
      </c>
      <c r="G102" s="129" t="s">
        <v>1507</v>
      </c>
      <c r="H102" s="130" t="s">
        <v>1508</v>
      </c>
      <c r="I102" s="131" t="s">
        <v>2171</v>
      </c>
      <c r="J102" s="132">
        <v>2</v>
      </c>
      <c r="K102" s="125">
        <v>1</v>
      </c>
      <c r="L102" s="125">
        <v>1</v>
      </c>
      <c r="M102" s="124">
        <v>5</v>
      </c>
      <c r="N102" s="124">
        <v>3</v>
      </c>
      <c r="O102" s="124">
        <v>0</v>
      </c>
      <c r="P102" s="124">
        <v>3</v>
      </c>
      <c r="Q102" s="124">
        <v>1</v>
      </c>
      <c r="R102" s="124">
        <v>2</v>
      </c>
      <c r="S102" s="124">
        <v>0</v>
      </c>
      <c r="T102" s="124">
        <v>0</v>
      </c>
      <c r="U102" s="124">
        <v>0</v>
      </c>
      <c r="V102" s="124">
        <v>0</v>
      </c>
      <c r="W102" s="124">
        <v>0</v>
      </c>
      <c r="X102" s="124">
        <v>0</v>
      </c>
      <c r="Y102" s="124">
        <v>0</v>
      </c>
      <c r="Z102" s="124">
        <v>6</v>
      </c>
      <c r="AA102" s="124">
        <v>4</v>
      </c>
      <c r="AB102" s="124">
        <v>0</v>
      </c>
      <c r="AC102" s="124">
        <v>0</v>
      </c>
      <c r="AD102" s="124">
        <v>0</v>
      </c>
      <c r="AE102" s="124">
        <v>0</v>
      </c>
      <c r="AF102" s="124">
        <v>0</v>
      </c>
      <c r="AG102" s="124">
        <v>0</v>
      </c>
      <c r="AH102" s="124">
        <v>0</v>
      </c>
      <c r="AI102" s="124">
        <v>1</v>
      </c>
      <c r="AJ102" s="125">
        <v>0</v>
      </c>
      <c r="AK102" s="125">
        <v>6</v>
      </c>
      <c r="AL102" s="125">
        <v>1</v>
      </c>
      <c r="AM102" s="125">
        <v>23</v>
      </c>
      <c r="AN102" s="125">
        <v>13</v>
      </c>
      <c r="AO102" s="125">
        <v>0</v>
      </c>
      <c r="AP102" s="125">
        <v>2</v>
      </c>
      <c r="AQ102" s="125">
        <v>40</v>
      </c>
      <c r="AR102" s="47"/>
      <c r="AS102" s="47"/>
      <c r="AT102" s="48"/>
      <c r="AU102" s="88"/>
    </row>
    <row r="103" spans="1:47" ht="16.5" customHeight="1">
      <c r="A103" s="126" t="s">
        <v>1591</v>
      </c>
      <c r="B103" s="119" t="s">
        <v>1506</v>
      </c>
      <c r="C103" s="127" t="s">
        <v>2167</v>
      </c>
      <c r="D103" s="127" t="s">
        <v>2264</v>
      </c>
      <c r="E103" s="128" t="s">
        <v>2187</v>
      </c>
      <c r="F103" s="126" t="s">
        <v>2276</v>
      </c>
      <c r="G103" s="129" t="s">
        <v>1507</v>
      </c>
      <c r="H103" s="130" t="s">
        <v>1508</v>
      </c>
      <c r="I103" s="131" t="s">
        <v>2175</v>
      </c>
      <c r="J103" s="132">
        <v>2</v>
      </c>
      <c r="K103" s="125">
        <v>0</v>
      </c>
      <c r="L103" s="125">
        <v>0</v>
      </c>
      <c r="M103" s="124">
        <v>18</v>
      </c>
      <c r="N103" s="124">
        <v>3</v>
      </c>
      <c r="O103" s="124">
        <v>1</v>
      </c>
      <c r="P103" s="124">
        <v>2</v>
      </c>
      <c r="Q103" s="124">
        <v>2</v>
      </c>
      <c r="R103" s="124">
        <v>0</v>
      </c>
      <c r="S103" s="124">
        <v>0</v>
      </c>
      <c r="T103" s="124">
        <v>1</v>
      </c>
      <c r="U103" s="124">
        <v>1</v>
      </c>
      <c r="V103" s="124">
        <v>1</v>
      </c>
      <c r="W103" s="124">
        <v>0</v>
      </c>
      <c r="X103" s="124">
        <v>0</v>
      </c>
      <c r="Y103" s="124">
        <v>0</v>
      </c>
      <c r="Z103" s="124">
        <v>14</v>
      </c>
      <c r="AA103" s="124">
        <v>2</v>
      </c>
      <c r="AB103" s="124">
        <v>6</v>
      </c>
      <c r="AC103" s="124">
        <v>0</v>
      </c>
      <c r="AD103" s="124">
        <v>0</v>
      </c>
      <c r="AE103" s="124">
        <v>0</v>
      </c>
      <c r="AF103" s="124">
        <v>0</v>
      </c>
      <c r="AG103" s="124">
        <v>0</v>
      </c>
      <c r="AH103" s="124">
        <v>0</v>
      </c>
      <c r="AI103" s="124">
        <v>1</v>
      </c>
      <c r="AJ103" s="125">
        <v>0</v>
      </c>
      <c r="AK103" s="125">
        <v>8</v>
      </c>
      <c r="AL103" s="125">
        <v>0</v>
      </c>
      <c r="AM103" s="125">
        <v>0</v>
      </c>
      <c r="AN103" s="125">
        <v>50</v>
      </c>
      <c r="AO103" s="125">
        <v>0</v>
      </c>
      <c r="AP103" s="125">
        <v>5</v>
      </c>
      <c r="AQ103" s="125">
        <v>53</v>
      </c>
      <c r="AR103" s="47"/>
      <c r="AS103" s="47"/>
      <c r="AT103" s="48"/>
      <c r="AU103" s="88"/>
    </row>
    <row r="104" spans="1:47" ht="16.5" customHeight="1">
      <c r="A104" s="126" t="s">
        <v>1593</v>
      </c>
      <c r="B104" s="119" t="s">
        <v>1506</v>
      </c>
      <c r="C104" s="127" t="s">
        <v>2167</v>
      </c>
      <c r="D104" s="127" t="s">
        <v>2264</v>
      </c>
      <c r="E104" s="128" t="s">
        <v>2169</v>
      </c>
      <c r="F104" s="126" t="s">
        <v>2277</v>
      </c>
      <c r="G104" s="129" t="s">
        <v>1507</v>
      </c>
      <c r="H104" s="130" t="s">
        <v>1508</v>
      </c>
      <c r="I104" s="131" t="s">
        <v>2175</v>
      </c>
      <c r="J104" s="132">
        <v>2</v>
      </c>
      <c r="K104" s="125">
        <v>0</v>
      </c>
      <c r="L104" s="125">
        <v>0</v>
      </c>
      <c r="M104" s="124">
        <v>10</v>
      </c>
      <c r="N104" s="124">
        <v>3</v>
      </c>
      <c r="O104" s="124">
        <v>1</v>
      </c>
      <c r="P104" s="124">
        <v>1</v>
      </c>
      <c r="Q104" s="124">
        <v>0</v>
      </c>
      <c r="R104" s="124">
        <v>1</v>
      </c>
      <c r="S104" s="124">
        <v>0</v>
      </c>
      <c r="T104" s="124">
        <v>0</v>
      </c>
      <c r="U104" s="124">
        <v>0</v>
      </c>
      <c r="V104" s="124">
        <v>0</v>
      </c>
      <c r="W104" s="124">
        <v>0</v>
      </c>
      <c r="X104" s="124">
        <v>0</v>
      </c>
      <c r="Y104" s="124">
        <v>0</v>
      </c>
      <c r="Z104" s="124">
        <v>6</v>
      </c>
      <c r="AA104" s="124">
        <v>3</v>
      </c>
      <c r="AB104" s="124">
        <v>6</v>
      </c>
      <c r="AC104" s="124">
        <v>0</v>
      </c>
      <c r="AD104" s="124">
        <v>0</v>
      </c>
      <c r="AE104" s="124">
        <v>0</v>
      </c>
      <c r="AF104" s="124">
        <v>0</v>
      </c>
      <c r="AG104" s="124">
        <v>0</v>
      </c>
      <c r="AH104" s="124">
        <v>0</v>
      </c>
      <c r="AI104" s="124">
        <v>1</v>
      </c>
      <c r="AJ104" s="125">
        <v>0</v>
      </c>
      <c r="AK104" s="125">
        <v>7</v>
      </c>
      <c r="AL104" s="125">
        <v>0</v>
      </c>
      <c r="AM104" s="125">
        <v>0</v>
      </c>
      <c r="AN104" s="125">
        <v>42</v>
      </c>
      <c r="AO104" s="125">
        <v>0</v>
      </c>
      <c r="AP104" s="125">
        <v>6</v>
      </c>
      <c r="AQ104" s="125">
        <v>44</v>
      </c>
      <c r="AR104" s="47"/>
      <c r="AS104" s="47"/>
      <c r="AT104" s="48"/>
      <c r="AU104" s="88"/>
    </row>
    <row r="105" spans="1:47" ht="16.5" customHeight="1">
      <c r="A105" s="126" t="s">
        <v>1595</v>
      </c>
      <c r="B105" s="119" t="s">
        <v>1506</v>
      </c>
      <c r="C105" s="127" t="s">
        <v>2167</v>
      </c>
      <c r="D105" s="127" t="s">
        <v>2264</v>
      </c>
      <c r="E105" s="128" t="s">
        <v>2172</v>
      </c>
      <c r="F105" s="126" t="s">
        <v>2278</v>
      </c>
      <c r="G105" s="129" t="s">
        <v>1507</v>
      </c>
      <c r="H105" s="130" t="s">
        <v>1508</v>
      </c>
      <c r="I105" s="131" t="s">
        <v>2171</v>
      </c>
      <c r="J105" s="132">
        <v>2</v>
      </c>
      <c r="K105" s="125">
        <v>1</v>
      </c>
      <c r="L105" s="125">
        <v>2</v>
      </c>
      <c r="M105" s="124">
        <v>12</v>
      </c>
      <c r="N105" s="124">
        <v>1</v>
      </c>
      <c r="O105" s="124">
        <v>0</v>
      </c>
      <c r="P105" s="124">
        <v>4</v>
      </c>
      <c r="Q105" s="124">
        <v>1</v>
      </c>
      <c r="R105" s="124">
        <v>3</v>
      </c>
      <c r="S105" s="124">
        <v>0</v>
      </c>
      <c r="T105" s="124">
        <v>0</v>
      </c>
      <c r="U105" s="124">
        <v>0</v>
      </c>
      <c r="V105" s="124">
        <v>0</v>
      </c>
      <c r="W105" s="124">
        <v>0</v>
      </c>
      <c r="X105" s="124">
        <v>0</v>
      </c>
      <c r="Y105" s="124">
        <v>0</v>
      </c>
      <c r="Z105" s="124">
        <v>0</v>
      </c>
      <c r="AA105" s="124">
        <v>0</v>
      </c>
      <c r="AB105" s="124">
        <v>0</v>
      </c>
      <c r="AC105" s="124">
        <v>13</v>
      </c>
      <c r="AD105" s="124">
        <v>3</v>
      </c>
      <c r="AE105" s="124">
        <v>0</v>
      </c>
      <c r="AF105" s="124">
        <v>0</v>
      </c>
      <c r="AG105" s="124">
        <v>0</v>
      </c>
      <c r="AH105" s="124">
        <v>0</v>
      </c>
      <c r="AI105" s="124">
        <v>1</v>
      </c>
      <c r="AJ105" s="125">
        <v>1</v>
      </c>
      <c r="AK105" s="125">
        <v>5</v>
      </c>
      <c r="AL105" s="125">
        <v>0</v>
      </c>
      <c r="AM105" s="125">
        <v>13</v>
      </c>
      <c r="AN105" s="125">
        <v>25</v>
      </c>
      <c r="AO105" s="125">
        <v>0</v>
      </c>
      <c r="AP105" s="125">
        <v>5</v>
      </c>
      <c r="AQ105" s="125">
        <v>39</v>
      </c>
      <c r="AR105" s="47"/>
      <c r="AS105" s="47"/>
      <c r="AT105" s="48"/>
      <c r="AU105" s="88"/>
    </row>
    <row r="106" spans="1:47" ht="16.5" customHeight="1">
      <c r="A106" s="126" t="s">
        <v>1601</v>
      </c>
      <c r="B106" s="119" t="s">
        <v>1506</v>
      </c>
      <c r="C106" s="127" t="s">
        <v>2167</v>
      </c>
      <c r="D106" s="127" t="s">
        <v>2264</v>
      </c>
      <c r="E106" s="128" t="s">
        <v>2187</v>
      </c>
      <c r="F106" s="126" t="s">
        <v>2279</v>
      </c>
      <c r="G106" s="129" t="s">
        <v>1507</v>
      </c>
      <c r="H106" s="130" t="s">
        <v>1508</v>
      </c>
      <c r="I106" s="131" t="s">
        <v>2175</v>
      </c>
      <c r="J106" s="132">
        <v>2</v>
      </c>
      <c r="K106" s="125">
        <v>1</v>
      </c>
      <c r="L106" s="125">
        <v>1</v>
      </c>
      <c r="M106" s="124">
        <v>8</v>
      </c>
      <c r="N106" s="124">
        <v>4</v>
      </c>
      <c r="O106" s="124">
        <v>0</v>
      </c>
      <c r="P106" s="124">
        <v>4</v>
      </c>
      <c r="Q106" s="124">
        <v>4</v>
      </c>
      <c r="R106" s="124">
        <v>0</v>
      </c>
      <c r="S106" s="124">
        <v>0</v>
      </c>
      <c r="T106" s="124">
        <v>2</v>
      </c>
      <c r="U106" s="124">
        <v>2</v>
      </c>
      <c r="V106" s="124">
        <v>0</v>
      </c>
      <c r="W106" s="124">
        <v>0</v>
      </c>
      <c r="X106" s="124">
        <v>0</v>
      </c>
      <c r="Y106" s="124">
        <v>0</v>
      </c>
      <c r="Z106" s="124">
        <v>9</v>
      </c>
      <c r="AA106" s="124">
        <v>1</v>
      </c>
      <c r="AB106" s="124">
        <v>0</v>
      </c>
      <c r="AC106" s="124">
        <v>0</v>
      </c>
      <c r="AD106" s="124">
        <v>0</v>
      </c>
      <c r="AE106" s="124">
        <v>0</v>
      </c>
      <c r="AF106" s="124">
        <v>0</v>
      </c>
      <c r="AG106" s="124">
        <v>0</v>
      </c>
      <c r="AH106" s="124">
        <v>0</v>
      </c>
      <c r="AI106" s="124">
        <v>1</v>
      </c>
      <c r="AJ106" s="125">
        <v>0</v>
      </c>
      <c r="AK106" s="125">
        <v>6</v>
      </c>
      <c r="AL106" s="125">
        <v>0</v>
      </c>
      <c r="AM106" s="125">
        <v>0</v>
      </c>
      <c r="AN106" s="125">
        <v>54</v>
      </c>
      <c r="AO106" s="125">
        <v>0</v>
      </c>
      <c r="AP106" s="125">
        <v>4</v>
      </c>
      <c r="AQ106" s="125">
        <v>56</v>
      </c>
      <c r="AR106" s="47"/>
      <c r="AS106" s="47"/>
      <c r="AT106" s="48"/>
      <c r="AU106" s="88"/>
    </row>
    <row r="107" spans="1:47" ht="16.5" customHeight="1">
      <c r="A107" s="126" t="s">
        <v>1603</v>
      </c>
      <c r="B107" s="119" t="s">
        <v>1506</v>
      </c>
      <c r="C107" s="127" t="s">
        <v>2167</v>
      </c>
      <c r="D107" s="127" t="s">
        <v>2264</v>
      </c>
      <c r="E107" s="128" t="s">
        <v>2169</v>
      </c>
      <c r="F107" s="126" t="s">
        <v>2280</v>
      </c>
      <c r="G107" s="129" t="s">
        <v>1507</v>
      </c>
      <c r="H107" s="130" t="s">
        <v>1508</v>
      </c>
      <c r="I107" s="131" t="s">
        <v>2171</v>
      </c>
      <c r="J107" s="132">
        <v>2</v>
      </c>
      <c r="K107" s="125">
        <v>2</v>
      </c>
      <c r="L107" s="125">
        <v>1</v>
      </c>
      <c r="M107" s="124">
        <v>6</v>
      </c>
      <c r="N107" s="124">
        <v>1</v>
      </c>
      <c r="O107" s="124">
        <v>0</v>
      </c>
      <c r="P107" s="124">
        <v>4</v>
      </c>
      <c r="Q107" s="124">
        <v>2</v>
      </c>
      <c r="R107" s="124">
        <v>2</v>
      </c>
      <c r="S107" s="124">
        <v>0</v>
      </c>
      <c r="T107" s="124">
        <v>0</v>
      </c>
      <c r="U107" s="124">
        <v>1</v>
      </c>
      <c r="V107" s="124">
        <v>0</v>
      </c>
      <c r="W107" s="124">
        <v>1</v>
      </c>
      <c r="X107" s="124">
        <v>0</v>
      </c>
      <c r="Y107" s="124">
        <v>0</v>
      </c>
      <c r="Z107" s="124">
        <v>6</v>
      </c>
      <c r="AA107" s="124">
        <v>1</v>
      </c>
      <c r="AB107" s="124">
        <v>0</v>
      </c>
      <c r="AC107" s="124">
        <v>0</v>
      </c>
      <c r="AD107" s="124">
        <v>0</v>
      </c>
      <c r="AE107" s="124">
        <v>0</v>
      </c>
      <c r="AF107" s="124">
        <v>0</v>
      </c>
      <c r="AG107" s="124">
        <v>0</v>
      </c>
      <c r="AH107" s="124">
        <v>0</v>
      </c>
      <c r="AI107" s="124">
        <v>1</v>
      </c>
      <c r="AJ107" s="125">
        <v>0</v>
      </c>
      <c r="AK107" s="125">
        <v>8</v>
      </c>
      <c r="AL107" s="125">
        <v>0</v>
      </c>
      <c r="AM107" s="125">
        <v>0</v>
      </c>
      <c r="AN107" s="125">
        <v>40</v>
      </c>
      <c r="AO107" s="125">
        <v>0</v>
      </c>
      <c r="AP107" s="125">
        <v>7</v>
      </c>
      <c r="AQ107" s="125">
        <v>41</v>
      </c>
      <c r="AR107" s="47"/>
      <c r="AS107" s="47"/>
      <c r="AT107" s="48"/>
      <c r="AU107" s="88"/>
    </row>
    <row r="108" spans="1:47" ht="16.5" customHeight="1">
      <c r="A108" s="126" t="s">
        <v>1607</v>
      </c>
      <c r="B108" s="119" t="s">
        <v>1506</v>
      </c>
      <c r="C108" s="127" t="s">
        <v>2167</v>
      </c>
      <c r="D108" s="127" t="s">
        <v>2264</v>
      </c>
      <c r="E108" s="128" t="s">
        <v>2187</v>
      </c>
      <c r="F108" s="126" t="s">
        <v>2281</v>
      </c>
      <c r="G108" s="129" t="s">
        <v>1507</v>
      </c>
      <c r="H108" s="130" t="s">
        <v>1508</v>
      </c>
      <c r="I108" s="131" t="s">
        <v>2175</v>
      </c>
      <c r="J108" s="132">
        <v>2</v>
      </c>
      <c r="K108" s="125">
        <v>2</v>
      </c>
      <c r="L108" s="125">
        <v>1</v>
      </c>
      <c r="M108" s="124">
        <v>11</v>
      </c>
      <c r="N108" s="124">
        <v>3</v>
      </c>
      <c r="O108" s="124">
        <v>0</v>
      </c>
      <c r="P108" s="124">
        <v>6</v>
      </c>
      <c r="Q108" s="124">
        <v>4</v>
      </c>
      <c r="R108" s="124">
        <v>2</v>
      </c>
      <c r="S108" s="124">
        <v>0</v>
      </c>
      <c r="T108" s="124">
        <v>3</v>
      </c>
      <c r="U108" s="124">
        <v>2</v>
      </c>
      <c r="V108" s="124">
        <v>0</v>
      </c>
      <c r="W108" s="124">
        <v>0</v>
      </c>
      <c r="X108" s="124">
        <v>0</v>
      </c>
      <c r="Y108" s="124">
        <v>0</v>
      </c>
      <c r="Z108" s="124">
        <v>12</v>
      </c>
      <c r="AA108" s="124">
        <v>2</v>
      </c>
      <c r="AB108" s="124">
        <v>0</v>
      </c>
      <c r="AC108" s="124">
        <v>0</v>
      </c>
      <c r="AD108" s="124">
        <v>0</v>
      </c>
      <c r="AE108" s="124">
        <v>0</v>
      </c>
      <c r="AF108" s="124">
        <v>0</v>
      </c>
      <c r="AG108" s="124">
        <v>0</v>
      </c>
      <c r="AH108" s="124">
        <v>0</v>
      </c>
      <c r="AI108" s="124">
        <v>1</v>
      </c>
      <c r="AJ108" s="125">
        <v>0</v>
      </c>
      <c r="AK108" s="125">
        <v>5</v>
      </c>
      <c r="AL108" s="125">
        <v>0</v>
      </c>
      <c r="AM108" s="125">
        <v>0</v>
      </c>
      <c r="AN108" s="125">
        <v>58</v>
      </c>
      <c r="AO108" s="125">
        <v>0</v>
      </c>
      <c r="AP108" s="125">
        <v>5</v>
      </c>
      <c r="AQ108" s="125">
        <v>60</v>
      </c>
      <c r="AR108" s="47"/>
      <c r="AS108" s="47"/>
      <c r="AT108" s="48"/>
      <c r="AU108" s="88"/>
    </row>
    <row r="109" spans="1:47" ht="16.5" customHeight="1">
      <c r="A109" s="126" t="s">
        <v>1609</v>
      </c>
      <c r="B109" s="119" t="s">
        <v>1506</v>
      </c>
      <c r="C109" s="127" t="s">
        <v>2167</v>
      </c>
      <c r="D109" s="127" t="s">
        <v>2264</v>
      </c>
      <c r="E109" s="128" t="s">
        <v>2169</v>
      </c>
      <c r="F109" s="126" t="s">
        <v>2282</v>
      </c>
      <c r="G109" s="129" t="s">
        <v>1507</v>
      </c>
      <c r="H109" s="130" t="s">
        <v>1508</v>
      </c>
      <c r="I109" s="131" t="s">
        <v>2175</v>
      </c>
      <c r="J109" s="132">
        <v>2</v>
      </c>
      <c r="K109" s="125">
        <v>3</v>
      </c>
      <c r="L109" s="125">
        <v>1</v>
      </c>
      <c r="M109" s="124">
        <v>7</v>
      </c>
      <c r="N109" s="124">
        <v>1</v>
      </c>
      <c r="O109" s="124">
        <v>0</v>
      </c>
      <c r="P109" s="124">
        <v>7</v>
      </c>
      <c r="Q109" s="124">
        <v>5</v>
      </c>
      <c r="R109" s="124">
        <v>2</v>
      </c>
      <c r="S109" s="124">
        <v>0</v>
      </c>
      <c r="T109" s="124">
        <v>2</v>
      </c>
      <c r="U109" s="124">
        <v>1</v>
      </c>
      <c r="V109" s="124">
        <v>0</v>
      </c>
      <c r="W109" s="124">
        <v>0</v>
      </c>
      <c r="X109" s="124">
        <v>0</v>
      </c>
      <c r="Y109" s="124">
        <v>0</v>
      </c>
      <c r="Z109" s="124">
        <v>9</v>
      </c>
      <c r="AA109" s="124">
        <v>1</v>
      </c>
      <c r="AB109" s="124">
        <v>0</v>
      </c>
      <c r="AC109" s="124">
        <v>0</v>
      </c>
      <c r="AD109" s="124">
        <v>0</v>
      </c>
      <c r="AE109" s="124">
        <v>0</v>
      </c>
      <c r="AF109" s="124">
        <v>0</v>
      </c>
      <c r="AG109" s="124">
        <v>0</v>
      </c>
      <c r="AH109" s="124">
        <v>0</v>
      </c>
      <c r="AI109" s="124">
        <v>1</v>
      </c>
      <c r="AJ109" s="125">
        <v>0</v>
      </c>
      <c r="AK109" s="125">
        <v>7</v>
      </c>
      <c r="AL109" s="125">
        <v>0</v>
      </c>
      <c r="AM109" s="125">
        <v>0</v>
      </c>
      <c r="AN109" s="125">
        <v>44</v>
      </c>
      <c r="AO109" s="125">
        <v>0</v>
      </c>
      <c r="AP109" s="125">
        <v>5</v>
      </c>
      <c r="AQ109" s="125">
        <v>46</v>
      </c>
      <c r="AR109" s="47"/>
      <c r="AS109" s="47"/>
      <c r="AT109" s="48"/>
      <c r="AU109" s="88"/>
    </row>
    <row r="110" spans="1:47" ht="16.5" customHeight="1">
      <c r="A110" s="126" t="s">
        <v>1611</v>
      </c>
      <c r="B110" s="119" t="s">
        <v>1506</v>
      </c>
      <c r="C110" s="127" t="s">
        <v>2167</v>
      </c>
      <c r="D110" s="127" t="s">
        <v>2264</v>
      </c>
      <c r="E110" s="128" t="s">
        <v>2172</v>
      </c>
      <c r="F110" s="126" t="s">
        <v>2283</v>
      </c>
      <c r="G110" s="129" t="s">
        <v>1507</v>
      </c>
      <c r="H110" s="130" t="s">
        <v>1508</v>
      </c>
      <c r="I110" s="131" t="s">
        <v>2175</v>
      </c>
      <c r="J110" s="132">
        <v>2</v>
      </c>
      <c r="K110" s="125">
        <v>1</v>
      </c>
      <c r="L110" s="125">
        <v>1</v>
      </c>
      <c r="M110" s="124">
        <v>10</v>
      </c>
      <c r="N110" s="124">
        <v>3</v>
      </c>
      <c r="O110" s="124">
        <v>0</v>
      </c>
      <c r="P110" s="124">
        <v>4</v>
      </c>
      <c r="Q110" s="124">
        <v>2</v>
      </c>
      <c r="R110" s="124">
        <v>2</v>
      </c>
      <c r="S110" s="124">
        <v>0</v>
      </c>
      <c r="T110" s="124">
        <v>0</v>
      </c>
      <c r="U110" s="124">
        <v>0</v>
      </c>
      <c r="V110" s="124">
        <v>0</v>
      </c>
      <c r="W110" s="124">
        <v>1</v>
      </c>
      <c r="X110" s="124">
        <v>0</v>
      </c>
      <c r="Y110" s="124">
        <v>0</v>
      </c>
      <c r="Z110" s="124">
        <v>0</v>
      </c>
      <c r="AA110" s="124">
        <v>0</v>
      </c>
      <c r="AB110" s="124">
        <v>0</v>
      </c>
      <c r="AC110" s="124">
        <v>10</v>
      </c>
      <c r="AD110" s="124">
        <v>5</v>
      </c>
      <c r="AE110" s="124">
        <v>0</v>
      </c>
      <c r="AF110" s="124">
        <v>0</v>
      </c>
      <c r="AG110" s="124">
        <v>0</v>
      </c>
      <c r="AH110" s="124">
        <v>0</v>
      </c>
      <c r="AI110" s="124">
        <v>1</v>
      </c>
      <c r="AJ110" s="125">
        <v>3</v>
      </c>
      <c r="AK110" s="125">
        <v>3</v>
      </c>
      <c r="AL110" s="125">
        <v>0</v>
      </c>
      <c r="AM110" s="125">
        <v>3</v>
      </c>
      <c r="AN110" s="125">
        <v>36</v>
      </c>
      <c r="AO110" s="125">
        <v>0</v>
      </c>
      <c r="AP110" s="125">
        <v>5</v>
      </c>
      <c r="AQ110" s="125">
        <v>41</v>
      </c>
      <c r="AR110" s="47"/>
      <c r="AS110" s="47"/>
      <c r="AT110" s="48"/>
      <c r="AU110" s="88"/>
    </row>
    <row r="111" spans="1:47" ht="16.5" customHeight="1">
      <c r="A111" s="126" t="s">
        <v>1619</v>
      </c>
      <c r="B111" s="119" t="s">
        <v>1506</v>
      </c>
      <c r="C111" s="127" t="s">
        <v>2167</v>
      </c>
      <c r="D111" s="127" t="s">
        <v>2264</v>
      </c>
      <c r="E111" s="128" t="s">
        <v>2172</v>
      </c>
      <c r="F111" s="126" t="s">
        <v>2284</v>
      </c>
      <c r="G111" s="129" t="s">
        <v>1507</v>
      </c>
      <c r="H111" s="130" t="s">
        <v>1508</v>
      </c>
      <c r="I111" s="131" t="s">
        <v>2175</v>
      </c>
      <c r="J111" s="132">
        <v>2</v>
      </c>
      <c r="K111" s="125">
        <v>1</v>
      </c>
      <c r="L111" s="125">
        <v>1</v>
      </c>
      <c r="M111" s="124">
        <v>7</v>
      </c>
      <c r="N111" s="124">
        <v>1</v>
      </c>
      <c r="O111" s="124">
        <v>0</v>
      </c>
      <c r="P111" s="124">
        <v>5</v>
      </c>
      <c r="Q111" s="124">
        <v>2</v>
      </c>
      <c r="R111" s="124">
        <v>3</v>
      </c>
      <c r="S111" s="124">
        <v>0</v>
      </c>
      <c r="T111" s="124">
        <v>0</v>
      </c>
      <c r="U111" s="124">
        <v>0</v>
      </c>
      <c r="V111" s="124">
        <v>0</v>
      </c>
      <c r="W111" s="124">
        <v>0</v>
      </c>
      <c r="X111" s="124">
        <v>0</v>
      </c>
      <c r="Y111" s="124">
        <v>0</v>
      </c>
      <c r="Z111" s="124">
        <v>0</v>
      </c>
      <c r="AA111" s="124">
        <v>0</v>
      </c>
      <c r="AB111" s="124">
        <v>0</v>
      </c>
      <c r="AC111" s="124">
        <v>8</v>
      </c>
      <c r="AD111" s="124">
        <v>3</v>
      </c>
      <c r="AE111" s="124">
        <v>0</v>
      </c>
      <c r="AF111" s="124">
        <v>0</v>
      </c>
      <c r="AG111" s="124">
        <v>0</v>
      </c>
      <c r="AH111" s="124">
        <v>0</v>
      </c>
      <c r="AI111" s="124">
        <v>1</v>
      </c>
      <c r="AJ111" s="125">
        <v>2</v>
      </c>
      <c r="AK111" s="125">
        <v>3</v>
      </c>
      <c r="AL111" s="125">
        <v>0</v>
      </c>
      <c r="AM111" s="125">
        <v>4</v>
      </c>
      <c r="AN111" s="125">
        <v>37</v>
      </c>
      <c r="AO111" s="125">
        <v>0</v>
      </c>
      <c r="AP111" s="125">
        <v>4</v>
      </c>
      <c r="AQ111" s="125">
        <v>42</v>
      </c>
      <c r="AR111" s="47"/>
      <c r="AS111" s="47"/>
      <c r="AT111" s="48"/>
      <c r="AU111" s="88"/>
    </row>
    <row r="112" spans="1:47" ht="16.5" customHeight="1">
      <c r="A112" s="126" t="s">
        <v>1621</v>
      </c>
      <c r="B112" s="119" t="s">
        <v>1506</v>
      </c>
      <c r="C112" s="127" t="s">
        <v>2167</v>
      </c>
      <c r="D112" s="127" t="s">
        <v>2264</v>
      </c>
      <c r="E112" s="128" t="s">
        <v>2169</v>
      </c>
      <c r="F112" s="126" t="s">
        <v>2285</v>
      </c>
      <c r="G112" s="129" t="s">
        <v>1507</v>
      </c>
      <c r="H112" s="130"/>
      <c r="I112" s="131" t="s">
        <v>2175</v>
      </c>
      <c r="J112" s="132">
        <v>2</v>
      </c>
      <c r="K112" s="125">
        <v>1</v>
      </c>
      <c r="L112" s="125">
        <v>1</v>
      </c>
      <c r="M112" s="124">
        <v>11</v>
      </c>
      <c r="N112" s="124">
        <v>2</v>
      </c>
      <c r="O112" s="124">
        <v>0</v>
      </c>
      <c r="P112" s="124">
        <v>1</v>
      </c>
      <c r="Q112" s="124">
        <v>1</v>
      </c>
      <c r="R112" s="124">
        <v>0</v>
      </c>
      <c r="S112" s="124">
        <v>0</v>
      </c>
      <c r="T112" s="124">
        <v>0</v>
      </c>
      <c r="U112" s="124">
        <v>0</v>
      </c>
      <c r="V112" s="124">
        <v>0</v>
      </c>
      <c r="W112" s="124">
        <v>0</v>
      </c>
      <c r="X112" s="124">
        <v>0</v>
      </c>
      <c r="Y112" s="124">
        <v>0</v>
      </c>
      <c r="Z112" s="124">
        <v>11</v>
      </c>
      <c r="AA112" s="124">
        <v>1</v>
      </c>
      <c r="AB112" s="124">
        <v>0</v>
      </c>
      <c r="AC112" s="124">
        <v>0</v>
      </c>
      <c r="AD112" s="124">
        <v>0</v>
      </c>
      <c r="AE112" s="124">
        <v>0</v>
      </c>
      <c r="AF112" s="124">
        <v>0</v>
      </c>
      <c r="AG112" s="124">
        <v>0</v>
      </c>
      <c r="AH112" s="124">
        <v>0</v>
      </c>
      <c r="AI112" s="124">
        <v>1</v>
      </c>
      <c r="AJ112" s="125">
        <v>0</v>
      </c>
      <c r="AK112" s="125">
        <v>7</v>
      </c>
      <c r="AL112" s="125">
        <v>0</v>
      </c>
      <c r="AM112" s="125">
        <v>0</v>
      </c>
      <c r="AN112" s="125">
        <v>35</v>
      </c>
      <c r="AO112" s="125">
        <v>0</v>
      </c>
      <c r="AP112" s="125">
        <v>6</v>
      </c>
      <c r="AQ112" s="125">
        <v>36</v>
      </c>
      <c r="AR112" s="47"/>
      <c r="AS112" s="47"/>
      <c r="AT112" s="48"/>
      <c r="AU112" s="88"/>
    </row>
    <row r="113" spans="1:47" ht="16.5" customHeight="1">
      <c r="A113" s="126" t="s">
        <v>1623</v>
      </c>
      <c r="B113" s="119" t="s">
        <v>1506</v>
      </c>
      <c r="C113" s="127" t="s">
        <v>2167</v>
      </c>
      <c r="D113" s="127" t="s">
        <v>2264</v>
      </c>
      <c r="E113" s="128" t="s">
        <v>2169</v>
      </c>
      <c r="F113" s="126" t="s">
        <v>2286</v>
      </c>
      <c r="G113" s="129" t="s">
        <v>1507</v>
      </c>
      <c r="H113" s="130" t="s">
        <v>1508</v>
      </c>
      <c r="I113" s="131" t="s">
        <v>2175</v>
      </c>
      <c r="J113" s="132">
        <v>2</v>
      </c>
      <c r="K113" s="125">
        <v>1</v>
      </c>
      <c r="L113" s="125">
        <v>1</v>
      </c>
      <c r="M113" s="124">
        <v>5</v>
      </c>
      <c r="N113" s="124">
        <v>1</v>
      </c>
      <c r="O113" s="124">
        <v>0</v>
      </c>
      <c r="P113" s="124">
        <v>12</v>
      </c>
      <c r="Q113" s="124">
        <v>9</v>
      </c>
      <c r="R113" s="124">
        <v>3</v>
      </c>
      <c r="S113" s="124">
        <v>0</v>
      </c>
      <c r="T113" s="124">
        <v>0</v>
      </c>
      <c r="U113" s="124">
        <v>0</v>
      </c>
      <c r="V113" s="124">
        <v>0</v>
      </c>
      <c r="W113" s="124">
        <v>0</v>
      </c>
      <c r="X113" s="124">
        <v>0</v>
      </c>
      <c r="Y113" s="124">
        <v>0</v>
      </c>
      <c r="Z113" s="124">
        <v>13</v>
      </c>
      <c r="AA113" s="124">
        <v>3</v>
      </c>
      <c r="AB113" s="124">
        <v>0</v>
      </c>
      <c r="AC113" s="124">
        <v>0</v>
      </c>
      <c r="AD113" s="124">
        <v>0</v>
      </c>
      <c r="AE113" s="124">
        <v>0</v>
      </c>
      <c r="AF113" s="124">
        <v>0</v>
      </c>
      <c r="AG113" s="124">
        <v>0</v>
      </c>
      <c r="AH113" s="124">
        <v>0</v>
      </c>
      <c r="AI113" s="124">
        <v>1</v>
      </c>
      <c r="AJ113" s="125">
        <v>0</v>
      </c>
      <c r="AK113" s="125">
        <v>4</v>
      </c>
      <c r="AL113" s="125">
        <v>0</v>
      </c>
      <c r="AM113" s="125">
        <v>0</v>
      </c>
      <c r="AN113" s="125">
        <v>36</v>
      </c>
      <c r="AO113" s="125">
        <v>0</v>
      </c>
      <c r="AP113" s="125">
        <v>4</v>
      </c>
      <c r="AQ113" s="125">
        <v>36</v>
      </c>
      <c r="AR113" s="47"/>
      <c r="AS113" s="47"/>
      <c r="AT113" s="48"/>
      <c r="AU113" s="88"/>
    </row>
    <row r="114" spans="1:47" ht="16.5" customHeight="1">
      <c r="A114" s="126" t="s">
        <v>1625</v>
      </c>
      <c r="B114" s="119" t="s">
        <v>1506</v>
      </c>
      <c r="C114" s="127" t="s">
        <v>2167</v>
      </c>
      <c r="D114" s="127" t="s">
        <v>2264</v>
      </c>
      <c r="E114" s="128" t="s">
        <v>2172</v>
      </c>
      <c r="F114" s="126" t="s">
        <v>2287</v>
      </c>
      <c r="G114" s="129" t="s">
        <v>1507</v>
      </c>
      <c r="H114" s="130" t="s">
        <v>1508</v>
      </c>
      <c r="I114" s="131" t="s">
        <v>2171</v>
      </c>
      <c r="J114" s="132">
        <v>2</v>
      </c>
      <c r="K114" s="125">
        <v>1</v>
      </c>
      <c r="L114" s="125">
        <v>1</v>
      </c>
      <c r="M114" s="124">
        <v>10</v>
      </c>
      <c r="N114" s="124">
        <v>3</v>
      </c>
      <c r="O114" s="124">
        <v>0</v>
      </c>
      <c r="P114" s="124">
        <v>5</v>
      </c>
      <c r="Q114" s="124">
        <v>3</v>
      </c>
      <c r="R114" s="124">
        <v>2</v>
      </c>
      <c r="S114" s="124">
        <v>0</v>
      </c>
      <c r="T114" s="124">
        <v>0</v>
      </c>
      <c r="U114" s="124">
        <v>0</v>
      </c>
      <c r="V114" s="124">
        <v>0</v>
      </c>
      <c r="W114" s="124">
        <v>0</v>
      </c>
      <c r="X114" s="124">
        <v>0</v>
      </c>
      <c r="Y114" s="124">
        <v>0</v>
      </c>
      <c r="Z114" s="124">
        <v>0</v>
      </c>
      <c r="AA114" s="124">
        <v>0</v>
      </c>
      <c r="AB114" s="124">
        <v>0</v>
      </c>
      <c r="AC114" s="124">
        <v>12</v>
      </c>
      <c r="AD114" s="124">
        <v>4</v>
      </c>
      <c r="AE114" s="124">
        <v>0</v>
      </c>
      <c r="AF114" s="124">
        <v>0</v>
      </c>
      <c r="AG114" s="124">
        <v>0</v>
      </c>
      <c r="AH114" s="124">
        <v>0</v>
      </c>
      <c r="AI114" s="124">
        <v>1</v>
      </c>
      <c r="AJ114" s="125">
        <v>2</v>
      </c>
      <c r="AK114" s="125">
        <v>10</v>
      </c>
      <c r="AL114" s="125">
        <v>1</v>
      </c>
      <c r="AM114" s="125">
        <v>9</v>
      </c>
      <c r="AN114" s="125">
        <v>59</v>
      </c>
      <c r="AO114" s="125">
        <v>0</v>
      </c>
      <c r="AP114" s="125">
        <v>9</v>
      </c>
      <c r="AQ114" s="125">
        <v>73</v>
      </c>
      <c r="AR114" s="47"/>
      <c r="AS114" s="47"/>
      <c r="AT114" s="48"/>
      <c r="AU114" s="88"/>
    </row>
    <row r="115" spans="1:47" ht="16.5" customHeight="1">
      <c r="A115" s="126" t="s">
        <v>1633</v>
      </c>
      <c r="B115" s="119" t="s">
        <v>1506</v>
      </c>
      <c r="C115" s="127" t="s">
        <v>2167</v>
      </c>
      <c r="D115" s="127" t="s">
        <v>2264</v>
      </c>
      <c r="E115" s="128" t="s">
        <v>2169</v>
      </c>
      <c r="F115" s="126" t="s">
        <v>2288</v>
      </c>
      <c r="G115" s="129" t="s">
        <v>1507</v>
      </c>
      <c r="H115" s="130" t="s">
        <v>1508</v>
      </c>
      <c r="I115" s="131" t="s">
        <v>2175</v>
      </c>
      <c r="J115" s="132">
        <v>2</v>
      </c>
      <c r="K115" s="125">
        <v>1</v>
      </c>
      <c r="L115" s="125">
        <v>1</v>
      </c>
      <c r="M115" s="124">
        <v>23</v>
      </c>
      <c r="N115" s="124">
        <v>3</v>
      </c>
      <c r="O115" s="124">
        <v>0</v>
      </c>
      <c r="P115" s="124">
        <v>4</v>
      </c>
      <c r="Q115" s="124">
        <v>1</v>
      </c>
      <c r="R115" s="124">
        <v>3</v>
      </c>
      <c r="S115" s="124">
        <v>0</v>
      </c>
      <c r="T115" s="124">
        <v>5</v>
      </c>
      <c r="U115" s="124">
        <v>1</v>
      </c>
      <c r="V115" s="124">
        <v>0</v>
      </c>
      <c r="W115" s="124">
        <v>0</v>
      </c>
      <c r="X115" s="124">
        <v>0</v>
      </c>
      <c r="Y115" s="124">
        <v>0</v>
      </c>
      <c r="Z115" s="124">
        <v>18</v>
      </c>
      <c r="AA115" s="124">
        <v>4</v>
      </c>
      <c r="AB115" s="124">
        <v>0</v>
      </c>
      <c r="AC115" s="124">
        <v>0</v>
      </c>
      <c r="AD115" s="124">
        <v>0</v>
      </c>
      <c r="AE115" s="124">
        <v>0</v>
      </c>
      <c r="AF115" s="124">
        <v>0</v>
      </c>
      <c r="AG115" s="124">
        <v>0</v>
      </c>
      <c r="AH115" s="124">
        <v>0</v>
      </c>
      <c r="AI115" s="124">
        <v>1</v>
      </c>
      <c r="AJ115" s="125">
        <v>0</v>
      </c>
      <c r="AK115" s="125">
        <v>5</v>
      </c>
      <c r="AL115" s="125">
        <v>0</v>
      </c>
      <c r="AM115" s="125">
        <v>0</v>
      </c>
      <c r="AN115" s="125">
        <v>39</v>
      </c>
      <c r="AO115" s="125">
        <v>0</v>
      </c>
      <c r="AP115" s="125">
        <v>5</v>
      </c>
      <c r="AQ115" s="125">
        <v>43</v>
      </c>
      <c r="AR115" s="47"/>
      <c r="AS115" s="47"/>
      <c r="AT115" s="48"/>
      <c r="AU115" s="88"/>
    </row>
    <row r="116" spans="1:47" ht="16.5" customHeight="1">
      <c r="A116" s="126" t="s">
        <v>1635</v>
      </c>
      <c r="B116" s="119" t="s">
        <v>1506</v>
      </c>
      <c r="C116" s="127" t="s">
        <v>2167</v>
      </c>
      <c r="D116" s="127" t="s">
        <v>2264</v>
      </c>
      <c r="E116" s="128" t="s">
        <v>2172</v>
      </c>
      <c r="F116" s="126" t="s">
        <v>2289</v>
      </c>
      <c r="G116" s="129" t="s">
        <v>1507</v>
      </c>
      <c r="H116" s="130" t="s">
        <v>1508</v>
      </c>
      <c r="I116" s="131" t="s">
        <v>2175</v>
      </c>
      <c r="J116" s="132">
        <v>2</v>
      </c>
      <c r="K116" s="125">
        <v>1</v>
      </c>
      <c r="L116" s="125">
        <v>1</v>
      </c>
      <c r="M116" s="124">
        <v>5</v>
      </c>
      <c r="N116" s="124">
        <v>1</v>
      </c>
      <c r="O116" s="124">
        <v>0</v>
      </c>
      <c r="P116" s="124">
        <v>18</v>
      </c>
      <c r="Q116" s="124">
        <v>11</v>
      </c>
      <c r="R116" s="124">
        <v>7</v>
      </c>
      <c r="S116" s="124">
        <v>0</v>
      </c>
      <c r="T116" s="124">
        <v>0</v>
      </c>
      <c r="U116" s="124">
        <v>0</v>
      </c>
      <c r="V116" s="124">
        <v>0</v>
      </c>
      <c r="W116" s="124">
        <v>0</v>
      </c>
      <c r="X116" s="124">
        <v>0</v>
      </c>
      <c r="Y116" s="124">
        <v>0</v>
      </c>
      <c r="Z116" s="124">
        <v>0</v>
      </c>
      <c r="AA116" s="124">
        <v>0</v>
      </c>
      <c r="AB116" s="124">
        <v>0</v>
      </c>
      <c r="AC116" s="124">
        <v>15</v>
      </c>
      <c r="AD116" s="124">
        <v>7</v>
      </c>
      <c r="AE116" s="124">
        <v>0</v>
      </c>
      <c r="AF116" s="124">
        <v>0</v>
      </c>
      <c r="AG116" s="124">
        <v>0</v>
      </c>
      <c r="AH116" s="124">
        <v>0</v>
      </c>
      <c r="AI116" s="124">
        <v>1</v>
      </c>
      <c r="AJ116" s="125">
        <v>3</v>
      </c>
      <c r="AK116" s="125">
        <v>9</v>
      </c>
      <c r="AL116" s="125">
        <v>0</v>
      </c>
      <c r="AM116" s="125">
        <v>16</v>
      </c>
      <c r="AN116" s="125">
        <v>53</v>
      </c>
      <c r="AO116" s="125">
        <v>0</v>
      </c>
      <c r="AP116" s="125">
        <v>11</v>
      </c>
      <c r="AQ116" s="125">
        <v>70</v>
      </c>
      <c r="AR116" s="47"/>
      <c r="AS116" s="47"/>
      <c r="AT116" s="48"/>
      <c r="AU116" s="88"/>
    </row>
    <row r="117" spans="1:47" ht="16.5" customHeight="1">
      <c r="A117" s="126" t="s">
        <v>1653</v>
      </c>
      <c r="B117" s="119" t="s">
        <v>1506</v>
      </c>
      <c r="C117" s="127" t="s">
        <v>2167</v>
      </c>
      <c r="D117" s="127" t="s">
        <v>2264</v>
      </c>
      <c r="E117" s="128" t="s">
        <v>2187</v>
      </c>
      <c r="F117" s="126" t="s">
        <v>2290</v>
      </c>
      <c r="G117" s="129" t="s">
        <v>1507</v>
      </c>
      <c r="H117" s="130" t="s">
        <v>1508</v>
      </c>
      <c r="I117" s="131" t="s">
        <v>2175</v>
      </c>
      <c r="J117" s="132">
        <v>2</v>
      </c>
      <c r="K117" s="125">
        <v>2</v>
      </c>
      <c r="L117" s="125">
        <v>1</v>
      </c>
      <c r="M117" s="124">
        <v>21</v>
      </c>
      <c r="N117" s="124">
        <v>16</v>
      </c>
      <c r="O117" s="124">
        <v>0</v>
      </c>
      <c r="P117" s="124">
        <v>2</v>
      </c>
      <c r="Q117" s="124">
        <v>2</v>
      </c>
      <c r="R117" s="124">
        <v>0</v>
      </c>
      <c r="S117" s="124">
        <v>0</v>
      </c>
      <c r="T117" s="124">
        <v>0</v>
      </c>
      <c r="U117" s="124">
        <v>0</v>
      </c>
      <c r="V117" s="124">
        <v>0</v>
      </c>
      <c r="W117" s="124">
        <v>14</v>
      </c>
      <c r="X117" s="124">
        <v>12</v>
      </c>
      <c r="Y117" s="124">
        <v>0</v>
      </c>
      <c r="Z117" s="124">
        <v>4</v>
      </c>
      <c r="AA117" s="124">
        <v>3</v>
      </c>
      <c r="AB117" s="124">
        <v>0</v>
      </c>
      <c r="AC117" s="124">
        <v>0</v>
      </c>
      <c r="AD117" s="124">
        <v>0</v>
      </c>
      <c r="AE117" s="124">
        <v>0</v>
      </c>
      <c r="AF117" s="124">
        <v>4</v>
      </c>
      <c r="AG117" s="124">
        <v>0</v>
      </c>
      <c r="AH117" s="124">
        <v>0</v>
      </c>
      <c r="AI117" s="124">
        <v>1</v>
      </c>
      <c r="AJ117" s="125">
        <v>0</v>
      </c>
      <c r="AK117" s="125">
        <v>14</v>
      </c>
      <c r="AL117" s="125">
        <v>0</v>
      </c>
      <c r="AM117" s="125">
        <v>0</v>
      </c>
      <c r="AN117" s="125">
        <v>58</v>
      </c>
      <c r="AO117" s="125">
        <v>0</v>
      </c>
      <c r="AP117" s="125">
        <v>14</v>
      </c>
      <c r="AQ117" s="125">
        <v>57</v>
      </c>
      <c r="AR117" s="47"/>
      <c r="AS117" s="47"/>
      <c r="AT117" s="48"/>
      <c r="AU117" s="88"/>
    </row>
    <row r="118" spans="1:47" ht="16.5" customHeight="1">
      <c r="A118" s="126" t="s">
        <v>1655</v>
      </c>
      <c r="B118" s="119" t="s">
        <v>1506</v>
      </c>
      <c r="C118" s="127" t="s">
        <v>2167</v>
      </c>
      <c r="D118" s="127" t="s">
        <v>2264</v>
      </c>
      <c r="E118" s="128" t="s">
        <v>2169</v>
      </c>
      <c r="F118" s="126" t="s">
        <v>2291</v>
      </c>
      <c r="G118" s="129" t="s">
        <v>1507</v>
      </c>
      <c r="H118" s="130"/>
      <c r="I118" s="131" t="s">
        <v>2175</v>
      </c>
      <c r="J118" s="132">
        <v>2</v>
      </c>
      <c r="K118" s="125">
        <v>1</v>
      </c>
      <c r="L118" s="125">
        <v>1</v>
      </c>
      <c r="M118" s="124">
        <v>9</v>
      </c>
      <c r="N118" s="124">
        <v>2</v>
      </c>
      <c r="O118" s="124">
        <v>0</v>
      </c>
      <c r="P118" s="124">
        <v>3</v>
      </c>
      <c r="Q118" s="124">
        <v>0</v>
      </c>
      <c r="R118" s="124">
        <v>3</v>
      </c>
      <c r="S118" s="124">
        <v>0</v>
      </c>
      <c r="T118" s="124">
        <v>0</v>
      </c>
      <c r="U118" s="124">
        <v>0</v>
      </c>
      <c r="V118" s="124">
        <v>0</v>
      </c>
      <c r="W118" s="124">
        <v>0</v>
      </c>
      <c r="X118" s="124">
        <v>0</v>
      </c>
      <c r="Y118" s="124">
        <v>0</v>
      </c>
      <c r="Z118" s="124">
        <v>8</v>
      </c>
      <c r="AA118" s="124">
        <v>4</v>
      </c>
      <c r="AB118" s="124">
        <v>0</v>
      </c>
      <c r="AC118" s="124">
        <v>0</v>
      </c>
      <c r="AD118" s="124">
        <v>0</v>
      </c>
      <c r="AE118" s="124">
        <v>0</v>
      </c>
      <c r="AF118" s="124">
        <v>0</v>
      </c>
      <c r="AG118" s="124">
        <v>0</v>
      </c>
      <c r="AH118" s="124">
        <v>0</v>
      </c>
      <c r="AI118" s="124">
        <v>1</v>
      </c>
      <c r="AJ118" s="125">
        <v>0</v>
      </c>
      <c r="AK118" s="125">
        <v>6</v>
      </c>
      <c r="AL118" s="125">
        <v>0</v>
      </c>
      <c r="AM118" s="125">
        <v>0</v>
      </c>
      <c r="AN118" s="125">
        <v>25</v>
      </c>
      <c r="AO118" s="125">
        <v>0</v>
      </c>
      <c r="AP118" s="125">
        <v>6</v>
      </c>
      <c r="AQ118" s="125">
        <v>25</v>
      </c>
      <c r="AR118" s="47"/>
      <c r="AS118" s="47"/>
      <c r="AT118" s="48"/>
      <c r="AU118" s="88"/>
    </row>
    <row r="119" spans="1:47" ht="16.5" customHeight="1">
      <c r="A119" s="126" t="s">
        <v>1675</v>
      </c>
      <c r="B119" s="119" t="s">
        <v>1506</v>
      </c>
      <c r="C119" s="127" t="s">
        <v>2167</v>
      </c>
      <c r="D119" s="127" t="s">
        <v>2264</v>
      </c>
      <c r="E119" s="128" t="s">
        <v>2169</v>
      </c>
      <c r="F119" s="126" t="s">
        <v>2292</v>
      </c>
      <c r="G119" s="129" t="s">
        <v>1507</v>
      </c>
      <c r="H119" s="130"/>
      <c r="I119" s="131" t="s">
        <v>2175</v>
      </c>
      <c r="J119" s="132">
        <v>2</v>
      </c>
      <c r="K119" s="125">
        <v>1</v>
      </c>
      <c r="L119" s="125">
        <v>3</v>
      </c>
      <c r="M119" s="124">
        <v>5</v>
      </c>
      <c r="N119" s="124">
        <v>1</v>
      </c>
      <c r="O119" s="124">
        <v>0</v>
      </c>
      <c r="P119" s="124">
        <v>6</v>
      </c>
      <c r="Q119" s="124">
        <v>4</v>
      </c>
      <c r="R119" s="124">
        <v>2</v>
      </c>
      <c r="S119" s="124">
        <v>0</v>
      </c>
      <c r="T119" s="124">
        <v>1</v>
      </c>
      <c r="U119" s="124">
        <v>0</v>
      </c>
      <c r="V119" s="124">
        <v>0</v>
      </c>
      <c r="W119" s="124">
        <v>0</v>
      </c>
      <c r="X119" s="124">
        <v>0</v>
      </c>
      <c r="Y119" s="124">
        <v>0</v>
      </c>
      <c r="Z119" s="124">
        <v>7</v>
      </c>
      <c r="AA119" s="124">
        <v>2</v>
      </c>
      <c r="AB119" s="124">
        <v>0</v>
      </c>
      <c r="AC119" s="124">
        <v>0</v>
      </c>
      <c r="AD119" s="124">
        <v>0</v>
      </c>
      <c r="AE119" s="124">
        <v>0</v>
      </c>
      <c r="AF119" s="124">
        <v>0</v>
      </c>
      <c r="AG119" s="124">
        <v>0</v>
      </c>
      <c r="AH119" s="124">
        <v>0</v>
      </c>
      <c r="AI119" s="124">
        <v>1</v>
      </c>
      <c r="AJ119" s="125">
        <v>0</v>
      </c>
      <c r="AK119" s="125">
        <v>5</v>
      </c>
      <c r="AL119" s="125">
        <v>0</v>
      </c>
      <c r="AM119" s="125">
        <v>7</v>
      </c>
      <c r="AN119" s="125">
        <v>24</v>
      </c>
      <c r="AO119" s="125">
        <v>0</v>
      </c>
      <c r="AP119" s="125">
        <v>4</v>
      </c>
      <c r="AQ119" s="125">
        <v>32</v>
      </c>
      <c r="AR119" s="47"/>
      <c r="AS119" s="47"/>
      <c r="AT119" s="48"/>
      <c r="AU119" s="88"/>
    </row>
    <row r="120" spans="1:47" ht="16.5" customHeight="1">
      <c r="A120" s="126" t="s">
        <v>1677</v>
      </c>
      <c r="B120" s="119" t="s">
        <v>1506</v>
      </c>
      <c r="C120" s="127" t="s">
        <v>2167</v>
      </c>
      <c r="D120" s="127" t="s">
        <v>2264</v>
      </c>
      <c r="E120" s="128" t="s">
        <v>2172</v>
      </c>
      <c r="F120" s="126" t="s">
        <v>2293</v>
      </c>
      <c r="G120" s="129" t="s">
        <v>1507</v>
      </c>
      <c r="H120" s="130" t="s">
        <v>1508</v>
      </c>
      <c r="I120" s="131" t="s">
        <v>2175</v>
      </c>
      <c r="J120" s="132">
        <v>2</v>
      </c>
      <c r="K120" s="125">
        <v>1</v>
      </c>
      <c r="L120" s="125">
        <v>1</v>
      </c>
      <c r="M120" s="124">
        <v>6</v>
      </c>
      <c r="N120" s="124">
        <v>1</v>
      </c>
      <c r="O120" s="124">
        <v>0</v>
      </c>
      <c r="P120" s="124">
        <v>11</v>
      </c>
      <c r="Q120" s="124">
        <v>9</v>
      </c>
      <c r="R120" s="124">
        <v>2</v>
      </c>
      <c r="S120" s="124">
        <v>0</v>
      </c>
      <c r="T120" s="124">
        <v>1</v>
      </c>
      <c r="U120" s="124">
        <v>0</v>
      </c>
      <c r="V120" s="124">
        <v>0</v>
      </c>
      <c r="W120" s="124">
        <v>0</v>
      </c>
      <c r="X120" s="124">
        <v>0</v>
      </c>
      <c r="Y120" s="124">
        <v>0</v>
      </c>
      <c r="Z120" s="124">
        <v>14</v>
      </c>
      <c r="AA120" s="124">
        <v>2</v>
      </c>
      <c r="AB120" s="124">
        <v>0</v>
      </c>
      <c r="AC120" s="124">
        <v>0</v>
      </c>
      <c r="AD120" s="124">
        <v>0</v>
      </c>
      <c r="AE120" s="124">
        <v>0</v>
      </c>
      <c r="AF120" s="124">
        <v>0</v>
      </c>
      <c r="AG120" s="124">
        <v>0</v>
      </c>
      <c r="AH120" s="124">
        <v>0</v>
      </c>
      <c r="AI120" s="124">
        <v>1</v>
      </c>
      <c r="AJ120" s="125">
        <v>0</v>
      </c>
      <c r="AK120" s="125">
        <v>10</v>
      </c>
      <c r="AL120" s="125">
        <v>0</v>
      </c>
      <c r="AM120" s="125">
        <v>23</v>
      </c>
      <c r="AN120" s="125">
        <v>27</v>
      </c>
      <c r="AO120" s="125">
        <v>0</v>
      </c>
      <c r="AP120" s="125">
        <v>7</v>
      </c>
      <c r="AQ120" s="125">
        <v>54</v>
      </c>
      <c r="AR120" s="47"/>
      <c r="AS120" s="47"/>
      <c r="AT120" s="48"/>
      <c r="AU120" s="88"/>
    </row>
    <row r="121" spans="1:47" ht="16.5" customHeight="1">
      <c r="A121" s="126" t="s">
        <v>1679</v>
      </c>
      <c r="B121" s="119" t="s">
        <v>1506</v>
      </c>
      <c r="C121" s="127" t="s">
        <v>2167</v>
      </c>
      <c r="D121" s="127" t="s">
        <v>2264</v>
      </c>
      <c r="E121" s="128" t="s">
        <v>2172</v>
      </c>
      <c r="F121" s="126" t="s">
        <v>2294</v>
      </c>
      <c r="G121" s="129" t="s">
        <v>1507</v>
      </c>
      <c r="H121" s="130" t="s">
        <v>2235</v>
      </c>
      <c r="I121" s="131" t="s">
        <v>2171</v>
      </c>
      <c r="J121" s="132">
        <v>2</v>
      </c>
      <c r="K121" s="125">
        <v>3</v>
      </c>
      <c r="L121" s="125">
        <v>1</v>
      </c>
      <c r="M121" s="124">
        <v>8</v>
      </c>
      <c r="N121" s="124">
        <v>1</v>
      </c>
      <c r="O121" s="124">
        <v>0</v>
      </c>
      <c r="P121" s="124">
        <v>16</v>
      </c>
      <c r="Q121" s="124">
        <v>14</v>
      </c>
      <c r="R121" s="124">
        <v>2</v>
      </c>
      <c r="S121" s="124">
        <v>0</v>
      </c>
      <c r="T121" s="124">
        <v>6</v>
      </c>
      <c r="U121" s="124">
        <v>1</v>
      </c>
      <c r="V121" s="124">
        <v>0</v>
      </c>
      <c r="W121" s="124">
        <v>0</v>
      </c>
      <c r="X121" s="124">
        <v>0</v>
      </c>
      <c r="Y121" s="124">
        <v>0</v>
      </c>
      <c r="Z121" s="124">
        <v>17</v>
      </c>
      <c r="AA121" s="124">
        <v>2</v>
      </c>
      <c r="AB121" s="124">
        <v>0</v>
      </c>
      <c r="AC121" s="124">
        <v>0</v>
      </c>
      <c r="AD121" s="124">
        <v>0</v>
      </c>
      <c r="AE121" s="124">
        <v>0</v>
      </c>
      <c r="AF121" s="124">
        <v>0</v>
      </c>
      <c r="AG121" s="124">
        <v>0</v>
      </c>
      <c r="AH121" s="124">
        <v>0</v>
      </c>
      <c r="AI121" s="124">
        <v>1</v>
      </c>
      <c r="AJ121" s="125">
        <v>2</v>
      </c>
      <c r="AK121" s="125">
        <v>9</v>
      </c>
      <c r="AL121" s="125">
        <v>0</v>
      </c>
      <c r="AM121" s="125">
        <v>4</v>
      </c>
      <c r="AN121" s="125">
        <v>61</v>
      </c>
      <c r="AO121" s="125">
        <v>0</v>
      </c>
      <c r="AP121" s="125">
        <v>7</v>
      </c>
      <c r="AQ121" s="125">
        <v>70</v>
      </c>
      <c r="AR121" s="47"/>
      <c r="AS121" s="47"/>
      <c r="AT121" s="48"/>
      <c r="AU121" s="88"/>
    </row>
    <row r="122" spans="1:47" ht="16.5" customHeight="1">
      <c r="A122" s="126" t="s">
        <v>1685</v>
      </c>
      <c r="B122" s="119" t="s">
        <v>1506</v>
      </c>
      <c r="C122" s="127" t="s">
        <v>2167</v>
      </c>
      <c r="D122" s="127" t="s">
        <v>2264</v>
      </c>
      <c r="E122" s="128" t="s">
        <v>2169</v>
      </c>
      <c r="F122" s="126" t="s">
        <v>2295</v>
      </c>
      <c r="G122" s="129" t="s">
        <v>1507</v>
      </c>
      <c r="H122" s="130" t="s">
        <v>1508</v>
      </c>
      <c r="I122" s="131" t="s">
        <v>2175</v>
      </c>
      <c r="J122" s="132">
        <v>2</v>
      </c>
      <c r="K122" s="125">
        <v>1</v>
      </c>
      <c r="L122" s="125">
        <v>1</v>
      </c>
      <c r="M122" s="124">
        <v>12</v>
      </c>
      <c r="N122" s="124">
        <v>3</v>
      </c>
      <c r="O122" s="124">
        <v>0</v>
      </c>
      <c r="P122" s="124">
        <v>4</v>
      </c>
      <c r="Q122" s="124">
        <v>4</v>
      </c>
      <c r="R122" s="124">
        <v>0</v>
      </c>
      <c r="S122" s="124">
        <v>0</v>
      </c>
      <c r="T122" s="124">
        <v>0</v>
      </c>
      <c r="U122" s="124">
        <v>1</v>
      </c>
      <c r="V122" s="124">
        <v>0</v>
      </c>
      <c r="W122" s="124">
        <v>0</v>
      </c>
      <c r="X122" s="124">
        <v>0</v>
      </c>
      <c r="Y122" s="124">
        <v>0</v>
      </c>
      <c r="Z122" s="124">
        <v>0</v>
      </c>
      <c r="AA122" s="124">
        <v>0</v>
      </c>
      <c r="AB122" s="124">
        <v>0</v>
      </c>
      <c r="AC122" s="124">
        <v>15</v>
      </c>
      <c r="AD122" s="124">
        <v>1</v>
      </c>
      <c r="AE122" s="124">
        <v>0</v>
      </c>
      <c r="AF122" s="124">
        <v>0</v>
      </c>
      <c r="AG122" s="124">
        <v>0</v>
      </c>
      <c r="AH122" s="124">
        <v>0</v>
      </c>
      <c r="AI122" s="124">
        <v>1</v>
      </c>
      <c r="AJ122" s="125">
        <v>0</v>
      </c>
      <c r="AK122" s="125">
        <v>9</v>
      </c>
      <c r="AL122" s="125">
        <v>0</v>
      </c>
      <c r="AM122" s="125">
        <v>0</v>
      </c>
      <c r="AN122" s="125">
        <v>46</v>
      </c>
      <c r="AO122" s="125">
        <v>0</v>
      </c>
      <c r="AP122" s="125">
        <v>6</v>
      </c>
      <c r="AQ122" s="125">
        <v>49</v>
      </c>
      <c r="AR122" s="47"/>
      <c r="AS122" s="47"/>
      <c r="AT122" s="48"/>
      <c r="AU122" s="88"/>
    </row>
    <row r="123" spans="1:47" ht="16.5" customHeight="1">
      <c r="A123" s="126" t="s">
        <v>1687</v>
      </c>
      <c r="B123" s="119" t="s">
        <v>1506</v>
      </c>
      <c r="C123" s="127" t="s">
        <v>2167</v>
      </c>
      <c r="D123" s="127" t="s">
        <v>2264</v>
      </c>
      <c r="E123" s="128" t="s">
        <v>2172</v>
      </c>
      <c r="F123" s="126" t="s">
        <v>2296</v>
      </c>
      <c r="G123" s="129" t="s">
        <v>1507</v>
      </c>
      <c r="H123" s="130" t="s">
        <v>2235</v>
      </c>
      <c r="I123" s="131" t="s">
        <v>2171</v>
      </c>
      <c r="J123" s="132">
        <v>2</v>
      </c>
      <c r="K123" s="125">
        <v>1</v>
      </c>
      <c r="L123" s="125">
        <v>0</v>
      </c>
      <c r="M123" s="124">
        <v>10</v>
      </c>
      <c r="N123" s="124">
        <v>3</v>
      </c>
      <c r="O123" s="124">
        <v>1</v>
      </c>
      <c r="P123" s="124">
        <v>1</v>
      </c>
      <c r="Q123" s="124">
        <v>1</v>
      </c>
      <c r="R123" s="124">
        <v>0</v>
      </c>
      <c r="S123" s="124">
        <v>0</v>
      </c>
      <c r="T123" s="124">
        <v>4</v>
      </c>
      <c r="U123" s="124">
        <v>2</v>
      </c>
      <c r="V123" s="124">
        <v>0</v>
      </c>
      <c r="W123" s="124">
        <v>0</v>
      </c>
      <c r="X123" s="124">
        <v>0</v>
      </c>
      <c r="Y123" s="124">
        <v>0</v>
      </c>
      <c r="Z123" s="124">
        <v>0</v>
      </c>
      <c r="AA123" s="124">
        <v>0</v>
      </c>
      <c r="AB123" s="124">
        <v>0</v>
      </c>
      <c r="AC123" s="124">
        <v>0</v>
      </c>
      <c r="AD123" s="124">
        <v>0</v>
      </c>
      <c r="AE123" s="124">
        <v>0</v>
      </c>
      <c r="AF123" s="124">
        <v>5</v>
      </c>
      <c r="AG123" s="124">
        <v>1</v>
      </c>
      <c r="AH123" s="124">
        <v>3</v>
      </c>
      <c r="AI123" s="124">
        <v>1</v>
      </c>
      <c r="AJ123" s="125">
        <v>2</v>
      </c>
      <c r="AK123" s="125">
        <v>10</v>
      </c>
      <c r="AL123" s="125">
        <v>0</v>
      </c>
      <c r="AM123" s="125">
        <v>1</v>
      </c>
      <c r="AN123" s="125">
        <v>59</v>
      </c>
      <c r="AO123" s="125">
        <v>0</v>
      </c>
      <c r="AP123" s="125">
        <v>9</v>
      </c>
      <c r="AQ123" s="125">
        <v>63</v>
      </c>
      <c r="AR123" s="47"/>
      <c r="AS123" s="47"/>
      <c r="AT123" s="48"/>
      <c r="AU123" s="88"/>
    </row>
    <row r="124" spans="1:47" ht="16.5" customHeight="1">
      <c r="A124" s="126" t="s">
        <v>1717</v>
      </c>
      <c r="B124" s="119" t="s">
        <v>1506</v>
      </c>
      <c r="C124" s="127" t="s">
        <v>2167</v>
      </c>
      <c r="D124" s="127" t="s">
        <v>2264</v>
      </c>
      <c r="E124" s="128" t="s">
        <v>2187</v>
      </c>
      <c r="F124" s="126" t="s">
        <v>2297</v>
      </c>
      <c r="G124" s="129" t="s">
        <v>1507</v>
      </c>
      <c r="H124" s="130" t="s">
        <v>1508</v>
      </c>
      <c r="I124" s="131" t="s">
        <v>2175</v>
      </c>
      <c r="J124" s="132">
        <v>2</v>
      </c>
      <c r="K124" s="125">
        <v>1</v>
      </c>
      <c r="L124" s="125">
        <v>1</v>
      </c>
      <c r="M124" s="124">
        <v>14</v>
      </c>
      <c r="N124" s="124">
        <v>7</v>
      </c>
      <c r="O124" s="124">
        <v>0</v>
      </c>
      <c r="P124" s="124">
        <v>22</v>
      </c>
      <c r="Q124" s="124">
        <v>22</v>
      </c>
      <c r="R124" s="124">
        <v>0</v>
      </c>
      <c r="S124" s="124">
        <v>0</v>
      </c>
      <c r="T124" s="124">
        <v>0</v>
      </c>
      <c r="U124" s="124">
        <v>0</v>
      </c>
      <c r="V124" s="124">
        <v>0</v>
      </c>
      <c r="W124" s="124">
        <v>0</v>
      </c>
      <c r="X124" s="124">
        <v>0</v>
      </c>
      <c r="Y124" s="124">
        <v>0</v>
      </c>
      <c r="Z124" s="124">
        <v>0</v>
      </c>
      <c r="AA124" s="124">
        <v>0</v>
      </c>
      <c r="AB124" s="124">
        <v>0</v>
      </c>
      <c r="AC124" s="124">
        <v>0</v>
      </c>
      <c r="AD124" s="124">
        <v>0</v>
      </c>
      <c r="AE124" s="124">
        <v>0</v>
      </c>
      <c r="AF124" s="124">
        <v>35</v>
      </c>
      <c r="AG124" s="124">
        <v>7</v>
      </c>
      <c r="AH124" s="124">
        <v>0</v>
      </c>
      <c r="AI124" s="124">
        <v>1</v>
      </c>
      <c r="AJ124" s="125">
        <v>0</v>
      </c>
      <c r="AK124" s="125">
        <v>8</v>
      </c>
      <c r="AL124" s="125">
        <v>0</v>
      </c>
      <c r="AM124" s="125">
        <v>0</v>
      </c>
      <c r="AN124" s="125">
        <v>56</v>
      </c>
      <c r="AO124" s="125">
        <v>0</v>
      </c>
      <c r="AP124" s="125">
        <v>5</v>
      </c>
      <c r="AQ124" s="125">
        <v>59</v>
      </c>
      <c r="AR124" s="47"/>
      <c r="AS124" s="47"/>
      <c r="AT124" s="48"/>
      <c r="AU124" s="88"/>
    </row>
    <row r="125" spans="1:47" ht="16.5" customHeight="1">
      <c r="A125" s="126" t="s">
        <v>1719</v>
      </c>
      <c r="B125" s="119" t="s">
        <v>1506</v>
      </c>
      <c r="C125" s="127" t="s">
        <v>2167</v>
      </c>
      <c r="D125" s="127" t="s">
        <v>2264</v>
      </c>
      <c r="E125" s="128" t="s">
        <v>2169</v>
      </c>
      <c r="F125" s="126" t="s">
        <v>2298</v>
      </c>
      <c r="G125" s="129" t="s">
        <v>1507</v>
      </c>
      <c r="H125" s="130" t="s">
        <v>1508</v>
      </c>
      <c r="I125" s="131" t="s">
        <v>2175</v>
      </c>
      <c r="J125" s="132">
        <v>2</v>
      </c>
      <c r="K125" s="125">
        <v>1</v>
      </c>
      <c r="L125" s="125">
        <v>1</v>
      </c>
      <c r="M125" s="124">
        <v>5</v>
      </c>
      <c r="N125" s="124">
        <v>2</v>
      </c>
      <c r="O125" s="124">
        <v>0</v>
      </c>
      <c r="P125" s="124">
        <v>6</v>
      </c>
      <c r="Q125" s="124">
        <v>6</v>
      </c>
      <c r="R125" s="124">
        <v>0</v>
      </c>
      <c r="S125" s="124">
        <v>0</v>
      </c>
      <c r="T125" s="124">
        <v>0</v>
      </c>
      <c r="U125" s="124">
        <v>0</v>
      </c>
      <c r="V125" s="124">
        <v>0</v>
      </c>
      <c r="W125" s="124">
        <v>0</v>
      </c>
      <c r="X125" s="124">
        <v>0</v>
      </c>
      <c r="Y125" s="124">
        <v>0</v>
      </c>
      <c r="Z125" s="124">
        <v>10</v>
      </c>
      <c r="AA125" s="124">
        <v>1</v>
      </c>
      <c r="AB125" s="124">
        <v>0</v>
      </c>
      <c r="AC125" s="124">
        <v>0</v>
      </c>
      <c r="AD125" s="124">
        <v>0</v>
      </c>
      <c r="AE125" s="124">
        <v>0</v>
      </c>
      <c r="AF125" s="124">
        <v>0</v>
      </c>
      <c r="AG125" s="124">
        <v>0</v>
      </c>
      <c r="AH125" s="124">
        <v>0</v>
      </c>
      <c r="AI125" s="124">
        <v>1</v>
      </c>
      <c r="AJ125" s="125">
        <v>0</v>
      </c>
      <c r="AK125" s="125">
        <v>6</v>
      </c>
      <c r="AL125" s="125">
        <v>0</v>
      </c>
      <c r="AM125" s="125">
        <v>0</v>
      </c>
      <c r="AN125" s="125">
        <v>47</v>
      </c>
      <c r="AO125" s="125">
        <v>0</v>
      </c>
      <c r="AP125" s="125">
        <v>3</v>
      </c>
      <c r="AQ125" s="125">
        <v>47</v>
      </c>
      <c r="AR125" s="47"/>
      <c r="AS125" s="47"/>
      <c r="AT125" s="48"/>
      <c r="AU125" s="88"/>
    </row>
    <row r="126" spans="1:47" ht="16.5" customHeight="1">
      <c r="A126" s="126" t="s">
        <v>1721</v>
      </c>
      <c r="B126" s="119" t="s">
        <v>1506</v>
      </c>
      <c r="C126" s="127" t="s">
        <v>2167</v>
      </c>
      <c r="D126" s="127" t="s">
        <v>2264</v>
      </c>
      <c r="E126" s="128" t="s">
        <v>2172</v>
      </c>
      <c r="F126" s="126" t="s">
        <v>2299</v>
      </c>
      <c r="G126" s="129" t="s">
        <v>1507</v>
      </c>
      <c r="H126" s="130" t="s">
        <v>1508</v>
      </c>
      <c r="I126" s="131" t="s">
        <v>2175</v>
      </c>
      <c r="J126" s="132">
        <v>2</v>
      </c>
      <c r="K126" s="125">
        <v>0</v>
      </c>
      <c r="L126" s="125">
        <v>0</v>
      </c>
      <c r="M126" s="124">
        <v>8</v>
      </c>
      <c r="N126" s="124">
        <v>3</v>
      </c>
      <c r="O126" s="124">
        <v>1</v>
      </c>
      <c r="P126" s="124">
        <v>1</v>
      </c>
      <c r="Q126" s="124">
        <v>1</v>
      </c>
      <c r="R126" s="124">
        <v>0</v>
      </c>
      <c r="S126" s="124">
        <v>0</v>
      </c>
      <c r="T126" s="124">
        <v>0</v>
      </c>
      <c r="U126" s="124">
        <v>0</v>
      </c>
      <c r="V126" s="124">
        <v>0</v>
      </c>
      <c r="W126" s="124">
        <v>0</v>
      </c>
      <c r="X126" s="124">
        <v>0</v>
      </c>
      <c r="Y126" s="124">
        <v>0</v>
      </c>
      <c r="Z126" s="124">
        <v>8</v>
      </c>
      <c r="AA126" s="124">
        <v>2</v>
      </c>
      <c r="AB126" s="124">
        <v>3</v>
      </c>
      <c r="AC126" s="124">
        <v>0</v>
      </c>
      <c r="AD126" s="124">
        <v>0</v>
      </c>
      <c r="AE126" s="124">
        <v>0</v>
      </c>
      <c r="AF126" s="124">
        <v>0</v>
      </c>
      <c r="AG126" s="124">
        <v>0</v>
      </c>
      <c r="AH126" s="124">
        <v>0</v>
      </c>
      <c r="AI126" s="124">
        <v>1</v>
      </c>
      <c r="AJ126" s="125">
        <v>1</v>
      </c>
      <c r="AK126" s="125">
        <v>12</v>
      </c>
      <c r="AL126" s="125">
        <v>0</v>
      </c>
      <c r="AM126" s="125">
        <v>13</v>
      </c>
      <c r="AN126" s="125">
        <v>43</v>
      </c>
      <c r="AO126" s="125">
        <v>2</v>
      </c>
      <c r="AP126" s="125">
        <v>4</v>
      </c>
      <c r="AQ126" s="125">
        <v>61</v>
      </c>
      <c r="AR126" s="47"/>
      <c r="AS126" s="47"/>
      <c r="AT126" s="48"/>
      <c r="AU126" s="88"/>
    </row>
    <row r="127" spans="1:47" ht="16.5" customHeight="1">
      <c r="A127" s="126" t="s">
        <v>1723</v>
      </c>
      <c r="B127" s="119" t="s">
        <v>1506</v>
      </c>
      <c r="C127" s="127" t="s">
        <v>2167</v>
      </c>
      <c r="D127" s="127" t="s">
        <v>2264</v>
      </c>
      <c r="E127" s="128" t="s">
        <v>2187</v>
      </c>
      <c r="F127" s="126" t="s">
        <v>2300</v>
      </c>
      <c r="G127" s="129" t="s">
        <v>1507</v>
      </c>
      <c r="H127" s="130" t="s">
        <v>1508</v>
      </c>
      <c r="I127" s="131" t="s">
        <v>2175</v>
      </c>
      <c r="J127" s="132">
        <v>2</v>
      </c>
      <c r="K127" s="125">
        <v>0</v>
      </c>
      <c r="L127" s="125">
        <v>0</v>
      </c>
      <c r="M127" s="124">
        <v>14</v>
      </c>
      <c r="N127" s="124">
        <v>5</v>
      </c>
      <c r="O127" s="124">
        <v>1</v>
      </c>
      <c r="P127" s="124">
        <v>0</v>
      </c>
      <c r="Q127" s="124">
        <v>0</v>
      </c>
      <c r="R127" s="124">
        <v>0</v>
      </c>
      <c r="S127" s="124">
        <v>0</v>
      </c>
      <c r="T127" s="124">
        <v>4</v>
      </c>
      <c r="U127" s="124">
        <v>2</v>
      </c>
      <c r="V127" s="124">
        <v>0</v>
      </c>
      <c r="W127" s="124">
        <v>0</v>
      </c>
      <c r="X127" s="124">
        <v>0</v>
      </c>
      <c r="Y127" s="124">
        <v>0</v>
      </c>
      <c r="Z127" s="124">
        <v>8</v>
      </c>
      <c r="AA127" s="124">
        <v>2</v>
      </c>
      <c r="AB127" s="124">
        <v>4</v>
      </c>
      <c r="AC127" s="124">
        <v>0</v>
      </c>
      <c r="AD127" s="124">
        <v>0</v>
      </c>
      <c r="AE127" s="124">
        <v>0</v>
      </c>
      <c r="AF127" s="124">
        <v>0</v>
      </c>
      <c r="AG127" s="124">
        <v>0</v>
      </c>
      <c r="AH127" s="124">
        <v>0</v>
      </c>
      <c r="AI127" s="124">
        <v>1</v>
      </c>
      <c r="AJ127" s="125">
        <v>0</v>
      </c>
      <c r="AK127" s="125">
        <v>11</v>
      </c>
      <c r="AL127" s="125">
        <v>0</v>
      </c>
      <c r="AM127" s="125">
        <v>0</v>
      </c>
      <c r="AN127" s="125">
        <v>54</v>
      </c>
      <c r="AO127" s="125">
        <v>0</v>
      </c>
      <c r="AP127" s="125">
        <v>8</v>
      </c>
      <c r="AQ127" s="125">
        <v>57</v>
      </c>
      <c r="AR127" s="47"/>
      <c r="AS127" s="47"/>
      <c r="AT127" s="48"/>
      <c r="AU127" s="88"/>
    </row>
    <row r="128" spans="1:47" ht="16.5" customHeight="1">
      <c r="A128" s="126" t="s">
        <v>1725</v>
      </c>
      <c r="B128" s="119" t="s">
        <v>1506</v>
      </c>
      <c r="C128" s="127" t="s">
        <v>2167</v>
      </c>
      <c r="D128" s="127" t="s">
        <v>2264</v>
      </c>
      <c r="E128" s="128" t="s">
        <v>2169</v>
      </c>
      <c r="F128" s="126" t="s">
        <v>2301</v>
      </c>
      <c r="G128" s="129" t="s">
        <v>1507</v>
      </c>
      <c r="H128" s="130" t="s">
        <v>1508</v>
      </c>
      <c r="I128" s="131" t="s">
        <v>2175</v>
      </c>
      <c r="J128" s="132">
        <v>2</v>
      </c>
      <c r="K128" s="125">
        <v>2</v>
      </c>
      <c r="L128" s="125">
        <v>0</v>
      </c>
      <c r="M128" s="124">
        <v>14</v>
      </c>
      <c r="N128" s="124">
        <v>3</v>
      </c>
      <c r="O128" s="124">
        <v>1</v>
      </c>
      <c r="P128" s="124">
        <v>2</v>
      </c>
      <c r="Q128" s="124">
        <v>2</v>
      </c>
      <c r="R128" s="124">
        <v>0</v>
      </c>
      <c r="S128" s="124">
        <v>0</v>
      </c>
      <c r="T128" s="124">
        <v>0</v>
      </c>
      <c r="U128" s="124">
        <v>0</v>
      </c>
      <c r="V128" s="124">
        <v>0</v>
      </c>
      <c r="W128" s="124">
        <v>0</v>
      </c>
      <c r="X128" s="124">
        <v>0</v>
      </c>
      <c r="Y128" s="124">
        <v>0</v>
      </c>
      <c r="Z128" s="124">
        <v>13</v>
      </c>
      <c r="AA128" s="124">
        <v>2</v>
      </c>
      <c r="AB128" s="124">
        <v>5</v>
      </c>
      <c r="AC128" s="124">
        <v>0</v>
      </c>
      <c r="AD128" s="124">
        <v>0</v>
      </c>
      <c r="AE128" s="124">
        <v>0</v>
      </c>
      <c r="AF128" s="124">
        <v>0</v>
      </c>
      <c r="AG128" s="124">
        <v>0</v>
      </c>
      <c r="AH128" s="124">
        <v>0</v>
      </c>
      <c r="AI128" s="124">
        <v>1</v>
      </c>
      <c r="AJ128" s="125">
        <v>0</v>
      </c>
      <c r="AK128" s="125">
        <v>6</v>
      </c>
      <c r="AL128" s="125">
        <v>0</v>
      </c>
      <c r="AM128" s="125">
        <v>0</v>
      </c>
      <c r="AN128" s="125">
        <v>41</v>
      </c>
      <c r="AO128" s="125">
        <v>0</v>
      </c>
      <c r="AP128" s="125">
        <v>4</v>
      </c>
      <c r="AQ128" s="125">
        <v>43</v>
      </c>
      <c r="AR128" s="47"/>
      <c r="AS128" s="47"/>
      <c r="AT128" s="48"/>
      <c r="AU128" s="88"/>
    </row>
    <row r="129" spans="1:47" ht="16.5" customHeight="1">
      <c r="A129" s="126" t="s">
        <v>1727</v>
      </c>
      <c r="B129" s="119" t="s">
        <v>1506</v>
      </c>
      <c r="C129" s="127" t="s">
        <v>2167</v>
      </c>
      <c r="D129" s="127" t="s">
        <v>2264</v>
      </c>
      <c r="E129" s="128" t="s">
        <v>2172</v>
      </c>
      <c r="F129" s="126" t="s">
        <v>2302</v>
      </c>
      <c r="G129" s="129" t="s">
        <v>1507</v>
      </c>
      <c r="H129" s="130" t="s">
        <v>1508</v>
      </c>
      <c r="I129" s="131" t="s">
        <v>2175</v>
      </c>
      <c r="J129" s="132">
        <v>2</v>
      </c>
      <c r="K129" s="125">
        <v>1</v>
      </c>
      <c r="L129" s="125">
        <v>1</v>
      </c>
      <c r="M129" s="124">
        <v>4</v>
      </c>
      <c r="N129" s="124">
        <v>1</v>
      </c>
      <c r="O129" s="124">
        <v>0</v>
      </c>
      <c r="P129" s="124">
        <v>7</v>
      </c>
      <c r="Q129" s="124">
        <v>3</v>
      </c>
      <c r="R129" s="124">
        <v>4</v>
      </c>
      <c r="S129" s="124">
        <v>0</v>
      </c>
      <c r="T129" s="124">
        <v>1</v>
      </c>
      <c r="U129" s="124">
        <v>0</v>
      </c>
      <c r="V129" s="124">
        <v>0</v>
      </c>
      <c r="W129" s="124">
        <v>0</v>
      </c>
      <c r="X129" s="124">
        <v>0</v>
      </c>
      <c r="Y129" s="124">
        <v>0</v>
      </c>
      <c r="Z129" s="124">
        <v>2</v>
      </c>
      <c r="AA129" s="124">
        <v>2</v>
      </c>
      <c r="AB129" s="124">
        <v>0</v>
      </c>
      <c r="AC129" s="124">
        <v>0</v>
      </c>
      <c r="AD129" s="124">
        <v>0</v>
      </c>
      <c r="AE129" s="124">
        <v>0</v>
      </c>
      <c r="AF129" s="124">
        <v>4</v>
      </c>
      <c r="AG129" s="124">
        <v>2</v>
      </c>
      <c r="AH129" s="124">
        <v>0</v>
      </c>
      <c r="AI129" s="124">
        <v>1</v>
      </c>
      <c r="AJ129" s="125">
        <v>1</v>
      </c>
      <c r="AK129" s="125">
        <v>6</v>
      </c>
      <c r="AL129" s="125">
        <v>0</v>
      </c>
      <c r="AM129" s="125">
        <v>21</v>
      </c>
      <c r="AN129" s="125">
        <v>27</v>
      </c>
      <c r="AO129" s="125">
        <v>0</v>
      </c>
      <c r="AP129" s="125">
        <v>4</v>
      </c>
      <c r="AQ129" s="125">
        <v>51</v>
      </c>
      <c r="AR129" s="47"/>
      <c r="AS129" s="47"/>
      <c r="AT129" s="48"/>
      <c r="AU129" s="88"/>
    </row>
    <row r="130" spans="1:47" ht="16.5" customHeight="1">
      <c r="A130" s="126" t="s">
        <v>1729</v>
      </c>
      <c r="B130" s="119" t="s">
        <v>1506</v>
      </c>
      <c r="C130" s="127" t="s">
        <v>2167</v>
      </c>
      <c r="D130" s="127" t="s">
        <v>2264</v>
      </c>
      <c r="E130" s="128" t="s">
        <v>2172</v>
      </c>
      <c r="F130" s="126" t="s">
        <v>2303</v>
      </c>
      <c r="G130" s="129" t="s">
        <v>1507</v>
      </c>
      <c r="H130" s="130"/>
      <c r="I130" s="131" t="s">
        <v>2175</v>
      </c>
      <c r="J130" s="132">
        <v>2</v>
      </c>
      <c r="K130" s="125">
        <v>0</v>
      </c>
      <c r="L130" s="125">
        <v>0</v>
      </c>
      <c r="M130" s="124">
        <v>7</v>
      </c>
      <c r="N130" s="124">
        <v>1</v>
      </c>
      <c r="O130" s="124">
        <v>1</v>
      </c>
      <c r="P130" s="124">
        <v>0</v>
      </c>
      <c r="Q130" s="124">
        <v>0</v>
      </c>
      <c r="R130" s="124">
        <v>0</v>
      </c>
      <c r="S130" s="124">
        <v>0</v>
      </c>
      <c r="T130" s="124">
        <v>0</v>
      </c>
      <c r="U130" s="124">
        <v>0</v>
      </c>
      <c r="V130" s="124">
        <v>0</v>
      </c>
      <c r="W130" s="124">
        <v>0</v>
      </c>
      <c r="X130" s="124">
        <v>0</v>
      </c>
      <c r="Y130" s="124">
        <v>0</v>
      </c>
      <c r="Z130" s="124">
        <v>5</v>
      </c>
      <c r="AA130" s="124">
        <v>1</v>
      </c>
      <c r="AB130" s="124">
        <v>3</v>
      </c>
      <c r="AC130" s="124">
        <v>0</v>
      </c>
      <c r="AD130" s="124">
        <v>0</v>
      </c>
      <c r="AE130" s="124">
        <v>0</v>
      </c>
      <c r="AF130" s="124">
        <v>0</v>
      </c>
      <c r="AG130" s="124">
        <v>0</v>
      </c>
      <c r="AH130" s="124">
        <v>0</v>
      </c>
      <c r="AI130" s="124">
        <v>1</v>
      </c>
      <c r="AJ130" s="125">
        <v>0</v>
      </c>
      <c r="AK130" s="125">
        <v>4</v>
      </c>
      <c r="AL130" s="125">
        <v>0</v>
      </c>
      <c r="AM130" s="125">
        <v>15</v>
      </c>
      <c r="AN130" s="125">
        <v>16</v>
      </c>
      <c r="AO130" s="125">
        <v>0</v>
      </c>
      <c r="AP130" s="125">
        <v>2</v>
      </c>
      <c r="AQ130" s="125">
        <v>32</v>
      </c>
      <c r="AR130" s="47"/>
      <c r="AS130" s="47"/>
      <c r="AT130" s="48"/>
      <c r="AU130" s="88"/>
    </row>
    <row r="131" spans="1:47" ht="16.5" customHeight="1">
      <c r="A131" s="126" t="s">
        <v>1731</v>
      </c>
      <c r="B131" s="119" t="s">
        <v>1506</v>
      </c>
      <c r="C131" s="127" t="s">
        <v>2167</v>
      </c>
      <c r="D131" s="127" t="s">
        <v>2264</v>
      </c>
      <c r="E131" s="128" t="s">
        <v>2187</v>
      </c>
      <c r="F131" s="126" t="s">
        <v>2304</v>
      </c>
      <c r="G131" s="129" t="s">
        <v>1507</v>
      </c>
      <c r="H131" s="130" t="s">
        <v>1508</v>
      </c>
      <c r="I131" s="131" t="s">
        <v>2175</v>
      </c>
      <c r="J131" s="132">
        <v>2</v>
      </c>
      <c r="K131" s="125">
        <v>1</v>
      </c>
      <c r="L131" s="125">
        <v>1</v>
      </c>
      <c r="M131" s="124">
        <v>10</v>
      </c>
      <c r="N131" s="124">
        <v>4</v>
      </c>
      <c r="O131" s="124">
        <v>0</v>
      </c>
      <c r="P131" s="124">
        <v>7</v>
      </c>
      <c r="Q131" s="124">
        <v>6</v>
      </c>
      <c r="R131" s="124">
        <v>1</v>
      </c>
      <c r="S131" s="124">
        <v>0</v>
      </c>
      <c r="T131" s="124">
        <v>0</v>
      </c>
      <c r="U131" s="124">
        <v>0</v>
      </c>
      <c r="V131" s="124">
        <v>0</v>
      </c>
      <c r="W131" s="124">
        <v>0</v>
      </c>
      <c r="X131" s="124">
        <v>0</v>
      </c>
      <c r="Y131" s="124">
        <v>0</v>
      </c>
      <c r="Z131" s="124">
        <v>8</v>
      </c>
      <c r="AA131" s="124">
        <v>2</v>
      </c>
      <c r="AB131" s="124">
        <v>0</v>
      </c>
      <c r="AC131" s="124">
        <v>0</v>
      </c>
      <c r="AD131" s="124">
        <v>0</v>
      </c>
      <c r="AE131" s="124">
        <v>0</v>
      </c>
      <c r="AF131" s="124">
        <v>8</v>
      </c>
      <c r="AG131" s="124">
        <v>2</v>
      </c>
      <c r="AH131" s="124">
        <v>0</v>
      </c>
      <c r="AI131" s="124">
        <v>1</v>
      </c>
      <c r="AJ131" s="125">
        <v>0</v>
      </c>
      <c r="AK131" s="125">
        <v>6</v>
      </c>
      <c r="AL131" s="125">
        <v>0</v>
      </c>
      <c r="AM131" s="125">
        <v>0</v>
      </c>
      <c r="AN131" s="125">
        <v>50</v>
      </c>
      <c r="AO131" s="125">
        <v>0</v>
      </c>
      <c r="AP131" s="125">
        <v>4</v>
      </c>
      <c r="AQ131" s="125">
        <v>52</v>
      </c>
      <c r="AR131" s="47"/>
      <c r="AS131" s="47"/>
      <c r="AT131" s="48"/>
      <c r="AU131" s="88"/>
    </row>
    <row r="132" spans="1:47" ht="16.5" customHeight="1">
      <c r="A132" s="126" t="s">
        <v>1733</v>
      </c>
      <c r="B132" s="119" t="s">
        <v>1506</v>
      </c>
      <c r="C132" s="127" t="s">
        <v>2167</v>
      </c>
      <c r="D132" s="127" t="s">
        <v>2264</v>
      </c>
      <c r="E132" s="128" t="s">
        <v>2169</v>
      </c>
      <c r="F132" s="126" t="s">
        <v>2305</v>
      </c>
      <c r="G132" s="129" t="s">
        <v>1507</v>
      </c>
      <c r="H132" s="130"/>
      <c r="I132" s="131" t="s">
        <v>2175</v>
      </c>
      <c r="J132" s="132">
        <v>2</v>
      </c>
      <c r="K132" s="125">
        <v>0</v>
      </c>
      <c r="L132" s="125">
        <v>0</v>
      </c>
      <c r="M132" s="124">
        <v>11</v>
      </c>
      <c r="N132" s="124">
        <v>3</v>
      </c>
      <c r="O132" s="124">
        <v>1</v>
      </c>
      <c r="P132" s="124">
        <v>2</v>
      </c>
      <c r="Q132" s="124">
        <v>2</v>
      </c>
      <c r="R132" s="124">
        <v>0</v>
      </c>
      <c r="S132" s="124">
        <v>0</v>
      </c>
      <c r="T132" s="124">
        <v>0</v>
      </c>
      <c r="U132" s="124">
        <v>0</v>
      </c>
      <c r="V132" s="124">
        <v>0</v>
      </c>
      <c r="W132" s="124">
        <v>0</v>
      </c>
      <c r="X132" s="124">
        <v>0</v>
      </c>
      <c r="Y132" s="124">
        <v>0</v>
      </c>
      <c r="Z132" s="124">
        <v>0</v>
      </c>
      <c r="AA132" s="124">
        <v>0</v>
      </c>
      <c r="AB132" s="124">
        <v>0</v>
      </c>
      <c r="AC132" s="124">
        <v>9</v>
      </c>
      <c r="AD132" s="124">
        <v>2</v>
      </c>
      <c r="AE132" s="124">
        <v>5</v>
      </c>
      <c r="AF132" s="124">
        <v>0</v>
      </c>
      <c r="AG132" s="124">
        <v>0</v>
      </c>
      <c r="AH132" s="124">
        <v>0</v>
      </c>
      <c r="AI132" s="124">
        <v>1</v>
      </c>
      <c r="AJ132" s="125">
        <v>0</v>
      </c>
      <c r="AK132" s="125">
        <v>7</v>
      </c>
      <c r="AL132" s="125">
        <v>0</v>
      </c>
      <c r="AM132" s="125">
        <v>0</v>
      </c>
      <c r="AN132" s="125">
        <v>39</v>
      </c>
      <c r="AO132" s="125">
        <v>0</v>
      </c>
      <c r="AP132" s="125">
        <v>6</v>
      </c>
      <c r="AQ132" s="125">
        <v>40</v>
      </c>
      <c r="AR132" s="47"/>
      <c r="AS132" s="47"/>
      <c r="AT132" s="48"/>
      <c r="AU132" s="88"/>
    </row>
    <row r="133" spans="1:47" ht="16.5" customHeight="1">
      <c r="A133" s="126" t="s">
        <v>1735</v>
      </c>
      <c r="B133" s="119" t="s">
        <v>1506</v>
      </c>
      <c r="C133" s="127" t="s">
        <v>2167</v>
      </c>
      <c r="D133" s="127" t="s">
        <v>2264</v>
      </c>
      <c r="E133" s="128" t="s">
        <v>2172</v>
      </c>
      <c r="F133" s="126" t="s">
        <v>2306</v>
      </c>
      <c r="G133" s="129" t="s">
        <v>1507</v>
      </c>
      <c r="H133" s="130"/>
      <c r="I133" s="131" t="s">
        <v>2175</v>
      </c>
      <c r="J133" s="132">
        <v>2</v>
      </c>
      <c r="K133" s="125">
        <v>2</v>
      </c>
      <c r="L133" s="125">
        <v>1</v>
      </c>
      <c r="M133" s="124">
        <v>9</v>
      </c>
      <c r="N133" s="124">
        <v>2</v>
      </c>
      <c r="O133" s="124">
        <v>0</v>
      </c>
      <c r="P133" s="124">
        <v>7</v>
      </c>
      <c r="Q133" s="124">
        <v>5</v>
      </c>
      <c r="R133" s="124">
        <v>2</v>
      </c>
      <c r="S133" s="124">
        <v>0</v>
      </c>
      <c r="T133" s="124">
        <v>0</v>
      </c>
      <c r="U133" s="124">
        <v>0</v>
      </c>
      <c r="V133" s="124">
        <v>0</v>
      </c>
      <c r="W133" s="124">
        <v>0</v>
      </c>
      <c r="X133" s="124">
        <v>0</v>
      </c>
      <c r="Y133" s="124">
        <v>0</v>
      </c>
      <c r="Z133" s="124">
        <v>13</v>
      </c>
      <c r="AA133" s="124">
        <v>3</v>
      </c>
      <c r="AB133" s="124">
        <v>0</v>
      </c>
      <c r="AC133" s="124">
        <v>0</v>
      </c>
      <c r="AD133" s="124">
        <v>0</v>
      </c>
      <c r="AE133" s="124">
        <v>0</v>
      </c>
      <c r="AF133" s="124">
        <v>0</v>
      </c>
      <c r="AG133" s="124">
        <v>0</v>
      </c>
      <c r="AH133" s="124">
        <v>0</v>
      </c>
      <c r="AI133" s="124">
        <v>1</v>
      </c>
      <c r="AJ133" s="125">
        <v>1</v>
      </c>
      <c r="AK133" s="125">
        <v>6</v>
      </c>
      <c r="AL133" s="125">
        <v>0</v>
      </c>
      <c r="AM133" s="125">
        <v>8</v>
      </c>
      <c r="AN133" s="125">
        <v>29</v>
      </c>
      <c r="AO133" s="125">
        <v>0</v>
      </c>
      <c r="AP133" s="125">
        <v>5</v>
      </c>
      <c r="AQ133" s="125">
        <v>38</v>
      </c>
      <c r="AR133" s="47"/>
      <c r="AS133" s="47"/>
      <c r="AT133" s="48"/>
      <c r="AU133" s="88"/>
    </row>
    <row r="134" spans="1:47" ht="16.5" customHeight="1">
      <c r="A134" s="126" t="s">
        <v>1751</v>
      </c>
      <c r="B134" s="119" t="s">
        <v>1506</v>
      </c>
      <c r="C134" s="127" t="s">
        <v>2167</v>
      </c>
      <c r="D134" s="127" t="s">
        <v>2264</v>
      </c>
      <c r="E134" s="128" t="s">
        <v>2169</v>
      </c>
      <c r="F134" s="126" t="s">
        <v>2307</v>
      </c>
      <c r="G134" s="129" t="s">
        <v>1507</v>
      </c>
      <c r="H134" s="130" t="s">
        <v>1508</v>
      </c>
      <c r="I134" s="131" t="s">
        <v>2175</v>
      </c>
      <c r="J134" s="132">
        <v>2</v>
      </c>
      <c r="K134" s="125">
        <v>0</v>
      </c>
      <c r="L134" s="125">
        <v>0</v>
      </c>
      <c r="M134" s="124">
        <v>13</v>
      </c>
      <c r="N134" s="124">
        <v>5</v>
      </c>
      <c r="O134" s="124">
        <v>1</v>
      </c>
      <c r="P134" s="124">
        <v>2</v>
      </c>
      <c r="Q134" s="124">
        <v>1</v>
      </c>
      <c r="R134" s="124">
        <v>1</v>
      </c>
      <c r="S134" s="124">
        <v>0</v>
      </c>
      <c r="T134" s="124">
        <v>2</v>
      </c>
      <c r="U134" s="124">
        <v>1</v>
      </c>
      <c r="V134" s="124">
        <v>0</v>
      </c>
      <c r="W134" s="124">
        <v>0</v>
      </c>
      <c r="X134" s="124">
        <v>0</v>
      </c>
      <c r="Y134" s="124">
        <v>0</v>
      </c>
      <c r="Z134" s="124">
        <v>10</v>
      </c>
      <c r="AA134" s="124">
        <v>4</v>
      </c>
      <c r="AB134" s="124">
        <v>4</v>
      </c>
      <c r="AC134" s="124">
        <v>0</v>
      </c>
      <c r="AD134" s="124">
        <v>0</v>
      </c>
      <c r="AE134" s="124">
        <v>0</v>
      </c>
      <c r="AF134" s="124">
        <v>0</v>
      </c>
      <c r="AG134" s="124">
        <v>0</v>
      </c>
      <c r="AH134" s="124">
        <v>0</v>
      </c>
      <c r="AI134" s="124">
        <v>1</v>
      </c>
      <c r="AJ134" s="125">
        <v>0</v>
      </c>
      <c r="AK134" s="125">
        <v>9</v>
      </c>
      <c r="AL134" s="125">
        <v>0</v>
      </c>
      <c r="AM134" s="125">
        <v>8</v>
      </c>
      <c r="AN134" s="125">
        <v>58</v>
      </c>
      <c r="AO134" s="125">
        <v>0</v>
      </c>
      <c r="AP134" s="125">
        <v>5</v>
      </c>
      <c r="AQ134" s="125">
        <v>71</v>
      </c>
      <c r="AR134" s="47"/>
      <c r="AS134" s="47"/>
      <c r="AT134" s="48"/>
      <c r="AU134" s="88"/>
    </row>
    <row r="135" spans="1:47" ht="16.5" customHeight="1">
      <c r="A135" s="126" t="s">
        <v>1753</v>
      </c>
      <c r="B135" s="119" t="s">
        <v>1506</v>
      </c>
      <c r="C135" s="127" t="s">
        <v>2167</v>
      </c>
      <c r="D135" s="127" t="s">
        <v>2264</v>
      </c>
      <c r="E135" s="128" t="s">
        <v>2172</v>
      </c>
      <c r="F135" s="126" t="s">
        <v>2308</v>
      </c>
      <c r="G135" s="129" t="s">
        <v>1507</v>
      </c>
      <c r="H135" s="130" t="s">
        <v>1508</v>
      </c>
      <c r="I135" s="131" t="s">
        <v>2175</v>
      </c>
      <c r="J135" s="132">
        <v>2</v>
      </c>
      <c r="K135" s="125">
        <v>2</v>
      </c>
      <c r="L135" s="125">
        <v>1</v>
      </c>
      <c r="M135" s="124">
        <v>6</v>
      </c>
      <c r="N135" s="124">
        <v>2</v>
      </c>
      <c r="O135" s="124">
        <v>0</v>
      </c>
      <c r="P135" s="124">
        <v>4</v>
      </c>
      <c r="Q135" s="124">
        <v>3</v>
      </c>
      <c r="R135" s="124">
        <v>1</v>
      </c>
      <c r="S135" s="124">
        <v>0</v>
      </c>
      <c r="T135" s="124">
        <v>0</v>
      </c>
      <c r="U135" s="124">
        <v>0</v>
      </c>
      <c r="V135" s="124">
        <v>0</v>
      </c>
      <c r="W135" s="124">
        <v>0</v>
      </c>
      <c r="X135" s="124">
        <v>0</v>
      </c>
      <c r="Y135" s="124">
        <v>0</v>
      </c>
      <c r="Z135" s="124">
        <v>8</v>
      </c>
      <c r="AA135" s="124">
        <v>2</v>
      </c>
      <c r="AB135" s="124">
        <v>0</v>
      </c>
      <c r="AC135" s="124">
        <v>0</v>
      </c>
      <c r="AD135" s="124">
        <v>0</v>
      </c>
      <c r="AE135" s="124">
        <v>0</v>
      </c>
      <c r="AF135" s="124">
        <v>0</v>
      </c>
      <c r="AG135" s="124">
        <v>0</v>
      </c>
      <c r="AH135" s="124">
        <v>0</v>
      </c>
      <c r="AI135" s="124">
        <v>1</v>
      </c>
      <c r="AJ135" s="125">
        <v>0</v>
      </c>
      <c r="AK135" s="125">
        <v>9</v>
      </c>
      <c r="AL135" s="125">
        <v>0</v>
      </c>
      <c r="AM135" s="125">
        <v>23</v>
      </c>
      <c r="AN135" s="125">
        <v>21</v>
      </c>
      <c r="AO135" s="125">
        <v>0</v>
      </c>
      <c r="AP135" s="125">
        <v>3</v>
      </c>
      <c r="AQ135" s="125">
        <v>48</v>
      </c>
      <c r="AR135" s="47"/>
      <c r="AS135" s="47"/>
      <c r="AT135" s="48"/>
      <c r="AU135" s="88"/>
    </row>
    <row r="136" spans="1:47" ht="16.5" customHeight="1">
      <c r="A136" s="126" t="s">
        <v>1769</v>
      </c>
      <c r="B136" s="119" t="s">
        <v>1506</v>
      </c>
      <c r="C136" s="127" t="s">
        <v>2167</v>
      </c>
      <c r="D136" s="127" t="s">
        <v>2264</v>
      </c>
      <c r="E136" s="128" t="s">
        <v>2172</v>
      </c>
      <c r="F136" s="126" t="s">
        <v>2309</v>
      </c>
      <c r="G136" s="129" t="s">
        <v>1507</v>
      </c>
      <c r="H136" s="130" t="s">
        <v>1508</v>
      </c>
      <c r="I136" s="131" t="s">
        <v>2175</v>
      </c>
      <c r="J136" s="132">
        <v>2</v>
      </c>
      <c r="K136" s="125">
        <v>1</v>
      </c>
      <c r="L136" s="125">
        <v>1</v>
      </c>
      <c r="M136" s="124">
        <v>11</v>
      </c>
      <c r="N136" s="124">
        <v>2</v>
      </c>
      <c r="O136" s="124">
        <v>0</v>
      </c>
      <c r="P136" s="124">
        <v>6</v>
      </c>
      <c r="Q136" s="124">
        <v>2</v>
      </c>
      <c r="R136" s="124">
        <v>4</v>
      </c>
      <c r="S136" s="124">
        <v>0</v>
      </c>
      <c r="T136" s="124">
        <v>0</v>
      </c>
      <c r="U136" s="124">
        <v>0</v>
      </c>
      <c r="V136" s="124">
        <v>0</v>
      </c>
      <c r="W136" s="124">
        <v>1</v>
      </c>
      <c r="X136" s="124">
        <v>1</v>
      </c>
      <c r="Y136" s="124">
        <v>0</v>
      </c>
      <c r="Z136" s="124">
        <v>11</v>
      </c>
      <c r="AA136" s="124">
        <v>4</v>
      </c>
      <c r="AB136" s="124">
        <v>0</v>
      </c>
      <c r="AC136" s="124">
        <v>0</v>
      </c>
      <c r="AD136" s="124">
        <v>0</v>
      </c>
      <c r="AE136" s="124">
        <v>0</v>
      </c>
      <c r="AF136" s="124">
        <v>0</v>
      </c>
      <c r="AG136" s="124">
        <v>0</v>
      </c>
      <c r="AH136" s="124">
        <v>0</v>
      </c>
      <c r="AI136" s="124">
        <v>1</v>
      </c>
      <c r="AJ136" s="125">
        <v>1</v>
      </c>
      <c r="AK136" s="125">
        <v>8</v>
      </c>
      <c r="AL136" s="125">
        <v>0</v>
      </c>
      <c r="AM136" s="125">
        <v>18</v>
      </c>
      <c r="AN136" s="125">
        <v>28</v>
      </c>
      <c r="AO136" s="125">
        <v>1</v>
      </c>
      <c r="AP136" s="125">
        <v>7</v>
      </c>
      <c r="AQ136" s="125">
        <v>48</v>
      </c>
      <c r="AR136" s="47"/>
      <c r="AS136" s="47"/>
      <c r="AT136" s="48"/>
      <c r="AU136" s="88"/>
    </row>
    <row r="137" spans="1:47" ht="16.5" customHeight="1">
      <c r="A137" s="126" t="s">
        <v>1771</v>
      </c>
      <c r="B137" s="119" t="s">
        <v>1506</v>
      </c>
      <c r="C137" s="127" t="s">
        <v>2167</v>
      </c>
      <c r="D137" s="127" t="s">
        <v>2264</v>
      </c>
      <c r="E137" s="128" t="s">
        <v>2169</v>
      </c>
      <c r="F137" s="126" t="s">
        <v>2310</v>
      </c>
      <c r="G137" s="129" t="s">
        <v>1507</v>
      </c>
      <c r="H137" s="130" t="s">
        <v>1508</v>
      </c>
      <c r="I137" s="131" t="s">
        <v>2175</v>
      </c>
      <c r="J137" s="132">
        <v>2</v>
      </c>
      <c r="K137" s="125">
        <v>0</v>
      </c>
      <c r="L137" s="125">
        <v>0</v>
      </c>
      <c r="M137" s="124">
        <v>10</v>
      </c>
      <c r="N137" s="124">
        <v>2</v>
      </c>
      <c r="O137" s="124">
        <v>1</v>
      </c>
      <c r="P137" s="124">
        <v>1</v>
      </c>
      <c r="Q137" s="124">
        <v>1</v>
      </c>
      <c r="R137" s="124">
        <v>0</v>
      </c>
      <c r="S137" s="124">
        <v>0</v>
      </c>
      <c r="T137" s="124">
        <v>1</v>
      </c>
      <c r="U137" s="124">
        <v>1</v>
      </c>
      <c r="V137" s="124">
        <v>1</v>
      </c>
      <c r="W137" s="124">
        <v>1</v>
      </c>
      <c r="X137" s="124">
        <v>0</v>
      </c>
      <c r="Y137" s="124">
        <v>0</v>
      </c>
      <c r="Z137" s="124">
        <v>7</v>
      </c>
      <c r="AA137" s="124">
        <v>1</v>
      </c>
      <c r="AB137" s="124">
        <v>3</v>
      </c>
      <c r="AC137" s="124">
        <v>0</v>
      </c>
      <c r="AD137" s="124">
        <v>0</v>
      </c>
      <c r="AE137" s="124">
        <v>0</v>
      </c>
      <c r="AF137" s="124">
        <v>0</v>
      </c>
      <c r="AG137" s="124">
        <v>0</v>
      </c>
      <c r="AH137" s="124">
        <v>0</v>
      </c>
      <c r="AI137" s="124">
        <v>1</v>
      </c>
      <c r="AJ137" s="125">
        <v>0</v>
      </c>
      <c r="AK137" s="125">
        <v>8</v>
      </c>
      <c r="AL137" s="125">
        <v>0</v>
      </c>
      <c r="AM137" s="125">
        <v>1</v>
      </c>
      <c r="AN137" s="125">
        <v>46</v>
      </c>
      <c r="AO137" s="125">
        <v>1</v>
      </c>
      <c r="AP137" s="125">
        <v>7</v>
      </c>
      <c r="AQ137" s="125">
        <v>55</v>
      </c>
      <c r="AR137" s="47"/>
      <c r="AS137" s="47"/>
      <c r="AT137" s="48"/>
      <c r="AU137" s="88"/>
    </row>
    <row r="138" spans="1:47" ht="16.5" customHeight="1">
      <c r="A138" s="126" t="s">
        <v>1779</v>
      </c>
      <c r="B138" s="119" t="s">
        <v>1506</v>
      </c>
      <c r="C138" s="127" t="s">
        <v>2167</v>
      </c>
      <c r="D138" s="127" t="s">
        <v>2264</v>
      </c>
      <c r="E138" s="128" t="s">
        <v>2169</v>
      </c>
      <c r="F138" s="126" t="s">
        <v>2311</v>
      </c>
      <c r="G138" s="129" t="s">
        <v>1507</v>
      </c>
      <c r="H138" s="130"/>
      <c r="I138" s="131" t="s">
        <v>2175</v>
      </c>
      <c r="J138" s="132">
        <v>2</v>
      </c>
      <c r="K138" s="125">
        <v>1</v>
      </c>
      <c r="L138" s="125">
        <v>1</v>
      </c>
      <c r="M138" s="124">
        <v>8</v>
      </c>
      <c r="N138" s="124">
        <v>1</v>
      </c>
      <c r="O138" s="124">
        <v>0</v>
      </c>
      <c r="P138" s="124">
        <v>4</v>
      </c>
      <c r="Q138" s="124">
        <v>2</v>
      </c>
      <c r="R138" s="124">
        <v>2</v>
      </c>
      <c r="S138" s="124">
        <v>0</v>
      </c>
      <c r="T138" s="124">
        <v>0</v>
      </c>
      <c r="U138" s="124">
        <v>1</v>
      </c>
      <c r="V138" s="124">
        <v>0</v>
      </c>
      <c r="W138" s="124">
        <v>0</v>
      </c>
      <c r="X138" s="124">
        <v>0</v>
      </c>
      <c r="Y138" s="124">
        <v>0</v>
      </c>
      <c r="Z138" s="124">
        <v>9</v>
      </c>
      <c r="AA138" s="124">
        <v>1</v>
      </c>
      <c r="AB138" s="124">
        <v>0</v>
      </c>
      <c r="AC138" s="124">
        <v>0</v>
      </c>
      <c r="AD138" s="124">
        <v>0</v>
      </c>
      <c r="AE138" s="124">
        <v>0</v>
      </c>
      <c r="AF138" s="124">
        <v>0</v>
      </c>
      <c r="AG138" s="124">
        <v>0</v>
      </c>
      <c r="AH138" s="124">
        <v>0</v>
      </c>
      <c r="AI138" s="124">
        <v>1</v>
      </c>
      <c r="AJ138" s="125">
        <v>0</v>
      </c>
      <c r="AK138" s="125">
        <v>9</v>
      </c>
      <c r="AL138" s="125">
        <v>0</v>
      </c>
      <c r="AM138" s="125">
        <v>0</v>
      </c>
      <c r="AN138" s="125">
        <v>36</v>
      </c>
      <c r="AO138" s="125">
        <v>0</v>
      </c>
      <c r="AP138" s="125">
        <v>9</v>
      </c>
      <c r="AQ138" s="125">
        <v>36</v>
      </c>
      <c r="AR138" s="47"/>
      <c r="AS138" s="47"/>
      <c r="AT138" s="48"/>
      <c r="AU138" s="88"/>
    </row>
    <row r="139" spans="1:47" ht="16.5" customHeight="1">
      <c r="A139" s="126" t="s">
        <v>1781</v>
      </c>
      <c r="B139" s="119" t="s">
        <v>1506</v>
      </c>
      <c r="C139" s="127" t="s">
        <v>2167</v>
      </c>
      <c r="D139" s="127" t="s">
        <v>2264</v>
      </c>
      <c r="E139" s="128" t="s">
        <v>2172</v>
      </c>
      <c r="F139" s="126" t="s">
        <v>2312</v>
      </c>
      <c r="G139" s="129" t="s">
        <v>1507</v>
      </c>
      <c r="H139" s="130"/>
      <c r="I139" s="131" t="s">
        <v>2175</v>
      </c>
      <c r="J139" s="132">
        <v>2</v>
      </c>
      <c r="K139" s="125">
        <v>1</v>
      </c>
      <c r="L139" s="125">
        <v>1</v>
      </c>
      <c r="M139" s="124">
        <v>9</v>
      </c>
      <c r="N139" s="124">
        <v>1</v>
      </c>
      <c r="O139" s="124">
        <v>0</v>
      </c>
      <c r="P139" s="124">
        <v>6</v>
      </c>
      <c r="Q139" s="124">
        <v>4</v>
      </c>
      <c r="R139" s="124">
        <v>2</v>
      </c>
      <c r="S139" s="124">
        <v>0</v>
      </c>
      <c r="T139" s="124">
        <v>0</v>
      </c>
      <c r="U139" s="124">
        <v>0</v>
      </c>
      <c r="V139" s="124">
        <v>0</v>
      </c>
      <c r="W139" s="124">
        <v>0</v>
      </c>
      <c r="X139" s="124">
        <v>0</v>
      </c>
      <c r="Y139" s="124">
        <v>0</v>
      </c>
      <c r="Z139" s="124">
        <v>0</v>
      </c>
      <c r="AA139" s="124">
        <v>0</v>
      </c>
      <c r="AB139" s="124">
        <v>0</v>
      </c>
      <c r="AC139" s="124">
        <v>0</v>
      </c>
      <c r="AD139" s="124">
        <v>0</v>
      </c>
      <c r="AE139" s="124">
        <v>0</v>
      </c>
      <c r="AF139" s="124">
        <v>12</v>
      </c>
      <c r="AG139" s="124">
        <v>2</v>
      </c>
      <c r="AH139" s="124">
        <v>0</v>
      </c>
      <c r="AI139" s="124">
        <v>1</v>
      </c>
      <c r="AJ139" s="125">
        <v>1</v>
      </c>
      <c r="AK139" s="125">
        <v>7</v>
      </c>
      <c r="AL139" s="125">
        <v>0</v>
      </c>
      <c r="AM139" s="125">
        <v>10</v>
      </c>
      <c r="AN139" s="125">
        <v>27</v>
      </c>
      <c r="AO139" s="125">
        <v>0</v>
      </c>
      <c r="AP139" s="125">
        <v>5</v>
      </c>
      <c r="AQ139" s="125">
        <v>40</v>
      </c>
      <c r="AR139" s="47"/>
      <c r="AS139" s="47"/>
      <c r="AT139" s="48"/>
      <c r="AU139" s="88"/>
    </row>
    <row r="140" spans="1:47" ht="16.5" customHeight="1">
      <c r="A140" s="126" t="s">
        <v>1787</v>
      </c>
      <c r="B140" s="119" t="s">
        <v>1506</v>
      </c>
      <c r="C140" s="127" t="s">
        <v>2167</v>
      </c>
      <c r="D140" s="127" t="s">
        <v>2264</v>
      </c>
      <c r="E140" s="128" t="s">
        <v>2187</v>
      </c>
      <c r="F140" s="126" t="s">
        <v>2313</v>
      </c>
      <c r="G140" s="129" t="s">
        <v>1507</v>
      </c>
      <c r="H140" s="130" t="s">
        <v>1508</v>
      </c>
      <c r="I140" s="131" t="s">
        <v>2171</v>
      </c>
      <c r="J140" s="132">
        <v>2</v>
      </c>
      <c r="K140" s="125">
        <v>0</v>
      </c>
      <c r="L140" s="125">
        <v>0</v>
      </c>
      <c r="M140" s="124">
        <v>11</v>
      </c>
      <c r="N140" s="124">
        <v>11</v>
      </c>
      <c r="O140" s="124">
        <v>1</v>
      </c>
      <c r="P140" s="124">
        <v>0</v>
      </c>
      <c r="Q140" s="124">
        <v>0</v>
      </c>
      <c r="R140" s="124">
        <v>0</v>
      </c>
      <c r="S140" s="124">
        <v>0</v>
      </c>
      <c r="T140" s="124">
        <v>6</v>
      </c>
      <c r="U140" s="124">
        <v>4</v>
      </c>
      <c r="V140" s="124">
        <v>0</v>
      </c>
      <c r="W140" s="124">
        <v>0</v>
      </c>
      <c r="X140" s="124">
        <v>0</v>
      </c>
      <c r="Y140" s="124">
        <v>0</v>
      </c>
      <c r="Z140" s="124">
        <v>0</v>
      </c>
      <c r="AA140" s="124">
        <v>0</v>
      </c>
      <c r="AB140" s="124">
        <v>0</v>
      </c>
      <c r="AC140" s="124">
        <v>0</v>
      </c>
      <c r="AD140" s="124">
        <v>0</v>
      </c>
      <c r="AE140" s="124">
        <v>0</v>
      </c>
      <c r="AF140" s="124">
        <v>4</v>
      </c>
      <c r="AG140" s="124">
        <v>6</v>
      </c>
      <c r="AH140" s="124">
        <v>2</v>
      </c>
      <c r="AI140" s="124">
        <v>1</v>
      </c>
      <c r="AJ140" s="125">
        <v>0</v>
      </c>
      <c r="AK140" s="125">
        <v>8</v>
      </c>
      <c r="AL140" s="125">
        <v>0</v>
      </c>
      <c r="AM140" s="125">
        <v>0</v>
      </c>
      <c r="AN140" s="125">
        <v>48</v>
      </c>
      <c r="AO140" s="125">
        <v>0</v>
      </c>
      <c r="AP140" s="125">
        <v>8</v>
      </c>
      <c r="AQ140" s="125">
        <v>48</v>
      </c>
      <c r="AR140" s="47"/>
      <c r="AS140" s="47"/>
      <c r="AT140" s="48"/>
      <c r="AU140" s="88"/>
    </row>
    <row r="141" spans="1:47" ht="16.5" customHeight="1">
      <c r="A141" s="126" t="s">
        <v>1789</v>
      </c>
      <c r="B141" s="119" t="s">
        <v>1506</v>
      </c>
      <c r="C141" s="127" t="s">
        <v>2167</v>
      </c>
      <c r="D141" s="127" t="s">
        <v>2264</v>
      </c>
      <c r="E141" s="128" t="s">
        <v>2172</v>
      </c>
      <c r="F141" s="126" t="s">
        <v>2314</v>
      </c>
      <c r="G141" s="129" t="s">
        <v>1507</v>
      </c>
      <c r="H141" s="130" t="s">
        <v>1508</v>
      </c>
      <c r="I141" s="131" t="s">
        <v>2175</v>
      </c>
      <c r="J141" s="132">
        <v>2</v>
      </c>
      <c r="K141" s="125">
        <v>2</v>
      </c>
      <c r="L141" s="125">
        <v>1</v>
      </c>
      <c r="M141" s="124">
        <v>6</v>
      </c>
      <c r="N141" s="124">
        <v>1</v>
      </c>
      <c r="O141" s="124">
        <v>0</v>
      </c>
      <c r="P141" s="124">
        <v>4</v>
      </c>
      <c r="Q141" s="124">
        <v>2</v>
      </c>
      <c r="R141" s="124">
        <v>2</v>
      </c>
      <c r="S141" s="124">
        <v>0</v>
      </c>
      <c r="T141" s="124">
        <v>2</v>
      </c>
      <c r="U141" s="124">
        <v>0</v>
      </c>
      <c r="V141" s="124">
        <v>0</v>
      </c>
      <c r="W141" s="124">
        <v>0</v>
      </c>
      <c r="X141" s="124">
        <v>0</v>
      </c>
      <c r="Y141" s="124">
        <v>0</v>
      </c>
      <c r="Z141" s="124">
        <v>0</v>
      </c>
      <c r="AA141" s="124">
        <v>0</v>
      </c>
      <c r="AB141" s="124">
        <v>0</v>
      </c>
      <c r="AC141" s="124">
        <v>0</v>
      </c>
      <c r="AD141" s="124">
        <v>0</v>
      </c>
      <c r="AE141" s="124">
        <v>0</v>
      </c>
      <c r="AF141" s="124">
        <v>5</v>
      </c>
      <c r="AG141" s="124">
        <v>2</v>
      </c>
      <c r="AH141" s="124">
        <v>0</v>
      </c>
      <c r="AI141" s="124">
        <v>1</v>
      </c>
      <c r="AJ141" s="125">
        <v>0</v>
      </c>
      <c r="AK141" s="125">
        <v>9</v>
      </c>
      <c r="AL141" s="125">
        <v>0</v>
      </c>
      <c r="AM141" s="125">
        <v>20</v>
      </c>
      <c r="AN141" s="125">
        <v>29</v>
      </c>
      <c r="AO141" s="125">
        <v>0</v>
      </c>
      <c r="AP141" s="125">
        <v>7</v>
      </c>
      <c r="AQ141" s="125">
        <v>52</v>
      </c>
      <c r="AR141" s="47"/>
      <c r="AS141" s="47"/>
      <c r="AT141" s="48"/>
      <c r="AU141" s="88"/>
    </row>
    <row r="142" spans="1:47" ht="16.5" customHeight="1">
      <c r="A142" s="126" t="s">
        <v>1797</v>
      </c>
      <c r="B142" s="119" t="s">
        <v>1506</v>
      </c>
      <c r="C142" s="127" t="s">
        <v>2167</v>
      </c>
      <c r="D142" s="127" t="s">
        <v>2264</v>
      </c>
      <c r="E142" s="128" t="s">
        <v>2169</v>
      </c>
      <c r="F142" s="126" t="s">
        <v>2315</v>
      </c>
      <c r="G142" s="129" t="s">
        <v>1507</v>
      </c>
      <c r="H142" s="130"/>
      <c r="I142" s="131" t="s">
        <v>2175</v>
      </c>
      <c r="J142" s="132">
        <v>2</v>
      </c>
      <c r="K142" s="125">
        <v>2</v>
      </c>
      <c r="L142" s="125">
        <v>1</v>
      </c>
      <c r="M142" s="124">
        <v>6</v>
      </c>
      <c r="N142" s="124">
        <v>2</v>
      </c>
      <c r="O142" s="124">
        <v>0</v>
      </c>
      <c r="P142" s="124">
        <v>6</v>
      </c>
      <c r="Q142" s="124">
        <v>2</v>
      </c>
      <c r="R142" s="124">
        <v>4</v>
      </c>
      <c r="S142" s="124">
        <v>0</v>
      </c>
      <c r="T142" s="124">
        <v>0</v>
      </c>
      <c r="U142" s="124">
        <v>0</v>
      </c>
      <c r="V142" s="124">
        <v>0</v>
      </c>
      <c r="W142" s="124">
        <v>0</v>
      </c>
      <c r="X142" s="124">
        <v>0</v>
      </c>
      <c r="Y142" s="124">
        <v>0</v>
      </c>
      <c r="Z142" s="124">
        <v>0</v>
      </c>
      <c r="AA142" s="124">
        <v>0</v>
      </c>
      <c r="AB142" s="124">
        <v>0</v>
      </c>
      <c r="AC142" s="124">
        <v>7</v>
      </c>
      <c r="AD142" s="124">
        <v>5</v>
      </c>
      <c r="AE142" s="124">
        <v>0</v>
      </c>
      <c r="AF142" s="124">
        <v>0</v>
      </c>
      <c r="AG142" s="124">
        <v>0</v>
      </c>
      <c r="AH142" s="124">
        <v>0</v>
      </c>
      <c r="AI142" s="124">
        <v>1</v>
      </c>
      <c r="AJ142" s="125">
        <v>0</v>
      </c>
      <c r="AK142" s="125">
        <v>5</v>
      </c>
      <c r="AL142" s="125">
        <v>0</v>
      </c>
      <c r="AM142" s="125">
        <v>0</v>
      </c>
      <c r="AN142" s="125">
        <v>32</v>
      </c>
      <c r="AO142" s="125">
        <v>0</v>
      </c>
      <c r="AP142" s="125">
        <v>4</v>
      </c>
      <c r="AQ142" s="125">
        <v>33</v>
      </c>
      <c r="AR142" s="47"/>
      <c r="AS142" s="47"/>
      <c r="AT142" s="48"/>
      <c r="AU142" s="88"/>
    </row>
    <row r="143" spans="1:47" ht="16.5" customHeight="1">
      <c r="A143" s="126" t="s">
        <v>1799</v>
      </c>
      <c r="B143" s="119" t="s">
        <v>1506</v>
      </c>
      <c r="C143" s="127" t="s">
        <v>2167</v>
      </c>
      <c r="D143" s="127" t="s">
        <v>2264</v>
      </c>
      <c r="E143" s="128" t="s">
        <v>2172</v>
      </c>
      <c r="F143" s="126" t="s">
        <v>2316</v>
      </c>
      <c r="G143" s="129" t="s">
        <v>1507</v>
      </c>
      <c r="H143" s="130" t="s">
        <v>1508</v>
      </c>
      <c r="I143" s="131" t="s">
        <v>2175</v>
      </c>
      <c r="J143" s="132">
        <v>2</v>
      </c>
      <c r="K143" s="125">
        <v>1</v>
      </c>
      <c r="L143" s="125">
        <v>3</v>
      </c>
      <c r="M143" s="124">
        <v>6</v>
      </c>
      <c r="N143" s="124">
        <v>1</v>
      </c>
      <c r="O143" s="124">
        <v>0</v>
      </c>
      <c r="P143" s="124">
        <v>11</v>
      </c>
      <c r="Q143" s="124">
        <v>8</v>
      </c>
      <c r="R143" s="124">
        <v>3</v>
      </c>
      <c r="S143" s="124">
        <v>0</v>
      </c>
      <c r="T143" s="124">
        <v>0</v>
      </c>
      <c r="U143" s="124">
        <v>0</v>
      </c>
      <c r="V143" s="124">
        <v>0</v>
      </c>
      <c r="W143" s="124">
        <v>0</v>
      </c>
      <c r="X143" s="124">
        <v>0</v>
      </c>
      <c r="Y143" s="124">
        <v>0</v>
      </c>
      <c r="Z143" s="124">
        <v>12</v>
      </c>
      <c r="AA143" s="124">
        <v>3</v>
      </c>
      <c r="AB143" s="124">
        <v>0</v>
      </c>
      <c r="AC143" s="124">
        <v>0</v>
      </c>
      <c r="AD143" s="124">
        <v>0</v>
      </c>
      <c r="AE143" s="124">
        <v>0</v>
      </c>
      <c r="AF143" s="124">
        <v>0</v>
      </c>
      <c r="AG143" s="124">
        <v>0</v>
      </c>
      <c r="AH143" s="124">
        <v>0</v>
      </c>
      <c r="AI143" s="124">
        <v>1</v>
      </c>
      <c r="AJ143" s="125">
        <v>1</v>
      </c>
      <c r="AK143" s="125">
        <v>11</v>
      </c>
      <c r="AL143" s="125">
        <v>0</v>
      </c>
      <c r="AM143" s="125">
        <v>16</v>
      </c>
      <c r="AN143" s="125">
        <v>34</v>
      </c>
      <c r="AO143" s="125">
        <v>2</v>
      </c>
      <c r="AP143" s="125">
        <v>4</v>
      </c>
      <c r="AQ143" s="125">
        <v>54</v>
      </c>
      <c r="AR143" s="47"/>
      <c r="AS143" s="47"/>
      <c r="AT143" s="48"/>
      <c r="AU143" s="88"/>
    </row>
    <row r="144" spans="1:47" ht="16.5" customHeight="1">
      <c r="A144" s="126" t="s">
        <v>1801</v>
      </c>
      <c r="B144" s="119" t="s">
        <v>1506</v>
      </c>
      <c r="C144" s="127" t="s">
        <v>2167</v>
      </c>
      <c r="D144" s="127" t="s">
        <v>2264</v>
      </c>
      <c r="E144" s="128" t="s">
        <v>2169</v>
      </c>
      <c r="F144" s="126" t="s">
        <v>2317</v>
      </c>
      <c r="G144" s="129" t="s">
        <v>1507</v>
      </c>
      <c r="H144" s="130" t="s">
        <v>1508</v>
      </c>
      <c r="I144" s="131" t="s">
        <v>2175</v>
      </c>
      <c r="J144" s="132">
        <v>2</v>
      </c>
      <c r="K144" s="125">
        <v>1</v>
      </c>
      <c r="L144" s="125">
        <v>1</v>
      </c>
      <c r="M144" s="124">
        <v>7</v>
      </c>
      <c r="N144" s="124">
        <v>1</v>
      </c>
      <c r="O144" s="124">
        <v>0</v>
      </c>
      <c r="P144" s="124">
        <v>7</v>
      </c>
      <c r="Q144" s="124">
        <v>4</v>
      </c>
      <c r="R144" s="124">
        <v>3</v>
      </c>
      <c r="S144" s="124">
        <v>0</v>
      </c>
      <c r="T144" s="124">
        <v>0</v>
      </c>
      <c r="U144" s="124">
        <v>0</v>
      </c>
      <c r="V144" s="124">
        <v>0</v>
      </c>
      <c r="W144" s="124">
        <v>0</v>
      </c>
      <c r="X144" s="124">
        <v>0</v>
      </c>
      <c r="Y144" s="124">
        <v>0</v>
      </c>
      <c r="Z144" s="124">
        <v>10</v>
      </c>
      <c r="AA144" s="124">
        <v>3</v>
      </c>
      <c r="AB144" s="124">
        <v>0</v>
      </c>
      <c r="AC144" s="124">
        <v>0</v>
      </c>
      <c r="AD144" s="124">
        <v>0</v>
      </c>
      <c r="AE144" s="124">
        <v>0</v>
      </c>
      <c r="AF144" s="124">
        <v>0</v>
      </c>
      <c r="AG144" s="124">
        <v>0</v>
      </c>
      <c r="AH144" s="124">
        <v>0</v>
      </c>
      <c r="AI144" s="124">
        <v>1</v>
      </c>
      <c r="AJ144" s="125">
        <v>0</v>
      </c>
      <c r="AK144" s="125">
        <v>7</v>
      </c>
      <c r="AL144" s="125">
        <v>0</v>
      </c>
      <c r="AM144" s="125">
        <v>0</v>
      </c>
      <c r="AN144" s="125">
        <v>40</v>
      </c>
      <c r="AO144" s="125">
        <v>0</v>
      </c>
      <c r="AP144" s="125">
        <v>5</v>
      </c>
      <c r="AQ144" s="125">
        <v>42</v>
      </c>
      <c r="AR144" s="47"/>
      <c r="AS144" s="47"/>
      <c r="AT144" s="48"/>
      <c r="AU144" s="88"/>
    </row>
    <row r="145" spans="1:47" ht="16.5" customHeight="1">
      <c r="A145" s="126" t="s">
        <v>1807</v>
      </c>
      <c r="B145" s="119" t="s">
        <v>1506</v>
      </c>
      <c r="C145" s="127" t="s">
        <v>2167</v>
      </c>
      <c r="D145" s="127" t="s">
        <v>2264</v>
      </c>
      <c r="E145" s="128" t="s">
        <v>2187</v>
      </c>
      <c r="F145" s="126" t="s">
        <v>2318</v>
      </c>
      <c r="G145" s="129" t="s">
        <v>1507</v>
      </c>
      <c r="H145" s="130"/>
      <c r="I145" s="131" t="s">
        <v>2171</v>
      </c>
      <c r="J145" s="132">
        <v>2</v>
      </c>
      <c r="K145" s="125">
        <v>1</v>
      </c>
      <c r="L145" s="125">
        <v>1</v>
      </c>
      <c r="M145" s="124">
        <v>17</v>
      </c>
      <c r="N145" s="124">
        <v>22</v>
      </c>
      <c r="O145" s="124">
        <v>0</v>
      </c>
      <c r="P145" s="124">
        <v>3</v>
      </c>
      <c r="Q145" s="124">
        <v>1</v>
      </c>
      <c r="R145" s="124">
        <v>2</v>
      </c>
      <c r="S145" s="124">
        <v>0</v>
      </c>
      <c r="T145" s="124">
        <v>0</v>
      </c>
      <c r="U145" s="124">
        <v>4</v>
      </c>
      <c r="V145" s="124">
        <v>0</v>
      </c>
      <c r="W145" s="124">
        <v>0</v>
      </c>
      <c r="X145" s="124">
        <v>0</v>
      </c>
      <c r="Y145" s="124">
        <v>0</v>
      </c>
      <c r="Z145" s="124">
        <v>0</v>
      </c>
      <c r="AA145" s="124">
        <v>0</v>
      </c>
      <c r="AB145" s="124">
        <v>0</v>
      </c>
      <c r="AC145" s="124">
        <v>17</v>
      </c>
      <c r="AD145" s="124">
        <v>19</v>
      </c>
      <c r="AE145" s="124">
        <v>0</v>
      </c>
      <c r="AF145" s="124">
        <v>0</v>
      </c>
      <c r="AG145" s="124">
        <v>0</v>
      </c>
      <c r="AH145" s="124">
        <v>0</v>
      </c>
      <c r="AI145" s="124">
        <v>1</v>
      </c>
      <c r="AJ145" s="125">
        <v>0</v>
      </c>
      <c r="AK145" s="125">
        <v>5</v>
      </c>
      <c r="AL145" s="125">
        <v>0</v>
      </c>
      <c r="AM145" s="125">
        <v>0</v>
      </c>
      <c r="AN145" s="125">
        <v>46</v>
      </c>
      <c r="AO145" s="125">
        <v>0</v>
      </c>
      <c r="AP145" s="125">
        <v>5</v>
      </c>
      <c r="AQ145" s="125">
        <v>48</v>
      </c>
      <c r="AR145" s="47"/>
      <c r="AS145" s="47"/>
      <c r="AT145" s="48"/>
      <c r="AU145" s="88"/>
    </row>
    <row r="146" spans="1:47" ht="16.5" customHeight="1">
      <c r="A146" s="126" t="s">
        <v>1811</v>
      </c>
      <c r="B146" s="119" t="s">
        <v>1506</v>
      </c>
      <c r="C146" s="127" t="s">
        <v>2167</v>
      </c>
      <c r="D146" s="127" t="s">
        <v>2264</v>
      </c>
      <c r="E146" s="128" t="s">
        <v>2169</v>
      </c>
      <c r="F146" s="126" t="s">
        <v>2319</v>
      </c>
      <c r="G146" s="129" t="s">
        <v>1507</v>
      </c>
      <c r="H146" s="130"/>
      <c r="I146" s="131" t="s">
        <v>2175</v>
      </c>
      <c r="J146" s="132">
        <v>2</v>
      </c>
      <c r="K146" s="125">
        <v>2</v>
      </c>
      <c r="L146" s="125">
        <v>1</v>
      </c>
      <c r="M146" s="124">
        <v>5</v>
      </c>
      <c r="N146" s="124">
        <v>7</v>
      </c>
      <c r="O146" s="124">
        <v>0</v>
      </c>
      <c r="P146" s="124">
        <v>2</v>
      </c>
      <c r="Q146" s="124">
        <v>2</v>
      </c>
      <c r="R146" s="124">
        <v>0</v>
      </c>
      <c r="S146" s="124">
        <v>0</v>
      </c>
      <c r="T146" s="124">
        <v>0</v>
      </c>
      <c r="U146" s="124">
        <v>0</v>
      </c>
      <c r="V146" s="124">
        <v>0</v>
      </c>
      <c r="W146" s="124">
        <v>2</v>
      </c>
      <c r="X146" s="124">
        <v>2</v>
      </c>
      <c r="Y146" s="124">
        <v>0</v>
      </c>
      <c r="Z146" s="124">
        <v>4</v>
      </c>
      <c r="AA146" s="124">
        <v>4</v>
      </c>
      <c r="AB146" s="124">
        <v>0</v>
      </c>
      <c r="AC146" s="124">
        <v>0</v>
      </c>
      <c r="AD146" s="124">
        <v>0</v>
      </c>
      <c r="AE146" s="124">
        <v>0</v>
      </c>
      <c r="AF146" s="124">
        <v>0</v>
      </c>
      <c r="AG146" s="124">
        <v>0</v>
      </c>
      <c r="AH146" s="124">
        <v>0</v>
      </c>
      <c r="AI146" s="124">
        <v>1</v>
      </c>
      <c r="AJ146" s="125">
        <v>0</v>
      </c>
      <c r="AK146" s="125">
        <v>3</v>
      </c>
      <c r="AL146" s="125">
        <v>0</v>
      </c>
      <c r="AM146" s="125">
        <v>0</v>
      </c>
      <c r="AN146" s="125">
        <v>21</v>
      </c>
      <c r="AO146" s="125">
        <v>0</v>
      </c>
      <c r="AP146" s="125">
        <v>3</v>
      </c>
      <c r="AQ146" s="125">
        <v>21</v>
      </c>
      <c r="AR146" s="47"/>
      <c r="AS146" s="47"/>
      <c r="AT146" s="48"/>
      <c r="AU146" s="88"/>
    </row>
    <row r="147" spans="1:47" ht="16.5" customHeight="1">
      <c r="A147" s="126" t="s">
        <v>1813</v>
      </c>
      <c r="B147" s="119" t="s">
        <v>1506</v>
      </c>
      <c r="C147" s="127" t="s">
        <v>2167</v>
      </c>
      <c r="D147" s="127" t="s">
        <v>2264</v>
      </c>
      <c r="E147" s="128" t="s">
        <v>2172</v>
      </c>
      <c r="F147" s="126" t="s">
        <v>2320</v>
      </c>
      <c r="G147" s="129" t="s">
        <v>1507</v>
      </c>
      <c r="H147" s="130" t="s">
        <v>1508</v>
      </c>
      <c r="I147" s="131" t="s">
        <v>2171</v>
      </c>
      <c r="J147" s="132">
        <v>2</v>
      </c>
      <c r="K147" s="125">
        <v>2</v>
      </c>
      <c r="L147" s="125">
        <v>2</v>
      </c>
      <c r="M147" s="124">
        <v>7</v>
      </c>
      <c r="N147" s="124">
        <v>2</v>
      </c>
      <c r="O147" s="124">
        <v>0</v>
      </c>
      <c r="P147" s="124">
        <v>7</v>
      </c>
      <c r="Q147" s="124">
        <v>5</v>
      </c>
      <c r="R147" s="124">
        <v>2</v>
      </c>
      <c r="S147" s="124">
        <v>0</v>
      </c>
      <c r="T147" s="124">
        <v>1</v>
      </c>
      <c r="U147" s="124">
        <v>1</v>
      </c>
      <c r="V147" s="124">
        <v>0</v>
      </c>
      <c r="W147" s="124">
        <v>0</v>
      </c>
      <c r="X147" s="124">
        <v>0</v>
      </c>
      <c r="Y147" s="124">
        <v>0</v>
      </c>
      <c r="Z147" s="124">
        <v>0</v>
      </c>
      <c r="AA147" s="124">
        <v>0</v>
      </c>
      <c r="AB147" s="124">
        <v>0</v>
      </c>
      <c r="AC147" s="124">
        <v>0</v>
      </c>
      <c r="AD147" s="124">
        <v>0</v>
      </c>
      <c r="AE147" s="124">
        <v>0</v>
      </c>
      <c r="AF147" s="124">
        <v>10</v>
      </c>
      <c r="AG147" s="124">
        <v>2</v>
      </c>
      <c r="AH147" s="124">
        <v>0</v>
      </c>
      <c r="AI147" s="124">
        <v>1</v>
      </c>
      <c r="AJ147" s="125">
        <v>0</v>
      </c>
      <c r="AK147" s="125">
        <v>4</v>
      </c>
      <c r="AL147" s="125">
        <v>0</v>
      </c>
      <c r="AM147" s="125">
        <v>0</v>
      </c>
      <c r="AN147" s="125">
        <v>22</v>
      </c>
      <c r="AO147" s="125">
        <v>0</v>
      </c>
      <c r="AP147" s="125">
        <v>4</v>
      </c>
      <c r="AQ147" s="125">
        <v>22</v>
      </c>
      <c r="AR147" s="47"/>
      <c r="AS147" s="47"/>
      <c r="AT147" s="48"/>
      <c r="AU147" s="88"/>
    </row>
    <row r="148" spans="1:47" ht="16.5" customHeight="1">
      <c r="A148" s="126" t="s">
        <v>1815</v>
      </c>
      <c r="B148" s="119" t="s">
        <v>1506</v>
      </c>
      <c r="C148" s="127" t="s">
        <v>2167</v>
      </c>
      <c r="D148" s="127" t="s">
        <v>2264</v>
      </c>
      <c r="E148" s="128" t="s">
        <v>2169</v>
      </c>
      <c r="F148" s="126" t="s">
        <v>2321</v>
      </c>
      <c r="G148" s="129" t="s">
        <v>1507</v>
      </c>
      <c r="H148" s="130" t="s">
        <v>1508</v>
      </c>
      <c r="I148" s="131" t="s">
        <v>2175</v>
      </c>
      <c r="J148" s="132">
        <v>2</v>
      </c>
      <c r="K148" s="125">
        <v>3</v>
      </c>
      <c r="L148" s="125">
        <v>1</v>
      </c>
      <c r="M148" s="124">
        <v>16</v>
      </c>
      <c r="N148" s="124">
        <v>6</v>
      </c>
      <c r="O148" s="124">
        <v>0</v>
      </c>
      <c r="P148" s="124">
        <v>6</v>
      </c>
      <c r="Q148" s="124">
        <v>6</v>
      </c>
      <c r="R148" s="124">
        <v>0</v>
      </c>
      <c r="S148" s="124">
        <v>0</v>
      </c>
      <c r="T148" s="124">
        <v>1</v>
      </c>
      <c r="U148" s="124">
        <v>0</v>
      </c>
      <c r="V148" s="124">
        <v>0</v>
      </c>
      <c r="W148" s="124">
        <v>0</v>
      </c>
      <c r="X148" s="124">
        <v>0</v>
      </c>
      <c r="Y148" s="124">
        <v>0</v>
      </c>
      <c r="Z148" s="124">
        <v>20</v>
      </c>
      <c r="AA148" s="124">
        <v>5</v>
      </c>
      <c r="AB148" s="124">
        <v>0</v>
      </c>
      <c r="AC148" s="124">
        <v>0</v>
      </c>
      <c r="AD148" s="124">
        <v>0</v>
      </c>
      <c r="AE148" s="124">
        <v>0</v>
      </c>
      <c r="AF148" s="124">
        <v>0</v>
      </c>
      <c r="AG148" s="124">
        <v>0</v>
      </c>
      <c r="AH148" s="124">
        <v>0</v>
      </c>
      <c r="AI148" s="124">
        <v>1</v>
      </c>
      <c r="AJ148" s="125">
        <v>0</v>
      </c>
      <c r="AK148" s="125">
        <v>12</v>
      </c>
      <c r="AL148" s="125">
        <v>0</v>
      </c>
      <c r="AM148" s="125">
        <v>0</v>
      </c>
      <c r="AN148" s="125">
        <v>66</v>
      </c>
      <c r="AO148" s="125">
        <v>0</v>
      </c>
      <c r="AP148" s="125">
        <v>4</v>
      </c>
      <c r="AQ148" s="125">
        <v>70</v>
      </c>
      <c r="AR148" s="47"/>
      <c r="AS148" s="47"/>
      <c r="AT148" s="48"/>
      <c r="AU148" s="88"/>
    </row>
    <row r="149" spans="1:47" ht="16.5" customHeight="1">
      <c r="A149" s="126" t="s">
        <v>1817</v>
      </c>
      <c r="B149" s="119" t="s">
        <v>1506</v>
      </c>
      <c r="C149" s="127" t="s">
        <v>2167</v>
      </c>
      <c r="D149" s="127" t="s">
        <v>2264</v>
      </c>
      <c r="E149" s="128" t="s">
        <v>2172</v>
      </c>
      <c r="F149" s="126" t="s">
        <v>2322</v>
      </c>
      <c r="G149" s="129" t="s">
        <v>1507</v>
      </c>
      <c r="H149" s="130" t="s">
        <v>1508</v>
      </c>
      <c r="I149" s="131" t="s">
        <v>2175</v>
      </c>
      <c r="J149" s="132">
        <v>2</v>
      </c>
      <c r="K149" s="125">
        <v>1</v>
      </c>
      <c r="L149" s="125">
        <v>1</v>
      </c>
      <c r="M149" s="124">
        <v>7</v>
      </c>
      <c r="N149" s="124">
        <v>1</v>
      </c>
      <c r="O149" s="124">
        <v>0</v>
      </c>
      <c r="P149" s="124">
        <v>7</v>
      </c>
      <c r="Q149" s="124">
        <v>3</v>
      </c>
      <c r="R149" s="124">
        <v>4</v>
      </c>
      <c r="S149" s="124">
        <v>0</v>
      </c>
      <c r="T149" s="124">
        <v>0</v>
      </c>
      <c r="U149" s="124">
        <v>0</v>
      </c>
      <c r="V149" s="124">
        <v>0</v>
      </c>
      <c r="W149" s="124">
        <v>0</v>
      </c>
      <c r="X149" s="124">
        <v>0</v>
      </c>
      <c r="Y149" s="124">
        <v>0</v>
      </c>
      <c r="Z149" s="124">
        <v>9</v>
      </c>
      <c r="AA149" s="124">
        <v>4</v>
      </c>
      <c r="AB149" s="124">
        <v>0</v>
      </c>
      <c r="AC149" s="124">
        <v>0</v>
      </c>
      <c r="AD149" s="124">
        <v>0</v>
      </c>
      <c r="AE149" s="124">
        <v>0</v>
      </c>
      <c r="AF149" s="124">
        <v>0</v>
      </c>
      <c r="AG149" s="124">
        <v>0</v>
      </c>
      <c r="AH149" s="124">
        <v>0</v>
      </c>
      <c r="AI149" s="124">
        <v>1</v>
      </c>
      <c r="AJ149" s="125">
        <v>3</v>
      </c>
      <c r="AK149" s="125">
        <v>4</v>
      </c>
      <c r="AL149" s="125">
        <v>0</v>
      </c>
      <c r="AM149" s="125">
        <v>3</v>
      </c>
      <c r="AN149" s="125">
        <v>41</v>
      </c>
      <c r="AO149" s="125">
        <v>1</v>
      </c>
      <c r="AP149" s="125">
        <v>3</v>
      </c>
      <c r="AQ149" s="125">
        <v>45</v>
      </c>
      <c r="AR149" s="47"/>
      <c r="AS149" s="47"/>
      <c r="AT149" s="48"/>
      <c r="AU149" s="88"/>
    </row>
    <row r="150" spans="1:47" ht="16.5" customHeight="1">
      <c r="A150" s="126" t="s">
        <v>1831</v>
      </c>
      <c r="B150" s="119" t="s">
        <v>1506</v>
      </c>
      <c r="C150" s="127" t="s">
        <v>2167</v>
      </c>
      <c r="D150" s="127" t="s">
        <v>2264</v>
      </c>
      <c r="E150" s="128" t="s">
        <v>2172</v>
      </c>
      <c r="F150" s="126" t="s">
        <v>2323</v>
      </c>
      <c r="G150" s="129" t="s">
        <v>1507</v>
      </c>
      <c r="H150" s="130" t="s">
        <v>1508</v>
      </c>
      <c r="I150" s="131" t="s">
        <v>2175</v>
      </c>
      <c r="J150" s="132">
        <v>2</v>
      </c>
      <c r="K150" s="125">
        <v>3</v>
      </c>
      <c r="L150" s="125">
        <v>1</v>
      </c>
      <c r="M150" s="124">
        <v>12</v>
      </c>
      <c r="N150" s="124">
        <v>5</v>
      </c>
      <c r="O150" s="124">
        <v>0</v>
      </c>
      <c r="P150" s="124">
        <v>6</v>
      </c>
      <c r="Q150" s="124">
        <v>3</v>
      </c>
      <c r="R150" s="124">
        <v>3</v>
      </c>
      <c r="S150" s="124">
        <v>0</v>
      </c>
      <c r="T150" s="124">
        <v>0</v>
      </c>
      <c r="U150" s="124">
        <v>0</v>
      </c>
      <c r="V150" s="124">
        <v>0</v>
      </c>
      <c r="W150" s="124">
        <v>2</v>
      </c>
      <c r="X150" s="124">
        <v>2</v>
      </c>
      <c r="Y150" s="124">
        <v>0</v>
      </c>
      <c r="Z150" s="124">
        <v>12</v>
      </c>
      <c r="AA150" s="124">
        <v>5</v>
      </c>
      <c r="AB150" s="124">
        <v>0</v>
      </c>
      <c r="AC150" s="124">
        <v>0</v>
      </c>
      <c r="AD150" s="124">
        <v>0</v>
      </c>
      <c r="AE150" s="124">
        <v>0</v>
      </c>
      <c r="AF150" s="124">
        <v>0</v>
      </c>
      <c r="AG150" s="124">
        <v>0</v>
      </c>
      <c r="AH150" s="124">
        <v>0</v>
      </c>
      <c r="AI150" s="124">
        <v>1</v>
      </c>
      <c r="AJ150" s="125">
        <v>0</v>
      </c>
      <c r="AK150" s="125">
        <v>6</v>
      </c>
      <c r="AL150" s="125">
        <v>0</v>
      </c>
      <c r="AM150" s="125">
        <v>25</v>
      </c>
      <c r="AN150" s="125">
        <v>20</v>
      </c>
      <c r="AO150" s="125">
        <v>0</v>
      </c>
      <c r="AP150" s="125">
        <v>2</v>
      </c>
      <c r="AQ150" s="125">
        <v>47</v>
      </c>
      <c r="AR150" s="47"/>
      <c r="AS150" s="47"/>
      <c r="AT150" s="48"/>
      <c r="AU150" s="88"/>
    </row>
    <row r="151" spans="1:47" ht="16.5" customHeight="1">
      <c r="A151" s="126" t="s">
        <v>1835</v>
      </c>
      <c r="B151" s="119" t="s">
        <v>1506</v>
      </c>
      <c r="C151" s="127" t="s">
        <v>2167</v>
      </c>
      <c r="D151" s="127" t="s">
        <v>2264</v>
      </c>
      <c r="E151" s="128" t="s">
        <v>2172</v>
      </c>
      <c r="F151" s="126" t="s">
        <v>2324</v>
      </c>
      <c r="G151" s="129" t="s">
        <v>1507</v>
      </c>
      <c r="H151" s="130" t="s">
        <v>1508</v>
      </c>
      <c r="I151" s="131" t="s">
        <v>2171</v>
      </c>
      <c r="J151" s="132">
        <v>2</v>
      </c>
      <c r="K151" s="125">
        <v>1</v>
      </c>
      <c r="L151" s="125">
        <v>1</v>
      </c>
      <c r="M151" s="124">
        <v>9</v>
      </c>
      <c r="N151" s="124">
        <v>6</v>
      </c>
      <c r="O151" s="124">
        <v>0</v>
      </c>
      <c r="P151" s="124">
        <v>2</v>
      </c>
      <c r="Q151" s="124">
        <v>1</v>
      </c>
      <c r="R151" s="124">
        <v>1</v>
      </c>
      <c r="S151" s="124">
        <v>0</v>
      </c>
      <c r="T151" s="124">
        <v>0</v>
      </c>
      <c r="U151" s="124">
        <v>0</v>
      </c>
      <c r="V151" s="124">
        <v>0</v>
      </c>
      <c r="W151" s="124">
        <v>1</v>
      </c>
      <c r="X151" s="124">
        <v>1</v>
      </c>
      <c r="Y151" s="124">
        <v>0</v>
      </c>
      <c r="Z151" s="124">
        <v>5</v>
      </c>
      <c r="AA151" s="124">
        <v>0</v>
      </c>
      <c r="AB151" s="124">
        <v>0</v>
      </c>
      <c r="AC151" s="124">
        <v>0</v>
      </c>
      <c r="AD151" s="124">
        <v>0</v>
      </c>
      <c r="AE151" s="124">
        <v>0</v>
      </c>
      <c r="AF151" s="124">
        <v>3</v>
      </c>
      <c r="AG151" s="124">
        <v>5</v>
      </c>
      <c r="AH151" s="124">
        <v>0</v>
      </c>
      <c r="AI151" s="124">
        <v>1</v>
      </c>
      <c r="AJ151" s="125">
        <v>0</v>
      </c>
      <c r="AK151" s="125">
        <v>7</v>
      </c>
      <c r="AL151" s="125">
        <v>0</v>
      </c>
      <c r="AM151" s="125">
        <v>24</v>
      </c>
      <c r="AN151" s="125">
        <v>21</v>
      </c>
      <c r="AO151" s="125">
        <v>0</v>
      </c>
      <c r="AP151" s="125">
        <v>3</v>
      </c>
      <c r="AQ151" s="125">
        <v>49</v>
      </c>
      <c r="AR151" s="47"/>
      <c r="AS151" s="47"/>
      <c r="AT151" s="48"/>
      <c r="AU151" s="88"/>
    </row>
    <row r="152" spans="1:47" ht="16.5" customHeight="1">
      <c r="A152" s="126" t="s">
        <v>1837</v>
      </c>
      <c r="B152" s="119" t="s">
        <v>1506</v>
      </c>
      <c r="C152" s="127" t="s">
        <v>2167</v>
      </c>
      <c r="D152" s="127" t="s">
        <v>2264</v>
      </c>
      <c r="E152" s="128" t="s">
        <v>2172</v>
      </c>
      <c r="F152" s="126" t="s">
        <v>2325</v>
      </c>
      <c r="G152" s="129" t="s">
        <v>1507</v>
      </c>
      <c r="H152" s="130" t="s">
        <v>1508</v>
      </c>
      <c r="I152" s="131" t="s">
        <v>2175</v>
      </c>
      <c r="J152" s="132">
        <v>2</v>
      </c>
      <c r="K152" s="125">
        <v>1</v>
      </c>
      <c r="L152" s="125">
        <v>1</v>
      </c>
      <c r="M152" s="124">
        <v>9</v>
      </c>
      <c r="N152" s="124">
        <v>3</v>
      </c>
      <c r="O152" s="124">
        <v>0</v>
      </c>
      <c r="P152" s="124">
        <v>6</v>
      </c>
      <c r="Q152" s="124">
        <v>4</v>
      </c>
      <c r="R152" s="124">
        <v>2</v>
      </c>
      <c r="S152" s="124">
        <v>0</v>
      </c>
      <c r="T152" s="124">
        <v>0</v>
      </c>
      <c r="U152" s="124">
        <v>0</v>
      </c>
      <c r="V152" s="124">
        <v>0</v>
      </c>
      <c r="W152" s="124">
        <v>0</v>
      </c>
      <c r="X152" s="124">
        <v>0</v>
      </c>
      <c r="Y152" s="124">
        <v>0</v>
      </c>
      <c r="Z152" s="124">
        <v>12</v>
      </c>
      <c r="AA152" s="124">
        <v>4</v>
      </c>
      <c r="AB152" s="124">
        <v>0</v>
      </c>
      <c r="AC152" s="124">
        <v>0</v>
      </c>
      <c r="AD152" s="124">
        <v>0</v>
      </c>
      <c r="AE152" s="124">
        <v>0</v>
      </c>
      <c r="AF152" s="124">
        <v>0</v>
      </c>
      <c r="AG152" s="124">
        <v>0</v>
      </c>
      <c r="AH152" s="124">
        <v>0</v>
      </c>
      <c r="AI152" s="124">
        <v>1</v>
      </c>
      <c r="AJ152" s="125">
        <v>0</v>
      </c>
      <c r="AK152" s="125">
        <v>6</v>
      </c>
      <c r="AL152" s="125">
        <v>0</v>
      </c>
      <c r="AM152" s="125">
        <v>29</v>
      </c>
      <c r="AN152" s="125">
        <v>21</v>
      </c>
      <c r="AO152" s="125">
        <v>0</v>
      </c>
      <c r="AP152" s="125">
        <v>2</v>
      </c>
      <c r="AQ152" s="125">
        <v>53</v>
      </c>
      <c r="AR152" s="47"/>
      <c r="AS152" s="47"/>
      <c r="AT152" s="48"/>
      <c r="AU152" s="88"/>
    </row>
    <row r="153" spans="1:47" ht="16.5" customHeight="1">
      <c r="A153" s="126" t="s">
        <v>1839</v>
      </c>
      <c r="B153" s="119" t="s">
        <v>1506</v>
      </c>
      <c r="C153" s="127" t="s">
        <v>2167</v>
      </c>
      <c r="D153" s="127" t="s">
        <v>2264</v>
      </c>
      <c r="E153" s="128" t="s">
        <v>2169</v>
      </c>
      <c r="F153" s="126" t="s">
        <v>2326</v>
      </c>
      <c r="G153" s="129" t="s">
        <v>1507</v>
      </c>
      <c r="H153" s="130"/>
      <c r="I153" s="131" t="s">
        <v>2175</v>
      </c>
      <c r="J153" s="132">
        <v>2</v>
      </c>
      <c r="K153" s="125">
        <v>0</v>
      </c>
      <c r="L153" s="125">
        <v>0</v>
      </c>
      <c r="M153" s="124">
        <v>8</v>
      </c>
      <c r="N153" s="124">
        <v>3</v>
      </c>
      <c r="O153" s="124">
        <v>1</v>
      </c>
      <c r="P153" s="124">
        <v>0</v>
      </c>
      <c r="Q153" s="124">
        <v>0</v>
      </c>
      <c r="R153" s="124">
        <v>0</v>
      </c>
      <c r="S153" s="124">
        <v>0</v>
      </c>
      <c r="T153" s="124">
        <v>0</v>
      </c>
      <c r="U153" s="124">
        <v>0</v>
      </c>
      <c r="V153" s="124">
        <v>0</v>
      </c>
      <c r="W153" s="124">
        <v>3</v>
      </c>
      <c r="X153" s="124">
        <v>1</v>
      </c>
      <c r="Y153" s="124">
        <v>0</v>
      </c>
      <c r="Z153" s="124">
        <v>3</v>
      </c>
      <c r="AA153" s="124">
        <v>1</v>
      </c>
      <c r="AB153" s="124">
        <v>3</v>
      </c>
      <c r="AC153" s="124">
        <v>0</v>
      </c>
      <c r="AD153" s="124">
        <v>1</v>
      </c>
      <c r="AE153" s="124">
        <v>0</v>
      </c>
      <c r="AF153" s="124">
        <v>0</v>
      </c>
      <c r="AG153" s="124">
        <v>0</v>
      </c>
      <c r="AH153" s="124">
        <v>0</v>
      </c>
      <c r="AI153" s="124">
        <v>1</v>
      </c>
      <c r="AJ153" s="125">
        <v>0</v>
      </c>
      <c r="AK153" s="125">
        <v>4</v>
      </c>
      <c r="AL153" s="125">
        <v>0</v>
      </c>
      <c r="AM153" s="125">
        <v>0</v>
      </c>
      <c r="AN153" s="125">
        <v>26</v>
      </c>
      <c r="AO153" s="125">
        <v>0</v>
      </c>
      <c r="AP153" s="125">
        <v>3</v>
      </c>
      <c r="AQ153" s="125">
        <v>27</v>
      </c>
      <c r="AR153" s="47"/>
      <c r="AS153" s="47"/>
      <c r="AT153" s="48"/>
      <c r="AU153" s="88"/>
    </row>
    <row r="154" spans="1:47" ht="16.5" customHeight="1">
      <c r="A154" s="126" t="s">
        <v>1845</v>
      </c>
      <c r="B154" s="119" t="s">
        <v>1506</v>
      </c>
      <c r="C154" s="127" t="s">
        <v>2167</v>
      </c>
      <c r="D154" s="127" t="s">
        <v>2264</v>
      </c>
      <c r="E154" s="128" t="s">
        <v>2172</v>
      </c>
      <c r="F154" s="126" t="s">
        <v>2327</v>
      </c>
      <c r="G154" s="129" t="s">
        <v>1507</v>
      </c>
      <c r="H154" s="130" t="s">
        <v>1508</v>
      </c>
      <c r="I154" s="131" t="s">
        <v>2171</v>
      </c>
      <c r="J154" s="132">
        <v>2</v>
      </c>
      <c r="K154" s="125">
        <v>1</v>
      </c>
      <c r="L154" s="125">
        <v>1</v>
      </c>
      <c r="M154" s="124">
        <v>8</v>
      </c>
      <c r="N154" s="124">
        <v>2</v>
      </c>
      <c r="O154" s="124">
        <v>0</v>
      </c>
      <c r="P154" s="124">
        <v>3</v>
      </c>
      <c r="Q154" s="124">
        <v>1</v>
      </c>
      <c r="R154" s="124">
        <v>2</v>
      </c>
      <c r="S154" s="124">
        <v>0</v>
      </c>
      <c r="T154" s="124">
        <v>0</v>
      </c>
      <c r="U154" s="124">
        <v>0</v>
      </c>
      <c r="V154" s="124">
        <v>0</v>
      </c>
      <c r="W154" s="124">
        <v>1</v>
      </c>
      <c r="X154" s="124">
        <v>0</v>
      </c>
      <c r="Y154" s="124">
        <v>0</v>
      </c>
      <c r="Z154" s="124">
        <v>0</v>
      </c>
      <c r="AA154" s="124">
        <v>0</v>
      </c>
      <c r="AB154" s="124">
        <v>0</v>
      </c>
      <c r="AC154" s="124">
        <v>0</v>
      </c>
      <c r="AD154" s="124">
        <v>0</v>
      </c>
      <c r="AE154" s="124">
        <v>0</v>
      </c>
      <c r="AF154" s="124">
        <v>7</v>
      </c>
      <c r="AG154" s="124">
        <v>3</v>
      </c>
      <c r="AH154" s="124">
        <v>0</v>
      </c>
      <c r="AI154" s="124">
        <v>1</v>
      </c>
      <c r="AJ154" s="125">
        <v>0</v>
      </c>
      <c r="AK154" s="125">
        <v>4</v>
      </c>
      <c r="AL154" s="125">
        <v>0</v>
      </c>
      <c r="AM154" s="125">
        <v>18</v>
      </c>
      <c r="AN154" s="125">
        <v>5</v>
      </c>
      <c r="AO154" s="125">
        <v>0</v>
      </c>
      <c r="AP154" s="125">
        <v>0</v>
      </c>
      <c r="AQ154" s="125">
        <v>27</v>
      </c>
      <c r="AR154" s="47"/>
      <c r="AS154" s="47"/>
      <c r="AT154" s="48"/>
      <c r="AU154" s="88"/>
    </row>
    <row r="155" spans="1:47" ht="16.5" customHeight="1">
      <c r="A155" s="126" t="s">
        <v>1847</v>
      </c>
      <c r="B155" s="119" t="s">
        <v>1506</v>
      </c>
      <c r="C155" s="127" t="s">
        <v>2167</v>
      </c>
      <c r="D155" s="127" t="s">
        <v>2264</v>
      </c>
      <c r="E155" s="128" t="s">
        <v>2172</v>
      </c>
      <c r="F155" s="126" t="s">
        <v>2328</v>
      </c>
      <c r="G155" s="129" t="s">
        <v>1507</v>
      </c>
      <c r="H155" s="130" t="s">
        <v>2235</v>
      </c>
      <c r="I155" s="131" t="s">
        <v>2175</v>
      </c>
      <c r="J155" s="132">
        <v>2</v>
      </c>
      <c r="K155" s="125">
        <v>1</v>
      </c>
      <c r="L155" s="125">
        <v>1</v>
      </c>
      <c r="M155" s="124">
        <v>14</v>
      </c>
      <c r="N155" s="124">
        <v>4</v>
      </c>
      <c r="O155" s="124">
        <v>0</v>
      </c>
      <c r="P155" s="124">
        <v>2</v>
      </c>
      <c r="Q155" s="124">
        <v>2</v>
      </c>
      <c r="R155" s="124">
        <v>0</v>
      </c>
      <c r="S155" s="124">
        <v>0</v>
      </c>
      <c r="T155" s="124">
        <v>0</v>
      </c>
      <c r="U155" s="124">
        <v>0</v>
      </c>
      <c r="V155" s="124">
        <v>0</v>
      </c>
      <c r="W155" s="124">
        <v>11</v>
      </c>
      <c r="X155" s="124">
        <v>3</v>
      </c>
      <c r="Y155" s="124">
        <v>0</v>
      </c>
      <c r="Z155" s="124">
        <v>5</v>
      </c>
      <c r="AA155" s="124">
        <v>0</v>
      </c>
      <c r="AB155" s="124">
        <v>0</v>
      </c>
      <c r="AC155" s="124">
        <v>0</v>
      </c>
      <c r="AD155" s="124">
        <v>0</v>
      </c>
      <c r="AE155" s="124">
        <v>0</v>
      </c>
      <c r="AF155" s="124">
        <v>0</v>
      </c>
      <c r="AG155" s="124">
        <v>0</v>
      </c>
      <c r="AH155" s="124">
        <v>0</v>
      </c>
      <c r="AI155" s="124">
        <v>1</v>
      </c>
      <c r="AJ155" s="125">
        <v>0</v>
      </c>
      <c r="AK155" s="125">
        <v>11</v>
      </c>
      <c r="AL155" s="125">
        <v>0</v>
      </c>
      <c r="AM155" s="125">
        <v>9</v>
      </c>
      <c r="AN155" s="125">
        <v>47</v>
      </c>
      <c r="AO155" s="125">
        <v>0</v>
      </c>
      <c r="AP155" s="125">
        <v>9</v>
      </c>
      <c r="AQ155" s="125">
        <v>58</v>
      </c>
      <c r="AR155" s="47"/>
      <c r="AS155" s="47"/>
      <c r="AT155" s="48"/>
      <c r="AU155" s="88"/>
    </row>
    <row r="156" spans="1:47" ht="16.5" customHeight="1">
      <c r="A156" s="126" t="s">
        <v>1853</v>
      </c>
      <c r="B156" s="119" t="s">
        <v>1506</v>
      </c>
      <c r="C156" s="127" t="s">
        <v>2167</v>
      </c>
      <c r="D156" s="127" t="s">
        <v>2264</v>
      </c>
      <c r="E156" s="128" t="s">
        <v>2172</v>
      </c>
      <c r="F156" s="126" t="s">
        <v>2329</v>
      </c>
      <c r="G156" s="129" t="s">
        <v>1507</v>
      </c>
      <c r="H156" s="130" t="s">
        <v>1508</v>
      </c>
      <c r="I156" s="131" t="s">
        <v>2175</v>
      </c>
      <c r="J156" s="132">
        <v>2</v>
      </c>
      <c r="K156" s="125">
        <v>7</v>
      </c>
      <c r="L156" s="125">
        <v>1</v>
      </c>
      <c r="M156" s="124">
        <v>11</v>
      </c>
      <c r="N156" s="124">
        <v>6</v>
      </c>
      <c r="O156" s="124">
        <v>0</v>
      </c>
      <c r="P156" s="124">
        <v>1</v>
      </c>
      <c r="Q156" s="124">
        <v>0</v>
      </c>
      <c r="R156" s="124">
        <v>1</v>
      </c>
      <c r="S156" s="124">
        <v>0</v>
      </c>
      <c r="T156" s="124">
        <v>0</v>
      </c>
      <c r="U156" s="124">
        <v>0</v>
      </c>
      <c r="V156" s="124">
        <v>0</v>
      </c>
      <c r="W156" s="124">
        <v>0</v>
      </c>
      <c r="X156" s="124">
        <v>0</v>
      </c>
      <c r="Y156" s="124">
        <v>0</v>
      </c>
      <c r="Z156" s="124">
        <v>10</v>
      </c>
      <c r="AA156" s="124">
        <v>6</v>
      </c>
      <c r="AB156" s="124">
        <v>0</v>
      </c>
      <c r="AC156" s="124">
        <v>0</v>
      </c>
      <c r="AD156" s="124">
        <v>0</v>
      </c>
      <c r="AE156" s="124">
        <v>0</v>
      </c>
      <c r="AF156" s="124">
        <v>0</v>
      </c>
      <c r="AG156" s="124">
        <v>0</v>
      </c>
      <c r="AH156" s="124">
        <v>0</v>
      </c>
      <c r="AI156" s="124">
        <v>1</v>
      </c>
      <c r="AJ156" s="125">
        <v>0</v>
      </c>
      <c r="AK156" s="125">
        <v>8</v>
      </c>
      <c r="AL156" s="125">
        <v>0</v>
      </c>
      <c r="AM156" s="125">
        <v>36</v>
      </c>
      <c r="AN156" s="125">
        <v>22</v>
      </c>
      <c r="AO156" s="125">
        <v>2</v>
      </c>
      <c r="AP156" s="125">
        <v>3</v>
      </c>
      <c r="AQ156" s="125">
        <v>60</v>
      </c>
      <c r="AR156" s="47"/>
      <c r="AS156" s="47"/>
      <c r="AT156" s="48"/>
      <c r="AU156" s="88"/>
    </row>
    <row r="157" spans="1:47" ht="16.5" customHeight="1">
      <c r="A157" s="126" t="s">
        <v>1861</v>
      </c>
      <c r="B157" s="119" t="s">
        <v>1506</v>
      </c>
      <c r="C157" s="127" t="s">
        <v>2167</v>
      </c>
      <c r="D157" s="127" t="s">
        <v>2264</v>
      </c>
      <c r="E157" s="128" t="s">
        <v>2172</v>
      </c>
      <c r="F157" s="126" t="s">
        <v>2330</v>
      </c>
      <c r="G157" s="129" t="s">
        <v>1507</v>
      </c>
      <c r="H157" s="130"/>
      <c r="I157" s="131" t="s">
        <v>2175</v>
      </c>
      <c r="J157" s="132">
        <v>2</v>
      </c>
      <c r="K157" s="125">
        <v>1</v>
      </c>
      <c r="L157" s="125">
        <v>1</v>
      </c>
      <c r="M157" s="124">
        <v>9</v>
      </c>
      <c r="N157" s="124">
        <v>1</v>
      </c>
      <c r="O157" s="124">
        <v>0</v>
      </c>
      <c r="P157" s="124">
        <v>4</v>
      </c>
      <c r="Q157" s="124">
        <v>2</v>
      </c>
      <c r="R157" s="124">
        <v>2</v>
      </c>
      <c r="S157" s="124">
        <v>0</v>
      </c>
      <c r="T157" s="124">
        <v>0</v>
      </c>
      <c r="U157" s="124">
        <v>0</v>
      </c>
      <c r="V157" s="124">
        <v>0</v>
      </c>
      <c r="W157" s="124">
        <v>0</v>
      </c>
      <c r="X157" s="124">
        <v>0</v>
      </c>
      <c r="Y157" s="124">
        <v>0</v>
      </c>
      <c r="Z157" s="124">
        <v>10</v>
      </c>
      <c r="AA157" s="124">
        <v>2</v>
      </c>
      <c r="AB157" s="124">
        <v>0</v>
      </c>
      <c r="AC157" s="124">
        <v>0</v>
      </c>
      <c r="AD157" s="124">
        <v>0</v>
      </c>
      <c r="AE157" s="124">
        <v>0</v>
      </c>
      <c r="AF157" s="124">
        <v>0</v>
      </c>
      <c r="AG157" s="124">
        <v>0</v>
      </c>
      <c r="AH157" s="124">
        <v>0</v>
      </c>
      <c r="AI157" s="124">
        <v>1</v>
      </c>
      <c r="AJ157" s="125">
        <v>1</v>
      </c>
      <c r="AK157" s="125">
        <v>4</v>
      </c>
      <c r="AL157" s="125">
        <v>0</v>
      </c>
      <c r="AM157" s="125">
        <v>3</v>
      </c>
      <c r="AN157" s="125">
        <v>25</v>
      </c>
      <c r="AO157" s="125">
        <v>0</v>
      </c>
      <c r="AP157" s="125">
        <v>2</v>
      </c>
      <c r="AQ157" s="125">
        <v>29</v>
      </c>
      <c r="AR157" s="47"/>
      <c r="AS157" s="47"/>
      <c r="AT157" s="48"/>
      <c r="AU157" s="88"/>
    </row>
    <row r="158" spans="1:47" ht="16.5" customHeight="1">
      <c r="A158" s="126" t="s">
        <v>1875</v>
      </c>
      <c r="B158" s="119" t="s">
        <v>1506</v>
      </c>
      <c r="C158" s="127" t="s">
        <v>2167</v>
      </c>
      <c r="D158" s="127" t="s">
        <v>2264</v>
      </c>
      <c r="E158" s="128" t="s">
        <v>2172</v>
      </c>
      <c r="F158" s="126" t="s">
        <v>2331</v>
      </c>
      <c r="G158" s="129" t="s">
        <v>1507</v>
      </c>
      <c r="H158" s="130"/>
      <c r="I158" s="131" t="s">
        <v>2175</v>
      </c>
      <c r="J158" s="132">
        <v>2</v>
      </c>
      <c r="K158" s="125">
        <v>2</v>
      </c>
      <c r="L158" s="125">
        <v>1</v>
      </c>
      <c r="M158" s="124">
        <v>4</v>
      </c>
      <c r="N158" s="124">
        <v>2</v>
      </c>
      <c r="O158" s="124">
        <v>0</v>
      </c>
      <c r="P158" s="124">
        <v>7</v>
      </c>
      <c r="Q158" s="124">
        <v>4</v>
      </c>
      <c r="R158" s="124">
        <v>3</v>
      </c>
      <c r="S158" s="124">
        <v>0</v>
      </c>
      <c r="T158" s="124">
        <v>0</v>
      </c>
      <c r="U158" s="124">
        <v>0</v>
      </c>
      <c r="V158" s="124">
        <v>0</v>
      </c>
      <c r="W158" s="124">
        <v>0</v>
      </c>
      <c r="X158" s="124">
        <v>0</v>
      </c>
      <c r="Y158" s="124">
        <v>0</v>
      </c>
      <c r="Z158" s="124">
        <v>1</v>
      </c>
      <c r="AA158" s="124">
        <v>0</v>
      </c>
      <c r="AB158" s="124">
        <v>0</v>
      </c>
      <c r="AC158" s="124">
        <v>0</v>
      </c>
      <c r="AD158" s="124">
        <v>0</v>
      </c>
      <c r="AE158" s="124">
        <v>0</v>
      </c>
      <c r="AF158" s="124">
        <v>6</v>
      </c>
      <c r="AG158" s="124">
        <v>4</v>
      </c>
      <c r="AH158" s="124">
        <v>0</v>
      </c>
      <c r="AI158" s="124">
        <v>1</v>
      </c>
      <c r="AJ158" s="125">
        <v>1</v>
      </c>
      <c r="AK158" s="125">
        <v>5</v>
      </c>
      <c r="AL158" s="125">
        <v>0</v>
      </c>
      <c r="AM158" s="125">
        <v>5</v>
      </c>
      <c r="AN158" s="125">
        <v>18</v>
      </c>
      <c r="AO158" s="125">
        <v>0</v>
      </c>
      <c r="AP158" s="125">
        <v>5</v>
      </c>
      <c r="AQ158" s="125">
        <v>24</v>
      </c>
      <c r="AR158" s="47"/>
      <c r="AS158" s="47"/>
      <c r="AT158" s="48"/>
      <c r="AU158" s="88"/>
    </row>
    <row r="159" spans="1:47" ht="16.5" customHeight="1">
      <c r="A159" s="126" t="s">
        <v>1879</v>
      </c>
      <c r="B159" s="119" t="s">
        <v>1506</v>
      </c>
      <c r="C159" s="127" t="s">
        <v>2167</v>
      </c>
      <c r="D159" s="127" t="s">
        <v>2264</v>
      </c>
      <c r="E159" s="128" t="s">
        <v>2169</v>
      </c>
      <c r="F159" s="126" t="s">
        <v>2332</v>
      </c>
      <c r="G159" s="129" t="s">
        <v>1507</v>
      </c>
      <c r="H159" s="130" t="s">
        <v>1508</v>
      </c>
      <c r="I159" s="131" t="s">
        <v>2171</v>
      </c>
      <c r="J159" s="132">
        <v>2</v>
      </c>
      <c r="K159" s="125">
        <v>0</v>
      </c>
      <c r="L159" s="125">
        <v>0</v>
      </c>
      <c r="M159" s="124">
        <v>16</v>
      </c>
      <c r="N159" s="124">
        <v>6</v>
      </c>
      <c r="O159" s="124">
        <v>0</v>
      </c>
      <c r="P159" s="124">
        <v>0</v>
      </c>
      <c r="Q159" s="124">
        <v>0</v>
      </c>
      <c r="R159" s="124">
        <v>0</v>
      </c>
      <c r="S159" s="124">
        <v>0</v>
      </c>
      <c r="T159" s="124">
        <v>1</v>
      </c>
      <c r="U159" s="124">
        <v>1</v>
      </c>
      <c r="V159" s="124">
        <v>0</v>
      </c>
      <c r="W159" s="124">
        <v>1</v>
      </c>
      <c r="X159" s="124">
        <v>0</v>
      </c>
      <c r="Y159" s="124">
        <v>0</v>
      </c>
      <c r="Z159" s="124">
        <v>15</v>
      </c>
      <c r="AA159" s="124">
        <v>4</v>
      </c>
      <c r="AB159" s="124">
        <v>0</v>
      </c>
      <c r="AC159" s="124">
        <v>0</v>
      </c>
      <c r="AD159" s="124">
        <v>0</v>
      </c>
      <c r="AE159" s="124">
        <v>0</v>
      </c>
      <c r="AF159" s="124">
        <v>0</v>
      </c>
      <c r="AG159" s="124">
        <v>0</v>
      </c>
      <c r="AH159" s="124">
        <v>0</v>
      </c>
      <c r="AI159" s="124">
        <v>1</v>
      </c>
      <c r="AJ159" s="125">
        <v>0</v>
      </c>
      <c r="AK159" s="125">
        <v>9</v>
      </c>
      <c r="AL159" s="125">
        <v>0</v>
      </c>
      <c r="AM159" s="125">
        <v>0</v>
      </c>
      <c r="AN159" s="125">
        <v>48</v>
      </c>
      <c r="AO159" s="125">
        <v>0</v>
      </c>
      <c r="AP159" s="125">
        <v>8</v>
      </c>
      <c r="AQ159" s="125">
        <v>49</v>
      </c>
      <c r="AR159" s="47"/>
      <c r="AS159" s="47"/>
      <c r="AT159" s="48"/>
      <c r="AU159" s="88"/>
    </row>
    <row r="160" spans="1:47" ht="16.5" customHeight="1">
      <c r="A160" s="126" t="s">
        <v>1881</v>
      </c>
      <c r="B160" s="119" t="s">
        <v>1506</v>
      </c>
      <c r="C160" s="127" t="s">
        <v>2167</v>
      </c>
      <c r="D160" s="127" t="s">
        <v>2264</v>
      </c>
      <c r="E160" s="128" t="s">
        <v>2172</v>
      </c>
      <c r="F160" s="126" t="s">
        <v>2333</v>
      </c>
      <c r="G160" s="129" t="s">
        <v>1507</v>
      </c>
      <c r="H160" s="130" t="s">
        <v>1508</v>
      </c>
      <c r="I160" s="131" t="s">
        <v>2175</v>
      </c>
      <c r="J160" s="132">
        <v>2</v>
      </c>
      <c r="K160" s="125">
        <v>1</v>
      </c>
      <c r="L160" s="125">
        <v>1</v>
      </c>
      <c r="M160" s="124">
        <v>9</v>
      </c>
      <c r="N160" s="124">
        <v>1</v>
      </c>
      <c r="O160" s="124">
        <v>0</v>
      </c>
      <c r="P160" s="124">
        <v>8</v>
      </c>
      <c r="Q160" s="124">
        <v>4</v>
      </c>
      <c r="R160" s="124">
        <v>4</v>
      </c>
      <c r="S160" s="124">
        <v>0</v>
      </c>
      <c r="T160" s="124">
        <v>0</v>
      </c>
      <c r="U160" s="124">
        <v>0</v>
      </c>
      <c r="V160" s="124">
        <v>0</v>
      </c>
      <c r="W160" s="124">
        <v>1</v>
      </c>
      <c r="X160" s="124">
        <v>0</v>
      </c>
      <c r="Y160" s="124">
        <v>0</v>
      </c>
      <c r="Z160" s="124">
        <v>11</v>
      </c>
      <c r="AA160" s="124">
        <v>0</v>
      </c>
      <c r="AB160" s="124">
        <v>0</v>
      </c>
      <c r="AC160" s="124">
        <v>0</v>
      </c>
      <c r="AD160" s="124">
        <v>0</v>
      </c>
      <c r="AE160" s="124">
        <v>0</v>
      </c>
      <c r="AF160" s="124">
        <v>0</v>
      </c>
      <c r="AG160" s="124">
        <v>4</v>
      </c>
      <c r="AH160" s="124">
        <v>0</v>
      </c>
      <c r="AI160" s="124">
        <v>1</v>
      </c>
      <c r="AJ160" s="125">
        <v>3</v>
      </c>
      <c r="AK160" s="125">
        <v>9</v>
      </c>
      <c r="AL160" s="125">
        <v>0</v>
      </c>
      <c r="AM160" s="125">
        <v>8</v>
      </c>
      <c r="AN160" s="125">
        <v>65</v>
      </c>
      <c r="AO160" s="125">
        <v>0</v>
      </c>
      <c r="AP160" s="125">
        <v>9</v>
      </c>
      <c r="AQ160" s="125">
        <v>78</v>
      </c>
      <c r="AR160" s="47"/>
      <c r="AS160" s="47"/>
      <c r="AT160" s="48"/>
      <c r="AU160" s="88"/>
    </row>
    <row r="161" spans="1:47" ht="16.5" customHeight="1">
      <c r="A161" s="126" t="s">
        <v>1911</v>
      </c>
      <c r="B161" s="119" t="s">
        <v>1506</v>
      </c>
      <c r="C161" s="127" t="s">
        <v>2167</v>
      </c>
      <c r="D161" s="127" t="s">
        <v>2264</v>
      </c>
      <c r="E161" s="128" t="s">
        <v>2187</v>
      </c>
      <c r="F161" s="126" t="s">
        <v>2334</v>
      </c>
      <c r="G161" s="129" t="s">
        <v>1507</v>
      </c>
      <c r="H161" s="130" t="s">
        <v>1508</v>
      </c>
      <c r="I161" s="131" t="s">
        <v>2175</v>
      </c>
      <c r="J161" s="132">
        <v>2</v>
      </c>
      <c r="K161" s="125">
        <v>2</v>
      </c>
      <c r="L161" s="125">
        <v>1</v>
      </c>
      <c r="M161" s="124">
        <v>11</v>
      </c>
      <c r="N161" s="124">
        <v>4</v>
      </c>
      <c r="O161" s="124">
        <v>0</v>
      </c>
      <c r="P161" s="124">
        <v>7</v>
      </c>
      <c r="Q161" s="124">
        <v>4</v>
      </c>
      <c r="R161" s="124">
        <v>3</v>
      </c>
      <c r="S161" s="124">
        <v>0</v>
      </c>
      <c r="T161" s="124">
        <v>2</v>
      </c>
      <c r="U161" s="124">
        <v>2</v>
      </c>
      <c r="V161" s="124">
        <v>0</v>
      </c>
      <c r="W161" s="124">
        <v>0</v>
      </c>
      <c r="X161" s="124">
        <v>0</v>
      </c>
      <c r="Y161" s="124">
        <v>0</v>
      </c>
      <c r="Z161" s="124">
        <v>0</v>
      </c>
      <c r="AA161" s="124">
        <v>0</v>
      </c>
      <c r="AB161" s="124">
        <v>0</v>
      </c>
      <c r="AC161" s="124">
        <v>0</v>
      </c>
      <c r="AD161" s="124">
        <v>0</v>
      </c>
      <c r="AE161" s="124">
        <v>0</v>
      </c>
      <c r="AF161" s="124">
        <v>12</v>
      </c>
      <c r="AG161" s="124">
        <v>4</v>
      </c>
      <c r="AH161" s="124">
        <v>0</v>
      </c>
      <c r="AI161" s="124">
        <v>1</v>
      </c>
      <c r="AJ161" s="125">
        <v>0</v>
      </c>
      <c r="AK161" s="125">
        <v>8</v>
      </c>
      <c r="AL161" s="125">
        <v>0</v>
      </c>
      <c r="AM161" s="125">
        <v>0</v>
      </c>
      <c r="AN161" s="125">
        <v>64</v>
      </c>
      <c r="AO161" s="125">
        <v>0</v>
      </c>
      <c r="AP161" s="125">
        <v>5</v>
      </c>
      <c r="AQ161" s="125">
        <v>67</v>
      </c>
      <c r="AR161" s="47"/>
      <c r="AS161" s="47"/>
      <c r="AT161" s="48"/>
      <c r="AU161" s="88"/>
    </row>
    <row r="162" spans="1:47" ht="16.5" customHeight="1">
      <c r="A162" s="126" t="s">
        <v>1935</v>
      </c>
      <c r="B162" s="119" t="s">
        <v>1506</v>
      </c>
      <c r="C162" s="127" t="s">
        <v>2167</v>
      </c>
      <c r="D162" s="127" t="s">
        <v>2264</v>
      </c>
      <c r="E162" s="128" t="s">
        <v>2172</v>
      </c>
      <c r="F162" s="126" t="s">
        <v>2335</v>
      </c>
      <c r="G162" s="129" t="s">
        <v>1507</v>
      </c>
      <c r="H162" s="130"/>
      <c r="I162" s="131" t="s">
        <v>2175</v>
      </c>
      <c r="J162" s="132">
        <v>2</v>
      </c>
      <c r="K162" s="125">
        <v>1</v>
      </c>
      <c r="L162" s="125">
        <v>1</v>
      </c>
      <c r="M162" s="124">
        <v>10</v>
      </c>
      <c r="N162" s="124">
        <v>3</v>
      </c>
      <c r="O162" s="124">
        <v>0</v>
      </c>
      <c r="P162" s="124">
        <v>3</v>
      </c>
      <c r="Q162" s="124">
        <v>1</v>
      </c>
      <c r="R162" s="124">
        <v>2</v>
      </c>
      <c r="S162" s="124">
        <v>0</v>
      </c>
      <c r="T162" s="124">
        <v>0</v>
      </c>
      <c r="U162" s="124">
        <v>0</v>
      </c>
      <c r="V162" s="124">
        <v>0</v>
      </c>
      <c r="W162" s="124">
        <v>0</v>
      </c>
      <c r="X162" s="124">
        <v>0</v>
      </c>
      <c r="Y162" s="124">
        <v>0</v>
      </c>
      <c r="Z162" s="124">
        <v>0</v>
      </c>
      <c r="AA162" s="124">
        <v>0</v>
      </c>
      <c r="AB162" s="124">
        <v>0</v>
      </c>
      <c r="AC162" s="124">
        <v>0</v>
      </c>
      <c r="AD162" s="124">
        <v>0</v>
      </c>
      <c r="AE162" s="124">
        <v>0</v>
      </c>
      <c r="AF162" s="124">
        <v>10</v>
      </c>
      <c r="AG162" s="124">
        <v>4</v>
      </c>
      <c r="AH162" s="124">
        <v>0</v>
      </c>
      <c r="AI162" s="124">
        <v>1</v>
      </c>
      <c r="AJ162" s="125">
        <v>0</v>
      </c>
      <c r="AK162" s="125">
        <v>10</v>
      </c>
      <c r="AL162" s="125">
        <v>0</v>
      </c>
      <c r="AM162" s="125">
        <v>18</v>
      </c>
      <c r="AN162" s="125">
        <v>25</v>
      </c>
      <c r="AO162" s="125">
        <v>0</v>
      </c>
      <c r="AP162" s="125">
        <v>3</v>
      </c>
      <c r="AQ162" s="125">
        <v>54</v>
      </c>
      <c r="AR162" s="47"/>
      <c r="AS162" s="47"/>
      <c r="AT162" s="48"/>
      <c r="AU162" s="88"/>
    </row>
    <row r="163" spans="1:47" ht="16.5" customHeight="1">
      <c r="A163" s="126" t="s">
        <v>1939</v>
      </c>
      <c r="B163" s="119" t="s">
        <v>1506</v>
      </c>
      <c r="C163" s="127" t="s">
        <v>2167</v>
      </c>
      <c r="D163" s="127" t="s">
        <v>2264</v>
      </c>
      <c r="E163" s="128" t="s">
        <v>2169</v>
      </c>
      <c r="F163" s="126" t="s">
        <v>2336</v>
      </c>
      <c r="G163" s="129" t="s">
        <v>1507</v>
      </c>
      <c r="H163" s="130"/>
      <c r="I163" s="131" t="s">
        <v>2175</v>
      </c>
      <c r="J163" s="132">
        <v>2</v>
      </c>
      <c r="K163" s="125">
        <v>1</v>
      </c>
      <c r="L163" s="125">
        <v>1</v>
      </c>
      <c r="M163" s="124">
        <v>11</v>
      </c>
      <c r="N163" s="124">
        <v>1</v>
      </c>
      <c r="O163" s="124">
        <v>0</v>
      </c>
      <c r="P163" s="124">
        <v>2</v>
      </c>
      <c r="Q163" s="124">
        <v>0</v>
      </c>
      <c r="R163" s="124">
        <v>2</v>
      </c>
      <c r="S163" s="124">
        <v>0</v>
      </c>
      <c r="T163" s="124">
        <v>0</v>
      </c>
      <c r="U163" s="124">
        <v>0</v>
      </c>
      <c r="V163" s="124">
        <v>0</v>
      </c>
      <c r="W163" s="124">
        <v>2</v>
      </c>
      <c r="X163" s="124">
        <v>1</v>
      </c>
      <c r="Y163" s="124">
        <v>0</v>
      </c>
      <c r="Z163" s="124">
        <v>9</v>
      </c>
      <c r="AA163" s="124">
        <v>1</v>
      </c>
      <c r="AB163" s="124">
        <v>0</v>
      </c>
      <c r="AC163" s="124">
        <v>0</v>
      </c>
      <c r="AD163" s="124">
        <v>0</v>
      </c>
      <c r="AE163" s="124">
        <v>0</v>
      </c>
      <c r="AF163" s="124">
        <v>0</v>
      </c>
      <c r="AG163" s="124">
        <v>0</v>
      </c>
      <c r="AH163" s="124">
        <v>0</v>
      </c>
      <c r="AI163" s="124">
        <v>1</v>
      </c>
      <c r="AJ163" s="125">
        <v>0</v>
      </c>
      <c r="AK163" s="125">
        <v>4</v>
      </c>
      <c r="AL163" s="125">
        <v>2</v>
      </c>
      <c r="AM163" s="125">
        <v>6</v>
      </c>
      <c r="AN163" s="125">
        <v>21</v>
      </c>
      <c r="AO163" s="125">
        <v>0</v>
      </c>
      <c r="AP163" s="125">
        <v>2</v>
      </c>
      <c r="AQ163" s="125">
        <v>29</v>
      </c>
      <c r="AR163" s="47"/>
      <c r="AS163" s="47"/>
      <c r="AT163" s="48"/>
      <c r="AU163" s="88"/>
    </row>
    <row r="164" spans="1:47" ht="16.5" customHeight="1">
      <c r="A164" s="126" t="s">
        <v>1941</v>
      </c>
      <c r="B164" s="119" t="s">
        <v>1506</v>
      </c>
      <c r="C164" s="127" t="s">
        <v>2167</v>
      </c>
      <c r="D164" s="127" t="s">
        <v>2264</v>
      </c>
      <c r="E164" s="128" t="s">
        <v>2172</v>
      </c>
      <c r="F164" s="126" t="s">
        <v>2337</v>
      </c>
      <c r="G164" s="129" t="s">
        <v>1507</v>
      </c>
      <c r="H164" s="130"/>
      <c r="I164" s="131" t="s">
        <v>2175</v>
      </c>
      <c r="J164" s="132">
        <v>2</v>
      </c>
      <c r="K164" s="125">
        <v>1</v>
      </c>
      <c r="L164" s="125">
        <v>1</v>
      </c>
      <c r="M164" s="124">
        <v>5</v>
      </c>
      <c r="N164" s="124">
        <v>1</v>
      </c>
      <c r="O164" s="124">
        <v>0</v>
      </c>
      <c r="P164" s="124">
        <v>6</v>
      </c>
      <c r="Q164" s="124">
        <v>3</v>
      </c>
      <c r="R164" s="124">
        <v>3</v>
      </c>
      <c r="S164" s="124">
        <v>0</v>
      </c>
      <c r="T164" s="124">
        <v>0</v>
      </c>
      <c r="U164" s="124">
        <v>0</v>
      </c>
      <c r="V164" s="124">
        <v>0</v>
      </c>
      <c r="W164" s="124">
        <v>0</v>
      </c>
      <c r="X164" s="124">
        <v>0</v>
      </c>
      <c r="Y164" s="124">
        <v>0</v>
      </c>
      <c r="Z164" s="124">
        <v>7</v>
      </c>
      <c r="AA164" s="124">
        <v>3</v>
      </c>
      <c r="AB164" s="124">
        <v>0</v>
      </c>
      <c r="AC164" s="124">
        <v>0</v>
      </c>
      <c r="AD164" s="124">
        <v>0</v>
      </c>
      <c r="AE164" s="124">
        <v>0</v>
      </c>
      <c r="AF164" s="124">
        <v>0</v>
      </c>
      <c r="AG164" s="124">
        <v>0</v>
      </c>
      <c r="AH164" s="124">
        <v>0</v>
      </c>
      <c r="AI164" s="124">
        <v>1</v>
      </c>
      <c r="AJ164" s="125">
        <v>0</v>
      </c>
      <c r="AK164" s="125">
        <v>7</v>
      </c>
      <c r="AL164" s="125">
        <v>1</v>
      </c>
      <c r="AM164" s="125">
        <v>6</v>
      </c>
      <c r="AN164" s="125">
        <v>17</v>
      </c>
      <c r="AO164" s="125">
        <v>0</v>
      </c>
      <c r="AP164" s="125">
        <v>3</v>
      </c>
      <c r="AQ164" s="125">
        <v>29</v>
      </c>
      <c r="AR164" s="47"/>
      <c r="AS164" s="47"/>
      <c r="AT164" s="48"/>
      <c r="AU164" s="88"/>
    </row>
    <row r="165" spans="1:47" ht="16.5" customHeight="1">
      <c r="A165" s="126" t="s">
        <v>1943</v>
      </c>
      <c r="B165" s="119" t="s">
        <v>1506</v>
      </c>
      <c r="C165" s="127" t="s">
        <v>2167</v>
      </c>
      <c r="D165" s="127" t="s">
        <v>2264</v>
      </c>
      <c r="E165" s="128" t="s">
        <v>2172</v>
      </c>
      <c r="F165" s="126" t="s">
        <v>2338</v>
      </c>
      <c r="G165" s="129" t="s">
        <v>1507</v>
      </c>
      <c r="H165" s="130" t="s">
        <v>1508</v>
      </c>
      <c r="I165" s="131" t="s">
        <v>2175</v>
      </c>
      <c r="J165" s="132">
        <v>2</v>
      </c>
      <c r="K165" s="125">
        <v>1</v>
      </c>
      <c r="L165" s="125">
        <v>1</v>
      </c>
      <c r="M165" s="124">
        <v>5</v>
      </c>
      <c r="N165" s="124">
        <v>4</v>
      </c>
      <c r="O165" s="124">
        <v>0</v>
      </c>
      <c r="P165" s="124">
        <v>6</v>
      </c>
      <c r="Q165" s="124">
        <v>4</v>
      </c>
      <c r="R165" s="124">
        <v>2</v>
      </c>
      <c r="S165" s="124">
        <v>0</v>
      </c>
      <c r="T165" s="124">
        <v>0</v>
      </c>
      <c r="U165" s="124">
        <v>0</v>
      </c>
      <c r="V165" s="124">
        <v>0</v>
      </c>
      <c r="W165" s="124">
        <v>0</v>
      </c>
      <c r="X165" s="124">
        <v>2</v>
      </c>
      <c r="Y165" s="124">
        <v>0</v>
      </c>
      <c r="Z165" s="124">
        <v>0</v>
      </c>
      <c r="AA165" s="124">
        <v>0</v>
      </c>
      <c r="AB165" s="124">
        <v>0</v>
      </c>
      <c r="AC165" s="124">
        <v>0</v>
      </c>
      <c r="AD165" s="124">
        <v>0</v>
      </c>
      <c r="AE165" s="124">
        <v>0</v>
      </c>
      <c r="AF165" s="124">
        <v>8</v>
      </c>
      <c r="AG165" s="124">
        <v>3</v>
      </c>
      <c r="AH165" s="124">
        <v>0</v>
      </c>
      <c r="AI165" s="124">
        <v>1</v>
      </c>
      <c r="AJ165" s="125">
        <v>1</v>
      </c>
      <c r="AK165" s="125">
        <v>8</v>
      </c>
      <c r="AL165" s="125">
        <v>0</v>
      </c>
      <c r="AM165" s="125">
        <v>13</v>
      </c>
      <c r="AN165" s="125">
        <v>33</v>
      </c>
      <c r="AO165" s="125">
        <v>1</v>
      </c>
      <c r="AP165" s="125">
        <v>6</v>
      </c>
      <c r="AQ165" s="125">
        <v>48</v>
      </c>
      <c r="AR165" s="47"/>
      <c r="AS165" s="47"/>
      <c r="AT165" s="48"/>
      <c r="AU165" s="88"/>
    </row>
    <row r="166" spans="1:47" ht="16.5" customHeight="1">
      <c r="A166" s="126" t="s">
        <v>1971</v>
      </c>
      <c r="B166" s="119" t="s">
        <v>1506</v>
      </c>
      <c r="C166" s="127" t="s">
        <v>2167</v>
      </c>
      <c r="D166" s="127" t="s">
        <v>2264</v>
      </c>
      <c r="E166" s="128" t="s">
        <v>2169</v>
      </c>
      <c r="F166" s="126" t="s">
        <v>2339</v>
      </c>
      <c r="G166" s="129" t="s">
        <v>1507</v>
      </c>
      <c r="H166" s="130"/>
      <c r="I166" s="131" t="s">
        <v>2175</v>
      </c>
      <c r="J166" s="132">
        <v>2</v>
      </c>
      <c r="K166" s="125">
        <v>1</v>
      </c>
      <c r="L166" s="125">
        <v>1</v>
      </c>
      <c r="M166" s="124">
        <v>5</v>
      </c>
      <c r="N166" s="124">
        <v>2</v>
      </c>
      <c r="O166" s="124">
        <v>0</v>
      </c>
      <c r="P166" s="124">
        <v>8</v>
      </c>
      <c r="Q166" s="124">
        <v>7</v>
      </c>
      <c r="R166" s="124">
        <v>1</v>
      </c>
      <c r="S166" s="124">
        <v>0</v>
      </c>
      <c r="T166" s="124">
        <v>0</v>
      </c>
      <c r="U166" s="124">
        <v>0</v>
      </c>
      <c r="V166" s="124">
        <v>0</v>
      </c>
      <c r="W166" s="124">
        <v>0</v>
      </c>
      <c r="X166" s="124">
        <v>0</v>
      </c>
      <c r="Y166" s="124">
        <v>0</v>
      </c>
      <c r="Z166" s="124">
        <v>11</v>
      </c>
      <c r="AA166" s="124">
        <v>2</v>
      </c>
      <c r="AB166" s="124">
        <v>0</v>
      </c>
      <c r="AC166" s="124">
        <v>0</v>
      </c>
      <c r="AD166" s="124">
        <v>0</v>
      </c>
      <c r="AE166" s="124">
        <v>0</v>
      </c>
      <c r="AF166" s="124">
        <v>0</v>
      </c>
      <c r="AG166" s="124">
        <v>0</v>
      </c>
      <c r="AH166" s="124">
        <v>0</v>
      </c>
      <c r="AI166" s="124">
        <v>1</v>
      </c>
      <c r="AJ166" s="125">
        <v>0</v>
      </c>
      <c r="AK166" s="125">
        <v>5</v>
      </c>
      <c r="AL166" s="125">
        <v>0</v>
      </c>
      <c r="AM166" s="125">
        <v>0</v>
      </c>
      <c r="AN166" s="125">
        <v>19</v>
      </c>
      <c r="AO166" s="125">
        <v>0</v>
      </c>
      <c r="AP166" s="125">
        <v>4</v>
      </c>
      <c r="AQ166" s="125">
        <v>20</v>
      </c>
      <c r="AR166" s="47"/>
      <c r="AS166" s="47"/>
      <c r="AT166" s="48"/>
      <c r="AU166" s="88"/>
    </row>
    <row r="167" spans="1:47" ht="16.5" customHeight="1">
      <c r="A167" s="126" t="s">
        <v>1973</v>
      </c>
      <c r="B167" s="119" t="s">
        <v>1506</v>
      </c>
      <c r="C167" s="127" t="s">
        <v>2167</v>
      </c>
      <c r="D167" s="127" t="s">
        <v>2264</v>
      </c>
      <c r="E167" s="128" t="s">
        <v>2172</v>
      </c>
      <c r="F167" s="126" t="s">
        <v>2340</v>
      </c>
      <c r="G167" s="129" t="s">
        <v>1507</v>
      </c>
      <c r="H167" s="130" t="s">
        <v>1508</v>
      </c>
      <c r="I167" s="131" t="s">
        <v>2171</v>
      </c>
      <c r="J167" s="132">
        <v>2</v>
      </c>
      <c r="K167" s="125">
        <v>1</v>
      </c>
      <c r="L167" s="125">
        <v>1</v>
      </c>
      <c r="M167" s="124">
        <v>6</v>
      </c>
      <c r="N167" s="124">
        <v>2</v>
      </c>
      <c r="O167" s="124">
        <v>0</v>
      </c>
      <c r="P167" s="124">
        <v>13</v>
      </c>
      <c r="Q167" s="124">
        <v>9</v>
      </c>
      <c r="R167" s="124">
        <v>4</v>
      </c>
      <c r="S167" s="124">
        <v>0</v>
      </c>
      <c r="T167" s="124">
        <v>1</v>
      </c>
      <c r="U167" s="124">
        <v>0</v>
      </c>
      <c r="V167" s="124">
        <v>0</v>
      </c>
      <c r="W167" s="124">
        <v>0</v>
      </c>
      <c r="X167" s="124">
        <v>0</v>
      </c>
      <c r="Y167" s="124">
        <v>0</v>
      </c>
      <c r="Z167" s="124">
        <v>0</v>
      </c>
      <c r="AA167" s="124">
        <v>0</v>
      </c>
      <c r="AB167" s="124">
        <v>0</v>
      </c>
      <c r="AC167" s="124">
        <v>0</v>
      </c>
      <c r="AD167" s="124">
        <v>0</v>
      </c>
      <c r="AE167" s="124">
        <v>0</v>
      </c>
      <c r="AF167" s="124">
        <v>13</v>
      </c>
      <c r="AG167" s="124">
        <v>5</v>
      </c>
      <c r="AH167" s="124">
        <v>0</v>
      </c>
      <c r="AI167" s="124">
        <v>1</v>
      </c>
      <c r="AJ167" s="125">
        <v>1</v>
      </c>
      <c r="AK167" s="125">
        <v>8</v>
      </c>
      <c r="AL167" s="125">
        <v>0</v>
      </c>
      <c r="AM167" s="125">
        <v>12</v>
      </c>
      <c r="AN167" s="125">
        <v>33</v>
      </c>
      <c r="AO167" s="125">
        <v>0</v>
      </c>
      <c r="AP167" s="125">
        <v>7</v>
      </c>
      <c r="AQ167" s="125">
        <v>47</v>
      </c>
      <c r="AR167" s="47"/>
      <c r="AS167" s="47"/>
      <c r="AT167" s="48"/>
      <c r="AU167" s="88"/>
    </row>
    <row r="168" spans="1:47" ht="16.5" customHeight="1">
      <c r="A168" s="126" t="s">
        <v>1975</v>
      </c>
      <c r="B168" s="119" t="s">
        <v>1506</v>
      </c>
      <c r="C168" s="127" t="s">
        <v>2167</v>
      </c>
      <c r="D168" s="127" t="s">
        <v>2264</v>
      </c>
      <c r="E168" s="128" t="s">
        <v>2187</v>
      </c>
      <c r="F168" s="126" t="s">
        <v>2341</v>
      </c>
      <c r="G168" s="129" t="s">
        <v>1507</v>
      </c>
      <c r="H168" s="130"/>
      <c r="I168" s="131" t="s">
        <v>2175</v>
      </c>
      <c r="J168" s="132">
        <v>2</v>
      </c>
      <c r="K168" s="125">
        <v>1</v>
      </c>
      <c r="L168" s="125">
        <v>1</v>
      </c>
      <c r="M168" s="124">
        <v>20</v>
      </c>
      <c r="N168" s="124">
        <v>4</v>
      </c>
      <c r="O168" s="124">
        <v>0</v>
      </c>
      <c r="P168" s="124">
        <v>4</v>
      </c>
      <c r="Q168" s="124">
        <v>4</v>
      </c>
      <c r="R168" s="124">
        <v>0</v>
      </c>
      <c r="S168" s="124">
        <v>0</v>
      </c>
      <c r="T168" s="124">
        <v>0</v>
      </c>
      <c r="U168" s="124">
        <v>0</v>
      </c>
      <c r="V168" s="124">
        <v>0</v>
      </c>
      <c r="W168" s="124">
        <v>2</v>
      </c>
      <c r="X168" s="124">
        <v>3</v>
      </c>
      <c r="Y168" s="124">
        <v>0</v>
      </c>
      <c r="Z168" s="124">
        <v>0</v>
      </c>
      <c r="AA168" s="124">
        <v>0</v>
      </c>
      <c r="AB168" s="124">
        <v>0</v>
      </c>
      <c r="AC168" s="124">
        <v>0</v>
      </c>
      <c r="AD168" s="124">
        <v>0</v>
      </c>
      <c r="AE168" s="124">
        <v>0</v>
      </c>
      <c r="AF168" s="124">
        <v>21</v>
      </c>
      <c r="AG168" s="124">
        <v>1</v>
      </c>
      <c r="AH168" s="124">
        <v>0</v>
      </c>
      <c r="AI168" s="124">
        <v>1</v>
      </c>
      <c r="AJ168" s="125">
        <v>0</v>
      </c>
      <c r="AK168" s="125">
        <v>11</v>
      </c>
      <c r="AL168" s="125">
        <v>0</v>
      </c>
      <c r="AM168" s="125">
        <v>0</v>
      </c>
      <c r="AN168" s="125">
        <v>47</v>
      </c>
      <c r="AO168" s="125">
        <v>0</v>
      </c>
      <c r="AP168" s="125">
        <v>10</v>
      </c>
      <c r="AQ168" s="125">
        <v>48</v>
      </c>
      <c r="AR168" s="47"/>
      <c r="AS168" s="47"/>
      <c r="AT168" s="48"/>
      <c r="AU168" s="88"/>
    </row>
    <row r="169" spans="1:47" ht="16.5" customHeight="1">
      <c r="A169" s="126" t="s">
        <v>2005</v>
      </c>
      <c r="B169" s="119" t="s">
        <v>1506</v>
      </c>
      <c r="C169" s="127" t="s">
        <v>2167</v>
      </c>
      <c r="D169" s="127" t="s">
        <v>2264</v>
      </c>
      <c r="E169" s="128" t="s">
        <v>2169</v>
      </c>
      <c r="F169" s="126" t="s">
        <v>2342</v>
      </c>
      <c r="G169" s="129" t="s">
        <v>1507</v>
      </c>
      <c r="H169" s="130" t="s">
        <v>1508</v>
      </c>
      <c r="I169" s="131" t="s">
        <v>2175</v>
      </c>
      <c r="J169" s="132">
        <v>2</v>
      </c>
      <c r="K169" s="125">
        <v>1</v>
      </c>
      <c r="L169" s="125">
        <v>1</v>
      </c>
      <c r="M169" s="124">
        <v>13</v>
      </c>
      <c r="N169" s="124">
        <v>3</v>
      </c>
      <c r="O169" s="124">
        <v>0</v>
      </c>
      <c r="P169" s="124">
        <v>0</v>
      </c>
      <c r="Q169" s="124">
        <v>0</v>
      </c>
      <c r="R169" s="124">
        <v>0</v>
      </c>
      <c r="S169" s="124">
        <v>0</v>
      </c>
      <c r="T169" s="124">
        <v>1</v>
      </c>
      <c r="U169" s="124">
        <v>0</v>
      </c>
      <c r="V169" s="124">
        <v>0</v>
      </c>
      <c r="W169" s="124">
        <v>0</v>
      </c>
      <c r="X169" s="124">
        <v>0</v>
      </c>
      <c r="Y169" s="124">
        <v>0</v>
      </c>
      <c r="Z169" s="124">
        <v>11</v>
      </c>
      <c r="AA169" s="124">
        <v>2</v>
      </c>
      <c r="AB169" s="124">
        <v>0</v>
      </c>
      <c r="AC169" s="124">
        <v>0</v>
      </c>
      <c r="AD169" s="124">
        <v>0</v>
      </c>
      <c r="AE169" s="124">
        <v>0</v>
      </c>
      <c r="AF169" s="124">
        <v>0</v>
      </c>
      <c r="AG169" s="124">
        <v>0</v>
      </c>
      <c r="AH169" s="124">
        <v>0</v>
      </c>
      <c r="AI169" s="124">
        <v>1</v>
      </c>
      <c r="AJ169" s="125">
        <v>0</v>
      </c>
      <c r="AK169" s="125">
        <v>10</v>
      </c>
      <c r="AL169" s="125">
        <v>0</v>
      </c>
      <c r="AM169" s="125">
        <v>0</v>
      </c>
      <c r="AN169" s="125">
        <v>57</v>
      </c>
      <c r="AO169" s="125">
        <v>0</v>
      </c>
      <c r="AP169" s="125">
        <v>5</v>
      </c>
      <c r="AQ169" s="125">
        <v>57</v>
      </c>
      <c r="AR169" s="47"/>
      <c r="AS169" s="47"/>
      <c r="AT169" s="48"/>
      <c r="AU169" s="88"/>
    </row>
    <row r="170" spans="1:47" ht="16.5" customHeight="1">
      <c r="A170" s="126" t="s">
        <v>2007</v>
      </c>
      <c r="B170" s="119" t="s">
        <v>1506</v>
      </c>
      <c r="C170" s="127" t="s">
        <v>2167</v>
      </c>
      <c r="D170" s="127" t="s">
        <v>2264</v>
      </c>
      <c r="E170" s="128" t="s">
        <v>2172</v>
      </c>
      <c r="F170" s="126" t="s">
        <v>2343</v>
      </c>
      <c r="G170" s="129" t="s">
        <v>1507</v>
      </c>
      <c r="H170" s="130" t="s">
        <v>1508</v>
      </c>
      <c r="I170" s="131" t="s">
        <v>2171</v>
      </c>
      <c r="J170" s="132">
        <v>2</v>
      </c>
      <c r="K170" s="125">
        <v>3</v>
      </c>
      <c r="L170" s="125">
        <v>1</v>
      </c>
      <c r="M170" s="124">
        <v>7</v>
      </c>
      <c r="N170" s="124">
        <v>3</v>
      </c>
      <c r="O170" s="124">
        <v>0</v>
      </c>
      <c r="P170" s="124">
        <v>6</v>
      </c>
      <c r="Q170" s="124">
        <v>4</v>
      </c>
      <c r="R170" s="124">
        <v>2</v>
      </c>
      <c r="S170" s="124">
        <v>0</v>
      </c>
      <c r="T170" s="124">
        <v>1</v>
      </c>
      <c r="U170" s="124">
        <v>1</v>
      </c>
      <c r="V170" s="124">
        <v>0</v>
      </c>
      <c r="W170" s="124">
        <v>0</v>
      </c>
      <c r="X170" s="124">
        <v>0</v>
      </c>
      <c r="Y170" s="124">
        <v>0</v>
      </c>
      <c r="Z170" s="124">
        <v>5</v>
      </c>
      <c r="AA170" s="124">
        <v>0</v>
      </c>
      <c r="AB170" s="124">
        <v>0</v>
      </c>
      <c r="AC170" s="124">
        <v>0</v>
      </c>
      <c r="AD170" s="124">
        <v>0</v>
      </c>
      <c r="AE170" s="124">
        <v>0</v>
      </c>
      <c r="AF170" s="124">
        <v>5</v>
      </c>
      <c r="AG170" s="124">
        <v>3</v>
      </c>
      <c r="AH170" s="124">
        <v>0</v>
      </c>
      <c r="AI170" s="124">
        <v>1</v>
      </c>
      <c r="AJ170" s="125">
        <v>3</v>
      </c>
      <c r="AK170" s="125">
        <v>5</v>
      </c>
      <c r="AL170" s="125">
        <v>0</v>
      </c>
      <c r="AM170" s="125">
        <v>2</v>
      </c>
      <c r="AN170" s="125">
        <v>52</v>
      </c>
      <c r="AO170" s="125">
        <v>0</v>
      </c>
      <c r="AP170" s="125">
        <v>7</v>
      </c>
      <c r="AQ170" s="125">
        <v>55</v>
      </c>
      <c r="AR170" s="47"/>
      <c r="AS170" s="47"/>
      <c r="AT170" s="48"/>
      <c r="AU170" s="88"/>
    </row>
    <row r="171" spans="1:47" ht="16.5" customHeight="1">
      <c r="A171" s="126" t="s">
        <v>2029</v>
      </c>
      <c r="B171" s="119" t="s">
        <v>1506</v>
      </c>
      <c r="C171" s="127" t="s">
        <v>2167</v>
      </c>
      <c r="D171" s="127" t="s">
        <v>2264</v>
      </c>
      <c r="E171" s="128" t="s">
        <v>2172</v>
      </c>
      <c r="F171" s="126" t="s">
        <v>2344</v>
      </c>
      <c r="G171" s="129" t="s">
        <v>1507</v>
      </c>
      <c r="H171" s="130" t="s">
        <v>1508</v>
      </c>
      <c r="I171" s="131" t="s">
        <v>2175</v>
      </c>
      <c r="J171" s="132">
        <v>2</v>
      </c>
      <c r="K171" s="125">
        <v>1</v>
      </c>
      <c r="L171" s="125">
        <v>1</v>
      </c>
      <c r="M171" s="124">
        <v>16</v>
      </c>
      <c r="N171" s="124">
        <v>23</v>
      </c>
      <c r="O171" s="124">
        <v>0</v>
      </c>
      <c r="P171" s="124">
        <v>0</v>
      </c>
      <c r="Q171" s="124">
        <v>0</v>
      </c>
      <c r="R171" s="124">
        <v>0</v>
      </c>
      <c r="S171" s="124">
        <v>0</v>
      </c>
      <c r="T171" s="124">
        <v>3</v>
      </c>
      <c r="U171" s="124">
        <v>0</v>
      </c>
      <c r="V171" s="124">
        <v>0</v>
      </c>
      <c r="W171" s="124">
        <v>0</v>
      </c>
      <c r="X171" s="124">
        <v>0</v>
      </c>
      <c r="Y171" s="124">
        <v>0</v>
      </c>
      <c r="Z171" s="124">
        <v>12</v>
      </c>
      <c r="AA171" s="124">
        <v>21</v>
      </c>
      <c r="AB171" s="124">
        <v>0</v>
      </c>
      <c r="AC171" s="124">
        <v>0</v>
      </c>
      <c r="AD171" s="124">
        <v>0</v>
      </c>
      <c r="AE171" s="124">
        <v>0</v>
      </c>
      <c r="AF171" s="124">
        <v>0</v>
      </c>
      <c r="AG171" s="124">
        <v>1</v>
      </c>
      <c r="AH171" s="124">
        <v>0</v>
      </c>
      <c r="AI171" s="124">
        <v>1</v>
      </c>
      <c r="AJ171" s="125">
        <v>0</v>
      </c>
      <c r="AK171" s="125">
        <v>18</v>
      </c>
      <c r="AL171" s="125">
        <v>0</v>
      </c>
      <c r="AM171" s="125">
        <v>0</v>
      </c>
      <c r="AN171" s="125">
        <v>87</v>
      </c>
      <c r="AO171" s="125">
        <v>0</v>
      </c>
      <c r="AP171" s="125">
        <v>13</v>
      </c>
      <c r="AQ171" s="125">
        <v>92</v>
      </c>
      <c r="AR171" s="47"/>
      <c r="AS171" s="47"/>
      <c r="AT171" s="48"/>
      <c r="AU171" s="88"/>
    </row>
    <row r="172" spans="1:47" ht="16.5" customHeight="1">
      <c r="A172" s="126" t="s">
        <v>2047</v>
      </c>
      <c r="B172" s="119" t="s">
        <v>1506</v>
      </c>
      <c r="C172" s="127" t="s">
        <v>2167</v>
      </c>
      <c r="D172" s="127" t="s">
        <v>2264</v>
      </c>
      <c r="E172" s="128" t="s">
        <v>2187</v>
      </c>
      <c r="F172" s="126" t="s">
        <v>2345</v>
      </c>
      <c r="G172" s="129" t="s">
        <v>1507</v>
      </c>
      <c r="H172" s="130" t="s">
        <v>1508</v>
      </c>
      <c r="I172" s="131" t="s">
        <v>2175</v>
      </c>
      <c r="J172" s="132">
        <v>2</v>
      </c>
      <c r="K172" s="125">
        <v>1</v>
      </c>
      <c r="L172" s="125">
        <v>1</v>
      </c>
      <c r="M172" s="124">
        <v>15</v>
      </c>
      <c r="N172" s="124">
        <v>7</v>
      </c>
      <c r="O172" s="124">
        <v>0</v>
      </c>
      <c r="P172" s="124">
        <v>3</v>
      </c>
      <c r="Q172" s="124">
        <v>2</v>
      </c>
      <c r="R172" s="124">
        <v>1</v>
      </c>
      <c r="S172" s="124">
        <v>0</v>
      </c>
      <c r="T172" s="124">
        <v>0</v>
      </c>
      <c r="U172" s="124">
        <v>0</v>
      </c>
      <c r="V172" s="124">
        <v>0</v>
      </c>
      <c r="W172" s="124">
        <v>0</v>
      </c>
      <c r="X172" s="124">
        <v>0</v>
      </c>
      <c r="Y172" s="124">
        <v>0</v>
      </c>
      <c r="Z172" s="124">
        <v>16</v>
      </c>
      <c r="AA172" s="124">
        <v>7</v>
      </c>
      <c r="AB172" s="124">
        <v>0</v>
      </c>
      <c r="AC172" s="124">
        <v>0</v>
      </c>
      <c r="AD172" s="124">
        <v>0</v>
      </c>
      <c r="AE172" s="124">
        <v>0</v>
      </c>
      <c r="AF172" s="124">
        <v>0</v>
      </c>
      <c r="AG172" s="124">
        <v>0</v>
      </c>
      <c r="AH172" s="124">
        <v>0</v>
      </c>
      <c r="AI172" s="124">
        <v>1</v>
      </c>
      <c r="AJ172" s="125">
        <v>0</v>
      </c>
      <c r="AK172" s="125">
        <v>10</v>
      </c>
      <c r="AL172" s="125">
        <v>0</v>
      </c>
      <c r="AM172" s="125">
        <v>0</v>
      </c>
      <c r="AN172" s="125">
        <v>58</v>
      </c>
      <c r="AO172" s="125">
        <v>0</v>
      </c>
      <c r="AP172" s="125">
        <v>7</v>
      </c>
      <c r="AQ172" s="125">
        <v>61</v>
      </c>
      <c r="AR172" s="47"/>
      <c r="AS172" s="47"/>
      <c r="AT172" s="48"/>
      <c r="AU172" s="88"/>
    </row>
    <row r="173" spans="1:47" ht="16.5" customHeight="1">
      <c r="A173" s="126" t="s">
        <v>2049</v>
      </c>
      <c r="B173" s="119" t="s">
        <v>1506</v>
      </c>
      <c r="C173" s="127" t="s">
        <v>2167</v>
      </c>
      <c r="D173" s="127" t="s">
        <v>2264</v>
      </c>
      <c r="E173" s="128" t="s">
        <v>2169</v>
      </c>
      <c r="F173" s="126" t="s">
        <v>2346</v>
      </c>
      <c r="G173" s="129" t="s">
        <v>1507</v>
      </c>
      <c r="H173" s="130"/>
      <c r="I173" s="131" t="s">
        <v>2175</v>
      </c>
      <c r="J173" s="132">
        <v>2</v>
      </c>
      <c r="K173" s="125">
        <v>1</v>
      </c>
      <c r="L173" s="125">
        <v>1</v>
      </c>
      <c r="M173" s="124">
        <v>11</v>
      </c>
      <c r="N173" s="124">
        <v>7</v>
      </c>
      <c r="O173" s="124">
        <v>0</v>
      </c>
      <c r="P173" s="124">
        <v>1</v>
      </c>
      <c r="Q173" s="124">
        <v>1</v>
      </c>
      <c r="R173" s="124">
        <v>0</v>
      </c>
      <c r="S173" s="124">
        <v>0</v>
      </c>
      <c r="T173" s="124">
        <v>0</v>
      </c>
      <c r="U173" s="124">
        <v>0</v>
      </c>
      <c r="V173" s="124">
        <v>0</v>
      </c>
      <c r="W173" s="124">
        <v>4</v>
      </c>
      <c r="X173" s="124">
        <v>2</v>
      </c>
      <c r="Y173" s="124">
        <v>0</v>
      </c>
      <c r="Z173" s="124">
        <v>9</v>
      </c>
      <c r="AA173" s="124">
        <v>4</v>
      </c>
      <c r="AB173" s="124">
        <v>0</v>
      </c>
      <c r="AC173" s="124">
        <v>0</v>
      </c>
      <c r="AD173" s="124">
        <v>0</v>
      </c>
      <c r="AE173" s="124">
        <v>0</v>
      </c>
      <c r="AF173" s="124">
        <v>0</v>
      </c>
      <c r="AG173" s="124">
        <v>0</v>
      </c>
      <c r="AH173" s="124">
        <v>0</v>
      </c>
      <c r="AI173" s="124">
        <v>1</v>
      </c>
      <c r="AJ173" s="125">
        <v>0</v>
      </c>
      <c r="AK173" s="125">
        <v>4</v>
      </c>
      <c r="AL173" s="125">
        <v>0</v>
      </c>
      <c r="AM173" s="125">
        <v>8</v>
      </c>
      <c r="AN173" s="125">
        <v>19</v>
      </c>
      <c r="AO173" s="125">
        <v>0</v>
      </c>
      <c r="AP173" s="125">
        <v>4</v>
      </c>
      <c r="AQ173" s="125">
        <v>28</v>
      </c>
      <c r="AR173" s="47"/>
      <c r="AS173" s="47"/>
      <c r="AT173" s="48"/>
      <c r="AU173" s="88"/>
    </row>
    <row r="174" spans="1:47" ht="16.5" customHeight="1">
      <c r="A174" s="126" t="s">
        <v>2073</v>
      </c>
      <c r="B174" s="119" t="s">
        <v>1506</v>
      </c>
      <c r="C174" s="127" t="s">
        <v>2167</v>
      </c>
      <c r="D174" s="127" t="s">
        <v>2264</v>
      </c>
      <c r="E174" s="128" t="s">
        <v>2187</v>
      </c>
      <c r="F174" s="126" t="s">
        <v>2347</v>
      </c>
      <c r="G174" s="129" t="s">
        <v>1507</v>
      </c>
      <c r="H174" s="130"/>
      <c r="I174" s="131" t="s">
        <v>2171</v>
      </c>
      <c r="J174" s="132">
        <v>2</v>
      </c>
      <c r="K174" s="125">
        <v>0</v>
      </c>
      <c r="L174" s="125">
        <v>0</v>
      </c>
      <c r="M174" s="124">
        <v>22</v>
      </c>
      <c r="N174" s="124">
        <v>4</v>
      </c>
      <c r="O174" s="124">
        <v>0</v>
      </c>
      <c r="P174" s="124">
        <v>0</v>
      </c>
      <c r="Q174" s="124">
        <v>0</v>
      </c>
      <c r="R174" s="124">
        <v>0</v>
      </c>
      <c r="S174" s="124">
        <v>0</v>
      </c>
      <c r="T174" s="124">
        <v>2</v>
      </c>
      <c r="U174" s="124">
        <v>1</v>
      </c>
      <c r="V174" s="124">
        <v>0</v>
      </c>
      <c r="W174" s="124">
        <v>0</v>
      </c>
      <c r="X174" s="124">
        <v>0</v>
      </c>
      <c r="Y174" s="124">
        <v>0</v>
      </c>
      <c r="Z174" s="124">
        <v>0</v>
      </c>
      <c r="AA174" s="124">
        <v>0</v>
      </c>
      <c r="AB174" s="124">
        <v>0</v>
      </c>
      <c r="AC174" s="124">
        <v>0</v>
      </c>
      <c r="AD174" s="124">
        <v>0</v>
      </c>
      <c r="AE174" s="124">
        <v>0</v>
      </c>
      <c r="AF174" s="124">
        <v>20</v>
      </c>
      <c r="AG174" s="124">
        <v>3</v>
      </c>
      <c r="AH174" s="124">
        <v>0</v>
      </c>
      <c r="AI174" s="124">
        <v>1</v>
      </c>
      <c r="AJ174" s="125">
        <v>0</v>
      </c>
      <c r="AK174" s="125">
        <v>9</v>
      </c>
      <c r="AL174" s="125">
        <v>0</v>
      </c>
      <c r="AM174" s="125">
        <v>0</v>
      </c>
      <c r="AN174" s="125">
        <v>49</v>
      </c>
      <c r="AO174" s="125">
        <v>0</v>
      </c>
      <c r="AP174" s="125">
        <v>9</v>
      </c>
      <c r="AQ174" s="125">
        <v>49</v>
      </c>
      <c r="AR174" s="47"/>
      <c r="AS174" s="47"/>
      <c r="AT174" s="48"/>
      <c r="AU174" s="88"/>
    </row>
    <row r="175" spans="1:47" ht="16.5" customHeight="1">
      <c r="A175" s="126" t="s">
        <v>2075</v>
      </c>
      <c r="B175" s="119" t="s">
        <v>1506</v>
      </c>
      <c r="C175" s="127" t="s">
        <v>2167</v>
      </c>
      <c r="D175" s="127" t="s">
        <v>2264</v>
      </c>
      <c r="E175" s="128" t="s">
        <v>2187</v>
      </c>
      <c r="F175" s="126" t="s">
        <v>2348</v>
      </c>
      <c r="G175" s="129" t="s">
        <v>1507</v>
      </c>
      <c r="H175" s="130"/>
      <c r="I175" s="131" t="s">
        <v>2171</v>
      </c>
      <c r="J175" s="132">
        <v>2</v>
      </c>
      <c r="K175" s="125">
        <v>1</v>
      </c>
      <c r="L175" s="125">
        <v>2</v>
      </c>
      <c r="M175" s="124">
        <v>8</v>
      </c>
      <c r="N175" s="124">
        <v>3</v>
      </c>
      <c r="O175" s="124">
        <v>0</v>
      </c>
      <c r="P175" s="124">
        <v>20</v>
      </c>
      <c r="Q175" s="124">
        <v>7</v>
      </c>
      <c r="R175" s="124">
        <v>13</v>
      </c>
      <c r="S175" s="124">
        <v>0</v>
      </c>
      <c r="T175" s="124">
        <v>2</v>
      </c>
      <c r="U175" s="124">
        <v>1</v>
      </c>
      <c r="V175" s="124">
        <v>0</v>
      </c>
      <c r="W175" s="124">
        <v>2</v>
      </c>
      <c r="X175" s="124">
        <v>0</v>
      </c>
      <c r="Y175" s="124">
        <v>0</v>
      </c>
      <c r="Z175" s="124">
        <v>0</v>
      </c>
      <c r="AA175" s="124">
        <v>0</v>
      </c>
      <c r="AB175" s="124">
        <v>0</v>
      </c>
      <c r="AC175" s="124">
        <v>11</v>
      </c>
      <c r="AD175" s="124">
        <v>13</v>
      </c>
      <c r="AE175" s="124">
        <v>0</v>
      </c>
      <c r="AF175" s="124">
        <v>0</v>
      </c>
      <c r="AG175" s="124">
        <v>0</v>
      </c>
      <c r="AH175" s="124">
        <v>0</v>
      </c>
      <c r="AI175" s="124">
        <v>1</v>
      </c>
      <c r="AJ175" s="125">
        <v>0</v>
      </c>
      <c r="AK175" s="125">
        <v>6</v>
      </c>
      <c r="AL175" s="125">
        <v>0</v>
      </c>
      <c r="AM175" s="125">
        <v>0</v>
      </c>
      <c r="AN175" s="125">
        <v>46</v>
      </c>
      <c r="AO175" s="125">
        <v>0</v>
      </c>
      <c r="AP175" s="125">
        <v>6</v>
      </c>
      <c r="AQ175" s="125">
        <v>45</v>
      </c>
      <c r="AR175" s="47"/>
      <c r="AS175" s="47"/>
      <c r="AT175" s="48"/>
      <c r="AU175" s="88"/>
    </row>
    <row r="176" spans="1:47" ht="16.5" customHeight="1">
      <c r="A176" s="126" t="s">
        <v>2079</v>
      </c>
      <c r="B176" s="119" t="s">
        <v>1506</v>
      </c>
      <c r="C176" s="127" t="s">
        <v>2167</v>
      </c>
      <c r="D176" s="127" t="s">
        <v>2264</v>
      </c>
      <c r="E176" s="128" t="s">
        <v>2187</v>
      </c>
      <c r="F176" s="126" t="s">
        <v>2349</v>
      </c>
      <c r="G176" s="129" t="s">
        <v>1507</v>
      </c>
      <c r="H176" s="130"/>
      <c r="I176" s="131" t="s">
        <v>2175</v>
      </c>
      <c r="J176" s="132">
        <v>2</v>
      </c>
      <c r="K176" s="125">
        <v>1</v>
      </c>
      <c r="L176" s="125">
        <v>3</v>
      </c>
      <c r="M176" s="124">
        <v>8</v>
      </c>
      <c r="N176" s="124">
        <v>2</v>
      </c>
      <c r="O176" s="124">
        <v>0</v>
      </c>
      <c r="P176" s="124">
        <v>4</v>
      </c>
      <c r="Q176" s="124">
        <v>2</v>
      </c>
      <c r="R176" s="124">
        <v>2</v>
      </c>
      <c r="S176" s="124">
        <v>0</v>
      </c>
      <c r="T176" s="124">
        <v>0</v>
      </c>
      <c r="U176" s="124">
        <v>0</v>
      </c>
      <c r="V176" s="124">
        <v>0</v>
      </c>
      <c r="W176" s="124">
        <v>1</v>
      </c>
      <c r="X176" s="124">
        <v>0</v>
      </c>
      <c r="Y176" s="124">
        <v>0</v>
      </c>
      <c r="Z176" s="124">
        <v>1</v>
      </c>
      <c r="AA176" s="124">
        <v>2</v>
      </c>
      <c r="AB176" s="124">
        <v>0</v>
      </c>
      <c r="AC176" s="124">
        <v>0</v>
      </c>
      <c r="AD176" s="124">
        <v>0</v>
      </c>
      <c r="AE176" s="124">
        <v>0</v>
      </c>
      <c r="AF176" s="124">
        <v>8</v>
      </c>
      <c r="AG176" s="124">
        <v>1</v>
      </c>
      <c r="AH176" s="124">
        <v>0</v>
      </c>
      <c r="AI176" s="124">
        <v>1</v>
      </c>
      <c r="AJ176" s="125">
        <v>0</v>
      </c>
      <c r="AK176" s="125">
        <v>6</v>
      </c>
      <c r="AL176" s="125">
        <v>0</v>
      </c>
      <c r="AM176" s="125">
        <v>0</v>
      </c>
      <c r="AN176" s="125">
        <v>50</v>
      </c>
      <c r="AO176" s="125">
        <v>0</v>
      </c>
      <c r="AP176" s="125">
        <v>5</v>
      </c>
      <c r="AQ176" s="125">
        <v>51</v>
      </c>
      <c r="AR176" s="47"/>
      <c r="AS176" s="47"/>
      <c r="AT176" s="48"/>
      <c r="AU176" s="88"/>
    </row>
    <row r="177" spans="1:47" ht="16.5" customHeight="1">
      <c r="A177" s="126" t="s">
        <v>2080</v>
      </c>
      <c r="B177" s="119" t="s">
        <v>1506</v>
      </c>
      <c r="C177" s="127" t="s">
        <v>2167</v>
      </c>
      <c r="D177" s="127" t="s">
        <v>2264</v>
      </c>
      <c r="E177" s="128" t="s">
        <v>2187</v>
      </c>
      <c r="F177" s="126" t="s">
        <v>2350</v>
      </c>
      <c r="G177" s="129" t="s">
        <v>1507</v>
      </c>
      <c r="H177" s="130"/>
      <c r="I177" s="131" t="s">
        <v>2175</v>
      </c>
      <c r="J177" s="132">
        <v>2</v>
      </c>
      <c r="K177" s="125">
        <v>1</v>
      </c>
      <c r="L177" s="125">
        <v>1</v>
      </c>
      <c r="M177" s="124">
        <v>11</v>
      </c>
      <c r="N177" s="124">
        <v>2</v>
      </c>
      <c r="O177" s="124">
        <v>0</v>
      </c>
      <c r="P177" s="124">
        <v>3</v>
      </c>
      <c r="Q177" s="124">
        <v>1</v>
      </c>
      <c r="R177" s="124">
        <v>2</v>
      </c>
      <c r="S177" s="124">
        <v>0</v>
      </c>
      <c r="T177" s="124">
        <v>1</v>
      </c>
      <c r="U177" s="124">
        <v>1</v>
      </c>
      <c r="V177" s="124">
        <v>0</v>
      </c>
      <c r="W177" s="124">
        <v>0</v>
      </c>
      <c r="X177" s="124">
        <v>0</v>
      </c>
      <c r="Y177" s="124">
        <v>0</v>
      </c>
      <c r="Z177" s="124">
        <v>10</v>
      </c>
      <c r="AA177" s="124">
        <v>2</v>
      </c>
      <c r="AB177" s="124">
        <v>0</v>
      </c>
      <c r="AC177" s="124">
        <v>0</v>
      </c>
      <c r="AD177" s="124">
        <v>0</v>
      </c>
      <c r="AE177" s="124">
        <v>0</v>
      </c>
      <c r="AF177" s="124">
        <v>0</v>
      </c>
      <c r="AG177" s="124">
        <v>0</v>
      </c>
      <c r="AH177" s="124">
        <v>0</v>
      </c>
      <c r="AI177" s="124">
        <v>1</v>
      </c>
      <c r="AJ177" s="125">
        <v>0</v>
      </c>
      <c r="AK177" s="125">
        <v>9</v>
      </c>
      <c r="AL177" s="125">
        <v>0</v>
      </c>
      <c r="AM177" s="125">
        <v>0</v>
      </c>
      <c r="AN177" s="125">
        <v>47</v>
      </c>
      <c r="AO177" s="125">
        <v>1</v>
      </c>
      <c r="AP177" s="125">
        <v>7</v>
      </c>
      <c r="AQ177" s="125">
        <v>48</v>
      </c>
      <c r="AR177" s="47"/>
      <c r="AS177" s="47"/>
      <c r="AT177" s="48"/>
      <c r="AU177" s="88"/>
    </row>
    <row r="178" spans="1:47" ht="16.5" customHeight="1">
      <c r="A178" s="126" t="s">
        <v>2130</v>
      </c>
      <c r="B178" s="119" t="s">
        <v>1506</v>
      </c>
      <c r="C178" s="127" t="s">
        <v>2167</v>
      </c>
      <c r="D178" s="127" t="s">
        <v>2264</v>
      </c>
      <c r="E178" s="128" t="s">
        <v>2187</v>
      </c>
      <c r="F178" s="126" t="s">
        <v>2351</v>
      </c>
      <c r="G178" s="129" t="s">
        <v>1507</v>
      </c>
      <c r="H178" s="130" t="s">
        <v>1508</v>
      </c>
      <c r="I178" s="131" t="s">
        <v>2175</v>
      </c>
      <c r="J178" s="132">
        <v>2</v>
      </c>
      <c r="K178" s="125">
        <v>2</v>
      </c>
      <c r="L178" s="125">
        <v>1</v>
      </c>
      <c r="M178" s="124">
        <v>22</v>
      </c>
      <c r="N178" s="124">
        <v>7</v>
      </c>
      <c r="O178" s="124">
        <v>0</v>
      </c>
      <c r="P178" s="124">
        <v>5</v>
      </c>
      <c r="Q178" s="124">
        <v>4</v>
      </c>
      <c r="R178" s="124">
        <v>1</v>
      </c>
      <c r="S178" s="124">
        <v>0</v>
      </c>
      <c r="T178" s="124">
        <v>0</v>
      </c>
      <c r="U178" s="124">
        <v>0</v>
      </c>
      <c r="V178" s="124">
        <v>0</v>
      </c>
      <c r="W178" s="124">
        <v>0</v>
      </c>
      <c r="X178" s="124">
        <v>0</v>
      </c>
      <c r="Y178" s="124">
        <v>0</v>
      </c>
      <c r="Z178" s="124">
        <v>25</v>
      </c>
      <c r="AA178" s="124">
        <v>7</v>
      </c>
      <c r="AB178" s="124">
        <v>0</v>
      </c>
      <c r="AC178" s="124">
        <v>0</v>
      </c>
      <c r="AD178" s="124">
        <v>0</v>
      </c>
      <c r="AE178" s="124">
        <v>0</v>
      </c>
      <c r="AF178" s="124">
        <v>0</v>
      </c>
      <c r="AG178" s="124">
        <v>0</v>
      </c>
      <c r="AH178" s="124">
        <v>0</v>
      </c>
      <c r="AI178" s="124">
        <v>1</v>
      </c>
      <c r="AJ178" s="125">
        <v>0</v>
      </c>
      <c r="AK178" s="125">
        <v>7</v>
      </c>
      <c r="AL178" s="125">
        <v>0</v>
      </c>
      <c r="AM178" s="125">
        <v>0</v>
      </c>
      <c r="AN178" s="125">
        <v>60</v>
      </c>
      <c r="AO178" s="125">
        <v>0</v>
      </c>
      <c r="AP178" s="125">
        <v>5</v>
      </c>
      <c r="AQ178" s="125">
        <v>61</v>
      </c>
      <c r="AR178" s="47"/>
      <c r="AS178" s="47"/>
      <c r="AT178" s="48"/>
      <c r="AU178" s="88"/>
    </row>
    <row r="179" spans="1:47" ht="16.5" customHeight="1">
      <c r="A179" s="126" t="s">
        <v>2142</v>
      </c>
      <c r="B179" s="119" t="s">
        <v>1506</v>
      </c>
      <c r="C179" s="127" t="s">
        <v>2167</v>
      </c>
      <c r="D179" s="127" t="s">
        <v>2264</v>
      </c>
      <c r="E179" s="128" t="s">
        <v>2187</v>
      </c>
      <c r="F179" s="126" t="s">
        <v>2352</v>
      </c>
      <c r="G179" s="129" t="s">
        <v>1507</v>
      </c>
      <c r="H179" s="130" t="s">
        <v>1508</v>
      </c>
      <c r="I179" s="131" t="s">
        <v>2171</v>
      </c>
      <c r="J179" s="132">
        <v>2</v>
      </c>
      <c r="K179" s="125">
        <v>0</v>
      </c>
      <c r="L179" s="125">
        <v>0</v>
      </c>
      <c r="M179" s="124">
        <v>19</v>
      </c>
      <c r="N179" s="124">
        <v>3</v>
      </c>
      <c r="O179" s="124">
        <v>1</v>
      </c>
      <c r="P179" s="124">
        <v>0</v>
      </c>
      <c r="Q179" s="124">
        <v>0</v>
      </c>
      <c r="R179" s="124">
        <v>0</v>
      </c>
      <c r="S179" s="124">
        <v>0</v>
      </c>
      <c r="T179" s="124">
        <v>0</v>
      </c>
      <c r="U179" s="124">
        <v>0</v>
      </c>
      <c r="V179" s="124">
        <v>0</v>
      </c>
      <c r="W179" s="124">
        <v>1</v>
      </c>
      <c r="X179" s="124">
        <v>0</v>
      </c>
      <c r="Y179" s="124">
        <v>1</v>
      </c>
      <c r="Z179" s="124">
        <v>15</v>
      </c>
      <c r="AA179" s="124">
        <v>2</v>
      </c>
      <c r="AB179" s="124">
        <v>5</v>
      </c>
      <c r="AC179" s="124">
        <v>0</v>
      </c>
      <c r="AD179" s="124">
        <v>0</v>
      </c>
      <c r="AE179" s="124">
        <v>0</v>
      </c>
      <c r="AF179" s="124">
        <v>0</v>
      </c>
      <c r="AG179" s="124">
        <v>0</v>
      </c>
      <c r="AH179" s="124">
        <v>0</v>
      </c>
      <c r="AI179" s="124">
        <v>1</v>
      </c>
      <c r="AJ179" s="125">
        <v>0</v>
      </c>
      <c r="AK179" s="125">
        <v>12</v>
      </c>
      <c r="AL179" s="125">
        <v>0</v>
      </c>
      <c r="AM179" s="125">
        <v>0</v>
      </c>
      <c r="AN179" s="125">
        <v>68</v>
      </c>
      <c r="AO179" s="125">
        <v>0</v>
      </c>
      <c r="AP179" s="125">
        <v>12</v>
      </c>
      <c r="AQ179" s="125">
        <v>68</v>
      </c>
      <c r="AR179" s="47"/>
      <c r="AS179" s="47"/>
      <c r="AT179" s="48"/>
      <c r="AU179" s="88"/>
    </row>
    <row r="180" spans="1:47" ht="16.5" customHeight="1">
      <c r="A180" s="126" t="s">
        <v>2148</v>
      </c>
      <c r="B180" s="119" t="s">
        <v>1506</v>
      </c>
      <c r="C180" s="127" t="s">
        <v>2167</v>
      </c>
      <c r="D180" s="127" t="s">
        <v>2264</v>
      </c>
      <c r="E180" s="128" t="s">
        <v>2172</v>
      </c>
      <c r="F180" s="126" t="s">
        <v>2353</v>
      </c>
      <c r="G180" s="129" t="s">
        <v>1507</v>
      </c>
      <c r="H180" s="130" t="s">
        <v>2235</v>
      </c>
      <c r="I180" s="131" t="s">
        <v>2175</v>
      </c>
      <c r="J180" s="132">
        <v>2</v>
      </c>
      <c r="K180" s="125">
        <v>1</v>
      </c>
      <c r="L180" s="125">
        <v>2</v>
      </c>
      <c r="M180" s="124">
        <v>9</v>
      </c>
      <c r="N180" s="124">
        <v>6</v>
      </c>
      <c r="O180" s="124">
        <v>0</v>
      </c>
      <c r="P180" s="124">
        <v>2</v>
      </c>
      <c r="Q180" s="124">
        <v>1</v>
      </c>
      <c r="R180" s="124">
        <v>1</v>
      </c>
      <c r="S180" s="124">
        <v>0</v>
      </c>
      <c r="T180" s="124">
        <v>0</v>
      </c>
      <c r="U180" s="124">
        <v>0</v>
      </c>
      <c r="V180" s="124">
        <v>0</v>
      </c>
      <c r="W180" s="124">
        <v>1</v>
      </c>
      <c r="X180" s="124">
        <v>0</v>
      </c>
      <c r="Y180" s="124">
        <v>0</v>
      </c>
      <c r="Z180" s="124">
        <v>0</v>
      </c>
      <c r="AA180" s="124">
        <v>0</v>
      </c>
      <c r="AB180" s="124">
        <v>0</v>
      </c>
      <c r="AC180" s="124">
        <v>0</v>
      </c>
      <c r="AD180" s="124">
        <v>0</v>
      </c>
      <c r="AE180" s="124">
        <v>0</v>
      </c>
      <c r="AF180" s="124">
        <v>8</v>
      </c>
      <c r="AG180" s="124">
        <v>6</v>
      </c>
      <c r="AH180" s="124">
        <v>0</v>
      </c>
      <c r="AI180" s="124">
        <v>1</v>
      </c>
      <c r="AJ180" s="125">
        <v>2</v>
      </c>
      <c r="AK180" s="125">
        <v>8</v>
      </c>
      <c r="AL180" s="125">
        <v>0</v>
      </c>
      <c r="AM180" s="125">
        <v>6</v>
      </c>
      <c r="AN180" s="125">
        <v>56</v>
      </c>
      <c r="AO180" s="125">
        <v>0</v>
      </c>
      <c r="AP180" s="125">
        <v>8</v>
      </c>
      <c r="AQ180" s="125">
        <v>64</v>
      </c>
      <c r="AR180" s="47"/>
      <c r="AS180" s="47"/>
      <c r="AT180" s="48"/>
      <c r="AU180" s="88"/>
    </row>
    <row r="181" spans="1:47" ht="16.5" customHeight="1">
      <c r="A181" s="126" t="s">
        <v>1540</v>
      </c>
      <c r="B181" s="119" t="s">
        <v>1506</v>
      </c>
      <c r="C181" s="127" t="s">
        <v>2167</v>
      </c>
      <c r="D181" s="127" t="s">
        <v>2354</v>
      </c>
      <c r="E181" s="128" t="s">
        <v>2172</v>
      </c>
      <c r="F181" s="126" t="s">
        <v>2355</v>
      </c>
      <c r="G181" s="129" t="s">
        <v>1507</v>
      </c>
      <c r="H181" s="130" t="s">
        <v>1508</v>
      </c>
      <c r="I181" s="131" t="s">
        <v>2171</v>
      </c>
      <c r="J181" s="132">
        <v>2</v>
      </c>
      <c r="K181" s="125">
        <v>1</v>
      </c>
      <c r="L181" s="125">
        <v>1</v>
      </c>
      <c r="M181" s="124">
        <v>16</v>
      </c>
      <c r="N181" s="124">
        <v>2</v>
      </c>
      <c r="O181" s="124">
        <v>2</v>
      </c>
      <c r="P181" s="124">
        <v>1</v>
      </c>
      <c r="Q181" s="124">
        <v>1</v>
      </c>
      <c r="R181" s="124">
        <v>0</v>
      </c>
      <c r="S181" s="124">
        <v>0</v>
      </c>
      <c r="T181" s="124">
        <v>3</v>
      </c>
      <c r="U181" s="124">
        <v>1</v>
      </c>
      <c r="V181" s="124">
        <v>5</v>
      </c>
      <c r="W181" s="124">
        <v>0</v>
      </c>
      <c r="X181" s="124">
        <v>0</v>
      </c>
      <c r="Y181" s="124">
        <v>0</v>
      </c>
      <c r="Z181" s="124">
        <v>0</v>
      </c>
      <c r="AA181" s="124">
        <v>0</v>
      </c>
      <c r="AB181" s="124">
        <v>0</v>
      </c>
      <c r="AC181" s="124">
        <v>0</v>
      </c>
      <c r="AD181" s="124">
        <v>0</v>
      </c>
      <c r="AE181" s="124">
        <v>0</v>
      </c>
      <c r="AF181" s="124">
        <v>11</v>
      </c>
      <c r="AG181" s="124">
        <v>1</v>
      </c>
      <c r="AH181" s="124">
        <v>0</v>
      </c>
      <c r="AI181" s="124">
        <v>1</v>
      </c>
      <c r="AJ181" s="125">
        <v>1</v>
      </c>
      <c r="AK181" s="125">
        <v>4</v>
      </c>
      <c r="AL181" s="125">
        <v>0</v>
      </c>
      <c r="AM181" s="125">
        <v>12</v>
      </c>
      <c r="AN181" s="125">
        <v>23</v>
      </c>
      <c r="AO181" s="125">
        <v>0</v>
      </c>
      <c r="AP181" s="125">
        <v>4</v>
      </c>
      <c r="AQ181" s="125">
        <v>36</v>
      </c>
      <c r="AR181" s="47"/>
      <c r="AS181" s="47"/>
      <c r="AT181" s="48"/>
      <c r="AU181" s="88"/>
    </row>
    <row r="182" spans="1:47" ht="16.5" customHeight="1">
      <c r="A182" s="126" t="s">
        <v>1542</v>
      </c>
      <c r="B182" s="119" t="s">
        <v>1506</v>
      </c>
      <c r="C182" s="127" t="s">
        <v>2167</v>
      </c>
      <c r="D182" s="127" t="s">
        <v>2354</v>
      </c>
      <c r="E182" s="128" t="s">
        <v>2172</v>
      </c>
      <c r="F182" s="126" t="s">
        <v>2356</v>
      </c>
      <c r="G182" s="129" t="s">
        <v>1507</v>
      </c>
      <c r="H182" s="130" t="s">
        <v>1508</v>
      </c>
      <c r="I182" s="131" t="s">
        <v>2171</v>
      </c>
      <c r="J182" s="132">
        <v>2</v>
      </c>
      <c r="K182" s="125">
        <v>1</v>
      </c>
      <c r="L182" s="125">
        <v>1</v>
      </c>
      <c r="M182" s="124">
        <v>14</v>
      </c>
      <c r="N182" s="124">
        <v>5</v>
      </c>
      <c r="O182" s="124">
        <v>0</v>
      </c>
      <c r="P182" s="124">
        <v>0</v>
      </c>
      <c r="Q182" s="124">
        <v>0</v>
      </c>
      <c r="R182" s="124">
        <v>0</v>
      </c>
      <c r="S182" s="124">
        <v>0</v>
      </c>
      <c r="T182" s="124">
        <v>1</v>
      </c>
      <c r="U182" s="124">
        <v>1</v>
      </c>
      <c r="V182" s="124">
        <v>0</v>
      </c>
      <c r="W182" s="124">
        <v>1</v>
      </c>
      <c r="X182" s="124">
        <v>0</v>
      </c>
      <c r="Y182" s="124">
        <v>0</v>
      </c>
      <c r="Z182" s="124">
        <v>11</v>
      </c>
      <c r="AA182" s="124">
        <v>3</v>
      </c>
      <c r="AB182" s="124">
        <v>0</v>
      </c>
      <c r="AC182" s="124">
        <v>0</v>
      </c>
      <c r="AD182" s="124">
        <v>0</v>
      </c>
      <c r="AE182" s="124">
        <v>0</v>
      </c>
      <c r="AF182" s="124">
        <v>0</v>
      </c>
      <c r="AG182" s="124">
        <v>0</v>
      </c>
      <c r="AH182" s="124">
        <v>0</v>
      </c>
      <c r="AI182" s="124">
        <v>1</v>
      </c>
      <c r="AJ182" s="125">
        <v>1</v>
      </c>
      <c r="AK182" s="125">
        <v>9</v>
      </c>
      <c r="AL182" s="125">
        <v>0</v>
      </c>
      <c r="AM182" s="125">
        <v>17</v>
      </c>
      <c r="AN182" s="125">
        <v>33</v>
      </c>
      <c r="AO182" s="125">
        <v>0</v>
      </c>
      <c r="AP182" s="125">
        <v>5</v>
      </c>
      <c r="AQ182" s="125">
        <v>53</v>
      </c>
      <c r="AR182" s="47"/>
      <c r="AS182" s="47"/>
      <c r="AT182" s="48"/>
      <c r="AU182" s="88"/>
    </row>
    <row r="183" spans="1:47" ht="16.5" customHeight="1">
      <c r="A183" s="126" t="s">
        <v>1552</v>
      </c>
      <c r="B183" s="119" t="s">
        <v>1506</v>
      </c>
      <c r="C183" s="127" t="s">
        <v>2167</v>
      </c>
      <c r="D183" s="127" t="s">
        <v>2354</v>
      </c>
      <c r="E183" s="128" t="s">
        <v>2172</v>
      </c>
      <c r="F183" s="126" t="s">
        <v>2357</v>
      </c>
      <c r="G183" s="129" t="s">
        <v>1507</v>
      </c>
      <c r="H183" s="130"/>
      <c r="I183" s="131" t="s">
        <v>2175</v>
      </c>
      <c r="J183" s="132">
        <v>2</v>
      </c>
      <c r="K183" s="125">
        <v>1</v>
      </c>
      <c r="L183" s="125">
        <v>1</v>
      </c>
      <c r="M183" s="124">
        <v>6</v>
      </c>
      <c r="N183" s="124">
        <v>1</v>
      </c>
      <c r="O183" s="124">
        <v>0</v>
      </c>
      <c r="P183" s="124">
        <v>4</v>
      </c>
      <c r="Q183" s="124">
        <v>3</v>
      </c>
      <c r="R183" s="124">
        <v>1</v>
      </c>
      <c r="S183" s="124">
        <v>0</v>
      </c>
      <c r="T183" s="124">
        <v>0</v>
      </c>
      <c r="U183" s="124">
        <v>0</v>
      </c>
      <c r="V183" s="124">
        <v>0</v>
      </c>
      <c r="W183" s="124">
        <v>1</v>
      </c>
      <c r="X183" s="124">
        <v>0</v>
      </c>
      <c r="Y183" s="124">
        <v>0</v>
      </c>
      <c r="Z183" s="124">
        <v>7</v>
      </c>
      <c r="AA183" s="124">
        <v>1</v>
      </c>
      <c r="AB183" s="124">
        <v>0</v>
      </c>
      <c r="AC183" s="124">
        <v>0</v>
      </c>
      <c r="AD183" s="124">
        <v>0</v>
      </c>
      <c r="AE183" s="124">
        <v>0</v>
      </c>
      <c r="AF183" s="124">
        <v>0</v>
      </c>
      <c r="AG183" s="124">
        <v>0</v>
      </c>
      <c r="AH183" s="124">
        <v>0</v>
      </c>
      <c r="AI183" s="124">
        <v>1</v>
      </c>
      <c r="AJ183" s="125">
        <v>1</v>
      </c>
      <c r="AK183" s="125">
        <v>1</v>
      </c>
      <c r="AL183" s="125">
        <v>0</v>
      </c>
      <c r="AM183" s="125">
        <v>4</v>
      </c>
      <c r="AN183" s="125">
        <v>6</v>
      </c>
      <c r="AO183" s="125">
        <v>0</v>
      </c>
      <c r="AP183" s="125">
        <v>1</v>
      </c>
      <c r="AQ183" s="125">
        <v>11</v>
      </c>
      <c r="AR183" s="47"/>
      <c r="AS183" s="47"/>
      <c r="AT183" s="48"/>
      <c r="AU183" s="88"/>
    </row>
    <row r="184" spans="1:47" ht="16.5" customHeight="1">
      <c r="A184" s="126" t="s">
        <v>1554</v>
      </c>
      <c r="B184" s="119" t="s">
        <v>1506</v>
      </c>
      <c r="C184" s="127" t="s">
        <v>2167</v>
      </c>
      <c r="D184" s="127" t="s">
        <v>2354</v>
      </c>
      <c r="E184" s="128" t="s">
        <v>2187</v>
      </c>
      <c r="F184" s="126" t="s">
        <v>2358</v>
      </c>
      <c r="G184" s="129" t="s">
        <v>1507</v>
      </c>
      <c r="H184" s="130"/>
      <c r="I184" s="131" t="s">
        <v>2175</v>
      </c>
      <c r="J184" s="132">
        <v>2</v>
      </c>
      <c r="K184" s="125">
        <v>1</v>
      </c>
      <c r="L184" s="125">
        <v>1</v>
      </c>
      <c r="M184" s="124">
        <v>21</v>
      </c>
      <c r="N184" s="124">
        <v>22</v>
      </c>
      <c r="O184" s="124">
        <v>0</v>
      </c>
      <c r="P184" s="124">
        <v>0</v>
      </c>
      <c r="Q184" s="124">
        <v>0</v>
      </c>
      <c r="R184" s="124">
        <v>0</v>
      </c>
      <c r="S184" s="124">
        <v>0</v>
      </c>
      <c r="T184" s="124">
        <v>2</v>
      </c>
      <c r="U184" s="124">
        <v>2</v>
      </c>
      <c r="V184" s="124">
        <v>0</v>
      </c>
      <c r="W184" s="124">
        <v>0</v>
      </c>
      <c r="X184" s="124">
        <v>0</v>
      </c>
      <c r="Y184" s="124">
        <v>0</v>
      </c>
      <c r="Z184" s="124">
        <v>18</v>
      </c>
      <c r="AA184" s="124">
        <v>19</v>
      </c>
      <c r="AB184" s="124">
        <v>0</v>
      </c>
      <c r="AC184" s="124">
        <v>0</v>
      </c>
      <c r="AD184" s="124">
        <v>0</v>
      </c>
      <c r="AE184" s="124">
        <v>0</v>
      </c>
      <c r="AF184" s="124">
        <v>0</v>
      </c>
      <c r="AG184" s="124">
        <v>0</v>
      </c>
      <c r="AH184" s="124">
        <v>0</v>
      </c>
      <c r="AI184" s="124">
        <v>1</v>
      </c>
      <c r="AJ184" s="125">
        <v>0</v>
      </c>
      <c r="AK184" s="125">
        <v>8</v>
      </c>
      <c r="AL184" s="125">
        <v>0</v>
      </c>
      <c r="AM184" s="125">
        <v>0</v>
      </c>
      <c r="AN184" s="125">
        <v>58</v>
      </c>
      <c r="AO184" s="125">
        <v>0</v>
      </c>
      <c r="AP184" s="125">
        <v>6</v>
      </c>
      <c r="AQ184" s="125">
        <v>60</v>
      </c>
      <c r="AR184" s="47"/>
      <c r="AS184" s="47"/>
      <c r="AT184" s="48"/>
      <c r="AU184" s="88"/>
    </row>
    <row r="185" spans="1:47" ht="16.5" customHeight="1">
      <c r="A185" s="126" t="s">
        <v>1556</v>
      </c>
      <c r="B185" s="119" t="s">
        <v>1506</v>
      </c>
      <c r="C185" s="127" t="s">
        <v>2167</v>
      </c>
      <c r="D185" s="127" t="s">
        <v>2354</v>
      </c>
      <c r="E185" s="128" t="s">
        <v>2187</v>
      </c>
      <c r="F185" s="126" t="s">
        <v>2359</v>
      </c>
      <c r="G185" s="129" t="s">
        <v>1507</v>
      </c>
      <c r="H185" s="130"/>
      <c r="I185" s="131" t="s">
        <v>2175</v>
      </c>
      <c r="J185" s="132">
        <v>2</v>
      </c>
      <c r="K185" s="125">
        <v>1</v>
      </c>
      <c r="L185" s="125">
        <v>1</v>
      </c>
      <c r="M185" s="124">
        <v>15</v>
      </c>
      <c r="N185" s="124">
        <v>7</v>
      </c>
      <c r="O185" s="124">
        <v>0</v>
      </c>
      <c r="P185" s="124">
        <v>1</v>
      </c>
      <c r="Q185" s="124">
        <v>0</v>
      </c>
      <c r="R185" s="124">
        <v>1</v>
      </c>
      <c r="S185" s="124">
        <v>0</v>
      </c>
      <c r="T185" s="124">
        <v>1</v>
      </c>
      <c r="U185" s="124">
        <v>1</v>
      </c>
      <c r="V185" s="124">
        <v>0</v>
      </c>
      <c r="W185" s="124">
        <v>1</v>
      </c>
      <c r="X185" s="124">
        <v>0</v>
      </c>
      <c r="Y185" s="124">
        <v>0</v>
      </c>
      <c r="Z185" s="124">
        <v>12</v>
      </c>
      <c r="AA185" s="124">
        <v>6</v>
      </c>
      <c r="AB185" s="124">
        <v>0</v>
      </c>
      <c r="AC185" s="124">
        <v>0</v>
      </c>
      <c r="AD185" s="124">
        <v>0</v>
      </c>
      <c r="AE185" s="124">
        <v>0</v>
      </c>
      <c r="AF185" s="124">
        <v>0</v>
      </c>
      <c r="AG185" s="124">
        <v>0</v>
      </c>
      <c r="AH185" s="124">
        <v>0</v>
      </c>
      <c r="AI185" s="124">
        <v>1</v>
      </c>
      <c r="AJ185" s="125">
        <v>0</v>
      </c>
      <c r="AK185" s="125">
        <v>8</v>
      </c>
      <c r="AL185" s="125">
        <v>0</v>
      </c>
      <c r="AM185" s="125">
        <v>0</v>
      </c>
      <c r="AN185" s="125">
        <v>57</v>
      </c>
      <c r="AO185" s="125">
        <v>0</v>
      </c>
      <c r="AP185" s="125">
        <v>4</v>
      </c>
      <c r="AQ185" s="125">
        <v>59</v>
      </c>
      <c r="AR185" s="47"/>
      <c r="AS185" s="47"/>
      <c r="AT185" s="48"/>
      <c r="AU185" s="88"/>
    </row>
    <row r="186" spans="1:47" ht="16.5" customHeight="1">
      <c r="A186" s="126" t="s">
        <v>1558</v>
      </c>
      <c r="B186" s="119" t="s">
        <v>1506</v>
      </c>
      <c r="C186" s="127" t="s">
        <v>2167</v>
      </c>
      <c r="D186" s="127" t="s">
        <v>2354</v>
      </c>
      <c r="E186" s="128" t="s">
        <v>2169</v>
      </c>
      <c r="F186" s="126" t="s">
        <v>2360</v>
      </c>
      <c r="G186" s="129" t="s">
        <v>1507</v>
      </c>
      <c r="H186" s="130"/>
      <c r="I186" s="131" t="s">
        <v>2175</v>
      </c>
      <c r="J186" s="132">
        <v>2</v>
      </c>
      <c r="K186" s="125">
        <v>1</v>
      </c>
      <c r="L186" s="125">
        <v>1</v>
      </c>
      <c r="M186" s="124">
        <v>11</v>
      </c>
      <c r="N186" s="124">
        <v>5</v>
      </c>
      <c r="O186" s="124">
        <v>0</v>
      </c>
      <c r="P186" s="124">
        <v>2</v>
      </c>
      <c r="Q186" s="124">
        <v>2</v>
      </c>
      <c r="R186" s="124">
        <v>0</v>
      </c>
      <c r="S186" s="124">
        <v>0</v>
      </c>
      <c r="T186" s="124">
        <v>0</v>
      </c>
      <c r="U186" s="124">
        <v>0</v>
      </c>
      <c r="V186" s="124">
        <v>0</v>
      </c>
      <c r="W186" s="124">
        <v>4</v>
      </c>
      <c r="X186" s="124">
        <v>1</v>
      </c>
      <c r="Y186" s="124">
        <v>0</v>
      </c>
      <c r="Z186" s="124">
        <v>7</v>
      </c>
      <c r="AA186" s="124">
        <v>3</v>
      </c>
      <c r="AB186" s="124">
        <v>0</v>
      </c>
      <c r="AC186" s="124">
        <v>0</v>
      </c>
      <c r="AD186" s="124">
        <v>0</v>
      </c>
      <c r="AE186" s="124">
        <v>0</v>
      </c>
      <c r="AF186" s="124">
        <v>0</v>
      </c>
      <c r="AG186" s="124">
        <v>0</v>
      </c>
      <c r="AH186" s="124">
        <v>0</v>
      </c>
      <c r="AI186" s="124">
        <v>1</v>
      </c>
      <c r="AJ186" s="125">
        <v>0</v>
      </c>
      <c r="AK186" s="125">
        <v>5</v>
      </c>
      <c r="AL186" s="125">
        <v>0</v>
      </c>
      <c r="AM186" s="125">
        <v>0</v>
      </c>
      <c r="AN186" s="125">
        <v>36</v>
      </c>
      <c r="AO186" s="125">
        <v>0</v>
      </c>
      <c r="AP186" s="125">
        <v>4</v>
      </c>
      <c r="AQ186" s="125">
        <v>37</v>
      </c>
      <c r="AR186" s="47"/>
      <c r="AS186" s="47"/>
      <c r="AT186" s="48"/>
      <c r="AU186" s="88"/>
    </row>
    <row r="187" spans="1:47" ht="16.5" customHeight="1">
      <c r="A187" s="126" t="s">
        <v>1560</v>
      </c>
      <c r="B187" s="119" t="s">
        <v>1506</v>
      </c>
      <c r="C187" s="127" t="s">
        <v>2167</v>
      </c>
      <c r="D187" s="127" t="s">
        <v>2354</v>
      </c>
      <c r="E187" s="128" t="s">
        <v>2172</v>
      </c>
      <c r="F187" s="126" t="s">
        <v>2361</v>
      </c>
      <c r="G187" s="129" t="s">
        <v>1507</v>
      </c>
      <c r="H187" s="130" t="s">
        <v>1508</v>
      </c>
      <c r="I187" s="131" t="s">
        <v>2171</v>
      </c>
      <c r="J187" s="132">
        <v>2</v>
      </c>
      <c r="K187" s="125">
        <v>1</v>
      </c>
      <c r="L187" s="125">
        <v>1</v>
      </c>
      <c r="M187" s="124">
        <v>5</v>
      </c>
      <c r="N187" s="124">
        <v>1</v>
      </c>
      <c r="O187" s="124">
        <v>0</v>
      </c>
      <c r="P187" s="124">
        <v>6</v>
      </c>
      <c r="Q187" s="124">
        <v>3</v>
      </c>
      <c r="R187" s="124">
        <v>3</v>
      </c>
      <c r="S187" s="124">
        <v>0</v>
      </c>
      <c r="T187" s="124">
        <v>1</v>
      </c>
      <c r="U187" s="124">
        <v>0</v>
      </c>
      <c r="V187" s="124">
        <v>0</v>
      </c>
      <c r="W187" s="124">
        <v>0</v>
      </c>
      <c r="X187" s="124">
        <v>0</v>
      </c>
      <c r="Y187" s="124">
        <v>0</v>
      </c>
      <c r="Z187" s="124">
        <v>6</v>
      </c>
      <c r="AA187" s="124">
        <v>3</v>
      </c>
      <c r="AB187" s="124">
        <v>0</v>
      </c>
      <c r="AC187" s="124">
        <v>0</v>
      </c>
      <c r="AD187" s="124">
        <v>0</v>
      </c>
      <c r="AE187" s="124">
        <v>0</v>
      </c>
      <c r="AF187" s="124">
        <v>0</v>
      </c>
      <c r="AG187" s="124">
        <v>0</v>
      </c>
      <c r="AH187" s="124">
        <v>0</v>
      </c>
      <c r="AI187" s="124">
        <v>1</v>
      </c>
      <c r="AJ187" s="125">
        <v>0</v>
      </c>
      <c r="AK187" s="125">
        <v>5</v>
      </c>
      <c r="AL187" s="125">
        <v>0</v>
      </c>
      <c r="AM187" s="125">
        <v>19</v>
      </c>
      <c r="AN187" s="125">
        <v>18</v>
      </c>
      <c r="AO187" s="125">
        <v>0</v>
      </c>
      <c r="AP187" s="125">
        <v>2</v>
      </c>
      <c r="AQ187" s="125">
        <v>40</v>
      </c>
      <c r="AR187" s="47"/>
      <c r="AS187" s="47"/>
      <c r="AT187" s="48"/>
      <c r="AU187" s="88"/>
    </row>
    <row r="188" spans="1:47" ht="16.5" customHeight="1">
      <c r="A188" s="126" t="s">
        <v>1561</v>
      </c>
      <c r="B188" s="119" t="s">
        <v>1506</v>
      </c>
      <c r="C188" s="127" t="s">
        <v>2167</v>
      </c>
      <c r="D188" s="127" t="s">
        <v>2354</v>
      </c>
      <c r="E188" s="128" t="s">
        <v>2172</v>
      </c>
      <c r="F188" s="126" t="s">
        <v>2362</v>
      </c>
      <c r="G188" s="129" t="s">
        <v>1507</v>
      </c>
      <c r="H188" s="130"/>
      <c r="I188" s="131" t="s">
        <v>2171</v>
      </c>
      <c r="J188" s="132">
        <v>2</v>
      </c>
      <c r="K188" s="125">
        <v>1</v>
      </c>
      <c r="L188" s="125">
        <v>1</v>
      </c>
      <c r="M188" s="124">
        <v>6</v>
      </c>
      <c r="N188" s="124">
        <v>3</v>
      </c>
      <c r="O188" s="124">
        <v>0</v>
      </c>
      <c r="P188" s="124">
        <v>0</v>
      </c>
      <c r="Q188" s="124">
        <v>0</v>
      </c>
      <c r="R188" s="124">
        <v>0</v>
      </c>
      <c r="S188" s="124">
        <v>0</v>
      </c>
      <c r="T188" s="124">
        <v>1</v>
      </c>
      <c r="U188" s="124">
        <v>0</v>
      </c>
      <c r="V188" s="124">
        <v>0</v>
      </c>
      <c r="W188" s="124">
        <v>0</v>
      </c>
      <c r="X188" s="124">
        <v>0</v>
      </c>
      <c r="Y188" s="124">
        <v>0</v>
      </c>
      <c r="Z188" s="124">
        <v>4</v>
      </c>
      <c r="AA188" s="124">
        <v>2</v>
      </c>
      <c r="AB188" s="124">
        <v>0</v>
      </c>
      <c r="AC188" s="124">
        <v>0</v>
      </c>
      <c r="AD188" s="124">
        <v>0</v>
      </c>
      <c r="AE188" s="124">
        <v>0</v>
      </c>
      <c r="AF188" s="124">
        <v>0</v>
      </c>
      <c r="AG188" s="124">
        <v>0</v>
      </c>
      <c r="AH188" s="124">
        <v>0</v>
      </c>
      <c r="AI188" s="124">
        <v>1</v>
      </c>
      <c r="AJ188" s="125">
        <v>0</v>
      </c>
      <c r="AK188" s="125">
        <v>2</v>
      </c>
      <c r="AL188" s="125">
        <v>0</v>
      </c>
      <c r="AM188" s="125">
        <v>5</v>
      </c>
      <c r="AN188" s="125">
        <v>5</v>
      </c>
      <c r="AO188" s="125">
        <v>1</v>
      </c>
      <c r="AP188" s="125">
        <v>0</v>
      </c>
      <c r="AQ188" s="125">
        <v>11</v>
      </c>
      <c r="AR188" s="47"/>
      <c r="AS188" s="47"/>
      <c r="AT188" s="48"/>
      <c r="AU188" s="88"/>
    </row>
    <row r="189" spans="1:47" ht="16.5" customHeight="1">
      <c r="A189" s="126" t="s">
        <v>1585</v>
      </c>
      <c r="B189" s="119" t="s">
        <v>1506</v>
      </c>
      <c r="C189" s="127" t="s">
        <v>2167</v>
      </c>
      <c r="D189" s="127" t="s">
        <v>2354</v>
      </c>
      <c r="E189" s="128" t="s">
        <v>2172</v>
      </c>
      <c r="F189" s="126" t="s">
        <v>2363</v>
      </c>
      <c r="G189" s="129" t="s">
        <v>1507</v>
      </c>
      <c r="H189" s="130" t="s">
        <v>1508</v>
      </c>
      <c r="I189" s="131" t="s">
        <v>2175</v>
      </c>
      <c r="J189" s="132">
        <v>2</v>
      </c>
      <c r="K189" s="125">
        <v>1</v>
      </c>
      <c r="L189" s="125">
        <v>1</v>
      </c>
      <c r="M189" s="124">
        <v>5</v>
      </c>
      <c r="N189" s="124">
        <v>2</v>
      </c>
      <c r="O189" s="124">
        <v>0</v>
      </c>
      <c r="P189" s="124">
        <v>9</v>
      </c>
      <c r="Q189" s="124">
        <v>6</v>
      </c>
      <c r="R189" s="124">
        <v>3</v>
      </c>
      <c r="S189" s="124">
        <v>0</v>
      </c>
      <c r="T189" s="124">
        <v>0</v>
      </c>
      <c r="U189" s="124">
        <v>0</v>
      </c>
      <c r="V189" s="124">
        <v>0</v>
      </c>
      <c r="W189" s="124">
        <v>0</v>
      </c>
      <c r="X189" s="124">
        <v>0</v>
      </c>
      <c r="Y189" s="124">
        <v>0</v>
      </c>
      <c r="Z189" s="124">
        <v>10</v>
      </c>
      <c r="AA189" s="124">
        <v>4</v>
      </c>
      <c r="AB189" s="124">
        <v>0</v>
      </c>
      <c r="AC189" s="124">
        <v>0</v>
      </c>
      <c r="AD189" s="124">
        <v>0</v>
      </c>
      <c r="AE189" s="124">
        <v>0</v>
      </c>
      <c r="AF189" s="124">
        <v>0</v>
      </c>
      <c r="AG189" s="124">
        <v>0</v>
      </c>
      <c r="AH189" s="124">
        <v>0</v>
      </c>
      <c r="AI189" s="124">
        <v>1</v>
      </c>
      <c r="AJ189" s="125">
        <v>1</v>
      </c>
      <c r="AK189" s="125">
        <v>5</v>
      </c>
      <c r="AL189" s="125">
        <v>0</v>
      </c>
      <c r="AM189" s="125">
        <v>13</v>
      </c>
      <c r="AN189" s="125">
        <v>30</v>
      </c>
      <c r="AO189" s="125">
        <v>0</v>
      </c>
      <c r="AP189" s="125">
        <v>3</v>
      </c>
      <c r="AQ189" s="125">
        <v>46</v>
      </c>
      <c r="AR189" s="47"/>
      <c r="AS189" s="47"/>
      <c r="AT189" s="48"/>
      <c r="AU189" s="88"/>
    </row>
    <row r="190" spans="1:47" ht="16.5" customHeight="1">
      <c r="A190" s="126" t="s">
        <v>1589</v>
      </c>
      <c r="B190" s="119" t="s">
        <v>1506</v>
      </c>
      <c r="C190" s="127" t="s">
        <v>2167</v>
      </c>
      <c r="D190" s="127" t="s">
        <v>2354</v>
      </c>
      <c r="E190" s="128" t="s">
        <v>2187</v>
      </c>
      <c r="F190" s="126" t="s">
        <v>2364</v>
      </c>
      <c r="G190" s="129" t="s">
        <v>1507</v>
      </c>
      <c r="H190" s="130"/>
      <c r="I190" s="131" t="s">
        <v>2171</v>
      </c>
      <c r="J190" s="132">
        <v>2</v>
      </c>
      <c r="K190" s="125">
        <v>1</v>
      </c>
      <c r="L190" s="125">
        <v>1</v>
      </c>
      <c r="M190" s="124">
        <v>14</v>
      </c>
      <c r="N190" s="124">
        <v>8</v>
      </c>
      <c r="O190" s="124">
        <v>0</v>
      </c>
      <c r="P190" s="124">
        <v>11</v>
      </c>
      <c r="Q190" s="124">
        <v>0</v>
      </c>
      <c r="R190" s="124">
        <v>11</v>
      </c>
      <c r="S190" s="124">
        <v>0</v>
      </c>
      <c r="T190" s="124">
        <v>5</v>
      </c>
      <c r="U190" s="124">
        <v>4</v>
      </c>
      <c r="V190" s="124">
        <v>0</v>
      </c>
      <c r="W190" s="124">
        <v>0</v>
      </c>
      <c r="X190" s="124">
        <v>0</v>
      </c>
      <c r="Y190" s="124">
        <v>0</v>
      </c>
      <c r="Z190" s="124">
        <v>8</v>
      </c>
      <c r="AA190" s="124">
        <v>14</v>
      </c>
      <c r="AB190" s="124">
        <v>0</v>
      </c>
      <c r="AC190" s="124">
        <v>0</v>
      </c>
      <c r="AD190" s="124">
        <v>0</v>
      </c>
      <c r="AE190" s="124">
        <v>0</v>
      </c>
      <c r="AF190" s="124">
        <v>0</v>
      </c>
      <c r="AG190" s="124">
        <v>0</v>
      </c>
      <c r="AH190" s="124">
        <v>0</v>
      </c>
      <c r="AI190" s="124">
        <v>1</v>
      </c>
      <c r="AJ190" s="125">
        <v>0</v>
      </c>
      <c r="AK190" s="125">
        <v>15</v>
      </c>
      <c r="AL190" s="125">
        <v>0</v>
      </c>
      <c r="AM190" s="125">
        <v>0</v>
      </c>
      <c r="AN190" s="125">
        <v>91</v>
      </c>
      <c r="AO190" s="125">
        <v>0</v>
      </c>
      <c r="AP190" s="125">
        <v>15</v>
      </c>
      <c r="AQ190" s="125">
        <v>91</v>
      </c>
      <c r="AR190" s="47"/>
      <c r="AS190" s="47"/>
      <c r="AT190" s="48"/>
      <c r="AU190" s="88"/>
    </row>
    <row r="191" spans="1:47" ht="16.5" customHeight="1">
      <c r="A191" s="126" t="s">
        <v>1597</v>
      </c>
      <c r="B191" s="119" t="s">
        <v>1506</v>
      </c>
      <c r="C191" s="127" t="s">
        <v>2167</v>
      </c>
      <c r="D191" s="127" t="s">
        <v>2354</v>
      </c>
      <c r="E191" s="128" t="s">
        <v>2169</v>
      </c>
      <c r="F191" s="126" t="s">
        <v>2365</v>
      </c>
      <c r="G191" s="129" t="s">
        <v>1507</v>
      </c>
      <c r="H191" s="130" t="s">
        <v>1508</v>
      </c>
      <c r="I191" s="131" t="s">
        <v>2175</v>
      </c>
      <c r="J191" s="132">
        <v>2</v>
      </c>
      <c r="K191" s="125">
        <v>2</v>
      </c>
      <c r="L191" s="125">
        <v>1</v>
      </c>
      <c r="M191" s="124">
        <v>7</v>
      </c>
      <c r="N191" s="124">
        <v>4</v>
      </c>
      <c r="O191" s="124">
        <v>0</v>
      </c>
      <c r="P191" s="124">
        <v>3</v>
      </c>
      <c r="Q191" s="124">
        <v>3</v>
      </c>
      <c r="R191" s="124">
        <v>0</v>
      </c>
      <c r="S191" s="124">
        <v>0</v>
      </c>
      <c r="T191" s="124">
        <v>0</v>
      </c>
      <c r="U191" s="124">
        <v>0</v>
      </c>
      <c r="V191" s="124">
        <v>0</v>
      </c>
      <c r="W191" s="124">
        <v>0</v>
      </c>
      <c r="X191" s="124">
        <v>0</v>
      </c>
      <c r="Y191" s="124">
        <v>0</v>
      </c>
      <c r="Z191" s="124">
        <v>9</v>
      </c>
      <c r="AA191" s="124">
        <v>3</v>
      </c>
      <c r="AB191" s="124">
        <v>0</v>
      </c>
      <c r="AC191" s="124">
        <v>0</v>
      </c>
      <c r="AD191" s="124">
        <v>0</v>
      </c>
      <c r="AE191" s="124">
        <v>0</v>
      </c>
      <c r="AF191" s="124">
        <v>0</v>
      </c>
      <c r="AG191" s="124">
        <v>0</v>
      </c>
      <c r="AH191" s="124">
        <v>0</v>
      </c>
      <c r="AI191" s="124">
        <v>1</v>
      </c>
      <c r="AJ191" s="125">
        <v>0</v>
      </c>
      <c r="AK191" s="125">
        <v>7</v>
      </c>
      <c r="AL191" s="125">
        <v>0</v>
      </c>
      <c r="AM191" s="125">
        <v>0</v>
      </c>
      <c r="AN191" s="125">
        <v>41</v>
      </c>
      <c r="AO191" s="125">
        <v>0</v>
      </c>
      <c r="AP191" s="125">
        <v>6</v>
      </c>
      <c r="AQ191" s="125">
        <v>42</v>
      </c>
      <c r="AR191" s="47"/>
      <c r="AS191" s="47"/>
      <c r="AT191" s="48"/>
      <c r="AU191" s="88"/>
    </row>
    <row r="192" spans="1:47" ht="16.5" customHeight="1">
      <c r="A192" s="126" t="s">
        <v>1599</v>
      </c>
      <c r="B192" s="119" t="s">
        <v>1506</v>
      </c>
      <c r="C192" s="127" t="s">
        <v>2167</v>
      </c>
      <c r="D192" s="127" t="s">
        <v>2354</v>
      </c>
      <c r="E192" s="128" t="s">
        <v>2172</v>
      </c>
      <c r="F192" s="126" t="s">
        <v>2366</v>
      </c>
      <c r="G192" s="129" t="s">
        <v>1507</v>
      </c>
      <c r="H192" s="130" t="s">
        <v>1508</v>
      </c>
      <c r="I192" s="131" t="s">
        <v>2171</v>
      </c>
      <c r="J192" s="132">
        <v>2</v>
      </c>
      <c r="K192" s="125">
        <v>0</v>
      </c>
      <c r="L192" s="125">
        <v>0</v>
      </c>
      <c r="M192" s="124">
        <v>11</v>
      </c>
      <c r="N192" s="124">
        <v>3</v>
      </c>
      <c r="O192" s="124">
        <v>1</v>
      </c>
      <c r="P192" s="124">
        <v>1</v>
      </c>
      <c r="Q192" s="124">
        <v>1</v>
      </c>
      <c r="R192" s="124">
        <v>0</v>
      </c>
      <c r="S192" s="124">
        <v>0</v>
      </c>
      <c r="T192" s="124">
        <v>1</v>
      </c>
      <c r="U192" s="124">
        <v>1</v>
      </c>
      <c r="V192" s="124">
        <v>0</v>
      </c>
      <c r="W192" s="124">
        <v>1</v>
      </c>
      <c r="X192" s="124">
        <v>0</v>
      </c>
      <c r="Y192" s="124">
        <v>0</v>
      </c>
      <c r="Z192" s="124">
        <v>8</v>
      </c>
      <c r="AA192" s="124">
        <v>2</v>
      </c>
      <c r="AB192" s="124">
        <v>3</v>
      </c>
      <c r="AC192" s="124">
        <v>0</v>
      </c>
      <c r="AD192" s="124">
        <v>0</v>
      </c>
      <c r="AE192" s="124">
        <v>0</v>
      </c>
      <c r="AF192" s="124">
        <v>0</v>
      </c>
      <c r="AG192" s="124">
        <v>0</v>
      </c>
      <c r="AH192" s="124">
        <v>0</v>
      </c>
      <c r="AI192" s="124">
        <v>1</v>
      </c>
      <c r="AJ192" s="125">
        <v>1</v>
      </c>
      <c r="AK192" s="125">
        <v>5</v>
      </c>
      <c r="AL192" s="125">
        <v>0</v>
      </c>
      <c r="AM192" s="125">
        <v>9</v>
      </c>
      <c r="AN192" s="125">
        <v>28</v>
      </c>
      <c r="AO192" s="125">
        <v>3</v>
      </c>
      <c r="AP192" s="125">
        <v>1</v>
      </c>
      <c r="AQ192" s="125">
        <v>39</v>
      </c>
      <c r="AR192" s="47"/>
      <c r="AS192" s="47"/>
      <c r="AT192" s="48"/>
      <c r="AU192" s="88"/>
    </row>
    <row r="193" spans="1:47" ht="16.5" customHeight="1">
      <c r="A193" s="126" t="s">
        <v>1605</v>
      </c>
      <c r="B193" s="119" t="s">
        <v>1506</v>
      </c>
      <c r="C193" s="127" t="s">
        <v>2167</v>
      </c>
      <c r="D193" s="127" t="s">
        <v>2354</v>
      </c>
      <c r="E193" s="128" t="s">
        <v>2172</v>
      </c>
      <c r="F193" s="126" t="s">
        <v>2367</v>
      </c>
      <c r="G193" s="129" t="s">
        <v>1507</v>
      </c>
      <c r="H193" s="130"/>
      <c r="I193" s="131" t="s">
        <v>2175</v>
      </c>
      <c r="J193" s="132">
        <v>2</v>
      </c>
      <c r="K193" s="125">
        <v>1</v>
      </c>
      <c r="L193" s="125">
        <v>1</v>
      </c>
      <c r="M193" s="124">
        <v>6</v>
      </c>
      <c r="N193" s="124">
        <v>2</v>
      </c>
      <c r="O193" s="124">
        <v>0</v>
      </c>
      <c r="P193" s="124">
        <v>6</v>
      </c>
      <c r="Q193" s="124">
        <v>3</v>
      </c>
      <c r="R193" s="124">
        <v>3</v>
      </c>
      <c r="S193" s="124">
        <v>0</v>
      </c>
      <c r="T193" s="124">
        <v>0</v>
      </c>
      <c r="U193" s="124">
        <v>0</v>
      </c>
      <c r="V193" s="124">
        <v>0</v>
      </c>
      <c r="W193" s="124">
        <v>0</v>
      </c>
      <c r="X193" s="124">
        <v>0</v>
      </c>
      <c r="Y193" s="124">
        <v>0</v>
      </c>
      <c r="Z193" s="124">
        <v>0</v>
      </c>
      <c r="AA193" s="124">
        <v>0</v>
      </c>
      <c r="AB193" s="124">
        <v>0</v>
      </c>
      <c r="AC193" s="124">
        <v>0</v>
      </c>
      <c r="AD193" s="124">
        <v>0</v>
      </c>
      <c r="AE193" s="124">
        <v>0</v>
      </c>
      <c r="AF193" s="124">
        <v>8</v>
      </c>
      <c r="AG193" s="124">
        <v>4</v>
      </c>
      <c r="AH193" s="124">
        <v>0</v>
      </c>
      <c r="AI193" s="124">
        <v>1</v>
      </c>
      <c r="AJ193" s="125">
        <v>1</v>
      </c>
      <c r="AK193" s="125">
        <v>4</v>
      </c>
      <c r="AL193" s="125">
        <v>0</v>
      </c>
      <c r="AM193" s="125">
        <v>16</v>
      </c>
      <c r="AN193" s="125">
        <v>13</v>
      </c>
      <c r="AO193" s="125">
        <v>0</v>
      </c>
      <c r="AP193" s="125">
        <v>3</v>
      </c>
      <c r="AQ193" s="125">
        <v>31</v>
      </c>
      <c r="AR193" s="47"/>
      <c r="AS193" s="47"/>
      <c r="AT193" s="48"/>
      <c r="AU193" s="88"/>
    </row>
    <row r="194" spans="1:47" ht="16.5" customHeight="1">
      <c r="A194" s="126" t="s">
        <v>1627</v>
      </c>
      <c r="B194" s="119" t="s">
        <v>1506</v>
      </c>
      <c r="C194" s="127" t="s">
        <v>2167</v>
      </c>
      <c r="D194" s="127" t="s">
        <v>2354</v>
      </c>
      <c r="E194" s="128" t="s">
        <v>2187</v>
      </c>
      <c r="F194" s="126" t="s">
        <v>2368</v>
      </c>
      <c r="G194" s="129" t="s">
        <v>1507</v>
      </c>
      <c r="H194" s="130" t="s">
        <v>1508</v>
      </c>
      <c r="I194" s="131" t="s">
        <v>2175</v>
      </c>
      <c r="J194" s="132">
        <v>2</v>
      </c>
      <c r="K194" s="125">
        <v>1</v>
      </c>
      <c r="L194" s="125">
        <v>1</v>
      </c>
      <c r="M194" s="124">
        <v>20</v>
      </c>
      <c r="N194" s="124">
        <v>13</v>
      </c>
      <c r="O194" s="124">
        <v>0</v>
      </c>
      <c r="P194" s="124">
        <v>7</v>
      </c>
      <c r="Q194" s="124">
        <v>5</v>
      </c>
      <c r="R194" s="124">
        <v>2</v>
      </c>
      <c r="S194" s="124">
        <v>0</v>
      </c>
      <c r="T194" s="124">
        <v>1</v>
      </c>
      <c r="U194" s="124">
        <v>1</v>
      </c>
      <c r="V194" s="124">
        <v>0</v>
      </c>
      <c r="W194" s="124">
        <v>0</v>
      </c>
      <c r="X194" s="124">
        <v>0</v>
      </c>
      <c r="Y194" s="124">
        <v>0</v>
      </c>
      <c r="Z194" s="124">
        <v>24</v>
      </c>
      <c r="AA194" s="124">
        <v>13</v>
      </c>
      <c r="AB194" s="124">
        <v>0</v>
      </c>
      <c r="AC194" s="124">
        <v>0</v>
      </c>
      <c r="AD194" s="124">
        <v>0</v>
      </c>
      <c r="AE194" s="124">
        <v>0</v>
      </c>
      <c r="AF194" s="124">
        <v>0</v>
      </c>
      <c r="AG194" s="124">
        <v>0</v>
      </c>
      <c r="AH194" s="124">
        <v>0</v>
      </c>
      <c r="AI194" s="124">
        <v>1</v>
      </c>
      <c r="AJ194" s="125">
        <v>0</v>
      </c>
      <c r="AK194" s="125">
        <v>7</v>
      </c>
      <c r="AL194" s="125">
        <v>0</v>
      </c>
      <c r="AM194" s="125">
        <v>0</v>
      </c>
      <c r="AN194" s="125">
        <v>51</v>
      </c>
      <c r="AO194" s="125">
        <v>0</v>
      </c>
      <c r="AP194" s="125">
        <v>7</v>
      </c>
      <c r="AQ194" s="125">
        <v>51</v>
      </c>
      <c r="AR194" s="47"/>
      <c r="AS194" s="47"/>
      <c r="AT194" s="48"/>
      <c r="AU194" s="88"/>
    </row>
    <row r="195" spans="1:47" ht="16.5" customHeight="1">
      <c r="A195" s="126" t="s">
        <v>1629</v>
      </c>
      <c r="B195" s="119" t="s">
        <v>1506</v>
      </c>
      <c r="C195" s="127" t="s">
        <v>2167</v>
      </c>
      <c r="D195" s="127" t="s">
        <v>2354</v>
      </c>
      <c r="E195" s="128" t="s">
        <v>2169</v>
      </c>
      <c r="F195" s="126" t="s">
        <v>2369</v>
      </c>
      <c r="G195" s="129" t="s">
        <v>1507</v>
      </c>
      <c r="H195" s="130" t="s">
        <v>1508</v>
      </c>
      <c r="I195" s="131" t="s">
        <v>2175</v>
      </c>
      <c r="J195" s="132">
        <v>2</v>
      </c>
      <c r="K195" s="125">
        <v>3</v>
      </c>
      <c r="L195" s="125">
        <v>1</v>
      </c>
      <c r="M195" s="124">
        <v>6</v>
      </c>
      <c r="N195" s="124">
        <v>4</v>
      </c>
      <c r="O195" s="124">
        <v>0</v>
      </c>
      <c r="P195" s="124">
        <v>8</v>
      </c>
      <c r="Q195" s="124">
        <v>7</v>
      </c>
      <c r="R195" s="124">
        <v>1</v>
      </c>
      <c r="S195" s="124">
        <v>0</v>
      </c>
      <c r="T195" s="124">
        <v>0</v>
      </c>
      <c r="U195" s="124">
        <v>0</v>
      </c>
      <c r="V195" s="124">
        <v>0</v>
      </c>
      <c r="W195" s="124">
        <v>0</v>
      </c>
      <c r="X195" s="124">
        <v>0</v>
      </c>
      <c r="Y195" s="124">
        <v>0</v>
      </c>
      <c r="Z195" s="124">
        <v>12</v>
      </c>
      <c r="AA195" s="124">
        <v>4</v>
      </c>
      <c r="AB195" s="124">
        <v>0</v>
      </c>
      <c r="AC195" s="124">
        <v>0</v>
      </c>
      <c r="AD195" s="124">
        <v>0</v>
      </c>
      <c r="AE195" s="124">
        <v>0</v>
      </c>
      <c r="AF195" s="124">
        <v>0</v>
      </c>
      <c r="AG195" s="124">
        <v>0</v>
      </c>
      <c r="AH195" s="124">
        <v>0</v>
      </c>
      <c r="AI195" s="124">
        <v>1</v>
      </c>
      <c r="AJ195" s="125">
        <v>0</v>
      </c>
      <c r="AK195" s="125">
        <v>8</v>
      </c>
      <c r="AL195" s="125">
        <v>0</v>
      </c>
      <c r="AM195" s="125">
        <v>0</v>
      </c>
      <c r="AN195" s="125">
        <v>54</v>
      </c>
      <c r="AO195" s="125">
        <v>0</v>
      </c>
      <c r="AP195" s="125">
        <v>5</v>
      </c>
      <c r="AQ195" s="125">
        <v>56</v>
      </c>
      <c r="AR195" s="47"/>
      <c r="AS195" s="47"/>
      <c r="AT195" s="48"/>
      <c r="AU195" s="88"/>
    </row>
    <row r="196" spans="1:47" ht="16.5" customHeight="1">
      <c r="A196" s="126" t="s">
        <v>1631</v>
      </c>
      <c r="B196" s="119" t="s">
        <v>1506</v>
      </c>
      <c r="C196" s="127" t="s">
        <v>2167</v>
      </c>
      <c r="D196" s="127" t="s">
        <v>2354</v>
      </c>
      <c r="E196" s="128" t="s">
        <v>2172</v>
      </c>
      <c r="F196" s="126" t="s">
        <v>2370</v>
      </c>
      <c r="G196" s="129" t="s">
        <v>1507</v>
      </c>
      <c r="H196" s="130" t="s">
        <v>1508</v>
      </c>
      <c r="I196" s="131" t="s">
        <v>2175</v>
      </c>
      <c r="J196" s="132">
        <v>2</v>
      </c>
      <c r="K196" s="125">
        <v>2</v>
      </c>
      <c r="L196" s="125">
        <v>1</v>
      </c>
      <c r="M196" s="124">
        <v>10</v>
      </c>
      <c r="N196" s="124">
        <v>2</v>
      </c>
      <c r="O196" s="124">
        <v>0</v>
      </c>
      <c r="P196" s="124">
        <v>5</v>
      </c>
      <c r="Q196" s="124">
        <v>3</v>
      </c>
      <c r="R196" s="124">
        <v>2</v>
      </c>
      <c r="S196" s="124">
        <v>0</v>
      </c>
      <c r="T196" s="124">
        <v>1</v>
      </c>
      <c r="U196" s="124">
        <v>0</v>
      </c>
      <c r="V196" s="124">
        <v>0</v>
      </c>
      <c r="W196" s="124">
        <v>0</v>
      </c>
      <c r="X196" s="124">
        <v>0</v>
      </c>
      <c r="Y196" s="124">
        <v>0</v>
      </c>
      <c r="Z196" s="124">
        <v>11</v>
      </c>
      <c r="AA196" s="124">
        <v>3</v>
      </c>
      <c r="AB196" s="124">
        <v>0</v>
      </c>
      <c r="AC196" s="124">
        <v>0</v>
      </c>
      <c r="AD196" s="124">
        <v>0</v>
      </c>
      <c r="AE196" s="124">
        <v>0</v>
      </c>
      <c r="AF196" s="124">
        <v>0</v>
      </c>
      <c r="AG196" s="124">
        <v>0</v>
      </c>
      <c r="AH196" s="124">
        <v>0</v>
      </c>
      <c r="AI196" s="124">
        <v>1</v>
      </c>
      <c r="AJ196" s="125">
        <v>2</v>
      </c>
      <c r="AK196" s="125">
        <v>9</v>
      </c>
      <c r="AL196" s="125">
        <v>0</v>
      </c>
      <c r="AM196" s="125">
        <v>12</v>
      </c>
      <c r="AN196" s="125">
        <v>47</v>
      </c>
      <c r="AO196" s="125">
        <v>0</v>
      </c>
      <c r="AP196" s="125">
        <v>9</v>
      </c>
      <c r="AQ196" s="125">
        <v>61</v>
      </c>
      <c r="AR196" s="47"/>
      <c r="AS196" s="47"/>
      <c r="AT196" s="48"/>
      <c r="AU196" s="88"/>
    </row>
    <row r="197" spans="1:47" ht="16.5" customHeight="1">
      <c r="A197" s="126" t="s">
        <v>1663</v>
      </c>
      <c r="B197" s="119" t="s">
        <v>1506</v>
      </c>
      <c r="C197" s="127" t="s">
        <v>2167</v>
      </c>
      <c r="D197" s="127" t="s">
        <v>2354</v>
      </c>
      <c r="E197" s="128" t="s">
        <v>2172</v>
      </c>
      <c r="F197" s="126" t="s">
        <v>2371</v>
      </c>
      <c r="G197" s="129" t="s">
        <v>1507</v>
      </c>
      <c r="H197" s="130" t="s">
        <v>1508</v>
      </c>
      <c r="I197" s="131" t="s">
        <v>2175</v>
      </c>
      <c r="J197" s="132">
        <v>2</v>
      </c>
      <c r="K197" s="125">
        <v>2</v>
      </c>
      <c r="L197" s="125">
        <v>1</v>
      </c>
      <c r="M197" s="124">
        <v>6</v>
      </c>
      <c r="N197" s="124">
        <v>2</v>
      </c>
      <c r="O197" s="124">
        <v>0</v>
      </c>
      <c r="P197" s="124">
        <v>5</v>
      </c>
      <c r="Q197" s="124">
        <v>5</v>
      </c>
      <c r="R197" s="124">
        <v>0</v>
      </c>
      <c r="S197" s="124">
        <v>0</v>
      </c>
      <c r="T197" s="124">
        <v>1</v>
      </c>
      <c r="U197" s="124">
        <v>1</v>
      </c>
      <c r="V197" s="124">
        <v>0</v>
      </c>
      <c r="W197" s="124">
        <v>0</v>
      </c>
      <c r="X197" s="124">
        <v>0</v>
      </c>
      <c r="Y197" s="124">
        <v>0</v>
      </c>
      <c r="Z197" s="124">
        <v>9</v>
      </c>
      <c r="AA197" s="124">
        <v>0</v>
      </c>
      <c r="AB197" s="124">
        <v>0</v>
      </c>
      <c r="AC197" s="124">
        <v>0</v>
      </c>
      <c r="AD197" s="124">
        <v>0</v>
      </c>
      <c r="AE197" s="124">
        <v>0</v>
      </c>
      <c r="AF197" s="124">
        <v>0</v>
      </c>
      <c r="AG197" s="124">
        <v>0</v>
      </c>
      <c r="AH197" s="124">
        <v>0</v>
      </c>
      <c r="AI197" s="124">
        <v>1</v>
      </c>
      <c r="AJ197" s="125">
        <v>1</v>
      </c>
      <c r="AK197" s="125">
        <v>3</v>
      </c>
      <c r="AL197" s="125">
        <v>0</v>
      </c>
      <c r="AM197" s="125">
        <v>13</v>
      </c>
      <c r="AN197" s="125">
        <v>18</v>
      </c>
      <c r="AO197" s="125">
        <v>0</v>
      </c>
      <c r="AP197" s="125">
        <v>2</v>
      </c>
      <c r="AQ197" s="125">
        <v>33</v>
      </c>
      <c r="AR197" s="47"/>
      <c r="AS197" s="47"/>
      <c r="AT197" s="48"/>
      <c r="AU197" s="88"/>
    </row>
    <row r="198" spans="1:47" ht="16.5" customHeight="1">
      <c r="A198" s="126" t="s">
        <v>1673</v>
      </c>
      <c r="B198" s="119" t="s">
        <v>1506</v>
      </c>
      <c r="C198" s="127" t="s">
        <v>2167</v>
      </c>
      <c r="D198" s="127" t="s">
        <v>2354</v>
      </c>
      <c r="E198" s="128" t="s">
        <v>2169</v>
      </c>
      <c r="F198" s="126" t="s">
        <v>2372</v>
      </c>
      <c r="G198" s="129" t="s">
        <v>1507</v>
      </c>
      <c r="H198" s="130"/>
      <c r="I198" s="131" t="s">
        <v>2175</v>
      </c>
      <c r="J198" s="132">
        <v>2</v>
      </c>
      <c r="K198" s="125">
        <v>1</v>
      </c>
      <c r="L198" s="125">
        <v>1</v>
      </c>
      <c r="M198" s="124">
        <v>10</v>
      </c>
      <c r="N198" s="124">
        <v>4</v>
      </c>
      <c r="O198" s="124">
        <v>0</v>
      </c>
      <c r="P198" s="124">
        <v>1</v>
      </c>
      <c r="Q198" s="124">
        <v>1</v>
      </c>
      <c r="R198" s="124">
        <v>0</v>
      </c>
      <c r="S198" s="124">
        <v>0</v>
      </c>
      <c r="T198" s="124">
        <v>2</v>
      </c>
      <c r="U198" s="124">
        <v>1</v>
      </c>
      <c r="V198" s="124">
        <v>0</v>
      </c>
      <c r="W198" s="124">
        <v>0</v>
      </c>
      <c r="X198" s="124">
        <v>0</v>
      </c>
      <c r="Y198" s="124">
        <v>0</v>
      </c>
      <c r="Z198" s="124">
        <v>8</v>
      </c>
      <c r="AA198" s="124">
        <v>2</v>
      </c>
      <c r="AB198" s="124">
        <v>0</v>
      </c>
      <c r="AC198" s="124">
        <v>0</v>
      </c>
      <c r="AD198" s="124">
        <v>0</v>
      </c>
      <c r="AE198" s="124">
        <v>0</v>
      </c>
      <c r="AF198" s="124">
        <v>0</v>
      </c>
      <c r="AG198" s="124">
        <v>0</v>
      </c>
      <c r="AH198" s="124">
        <v>0</v>
      </c>
      <c r="AI198" s="124">
        <v>1</v>
      </c>
      <c r="AJ198" s="125">
        <v>0</v>
      </c>
      <c r="AK198" s="125">
        <v>6</v>
      </c>
      <c r="AL198" s="125">
        <v>0</v>
      </c>
      <c r="AM198" s="125">
        <v>0</v>
      </c>
      <c r="AN198" s="125">
        <v>34</v>
      </c>
      <c r="AO198" s="125">
        <v>0</v>
      </c>
      <c r="AP198" s="125">
        <v>5</v>
      </c>
      <c r="AQ198" s="125">
        <v>35</v>
      </c>
      <c r="AR198" s="47"/>
      <c r="AS198" s="47"/>
      <c r="AT198" s="48"/>
      <c r="AU198" s="88"/>
    </row>
    <row r="199" spans="1:47" ht="16.5" customHeight="1">
      <c r="A199" s="126" t="s">
        <v>1681</v>
      </c>
      <c r="B199" s="119" t="s">
        <v>1506</v>
      </c>
      <c r="C199" s="127" t="s">
        <v>2167</v>
      </c>
      <c r="D199" s="127" t="s">
        <v>2354</v>
      </c>
      <c r="E199" s="128" t="s">
        <v>2187</v>
      </c>
      <c r="F199" s="126" t="s">
        <v>2373</v>
      </c>
      <c r="G199" s="129" t="s">
        <v>1507</v>
      </c>
      <c r="H199" s="130"/>
      <c r="I199" s="131" t="s">
        <v>2175</v>
      </c>
      <c r="J199" s="132">
        <v>2</v>
      </c>
      <c r="K199" s="125">
        <v>0</v>
      </c>
      <c r="L199" s="125">
        <v>0</v>
      </c>
      <c r="M199" s="124">
        <v>0</v>
      </c>
      <c r="N199" s="124">
        <v>0</v>
      </c>
      <c r="O199" s="124">
        <v>0</v>
      </c>
      <c r="P199" s="124">
        <v>0</v>
      </c>
      <c r="Q199" s="124">
        <v>0</v>
      </c>
      <c r="R199" s="124">
        <v>0</v>
      </c>
      <c r="S199" s="124">
        <v>0</v>
      </c>
      <c r="T199" s="124">
        <v>0</v>
      </c>
      <c r="U199" s="124">
        <v>0</v>
      </c>
      <c r="V199" s="124">
        <v>0</v>
      </c>
      <c r="W199" s="124">
        <v>0</v>
      </c>
      <c r="X199" s="124">
        <v>0</v>
      </c>
      <c r="Y199" s="124">
        <v>0</v>
      </c>
      <c r="Z199" s="124">
        <v>0</v>
      </c>
      <c r="AA199" s="124">
        <v>0</v>
      </c>
      <c r="AB199" s="124">
        <v>0</v>
      </c>
      <c r="AC199" s="124">
        <v>0</v>
      </c>
      <c r="AD199" s="124">
        <v>0</v>
      </c>
      <c r="AE199" s="124">
        <v>0</v>
      </c>
      <c r="AF199" s="124">
        <v>0</v>
      </c>
      <c r="AG199" s="124">
        <v>0</v>
      </c>
      <c r="AH199" s="124">
        <v>0</v>
      </c>
      <c r="AI199" s="124">
        <v>1</v>
      </c>
      <c r="AJ199" s="125">
        <v>0</v>
      </c>
      <c r="AK199" s="125">
        <v>11</v>
      </c>
      <c r="AL199" s="125">
        <v>0</v>
      </c>
      <c r="AM199" s="125">
        <v>0</v>
      </c>
      <c r="AN199" s="125">
        <v>94</v>
      </c>
      <c r="AO199" s="125">
        <v>0</v>
      </c>
      <c r="AP199" s="125">
        <v>10</v>
      </c>
      <c r="AQ199" s="125">
        <v>94</v>
      </c>
      <c r="AR199" s="47"/>
      <c r="AS199" s="47"/>
      <c r="AT199" s="48"/>
      <c r="AU199" s="88"/>
    </row>
    <row r="200" spans="1:47" ht="16.5" customHeight="1">
      <c r="A200" s="126" t="s">
        <v>1683</v>
      </c>
      <c r="B200" s="119" t="s">
        <v>1506</v>
      </c>
      <c r="C200" s="127" t="s">
        <v>2167</v>
      </c>
      <c r="D200" s="127" t="s">
        <v>2354</v>
      </c>
      <c r="E200" s="128" t="s">
        <v>2187</v>
      </c>
      <c r="F200" s="126" t="s">
        <v>2374</v>
      </c>
      <c r="G200" s="129" t="s">
        <v>1507</v>
      </c>
      <c r="H200" s="130" t="s">
        <v>1508</v>
      </c>
      <c r="I200" s="131" t="s">
        <v>2171</v>
      </c>
      <c r="J200" s="132">
        <v>2</v>
      </c>
      <c r="K200" s="125">
        <v>1</v>
      </c>
      <c r="L200" s="125">
        <v>1</v>
      </c>
      <c r="M200" s="124">
        <v>13</v>
      </c>
      <c r="N200" s="124">
        <v>6</v>
      </c>
      <c r="O200" s="124">
        <v>0</v>
      </c>
      <c r="P200" s="124">
        <v>1</v>
      </c>
      <c r="Q200" s="124">
        <v>1</v>
      </c>
      <c r="R200" s="124">
        <v>0</v>
      </c>
      <c r="S200" s="124">
        <v>0</v>
      </c>
      <c r="T200" s="124">
        <v>3</v>
      </c>
      <c r="U200" s="124">
        <v>4</v>
      </c>
      <c r="V200" s="124">
        <v>0</v>
      </c>
      <c r="W200" s="124">
        <v>0</v>
      </c>
      <c r="X200" s="124">
        <v>0</v>
      </c>
      <c r="Y200" s="124">
        <v>0</v>
      </c>
      <c r="Z200" s="124">
        <v>0</v>
      </c>
      <c r="AA200" s="124">
        <v>0</v>
      </c>
      <c r="AB200" s="124">
        <v>0</v>
      </c>
      <c r="AC200" s="124">
        <v>11</v>
      </c>
      <c r="AD200" s="124">
        <v>1</v>
      </c>
      <c r="AE200" s="124">
        <v>0</v>
      </c>
      <c r="AF200" s="124">
        <v>0</v>
      </c>
      <c r="AG200" s="124">
        <v>0</v>
      </c>
      <c r="AH200" s="124">
        <v>0</v>
      </c>
      <c r="AI200" s="124">
        <v>1</v>
      </c>
      <c r="AJ200" s="125">
        <v>0</v>
      </c>
      <c r="AK200" s="125">
        <v>11</v>
      </c>
      <c r="AL200" s="125">
        <v>0</v>
      </c>
      <c r="AM200" s="125">
        <v>0</v>
      </c>
      <c r="AN200" s="125">
        <v>58</v>
      </c>
      <c r="AO200" s="125">
        <v>0</v>
      </c>
      <c r="AP200" s="125">
        <v>11</v>
      </c>
      <c r="AQ200" s="125">
        <v>58</v>
      </c>
      <c r="AR200" s="47"/>
      <c r="AS200" s="47"/>
      <c r="AT200" s="48"/>
      <c r="AU200" s="88"/>
    </row>
    <row r="201" spans="1:47" ht="16.5" customHeight="1">
      <c r="A201" s="126" t="s">
        <v>1705</v>
      </c>
      <c r="B201" s="119" t="s">
        <v>1506</v>
      </c>
      <c r="C201" s="127" t="s">
        <v>2167</v>
      </c>
      <c r="D201" s="127" t="s">
        <v>2354</v>
      </c>
      <c r="E201" s="128" t="s">
        <v>2169</v>
      </c>
      <c r="F201" s="126" t="s">
        <v>2375</v>
      </c>
      <c r="G201" s="129" t="s">
        <v>1507</v>
      </c>
      <c r="H201" s="130" t="s">
        <v>1508</v>
      </c>
      <c r="I201" s="131" t="s">
        <v>2175</v>
      </c>
      <c r="J201" s="132">
        <v>2</v>
      </c>
      <c r="K201" s="125">
        <v>0</v>
      </c>
      <c r="L201" s="125">
        <v>0</v>
      </c>
      <c r="M201" s="124">
        <v>12</v>
      </c>
      <c r="N201" s="124">
        <v>5</v>
      </c>
      <c r="O201" s="124">
        <v>1</v>
      </c>
      <c r="P201" s="124">
        <v>1</v>
      </c>
      <c r="Q201" s="124">
        <v>0</v>
      </c>
      <c r="R201" s="124">
        <v>1</v>
      </c>
      <c r="S201" s="124">
        <v>0</v>
      </c>
      <c r="T201" s="124">
        <v>3</v>
      </c>
      <c r="U201" s="124">
        <v>3</v>
      </c>
      <c r="V201" s="124">
        <v>0</v>
      </c>
      <c r="W201" s="124">
        <v>0</v>
      </c>
      <c r="X201" s="124">
        <v>1</v>
      </c>
      <c r="Y201" s="124">
        <v>0</v>
      </c>
      <c r="Z201" s="124">
        <v>5</v>
      </c>
      <c r="AA201" s="124">
        <v>0</v>
      </c>
      <c r="AB201" s="124">
        <v>2</v>
      </c>
      <c r="AC201" s="124">
        <v>0</v>
      </c>
      <c r="AD201" s="124">
        <v>0</v>
      </c>
      <c r="AE201" s="124">
        <v>0</v>
      </c>
      <c r="AF201" s="124">
        <v>2</v>
      </c>
      <c r="AG201" s="124">
        <v>2</v>
      </c>
      <c r="AH201" s="124">
        <v>1</v>
      </c>
      <c r="AI201" s="124">
        <v>1</v>
      </c>
      <c r="AJ201" s="125">
        <v>0</v>
      </c>
      <c r="AK201" s="125">
        <v>7</v>
      </c>
      <c r="AL201" s="125">
        <v>0</v>
      </c>
      <c r="AM201" s="125">
        <v>0</v>
      </c>
      <c r="AN201" s="125">
        <v>40</v>
      </c>
      <c r="AO201" s="125">
        <v>0</v>
      </c>
      <c r="AP201" s="125">
        <v>5</v>
      </c>
      <c r="AQ201" s="125">
        <v>41</v>
      </c>
      <c r="AR201" s="47"/>
      <c r="AS201" s="47"/>
      <c r="AT201" s="48"/>
      <c r="AU201" s="88"/>
    </row>
    <row r="202" spans="1:47" ht="16.5" customHeight="1">
      <c r="A202" s="126" t="s">
        <v>1707</v>
      </c>
      <c r="B202" s="119" t="s">
        <v>1506</v>
      </c>
      <c r="C202" s="127" t="s">
        <v>2167</v>
      </c>
      <c r="D202" s="127" t="s">
        <v>2354</v>
      </c>
      <c r="E202" s="128" t="s">
        <v>2172</v>
      </c>
      <c r="F202" s="126" t="s">
        <v>2376</v>
      </c>
      <c r="G202" s="129" t="s">
        <v>1507</v>
      </c>
      <c r="H202" s="130" t="s">
        <v>1508</v>
      </c>
      <c r="I202" s="131" t="s">
        <v>2171</v>
      </c>
      <c r="J202" s="132">
        <v>2</v>
      </c>
      <c r="K202" s="125">
        <v>2</v>
      </c>
      <c r="L202" s="125">
        <v>1</v>
      </c>
      <c r="M202" s="124">
        <v>5</v>
      </c>
      <c r="N202" s="124">
        <v>5</v>
      </c>
      <c r="O202" s="124">
        <v>0</v>
      </c>
      <c r="P202" s="124">
        <v>6</v>
      </c>
      <c r="Q202" s="124">
        <v>6</v>
      </c>
      <c r="R202" s="124">
        <v>0</v>
      </c>
      <c r="S202" s="124">
        <v>0</v>
      </c>
      <c r="T202" s="124">
        <v>4</v>
      </c>
      <c r="U202" s="124">
        <v>1</v>
      </c>
      <c r="V202" s="124">
        <v>0</v>
      </c>
      <c r="W202" s="124">
        <v>0</v>
      </c>
      <c r="X202" s="124">
        <v>0</v>
      </c>
      <c r="Y202" s="124">
        <v>0</v>
      </c>
      <c r="Z202" s="124">
        <v>0</v>
      </c>
      <c r="AA202" s="124">
        <v>1</v>
      </c>
      <c r="AB202" s="124">
        <v>0</v>
      </c>
      <c r="AC202" s="124">
        <v>0</v>
      </c>
      <c r="AD202" s="124">
        <v>3</v>
      </c>
      <c r="AE202" s="124">
        <v>0</v>
      </c>
      <c r="AF202" s="124">
        <v>0</v>
      </c>
      <c r="AG202" s="124">
        <v>0</v>
      </c>
      <c r="AH202" s="124">
        <v>0</v>
      </c>
      <c r="AI202" s="124">
        <v>1</v>
      </c>
      <c r="AJ202" s="125">
        <v>3</v>
      </c>
      <c r="AK202" s="125">
        <v>5</v>
      </c>
      <c r="AL202" s="125">
        <v>0</v>
      </c>
      <c r="AM202" s="125">
        <v>4</v>
      </c>
      <c r="AN202" s="125">
        <v>47</v>
      </c>
      <c r="AO202" s="125">
        <v>0</v>
      </c>
      <c r="AP202" s="125">
        <v>5</v>
      </c>
      <c r="AQ202" s="125">
        <v>54</v>
      </c>
      <c r="AR202" s="47"/>
      <c r="AS202" s="47"/>
      <c r="AT202" s="48"/>
      <c r="AU202" s="88"/>
    </row>
    <row r="203" spans="1:47" ht="16.5" customHeight="1">
      <c r="A203" s="126" t="s">
        <v>1709</v>
      </c>
      <c r="B203" s="119" t="s">
        <v>1506</v>
      </c>
      <c r="C203" s="127" t="s">
        <v>2167</v>
      </c>
      <c r="D203" s="127" t="s">
        <v>2354</v>
      </c>
      <c r="E203" s="128" t="s">
        <v>2169</v>
      </c>
      <c r="F203" s="126" t="s">
        <v>2377</v>
      </c>
      <c r="G203" s="129" t="s">
        <v>1507</v>
      </c>
      <c r="H203" s="130" t="s">
        <v>1508</v>
      </c>
      <c r="I203" s="131" t="s">
        <v>2175</v>
      </c>
      <c r="J203" s="132">
        <v>2</v>
      </c>
      <c r="K203" s="125">
        <v>2</v>
      </c>
      <c r="L203" s="125">
        <v>0</v>
      </c>
      <c r="M203" s="124">
        <v>19</v>
      </c>
      <c r="N203" s="124">
        <v>3</v>
      </c>
      <c r="O203" s="124">
        <v>0</v>
      </c>
      <c r="P203" s="124">
        <v>2</v>
      </c>
      <c r="Q203" s="124">
        <v>2</v>
      </c>
      <c r="R203" s="124">
        <v>0</v>
      </c>
      <c r="S203" s="124">
        <v>0</v>
      </c>
      <c r="T203" s="124">
        <v>4</v>
      </c>
      <c r="U203" s="124">
        <v>1</v>
      </c>
      <c r="V203" s="124">
        <v>0</v>
      </c>
      <c r="W203" s="124">
        <v>0</v>
      </c>
      <c r="X203" s="124">
        <v>0</v>
      </c>
      <c r="Y203" s="124">
        <v>0</v>
      </c>
      <c r="Z203" s="124">
        <v>19</v>
      </c>
      <c r="AA203" s="124">
        <v>1</v>
      </c>
      <c r="AB203" s="124">
        <v>0</v>
      </c>
      <c r="AC203" s="124">
        <v>0</v>
      </c>
      <c r="AD203" s="124">
        <v>0</v>
      </c>
      <c r="AE203" s="124">
        <v>0</v>
      </c>
      <c r="AF203" s="124">
        <v>0</v>
      </c>
      <c r="AG203" s="124">
        <v>0</v>
      </c>
      <c r="AH203" s="124">
        <v>0</v>
      </c>
      <c r="AI203" s="124">
        <v>1</v>
      </c>
      <c r="AJ203" s="125">
        <v>0</v>
      </c>
      <c r="AK203" s="125">
        <v>6</v>
      </c>
      <c r="AL203" s="125">
        <v>0</v>
      </c>
      <c r="AM203" s="125">
        <v>0</v>
      </c>
      <c r="AN203" s="125">
        <v>46</v>
      </c>
      <c r="AO203" s="125">
        <v>0</v>
      </c>
      <c r="AP203" s="125">
        <v>5</v>
      </c>
      <c r="AQ203" s="125">
        <v>47</v>
      </c>
      <c r="AR203" s="47"/>
      <c r="AS203" s="47"/>
      <c r="AT203" s="48"/>
      <c r="AU203" s="88"/>
    </row>
    <row r="204" spans="1:47" ht="16.5" customHeight="1">
      <c r="A204" s="126" t="s">
        <v>1711</v>
      </c>
      <c r="B204" s="119" t="s">
        <v>1506</v>
      </c>
      <c r="C204" s="127" t="s">
        <v>2167</v>
      </c>
      <c r="D204" s="127" t="s">
        <v>2354</v>
      </c>
      <c r="E204" s="128" t="s">
        <v>2172</v>
      </c>
      <c r="F204" s="126" t="s">
        <v>2378</v>
      </c>
      <c r="G204" s="129" t="s">
        <v>1507</v>
      </c>
      <c r="H204" s="130" t="s">
        <v>1508</v>
      </c>
      <c r="I204" s="131" t="s">
        <v>2175</v>
      </c>
      <c r="J204" s="132">
        <v>2</v>
      </c>
      <c r="K204" s="125">
        <v>2</v>
      </c>
      <c r="L204" s="125">
        <v>1</v>
      </c>
      <c r="M204" s="124">
        <v>9</v>
      </c>
      <c r="N204" s="124">
        <v>6</v>
      </c>
      <c r="O204" s="124">
        <v>0</v>
      </c>
      <c r="P204" s="124">
        <v>6</v>
      </c>
      <c r="Q204" s="124">
        <v>4</v>
      </c>
      <c r="R204" s="124">
        <v>2</v>
      </c>
      <c r="S204" s="124">
        <v>0</v>
      </c>
      <c r="T204" s="124">
        <v>5</v>
      </c>
      <c r="U204" s="124">
        <v>1</v>
      </c>
      <c r="V204" s="124">
        <v>0</v>
      </c>
      <c r="W204" s="124">
        <v>0</v>
      </c>
      <c r="X204" s="124">
        <v>0</v>
      </c>
      <c r="Y204" s="124">
        <v>0</v>
      </c>
      <c r="Z204" s="124">
        <v>0</v>
      </c>
      <c r="AA204" s="124">
        <v>0</v>
      </c>
      <c r="AB204" s="124">
        <v>0</v>
      </c>
      <c r="AC204" s="124">
        <v>6</v>
      </c>
      <c r="AD204" s="124">
        <v>6</v>
      </c>
      <c r="AE204" s="124">
        <v>0</v>
      </c>
      <c r="AF204" s="124">
        <v>2</v>
      </c>
      <c r="AG204" s="124">
        <v>0</v>
      </c>
      <c r="AH204" s="124">
        <v>0</v>
      </c>
      <c r="AI204" s="124">
        <v>1</v>
      </c>
      <c r="AJ204" s="125">
        <v>2</v>
      </c>
      <c r="AK204" s="125">
        <v>8</v>
      </c>
      <c r="AL204" s="125">
        <v>0</v>
      </c>
      <c r="AM204" s="125">
        <v>16</v>
      </c>
      <c r="AN204" s="125">
        <v>49</v>
      </c>
      <c r="AO204" s="125">
        <v>0</v>
      </c>
      <c r="AP204" s="125">
        <v>6</v>
      </c>
      <c r="AQ204" s="125">
        <v>5</v>
      </c>
      <c r="AR204" s="47"/>
      <c r="AS204" s="47"/>
      <c r="AT204" s="48"/>
      <c r="AU204" s="88"/>
    </row>
    <row r="205" spans="1:47" ht="16.5" customHeight="1">
      <c r="A205" s="126" t="s">
        <v>1713</v>
      </c>
      <c r="B205" s="119" t="s">
        <v>1506</v>
      </c>
      <c r="C205" s="127" t="s">
        <v>2167</v>
      </c>
      <c r="D205" s="127" t="s">
        <v>2354</v>
      </c>
      <c r="E205" s="128" t="s">
        <v>2169</v>
      </c>
      <c r="F205" s="126" t="s">
        <v>2379</v>
      </c>
      <c r="G205" s="129"/>
      <c r="H205" s="130"/>
      <c r="I205" s="131" t="s">
        <v>2175</v>
      </c>
      <c r="J205" s="132">
        <v>0</v>
      </c>
      <c r="K205" s="125">
        <v>1</v>
      </c>
      <c r="L205" s="125">
        <v>1</v>
      </c>
      <c r="M205" s="124">
        <v>4</v>
      </c>
      <c r="N205" s="124">
        <v>3</v>
      </c>
      <c r="O205" s="124">
        <v>0</v>
      </c>
      <c r="P205" s="124">
        <v>0</v>
      </c>
      <c r="Q205" s="124">
        <v>0</v>
      </c>
      <c r="R205" s="124">
        <v>0</v>
      </c>
      <c r="S205" s="124">
        <v>0</v>
      </c>
      <c r="T205" s="124">
        <v>0</v>
      </c>
      <c r="U205" s="124">
        <v>0</v>
      </c>
      <c r="V205" s="124">
        <v>0</v>
      </c>
      <c r="W205" s="124">
        <v>0</v>
      </c>
      <c r="X205" s="124">
        <v>0</v>
      </c>
      <c r="Y205" s="124">
        <v>0</v>
      </c>
      <c r="Z205" s="124">
        <v>3</v>
      </c>
      <c r="AA205" s="124">
        <v>2</v>
      </c>
      <c r="AB205" s="124">
        <v>0</v>
      </c>
      <c r="AC205" s="124">
        <v>0</v>
      </c>
      <c r="AD205" s="124">
        <v>0</v>
      </c>
      <c r="AE205" s="124">
        <v>0</v>
      </c>
      <c r="AF205" s="124">
        <v>0</v>
      </c>
      <c r="AG205" s="124">
        <v>0</v>
      </c>
      <c r="AH205" s="124">
        <v>0</v>
      </c>
      <c r="AI205" s="124">
        <v>0</v>
      </c>
      <c r="AJ205" s="125">
        <v>0</v>
      </c>
      <c r="AK205" s="125">
        <v>2</v>
      </c>
      <c r="AL205" s="125">
        <v>0</v>
      </c>
      <c r="AM205" s="125">
        <v>0</v>
      </c>
      <c r="AN205" s="125">
        <v>12</v>
      </c>
      <c r="AO205" s="125">
        <v>0</v>
      </c>
      <c r="AP205" s="125">
        <v>1</v>
      </c>
      <c r="AQ205" s="125">
        <v>12</v>
      </c>
      <c r="AR205" s="47"/>
      <c r="AS205" s="47"/>
      <c r="AT205" s="48"/>
      <c r="AU205" s="88"/>
    </row>
    <row r="206" spans="1:47" ht="16.5" customHeight="1">
      <c r="A206" s="126" t="s">
        <v>1715</v>
      </c>
      <c r="B206" s="119" t="s">
        <v>1506</v>
      </c>
      <c r="C206" s="127" t="s">
        <v>2167</v>
      </c>
      <c r="D206" s="127" t="s">
        <v>2354</v>
      </c>
      <c r="E206" s="128" t="s">
        <v>2172</v>
      </c>
      <c r="F206" s="126" t="s">
        <v>2380</v>
      </c>
      <c r="G206" s="129" t="s">
        <v>1507</v>
      </c>
      <c r="H206" s="130"/>
      <c r="I206" s="131" t="s">
        <v>2175</v>
      </c>
      <c r="J206" s="132">
        <v>2</v>
      </c>
      <c r="K206" s="125">
        <v>1</v>
      </c>
      <c r="L206" s="125">
        <v>1</v>
      </c>
      <c r="M206" s="124">
        <v>18</v>
      </c>
      <c r="N206" s="124">
        <v>8</v>
      </c>
      <c r="O206" s="124">
        <v>0</v>
      </c>
      <c r="P206" s="124">
        <v>0</v>
      </c>
      <c r="Q206" s="124">
        <v>0</v>
      </c>
      <c r="R206" s="124">
        <v>0</v>
      </c>
      <c r="S206" s="124">
        <v>0</v>
      </c>
      <c r="T206" s="124">
        <v>0</v>
      </c>
      <c r="U206" s="124">
        <v>0</v>
      </c>
      <c r="V206" s="124">
        <v>0</v>
      </c>
      <c r="W206" s="124">
        <v>0</v>
      </c>
      <c r="X206" s="124">
        <v>0</v>
      </c>
      <c r="Y206" s="124">
        <v>0</v>
      </c>
      <c r="Z206" s="124">
        <v>17</v>
      </c>
      <c r="AA206" s="124">
        <v>7</v>
      </c>
      <c r="AB206" s="124">
        <v>0</v>
      </c>
      <c r="AC206" s="124">
        <v>0</v>
      </c>
      <c r="AD206" s="124">
        <v>0</v>
      </c>
      <c r="AE206" s="124">
        <v>0</v>
      </c>
      <c r="AF206" s="124">
        <v>0</v>
      </c>
      <c r="AG206" s="124">
        <v>0</v>
      </c>
      <c r="AH206" s="124">
        <v>0</v>
      </c>
      <c r="AI206" s="124">
        <v>1</v>
      </c>
      <c r="AJ206" s="125">
        <v>0</v>
      </c>
      <c r="AK206" s="125">
        <v>4</v>
      </c>
      <c r="AL206" s="125">
        <v>0</v>
      </c>
      <c r="AM206" s="125">
        <v>0</v>
      </c>
      <c r="AN206" s="125">
        <v>29</v>
      </c>
      <c r="AO206" s="125">
        <v>0</v>
      </c>
      <c r="AP206" s="125">
        <v>4</v>
      </c>
      <c r="AQ206" s="125">
        <v>29</v>
      </c>
      <c r="AR206" s="47"/>
      <c r="AS206" s="47"/>
      <c r="AT206" s="48"/>
      <c r="AU206" s="88"/>
    </row>
    <row r="207" spans="1:47" ht="16.5" customHeight="1">
      <c r="A207" s="126" t="s">
        <v>1755</v>
      </c>
      <c r="B207" s="119" t="s">
        <v>1506</v>
      </c>
      <c r="C207" s="127" t="s">
        <v>2167</v>
      </c>
      <c r="D207" s="127" t="s">
        <v>2354</v>
      </c>
      <c r="E207" s="128" t="s">
        <v>2169</v>
      </c>
      <c r="F207" s="126" t="s">
        <v>2381</v>
      </c>
      <c r="G207" s="129" t="s">
        <v>1507</v>
      </c>
      <c r="H207" s="130"/>
      <c r="I207" s="131" t="s">
        <v>2175</v>
      </c>
      <c r="J207" s="132">
        <v>2</v>
      </c>
      <c r="K207" s="125">
        <v>2</v>
      </c>
      <c r="L207" s="125">
        <v>1</v>
      </c>
      <c r="M207" s="124">
        <v>5</v>
      </c>
      <c r="N207" s="124">
        <v>3</v>
      </c>
      <c r="O207" s="124">
        <v>0</v>
      </c>
      <c r="P207" s="124">
        <v>8</v>
      </c>
      <c r="Q207" s="124">
        <v>8</v>
      </c>
      <c r="R207" s="124">
        <v>0</v>
      </c>
      <c r="S207" s="124">
        <v>0</v>
      </c>
      <c r="T207" s="124">
        <v>0</v>
      </c>
      <c r="U207" s="124">
        <v>0</v>
      </c>
      <c r="V207" s="124">
        <v>0</v>
      </c>
      <c r="W207" s="124">
        <v>0</v>
      </c>
      <c r="X207" s="124">
        <v>0</v>
      </c>
      <c r="Y207" s="124">
        <v>0</v>
      </c>
      <c r="Z207" s="124">
        <v>12</v>
      </c>
      <c r="AA207" s="124">
        <v>2</v>
      </c>
      <c r="AB207" s="124">
        <v>0</v>
      </c>
      <c r="AC207" s="124">
        <v>0</v>
      </c>
      <c r="AD207" s="124">
        <v>0</v>
      </c>
      <c r="AE207" s="124">
        <v>0</v>
      </c>
      <c r="AF207" s="124">
        <v>0</v>
      </c>
      <c r="AG207" s="124">
        <v>0</v>
      </c>
      <c r="AH207" s="124">
        <v>0</v>
      </c>
      <c r="AI207" s="124">
        <v>1</v>
      </c>
      <c r="AJ207" s="125">
        <v>0</v>
      </c>
      <c r="AK207" s="125">
        <v>6</v>
      </c>
      <c r="AL207" s="125">
        <v>0</v>
      </c>
      <c r="AM207" s="125">
        <v>0</v>
      </c>
      <c r="AN207" s="125">
        <v>38</v>
      </c>
      <c r="AO207" s="125">
        <v>0</v>
      </c>
      <c r="AP207" s="125">
        <v>6</v>
      </c>
      <c r="AQ207" s="125">
        <v>38</v>
      </c>
      <c r="AR207" s="47"/>
      <c r="AS207" s="47"/>
      <c r="AT207" s="48"/>
      <c r="AU207" s="88"/>
    </row>
    <row r="208" spans="1:47" ht="16.5" customHeight="1">
      <c r="A208" s="126" t="s">
        <v>1763</v>
      </c>
      <c r="B208" s="119" t="s">
        <v>1506</v>
      </c>
      <c r="C208" s="127" t="s">
        <v>2167</v>
      </c>
      <c r="D208" s="127" t="s">
        <v>2354</v>
      </c>
      <c r="E208" s="128" t="s">
        <v>2187</v>
      </c>
      <c r="F208" s="126" t="s">
        <v>2382</v>
      </c>
      <c r="G208" s="129" t="s">
        <v>1507</v>
      </c>
      <c r="H208" s="130" t="s">
        <v>1508</v>
      </c>
      <c r="I208" s="131" t="s">
        <v>2175</v>
      </c>
      <c r="J208" s="132">
        <v>2</v>
      </c>
      <c r="K208" s="125">
        <v>2</v>
      </c>
      <c r="L208" s="125">
        <v>1</v>
      </c>
      <c r="M208" s="124">
        <v>8</v>
      </c>
      <c r="N208" s="124">
        <v>2</v>
      </c>
      <c r="O208" s="124">
        <v>0</v>
      </c>
      <c r="P208" s="124">
        <v>13</v>
      </c>
      <c r="Q208" s="124">
        <v>12</v>
      </c>
      <c r="R208" s="124">
        <v>1</v>
      </c>
      <c r="S208" s="124">
        <v>0</v>
      </c>
      <c r="T208" s="124">
        <v>4</v>
      </c>
      <c r="U208" s="124">
        <v>1</v>
      </c>
      <c r="V208" s="124">
        <v>0</v>
      </c>
      <c r="W208" s="124">
        <v>0</v>
      </c>
      <c r="X208" s="124">
        <v>0</v>
      </c>
      <c r="Y208" s="124">
        <v>0</v>
      </c>
      <c r="Z208" s="124">
        <v>15</v>
      </c>
      <c r="AA208" s="124">
        <v>1</v>
      </c>
      <c r="AB208" s="124">
        <v>0</v>
      </c>
      <c r="AC208" s="124">
        <v>0</v>
      </c>
      <c r="AD208" s="124">
        <v>0</v>
      </c>
      <c r="AE208" s="124">
        <v>0</v>
      </c>
      <c r="AF208" s="124">
        <v>0</v>
      </c>
      <c r="AG208" s="124">
        <v>0</v>
      </c>
      <c r="AH208" s="124">
        <v>0</v>
      </c>
      <c r="AI208" s="124">
        <v>1</v>
      </c>
      <c r="AJ208" s="125">
        <v>0</v>
      </c>
      <c r="AK208" s="125">
        <v>6</v>
      </c>
      <c r="AL208" s="125">
        <v>0</v>
      </c>
      <c r="AM208" s="125">
        <v>0</v>
      </c>
      <c r="AN208" s="125">
        <v>45</v>
      </c>
      <c r="AO208" s="125">
        <v>0</v>
      </c>
      <c r="AP208" s="125">
        <v>4</v>
      </c>
      <c r="AQ208" s="125">
        <v>47</v>
      </c>
      <c r="AR208" s="47"/>
      <c r="AS208" s="47"/>
      <c r="AT208" s="48"/>
      <c r="AU208" s="88"/>
    </row>
    <row r="209" spans="1:47" ht="16.5" customHeight="1">
      <c r="A209" s="126" t="s">
        <v>1765</v>
      </c>
      <c r="B209" s="119" t="s">
        <v>1506</v>
      </c>
      <c r="C209" s="127" t="s">
        <v>2167</v>
      </c>
      <c r="D209" s="127" t="s">
        <v>2354</v>
      </c>
      <c r="E209" s="128" t="s">
        <v>2172</v>
      </c>
      <c r="F209" s="126" t="s">
        <v>2383</v>
      </c>
      <c r="G209" s="129" t="s">
        <v>1507</v>
      </c>
      <c r="H209" s="130" t="s">
        <v>1508</v>
      </c>
      <c r="I209" s="131" t="s">
        <v>2171</v>
      </c>
      <c r="J209" s="132">
        <v>2</v>
      </c>
      <c r="K209" s="125">
        <v>0</v>
      </c>
      <c r="L209" s="125">
        <v>1</v>
      </c>
      <c r="M209" s="124">
        <v>14</v>
      </c>
      <c r="N209" s="124">
        <v>6</v>
      </c>
      <c r="O209" s="124">
        <v>1</v>
      </c>
      <c r="P209" s="124">
        <v>1</v>
      </c>
      <c r="Q209" s="124">
        <v>0</v>
      </c>
      <c r="R209" s="124">
        <v>1</v>
      </c>
      <c r="S209" s="124">
        <v>0</v>
      </c>
      <c r="T209" s="124">
        <v>0</v>
      </c>
      <c r="U209" s="124">
        <v>1</v>
      </c>
      <c r="V209" s="124">
        <v>0</v>
      </c>
      <c r="W209" s="124">
        <v>0</v>
      </c>
      <c r="X209" s="124">
        <v>0</v>
      </c>
      <c r="Y209" s="124">
        <v>0</v>
      </c>
      <c r="Z209" s="124">
        <v>11</v>
      </c>
      <c r="AA209" s="124">
        <v>4</v>
      </c>
      <c r="AB209" s="124">
        <v>5</v>
      </c>
      <c r="AC209" s="124">
        <v>0</v>
      </c>
      <c r="AD209" s="124">
        <v>0</v>
      </c>
      <c r="AE209" s="124">
        <v>0</v>
      </c>
      <c r="AF209" s="124">
        <v>0</v>
      </c>
      <c r="AG209" s="124">
        <v>0</v>
      </c>
      <c r="AH209" s="124">
        <v>0</v>
      </c>
      <c r="AI209" s="124">
        <v>1</v>
      </c>
      <c r="AJ209" s="125">
        <v>2</v>
      </c>
      <c r="AK209" s="125">
        <v>12</v>
      </c>
      <c r="AL209" s="125">
        <v>0</v>
      </c>
      <c r="AM209" s="125">
        <v>3</v>
      </c>
      <c r="AN209" s="125">
        <v>65</v>
      </c>
      <c r="AO209" s="125">
        <v>0</v>
      </c>
      <c r="AP209" s="125">
        <v>12</v>
      </c>
      <c r="AQ209" s="125">
        <v>68</v>
      </c>
      <c r="AR209" s="47"/>
      <c r="AS209" s="47"/>
      <c r="AT209" s="48"/>
      <c r="AU209" s="88"/>
    </row>
    <row r="210" spans="1:47" ht="16.5" customHeight="1">
      <c r="A210" s="126" t="s">
        <v>1767</v>
      </c>
      <c r="B210" s="119" t="s">
        <v>1506</v>
      </c>
      <c r="C210" s="127" t="s">
        <v>2167</v>
      </c>
      <c r="D210" s="127" t="s">
        <v>2354</v>
      </c>
      <c r="E210" s="128" t="s">
        <v>2172</v>
      </c>
      <c r="F210" s="126" t="s">
        <v>2384</v>
      </c>
      <c r="G210" s="129" t="s">
        <v>1507</v>
      </c>
      <c r="H210" s="130" t="s">
        <v>1508</v>
      </c>
      <c r="I210" s="131" t="s">
        <v>2175</v>
      </c>
      <c r="J210" s="132">
        <v>2</v>
      </c>
      <c r="K210" s="125">
        <v>2</v>
      </c>
      <c r="L210" s="125">
        <v>1</v>
      </c>
      <c r="M210" s="124">
        <v>6</v>
      </c>
      <c r="N210" s="124">
        <v>1</v>
      </c>
      <c r="O210" s="124">
        <v>0</v>
      </c>
      <c r="P210" s="124">
        <v>10</v>
      </c>
      <c r="Q210" s="124">
        <v>6</v>
      </c>
      <c r="R210" s="124">
        <v>4</v>
      </c>
      <c r="S210" s="124">
        <v>0</v>
      </c>
      <c r="T210" s="124">
        <v>2</v>
      </c>
      <c r="U210" s="124">
        <v>0</v>
      </c>
      <c r="V210" s="124">
        <v>0</v>
      </c>
      <c r="W210" s="124">
        <v>0</v>
      </c>
      <c r="X210" s="124">
        <v>0</v>
      </c>
      <c r="Y210" s="124">
        <v>0</v>
      </c>
      <c r="Z210" s="124">
        <v>9</v>
      </c>
      <c r="AA210" s="124">
        <v>5</v>
      </c>
      <c r="AB210" s="124">
        <v>0</v>
      </c>
      <c r="AC210" s="124">
        <v>0</v>
      </c>
      <c r="AD210" s="124">
        <v>0</v>
      </c>
      <c r="AE210" s="124">
        <v>0</v>
      </c>
      <c r="AF210" s="124">
        <v>0</v>
      </c>
      <c r="AG210" s="124">
        <v>0</v>
      </c>
      <c r="AH210" s="124">
        <v>0</v>
      </c>
      <c r="AI210" s="124">
        <v>1</v>
      </c>
      <c r="AJ210" s="125">
        <v>1</v>
      </c>
      <c r="AK210" s="125">
        <v>6</v>
      </c>
      <c r="AL210" s="125">
        <v>0</v>
      </c>
      <c r="AM210" s="125">
        <v>16</v>
      </c>
      <c r="AN210" s="125">
        <v>36</v>
      </c>
      <c r="AO210" s="125">
        <v>0</v>
      </c>
      <c r="AP210" s="125">
        <v>5</v>
      </c>
      <c r="AQ210" s="125">
        <v>54</v>
      </c>
      <c r="AR210" s="47"/>
      <c r="AS210" s="47"/>
      <c r="AT210" s="48"/>
      <c r="AU210" s="88"/>
    </row>
    <row r="211" spans="1:47" ht="16.5" customHeight="1">
      <c r="A211" s="126" t="s">
        <v>1791</v>
      </c>
      <c r="B211" s="119" t="s">
        <v>1506</v>
      </c>
      <c r="C211" s="127" t="s">
        <v>2167</v>
      </c>
      <c r="D211" s="127" t="s">
        <v>2354</v>
      </c>
      <c r="E211" s="128" t="s">
        <v>2172</v>
      </c>
      <c r="F211" s="126" t="s">
        <v>2385</v>
      </c>
      <c r="G211" s="129" t="s">
        <v>1507</v>
      </c>
      <c r="H211" s="130" t="s">
        <v>1508</v>
      </c>
      <c r="I211" s="131" t="s">
        <v>2175</v>
      </c>
      <c r="J211" s="132">
        <v>2</v>
      </c>
      <c r="K211" s="125">
        <v>1</v>
      </c>
      <c r="L211" s="125">
        <v>1</v>
      </c>
      <c r="M211" s="124">
        <v>12</v>
      </c>
      <c r="N211" s="124">
        <v>12</v>
      </c>
      <c r="O211" s="124">
        <v>0</v>
      </c>
      <c r="P211" s="124">
        <v>0</v>
      </c>
      <c r="Q211" s="124">
        <v>0</v>
      </c>
      <c r="R211" s="124">
        <v>0</v>
      </c>
      <c r="S211" s="124">
        <v>0</v>
      </c>
      <c r="T211" s="124">
        <v>0</v>
      </c>
      <c r="U211" s="124">
        <v>0</v>
      </c>
      <c r="V211" s="124">
        <v>0</v>
      </c>
      <c r="W211" s="124">
        <v>0</v>
      </c>
      <c r="X211" s="124">
        <v>0</v>
      </c>
      <c r="Y211" s="124">
        <v>0</v>
      </c>
      <c r="Z211" s="124">
        <v>11</v>
      </c>
      <c r="AA211" s="124">
        <v>11</v>
      </c>
      <c r="AB211" s="124">
        <v>0</v>
      </c>
      <c r="AC211" s="124">
        <v>0</v>
      </c>
      <c r="AD211" s="124">
        <v>0</v>
      </c>
      <c r="AE211" s="124">
        <v>0</v>
      </c>
      <c r="AF211" s="124">
        <v>0</v>
      </c>
      <c r="AG211" s="124">
        <v>0</v>
      </c>
      <c r="AH211" s="124">
        <v>0</v>
      </c>
      <c r="AI211" s="124">
        <v>1</v>
      </c>
      <c r="AJ211" s="125">
        <v>0</v>
      </c>
      <c r="AK211" s="125">
        <v>9</v>
      </c>
      <c r="AL211" s="125">
        <v>0</v>
      </c>
      <c r="AM211" s="125">
        <v>0</v>
      </c>
      <c r="AN211" s="125">
        <v>46</v>
      </c>
      <c r="AO211" s="125">
        <v>0</v>
      </c>
      <c r="AP211" s="125">
        <v>7</v>
      </c>
      <c r="AQ211" s="125">
        <v>48</v>
      </c>
      <c r="AR211" s="47"/>
      <c r="AS211" s="47"/>
      <c r="AT211" s="48"/>
      <c r="AU211" s="88"/>
    </row>
    <row r="212" spans="1:47" ht="16.5" customHeight="1">
      <c r="A212" s="126" t="s">
        <v>1793</v>
      </c>
      <c r="B212" s="119" t="s">
        <v>1506</v>
      </c>
      <c r="C212" s="127" t="s">
        <v>2167</v>
      </c>
      <c r="D212" s="127" t="s">
        <v>2354</v>
      </c>
      <c r="E212" s="128" t="s">
        <v>2169</v>
      </c>
      <c r="F212" s="126" t="s">
        <v>2386</v>
      </c>
      <c r="G212" s="129" t="s">
        <v>1507</v>
      </c>
      <c r="H212" s="130" t="s">
        <v>1508</v>
      </c>
      <c r="I212" s="131" t="s">
        <v>2175</v>
      </c>
      <c r="J212" s="132">
        <v>2</v>
      </c>
      <c r="K212" s="125">
        <v>2</v>
      </c>
      <c r="L212" s="125">
        <v>1</v>
      </c>
      <c r="M212" s="124">
        <v>16</v>
      </c>
      <c r="N212" s="124">
        <v>1</v>
      </c>
      <c r="O212" s="124">
        <v>3</v>
      </c>
      <c r="P212" s="124">
        <v>2</v>
      </c>
      <c r="Q212" s="124">
        <v>2</v>
      </c>
      <c r="R212" s="124">
        <v>0</v>
      </c>
      <c r="S212" s="124">
        <v>0</v>
      </c>
      <c r="T212" s="124">
        <v>1</v>
      </c>
      <c r="U212" s="124">
        <v>0</v>
      </c>
      <c r="V212" s="124">
        <v>1</v>
      </c>
      <c r="W212" s="124">
        <v>0</v>
      </c>
      <c r="X212" s="124">
        <v>0</v>
      </c>
      <c r="Y212" s="124">
        <v>0</v>
      </c>
      <c r="Z212" s="124">
        <v>0</v>
      </c>
      <c r="AA212" s="124">
        <v>0</v>
      </c>
      <c r="AB212" s="124">
        <v>1</v>
      </c>
      <c r="AC212" s="124">
        <v>11</v>
      </c>
      <c r="AD212" s="124">
        <v>1</v>
      </c>
      <c r="AE212" s="124">
        <v>8</v>
      </c>
      <c r="AF212" s="124">
        <v>0</v>
      </c>
      <c r="AG212" s="124">
        <v>0</v>
      </c>
      <c r="AH212" s="124">
        <v>0</v>
      </c>
      <c r="AI212" s="124">
        <v>1</v>
      </c>
      <c r="AJ212" s="125">
        <v>0</v>
      </c>
      <c r="AK212" s="125">
        <v>7</v>
      </c>
      <c r="AL212" s="125">
        <v>1</v>
      </c>
      <c r="AM212" s="125">
        <v>7</v>
      </c>
      <c r="AN212" s="125">
        <v>38</v>
      </c>
      <c r="AO212" s="125">
        <v>0</v>
      </c>
      <c r="AP212" s="125">
        <v>6</v>
      </c>
      <c r="AQ212" s="125">
        <v>48</v>
      </c>
      <c r="AR212" s="47"/>
      <c r="AS212" s="47"/>
      <c r="AT212" s="48"/>
      <c r="AU212" s="88"/>
    </row>
    <row r="213" spans="1:47" ht="16.5" customHeight="1">
      <c r="A213" s="126" t="s">
        <v>1795</v>
      </c>
      <c r="B213" s="119" t="s">
        <v>1506</v>
      </c>
      <c r="C213" s="127" t="s">
        <v>2167</v>
      </c>
      <c r="D213" s="127" t="s">
        <v>2354</v>
      </c>
      <c r="E213" s="128" t="s">
        <v>2172</v>
      </c>
      <c r="F213" s="126" t="s">
        <v>2387</v>
      </c>
      <c r="G213" s="129" t="s">
        <v>1507</v>
      </c>
      <c r="H213" s="130" t="s">
        <v>1508</v>
      </c>
      <c r="I213" s="131" t="s">
        <v>2171</v>
      </c>
      <c r="J213" s="132">
        <v>2</v>
      </c>
      <c r="K213" s="125">
        <v>2</v>
      </c>
      <c r="L213" s="125">
        <v>1</v>
      </c>
      <c r="M213" s="124">
        <v>14</v>
      </c>
      <c r="N213" s="124">
        <v>3</v>
      </c>
      <c r="O213" s="124">
        <v>0</v>
      </c>
      <c r="P213" s="124">
        <v>1</v>
      </c>
      <c r="Q213" s="124">
        <v>1</v>
      </c>
      <c r="R213" s="124">
        <v>0</v>
      </c>
      <c r="S213" s="124">
        <v>0</v>
      </c>
      <c r="T213" s="124">
        <v>12</v>
      </c>
      <c r="U213" s="124">
        <v>1</v>
      </c>
      <c r="V213" s="124">
        <v>0</v>
      </c>
      <c r="W213" s="124">
        <v>0</v>
      </c>
      <c r="X213" s="124">
        <v>0</v>
      </c>
      <c r="Y213" s="124">
        <v>0</v>
      </c>
      <c r="Z213" s="124">
        <v>3</v>
      </c>
      <c r="AA213" s="124">
        <v>1</v>
      </c>
      <c r="AB213" s="124">
        <v>0</v>
      </c>
      <c r="AC213" s="124">
        <v>0</v>
      </c>
      <c r="AD213" s="124">
        <v>0</v>
      </c>
      <c r="AE213" s="124">
        <v>0</v>
      </c>
      <c r="AF213" s="124">
        <v>0</v>
      </c>
      <c r="AG213" s="124">
        <v>0</v>
      </c>
      <c r="AH213" s="124">
        <v>0</v>
      </c>
      <c r="AI213" s="124">
        <v>1</v>
      </c>
      <c r="AJ213" s="125">
        <v>0</v>
      </c>
      <c r="AK213" s="125">
        <v>8</v>
      </c>
      <c r="AL213" s="125">
        <v>0</v>
      </c>
      <c r="AM213" s="125">
        <v>30</v>
      </c>
      <c r="AN213" s="125">
        <v>26</v>
      </c>
      <c r="AO213" s="125">
        <v>0</v>
      </c>
      <c r="AP213" s="125">
        <v>5</v>
      </c>
      <c r="AQ213" s="125">
        <v>59</v>
      </c>
      <c r="AR213" s="47"/>
      <c r="AS213" s="47"/>
      <c r="AT213" s="48"/>
      <c r="AU213" s="88"/>
    </row>
    <row r="214" spans="1:47" ht="16.5" customHeight="1">
      <c r="A214" s="126" t="s">
        <v>1819</v>
      </c>
      <c r="B214" s="119" t="s">
        <v>1506</v>
      </c>
      <c r="C214" s="127" t="s">
        <v>2167</v>
      </c>
      <c r="D214" s="127" t="s">
        <v>2354</v>
      </c>
      <c r="E214" s="128" t="s">
        <v>2172</v>
      </c>
      <c r="F214" s="126" t="s">
        <v>2388</v>
      </c>
      <c r="G214" s="129" t="s">
        <v>1507</v>
      </c>
      <c r="H214" s="130" t="s">
        <v>1508</v>
      </c>
      <c r="I214" s="131" t="s">
        <v>2171</v>
      </c>
      <c r="J214" s="132">
        <v>2</v>
      </c>
      <c r="K214" s="125">
        <v>3</v>
      </c>
      <c r="L214" s="125">
        <v>1</v>
      </c>
      <c r="M214" s="124">
        <v>6</v>
      </c>
      <c r="N214" s="124">
        <v>1</v>
      </c>
      <c r="O214" s="124">
        <v>0</v>
      </c>
      <c r="P214" s="124">
        <v>9</v>
      </c>
      <c r="Q214" s="124">
        <v>6</v>
      </c>
      <c r="R214" s="124">
        <v>3</v>
      </c>
      <c r="S214" s="124">
        <v>0</v>
      </c>
      <c r="T214" s="124">
        <v>1</v>
      </c>
      <c r="U214" s="124">
        <v>1</v>
      </c>
      <c r="V214" s="124">
        <v>0</v>
      </c>
      <c r="W214" s="124">
        <v>0</v>
      </c>
      <c r="X214" s="124">
        <v>0</v>
      </c>
      <c r="Y214" s="124">
        <v>0</v>
      </c>
      <c r="Z214" s="124">
        <v>10</v>
      </c>
      <c r="AA214" s="124">
        <v>3</v>
      </c>
      <c r="AB214" s="124">
        <v>0</v>
      </c>
      <c r="AC214" s="124">
        <v>0</v>
      </c>
      <c r="AD214" s="124">
        <v>0</v>
      </c>
      <c r="AE214" s="124">
        <v>0</v>
      </c>
      <c r="AF214" s="124">
        <v>0</v>
      </c>
      <c r="AG214" s="124">
        <v>0</v>
      </c>
      <c r="AH214" s="124">
        <v>0</v>
      </c>
      <c r="AI214" s="124">
        <v>1</v>
      </c>
      <c r="AJ214" s="125">
        <v>1</v>
      </c>
      <c r="AK214" s="125">
        <v>10</v>
      </c>
      <c r="AL214" s="125">
        <v>1</v>
      </c>
      <c r="AM214" s="125">
        <v>15</v>
      </c>
      <c r="AN214" s="125">
        <v>40</v>
      </c>
      <c r="AO214" s="125">
        <v>0</v>
      </c>
      <c r="AP214" s="125">
        <v>9</v>
      </c>
      <c r="AQ214" s="125">
        <v>64</v>
      </c>
      <c r="AR214" s="47"/>
      <c r="AS214" s="47"/>
      <c r="AT214" s="48"/>
      <c r="AU214" s="88"/>
    </row>
    <row r="215" spans="1:47" ht="16.5" customHeight="1">
      <c r="A215" s="126" t="s">
        <v>1821</v>
      </c>
      <c r="B215" s="119" t="s">
        <v>1506</v>
      </c>
      <c r="C215" s="127" t="s">
        <v>2167</v>
      </c>
      <c r="D215" s="127" t="s">
        <v>2354</v>
      </c>
      <c r="E215" s="128" t="s">
        <v>2172</v>
      </c>
      <c r="F215" s="126" t="s">
        <v>2389</v>
      </c>
      <c r="G215" s="129" t="s">
        <v>1507</v>
      </c>
      <c r="H215" s="130" t="s">
        <v>1508</v>
      </c>
      <c r="I215" s="131" t="s">
        <v>2175</v>
      </c>
      <c r="J215" s="132">
        <v>2</v>
      </c>
      <c r="K215" s="125">
        <v>1</v>
      </c>
      <c r="L215" s="125">
        <v>1</v>
      </c>
      <c r="M215" s="124">
        <v>5</v>
      </c>
      <c r="N215" s="124">
        <v>1</v>
      </c>
      <c r="O215" s="124">
        <v>0</v>
      </c>
      <c r="P215" s="124">
        <v>7</v>
      </c>
      <c r="Q215" s="124">
        <v>7</v>
      </c>
      <c r="R215" s="124">
        <v>0</v>
      </c>
      <c r="S215" s="124">
        <v>0</v>
      </c>
      <c r="T215" s="124">
        <v>0</v>
      </c>
      <c r="U215" s="124">
        <v>0</v>
      </c>
      <c r="V215" s="124">
        <v>0</v>
      </c>
      <c r="W215" s="124">
        <v>0</v>
      </c>
      <c r="X215" s="124">
        <v>0</v>
      </c>
      <c r="Y215" s="124">
        <v>0</v>
      </c>
      <c r="Z215" s="124">
        <v>11</v>
      </c>
      <c r="AA215" s="124">
        <v>0</v>
      </c>
      <c r="AB215" s="124">
        <v>0</v>
      </c>
      <c r="AC215" s="124">
        <v>0</v>
      </c>
      <c r="AD215" s="124">
        <v>0</v>
      </c>
      <c r="AE215" s="124">
        <v>0</v>
      </c>
      <c r="AF215" s="124">
        <v>0</v>
      </c>
      <c r="AG215" s="124">
        <v>0</v>
      </c>
      <c r="AH215" s="124">
        <v>0</v>
      </c>
      <c r="AI215" s="124">
        <v>1</v>
      </c>
      <c r="AJ215" s="125">
        <v>2</v>
      </c>
      <c r="AK215" s="125">
        <v>6</v>
      </c>
      <c r="AL215" s="125">
        <v>0</v>
      </c>
      <c r="AM215" s="125">
        <v>3</v>
      </c>
      <c r="AN215" s="125">
        <v>39</v>
      </c>
      <c r="AO215" s="125">
        <v>0</v>
      </c>
      <c r="AP215" s="125">
        <v>5</v>
      </c>
      <c r="AQ215" s="125">
        <v>45</v>
      </c>
      <c r="AR215" s="47"/>
      <c r="AS215" s="47"/>
      <c r="AT215" s="48"/>
      <c r="AU215" s="88"/>
    </row>
    <row r="216" spans="1:47" ht="16.5" customHeight="1">
      <c r="A216" s="126" t="s">
        <v>1823</v>
      </c>
      <c r="B216" s="119" t="s">
        <v>1506</v>
      </c>
      <c r="C216" s="127" t="s">
        <v>2167</v>
      </c>
      <c r="D216" s="127" t="s">
        <v>2354</v>
      </c>
      <c r="E216" s="128" t="s">
        <v>2172</v>
      </c>
      <c r="F216" s="126" t="s">
        <v>2390</v>
      </c>
      <c r="G216" s="129" t="s">
        <v>1507</v>
      </c>
      <c r="H216" s="130" t="s">
        <v>1508</v>
      </c>
      <c r="I216" s="131" t="s">
        <v>2171</v>
      </c>
      <c r="J216" s="132">
        <v>2</v>
      </c>
      <c r="K216" s="125">
        <v>1</v>
      </c>
      <c r="L216" s="125">
        <v>1</v>
      </c>
      <c r="M216" s="124">
        <v>6</v>
      </c>
      <c r="N216" s="124">
        <v>6</v>
      </c>
      <c r="O216" s="124">
        <v>0</v>
      </c>
      <c r="P216" s="124">
        <v>6</v>
      </c>
      <c r="Q216" s="124">
        <v>5</v>
      </c>
      <c r="R216" s="124">
        <v>1</v>
      </c>
      <c r="S216" s="124">
        <v>0</v>
      </c>
      <c r="T216" s="124">
        <v>0</v>
      </c>
      <c r="U216" s="124">
        <v>0</v>
      </c>
      <c r="V216" s="124">
        <v>0</v>
      </c>
      <c r="W216" s="124">
        <v>1</v>
      </c>
      <c r="X216" s="124">
        <v>0</v>
      </c>
      <c r="Y216" s="124">
        <v>0</v>
      </c>
      <c r="Z216" s="124">
        <v>0</v>
      </c>
      <c r="AA216" s="124">
        <v>0</v>
      </c>
      <c r="AB216" s="124">
        <v>0</v>
      </c>
      <c r="AC216" s="124">
        <v>9</v>
      </c>
      <c r="AD216" s="124">
        <v>6</v>
      </c>
      <c r="AE216" s="124">
        <v>0</v>
      </c>
      <c r="AF216" s="124">
        <v>0</v>
      </c>
      <c r="AG216" s="124">
        <v>0</v>
      </c>
      <c r="AH216" s="124">
        <v>0</v>
      </c>
      <c r="AI216" s="124">
        <v>1</v>
      </c>
      <c r="AJ216" s="125">
        <v>1</v>
      </c>
      <c r="AK216" s="125">
        <v>4</v>
      </c>
      <c r="AL216" s="125">
        <v>0</v>
      </c>
      <c r="AM216" s="125">
        <v>16</v>
      </c>
      <c r="AN216" s="125">
        <v>23</v>
      </c>
      <c r="AO216" s="125">
        <v>0</v>
      </c>
      <c r="AP216" s="125">
        <v>3</v>
      </c>
      <c r="AQ216" s="125">
        <v>41</v>
      </c>
      <c r="AR216" s="47"/>
      <c r="AS216" s="47"/>
      <c r="AT216" s="48"/>
      <c r="AU216" s="88"/>
    </row>
    <row r="217" spans="1:47" ht="16.5" customHeight="1">
      <c r="A217" s="126" t="s">
        <v>1825</v>
      </c>
      <c r="B217" s="119" t="s">
        <v>1506</v>
      </c>
      <c r="C217" s="127" t="s">
        <v>2167</v>
      </c>
      <c r="D217" s="127" t="s">
        <v>2354</v>
      </c>
      <c r="E217" s="128" t="s">
        <v>2169</v>
      </c>
      <c r="F217" s="126" t="s">
        <v>2391</v>
      </c>
      <c r="G217" s="129" t="s">
        <v>1507</v>
      </c>
      <c r="H217" s="130"/>
      <c r="I217" s="131" t="s">
        <v>2171</v>
      </c>
      <c r="J217" s="132">
        <v>2</v>
      </c>
      <c r="K217" s="125">
        <v>1</v>
      </c>
      <c r="L217" s="125">
        <v>1</v>
      </c>
      <c r="M217" s="124">
        <v>6</v>
      </c>
      <c r="N217" s="124">
        <v>5</v>
      </c>
      <c r="O217" s="124">
        <v>0</v>
      </c>
      <c r="P217" s="124">
        <v>7</v>
      </c>
      <c r="Q217" s="124">
        <v>7</v>
      </c>
      <c r="R217" s="124">
        <v>0</v>
      </c>
      <c r="S217" s="124">
        <v>0</v>
      </c>
      <c r="T217" s="124">
        <v>3</v>
      </c>
      <c r="U217" s="124">
        <v>2</v>
      </c>
      <c r="V217" s="124">
        <v>0</v>
      </c>
      <c r="W217" s="124">
        <v>0</v>
      </c>
      <c r="X217" s="124">
        <v>0</v>
      </c>
      <c r="Y217" s="124">
        <v>0</v>
      </c>
      <c r="Z217" s="124">
        <v>11</v>
      </c>
      <c r="AA217" s="124">
        <v>2</v>
      </c>
      <c r="AB217" s="124">
        <v>0</v>
      </c>
      <c r="AC217" s="124">
        <v>0</v>
      </c>
      <c r="AD217" s="124">
        <v>0</v>
      </c>
      <c r="AE217" s="124">
        <v>0</v>
      </c>
      <c r="AF217" s="124">
        <v>0</v>
      </c>
      <c r="AG217" s="124">
        <v>0</v>
      </c>
      <c r="AH217" s="124">
        <v>0</v>
      </c>
      <c r="AI217" s="124">
        <v>1</v>
      </c>
      <c r="AJ217" s="125">
        <v>0</v>
      </c>
      <c r="AK217" s="125">
        <v>4</v>
      </c>
      <c r="AL217" s="125">
        <v>0</v>
      </c>
      <c r="AM217" s="125">
        <v>0</v>
      </c>
      <c r="AN217" s="125">
        <v>30</v>
      </c>
      <c r="AO217" s="125">
        <v>0</v>
      </c>
      <c r="AP217" s="125">
        <v>2</v>
      </c>
      <c r="AQ217" s="125">
        <v>31</v>
      </c>
      <c r="AR217" s="47"/>
      <c r="AS217" s="47"/>
      <c r="AT217" s="48"/>
      <c r="AU217" s="88"/>
    </row>
    <row r="218" spans="1:47" ht="16.5" customHeight="1">
      <c r="A218" s="126" t="s">
        <v>1827</v>
      </c>
      <c r="B218" s="119" t="s">
        <v>1506</v>
      </c>
      <c r="C218" s="127" t="s">
        <v>2167</v>
      </c>
      <c r="D218" s="127" t="s">
        <v>2354</v>
      </c>
      <c r="E218" s="128" t="s">
        <v>2172</v>
      </c>
      <c r="F218" s="126" t="s">
        <v>2392</v>
      </c>
      <c r="G218" s="129" t="s">
        <v>1507</v>
      </c>
      <c r="H218" s="130" t="s">
        <v>2235</v>
      </c>
      <c r="I218" s="131" t="s">
        <v>2171</v>
      </c>
      <c r="J218" s="132">
        <v>2</v>
      </c>
      <c r="K218" s="125">
        <v>2</v>
      </c>
      <c r="L218" s="125">
        <v>1</v>
      </c>
      <c r="M218" s="124">
        <v>15</v>
      </c>
      <c r="N218" s="124">
        <v>1</v>
      </c>
      <c r="O218" s="124">
        <v>0</v>
      </c>
      <c r="P218" s="124">
        <v>14</v>
      </c>
      <c r="Q218" s="124">
        <v>11</v>
      </c>
      <c r="R218" s="124">
        <v>3</v>
      </c>
      <c r="S218" s="124">
        <v>0</v>
      </c>
      <c r="T218" s="124">
        <v>6</v>
      </c>
      <c r="U218" s="124">
        <v>1</v>
      </c>
      <c r="V218" s="124">
        <v>0</v>
      </c>
      <c r="W218" s="124">
        <v>0</v>
      </c>
      <c r="X218" s="124">
        <v>0</v>
      </c>
      <c r="Y218" s="124">
        <v>0</v>
      </c>
      <c r="Z218" s="124">
        <v>24</v>
      </c>
      <c r="AA218" s="124">
        <v>2</v>
      </c>
      <c r="AB218" s="124">
        <v>0</v>
      </c>
      <c r="AC218" s="124">
        <v>0</v>
      </c>
      <c r="AD218" s="124">
        <v>0</v>
      </c>
      <c r="AE218" s="124">
        <v>0</v>
      </c>
      <c r="AF218" s="124">
        <v>0</v>
      </c>
      <c r="AG218" s="124">
        <v>0</v>
      </c>
      <c r="AH218" s="124">
        <v>0</v>
      </c>
      <c r="AI218" s="124">
        <v>1</v>
      </c>
      <c r="AJ218" s="125">
        <v>0</v>
      </c>
      <c r="AK218" s="125">
        <v>10</v>
      </c>
      <c r="AL218" s="125">
        <v>0</v>
      </c>
      <c r="AM218" s="125">
        <v>11</v>
      </c>
      <c r="AN218" s="125">
        <v>40</v>
      </c>
      <c r="AO218" s="125">
        <v>2</v>
      </c>
      <c r="AP218" s="125">
        <v>2</v>
      </c>
      <c r="AQ218" s="125">
        <v>54</v>
      </c>
      <c r="AR218" s="47"/>
      <c r="AS218" s="47"/>
      <c r="AT218" s="48"/>
      <c r="AU218" s="88"/>
    </row>
    <row r="219" spans="1:47" ht="16.5" customHeight="1">
      <c r="A219" s="126" t="s">
        <v>1859</v>
      </c>
      <c r="B219" s="119" t="s">
        <v>1506</v>
      </c>
      <c r="C219" s="127" t="s">
        <v>2167</v>
      </c>
      <c r="D219" s="127" t="s">
        <v>2354</v>
      </c>
      <c r="E219" s="128" t="s">
        <v>2194</v>
      </c>
      <c r="F219" s="126" t="s">
        <v>2393</v>
      </c>
      <c r="G219" s="129" t="s">
        <v>1507</v>
      </c>
      <c r="H219" s="130"/>
      <c r="I219" s="131" t="s">
        <v>2175</v>
      </c>
      <c r="J219" s="132">
        <v>2</v>
      </c>
      <c r="K219" s="125">
        <v>1</v>
      </c>
      <c r="L219" s="125">
        <v>1</v>
      </c>
      <c r="M219" s="124">
        <v>4</v>
      </c>
      <c r="N219" s="124">
        <v>2</v>
      </c>
      <c r="O219" s="124">
        <v>0</v>
      </c>
      <c r="P219" s="124">
        <v>0</v>
      </c>
      <c r="Q219" s="124">
        <v>0</v>
      </c>
      <c r="R219" s="124">
        <v>0</v>
      </c>
      <c r="S219" s="124">
        <v>0</v>
      </c>
      <c r="T219" s="124">
        <v>0</v>
      </c>
      <c r="U219" s="124">
        <v>0</v>
      </c>
      <c r="V219" s="124">
        <v>0</v>
      </c>
      <c r="W219" s="124">
        <v>0</v>
      </c>
      <c r="X219" s="124">
        <v>0</v>
      </c>
      <c r="Y219" s="124">
        <v>0</v>
      </c>
      <c r="Z219" s="124">
        <v>0</v>
      </c>
      <c r="AA219" s="124">
        <v>0</v>
      </c>
      <c r="AB219" s="124">
        <v>0</v>
      </c>
      <c r="AC219" s="124">
        <v>0</v>
      </c>
      <c r="AD219" s="124">
        <v>0</v>
      </c>
      <c r="AE219" s="124">
        <v>0</v>
      </c>
      <c r="AF219" s="124">
        <v>3</v>
      </c>
      <c r="AG219" s="124">
        <v>1</v>
      </c>
      <c r="AH219" s="124">
        <v>0</v>
      </c>
      <c r="AI219" s="124">
        <v>1</v>
      </c>
      <c r="AJ219" s="125">
        <v>0</v>
      </c>
      <c r="AK219" s="125">
        <v>3</v>
      </c>
      <c r="AL219" s="125">
        <v>0</v>
      </c>
      <c r="AM219" s="125">
        <v>0</v>
      </c>
      <c r="AN219" s="125">
        <v>28</v>
      </c>
      <c r="AO219" s="125">
        <v>0</v>
      </c>
      <c r="AP219" s="125">
        <v>3</v>
      </c>
      <c r="AQ219" s="125">
        <v>28</v>
      </c>
      <c r="AR219" s="47"/>
      <c r="AS219" s="47"/>
      <c r="AT219" s="48"/>
      <c r="AU219" s="88"/>
    </row>
    <row r="220" spans="1:47" ht="16.5" customHeight="1">
      <c r="A220" s="126" t="s">
        <v>1863</v>
      </c>
      <c r="B220" s="119" t="s">
        <v>1506</v>
      </c>
      <c r="C220" s="127" t="s">
        <v>2167</v>
      </c>
      <c r="D220" s="127" t="s">
        <v>2354</v>
      </c>
      <c r="E220" s="128" t="s">
        <v>2169</v>
      </c>
      <c r="F220" s="126" t="s">
        <v>2394</v>
      </c>
      <c r="G220" s="129" t="s">
        <v>1507</v>
      </c>
      <c r="H220" s="130"/>
      <c r="I220" s="131" t="s">
        <v>2175</v>
      </c>
      <c r="J220" s="132">
        <v>2</v>
      </c>
      <c r="K220" s="125">
        <v>1</v>
      </c>
      <c r="L220" s="125">
        <v>1</v>
      </c>
      <c r="M220" s="124">
        <v>7</v>
      </c>
      <c r="N220" s="124">
        <v>4</v>
      </c>
      <c r="O220" s="124">
        <v>0</v>
      </c>
      <c r="P220" s="124">
        <v>9</v>
      </c>
      <c r="Q220" s="124">
        <v>8</v>
      </c>
      <c r="R220" s="124">
        <v>1</v>
      </c>
      <c r="S220" s="124">
        <v>0</v>
      </c>
      <c r="T220" s="124">
        <v>0</v>
      </c>
      <c r="U220" s="124">
        <v>0</v>
      </c>
      <c r="V220" s="124">
        <v>0</v>
      </c>
      <c r="W220" s="124">
        <v>1</v>
      </c>
      <c r="X220" s="124">
        <v>1</v>
      </c>
      <c r="Y220" s="124">
        <v>0</v>
      </c>
      <c r="Z220" s="124">
        <v>0</v>
      </c>
      <c r="AA220" s="124">
        <v>0</v>
      </c>
      <c r="AB220" s="124">
        <v>0</v>
      </c>
      <c r="AC220" s="124">
        <v>0</v>
      </c>
      <c r="AD220" s="124">
        <v>0</v>
      </c>
      <c r="AE220" s="124">
        <v>0</v>
      </c>
      <c r="AF220" s="124">
        <v>13</v>
      </c>
      <c r="AG220" s="124">
        <v>3</v>
      </c>
      <c r="AH220" s="124">
        <v>0</v>
      </c>
      <c r="AI220" s="124">
        <v>1</v>
      </c>
      <c r="AJ220" s="125">
        <v>0</v>
      </c>
      <c r="AK220" s="125">
        <v>5</v>
      </c>
      <c r="AL220" s="125">
        <v>1</v>
      </c>
      <c r="AM220" s="125">
        <v>0</v>
      </c>
      <c r="AN220" s="125">
        <v>41</v>
      </c>
      <c r="AO220" s="125">
        <v>0</v>
      </c>
      <c r="AP220" s="125">
        <v>4</v>
      </c>
      <c r="AQ220" s="125">
        <v>43</v>
      </c>
      <c r="AR220" s="47"/>
      <c r="AS220" s="47"/>
      <c r="AT220" s="48"/>
      <c r="AU220" s="88"/>
    </row>
    <row r="221" spans="1:47" ht="16.5" customHeight="1">
      <c r="A221" s="126" t="s">
        <v>1865</v>
      </c>
      <c r="B221" s="119" t="s">
        <v>1506</v>
      </c>
      <c r="C221" s="127" t="s">
        <v>2167</v>
      </c>
      <c r="D221" s="127" t="s">
        <v>2354</v>
      </c>
      <c r="E221" s="128" t="s">
        <v>2172</v>
      </c>
      <c r="F221" s="126" t="s">
        <v>2395</v>
      </c>
      <c r="G221" s="129" t="s">
        <v>1507</v>
      </c>
      <c r="H221" s="130" t="s">
        <v>1508</v>
      </c>
      <c r="I221" s="131" t="s">
        <v>2171</v>
      </c>
      <c r="J221" s="132">
        <v>2</v>
      </c>
      <c r="K221" s="125">
        <v>2</v>
      </c>
      <c r="L221" s="125">
        <v>1</v>
      </c>
      <c r="M221" s="124">
        <v>7</v>
      </c>
      <c r="N221" s="124">
        <v>1</v>
      </c>
      <c r="O221" s="124">
        <v>0</v>
      </c>
      <c r="P221" s="124">
        <v>8</v>
      </c>
      <c r="Q221" s="124">
        <v>5</v>
      </c>
      <c r="R221" s="124">
        <v>3</v>
      </c>
      <c r="S221" s="124">
        <v>0</v>
      </c>
      <c r="T221" s="124">
        <v>0</v>
      </c>
      <c r="U221" s="124">
        <v>0</v>
      </c>
      <c r="V221" s="124">
        <v>0</v>
      </c>
      <c r="W221" s="124">
        <v>1</v>
      </c>
      <c r="X221" s="124">
        <v>0</v>
      </c>
      <c r="Y221" s="124">
        <v>0</v>
      </c>
      <c r="Z221" s="124">
        <v>10</v>
      </c>
      <c r="AA221" s="124">
        <v>3</v>
      </c>
      <c r="AB221" s="124">
        <v>0</v>
      </c>
      <c r="AC221" s="124">
        <v>0</v>
      </c>
      <c r="AD221" s="124">
        <v>0</v>
      </c>
      <c r="AE221" s="124">
        <v>0</v>
      </c>
      <c r="AF221" s="124">
        <v>0</v>
      </c>
      <c r="AG221" s="124">
        <v>0</v>
      </c>
      <c r="AH221" s="124">
        <v>0</v>
      </c>
      <c r="AI221" s="124">
        <v>1</v>
      </c>
      <c r="AJ221" s="125">
        <v>1</v>
      </c>
      <c r="AK221" s="125">
        <v>11</v>
      </c>
      <c r="AL221" s="125">
        <v>0</v>
      </c>
      <c r="AM221" s="125">
        <v>14</v>
      </c>
      <c r="AN221" s="125">
        <v>37</v>
      </c>
      <c r="AO221" s="125">
        <v>0</v>
      </c>
      <c r="AP221" s="125">
        <v>7</v>
      </c>
      <c r="AQ221" s="125">
        <v>53</v>
      </c>
      <c r="AR221" s="47"/>
      <c r="AS221" s="47"/>
      <c r="AT221" s="48"/>
      <c r="AU221" s="88"/>
    </row>
    <row r="222" spans="1:47" ht="16.5" customHeight="1">
      <c r="A222" s="126" t="s">
        <v>1867</v>
      </c>
      <c r="B222" s="119" t="s">
        <v>1506</v>
      </c>
      <c r="C222" s="127" t="s">
        <v>2167</v>
      </c>
      <c r="D222" s="127" t="s">
        <v>2354</v>
      </c>
      <c r="E222" s="128" t="s">
        <v>2172</v>
      </c>
      <c r="F222" s="126" t="s">
        <v>2396</v>
      </c>
      <c r="G222" s="129" t="s">
        <v>1507</v>
      </c>
      <c r="H222" s="130"/>
      <c r="I222" s="131" t="s">
        <v>2175</v>
      </c>
      <c r="J222" s="132">
        <v>2</v>
      </c>
      <c r="K222" s="125">
        <v>1</v>
      </c>
      <c r="L222" s="125">
        <v>1</v>
      </c>
      <c r="M222" s="124">
        <v>9</v>
      </c>
      <c r="N222" s="124">
        <v>3</v>
      </c>
      <c r="O222" s="124">
        <v>0</v>
      </c>
      <c r="P222" s="124">
        <v>2</v>
      </c>
      <c r="Q222" s="124">
        <v>2</v>
      </c>
      <c r="R222" s="124">
        <v>0</v>
      </c>
      <c r="S222" s="124">
        <v>0</v>
      </c>
      <c r="T222" s="124">
        <v>1</v>
      </c>
      <c r="U222" s="124">
        <v>1</v>
      </c>
      <c r="V222" s="124">
        <v>0</v>
      </c>
      <c r="W222" s="124">
        <v>0</v>
      </c>
      <c r="X222" s="124">
        <v>0</v>
      </c>
      <c r="Y222" s="124">
        <v>0</v>
      </c>
      <c r="Z222" s="124">
        <v>9</v>
      </c>
      <c r="AA222" s="124">
        <v>1</v>
      </c>
      <c r="AB222" s="124">
        <v>0</v>
      </c>
      <c r="AC222" s="124">
        <v>0</v>
      </c>
      <c r="AD222" s="124">
        <v>0</v>
      </c>
      <c r="AE222" s="124">
        <v>0</v>
      </c>
      <c r="AF222" s="124">
        <v>0</v>
      </c>
      <c r="AG222" s="124">
        <v>0</v>
      </c>
      <c r="AH222" s="124">
        <v>0</v>
      </c>
      <c r="AI222" s="124">
        <v>1</v>
      </c>
      <c r="AJ222" s="125">
        <v>0</v>
      </c>
      <c r="AK222" s="125">
        <v>6</v>
      </c>
      <c r="AL222" s="125">
        <v>2</v>
      </c>
      <c r="AM222" s="125">
        <v>4</v>
      </c>
      <c r="AN222" s="125">
        <v>21</v>
      </c>
      <c r="AO222" s="125">
        <v>0</v>
      </c>
      <c r="AP222" s="125">
        <v>4</v>
      </c>
      <c r="AQ222" s="125">
        <v>31</v>
      </c>
      <c r="AR222" s="47"/>
      <c r="AS222" s="47"/>
      <c r="AT222" s="48"/>
      <c r="AU222" s="88"/>
    </row>
    <row r="223" spans="1:47" ht="16.5" customHeight="1">
      <c r="A223" s="126" t="s">
        <v>1877</v>
      </c>
      <c r="B223" s="119" t="s">
        <v>1506</v>
      </c>
      <c r="C223" s="127" t="s">
        <v>2167</v>
      </c>
      <c r="D223" s="127" t="s">
        <v>2354</v>
      </c>
      <c r="E223" s="128" t="s">
        <v>2172</v>
      </c>
      <c r="F223" s="126" t="s">
        <v>2397</v>
      </c>
      <c r="G223" s="129" t="s">
        <v>1507</v>
      </c>
      <c r="H223" s="130"/>
      <c r="I223" s="131" t="s">
        <v>2175</v>
      </c>
      <c r="J223" s="132">
        <v>2</v>
      </c>
      <c r="K223" s="125">
        <v>2</v>
      </c>
      <c r="L223" s="125">
        <v>1</v>
      </c>
      <c r="M223" s="124">
        <v>5</v>
      </c>
      <c r="N223" s="124">
        <v>1</v>
      </c>
      <c r="O223" s="124">
        <v>0</v>
      </c>
      <c r="P223" s="124">
        <v>5</v>
      </c>
      <c r="Q223" s="124">
        <v>2</v>
      </c>
      <c r="R223" s="124">
        <v>3</v>
      </c>
      <c r="S223" s="124">
        <v>0</v>
      </c>
      <c r="T223" s="124">
        <v>3</v>
      </c>
      <c r="U223" s="124">
        <v>0</v>
      </c>
      <c r="V223" s="124">
        <v>0</v>
      </c>
      <c r="W223" s="124">
        <v>0</v>
      </c>
      <c r="X223" s="124">
        <v>0</v>
      </c>
      <c r="Y223" s="124">
        <v>0</v>
      </c>
      <c r="Z223" s="124">
        <v>3</v>
      </c>
      <c r="AA223" s="124">
        <v>3</v>
      </c>
      <c r="AB223" s="124">
        <v>0</v>
      </c>
      <c r="AC223" s="124">
        <v>0</v>
      </c>
      <c r="AD223" s="124">
        <v>0</v>
      </c>
      <c r="AE223" s="124">
        <v>0</v>
      </c>
      <c r="AF223" s="124">
        <v>0</v>
      </c>
      <c r="AG223" s="124">
        <v>0</v>
      </c>
      <c r="AH223" s="124">
        <v>0</v>
      </c>
      <c r="AI223" s="124">
        <v>1</v>
      </c>
      <c r="AJ223" s="125">
        <v>1</v>
      </c>
      <c r="AK223" s="125">
        <v>2</v>
      </c>
      <c r="AL223" s="125">
        <v>0</v>
      </c>
      <c r="AM223" s="125">
        <v>7</v>
      </c>
      <c r="AN223" s="125">
        <v>11</v>
      </c>
      <c r="AO223" s="125">
        <v>0</v>
      </c>
      <c r="AP223" s="125">
        <v>2</v>
      </c>
      <c r="AQ223" s="125">
        <v>19</v>
      </c>
      <c r="AR223" s="47"/>
      <c r="AS223" s="47"/>
      <c r="AT223" s="48"/>
      <c r="AU223" s="88"/>
    </row>
    <row r="224" spans="1:47" ht="16.5" customHeight="1">
      <c r="A224" s="126" t="s">
        <v>1893</v>
      </c>
      <c r="B224" s="119" t="s">
        <v>1506</v>
      </c>
      <c r="C224" s="127" t="s">
        <v>2167</v>
      </c>
      <c r="D224" s="127" t="s">
        <v>2354</v>
      </c>
      <c r="E224" s="128" t="s">
        <v>2169</v>
      </c>
      <c r="F224" s="126" t="s">
        <v>2398</v>
      </c>
      <c r="G224" s="129" t="s">
        <v>1507</v>
      </c>
      <c r="H224" s="130"/>
      <c r="I224" s="131" t="s">
        <v>2175</v>
      </c>
      <c r="J224" s="132">
        <v>2</v>
      </c>
      <c r="K224" s="125">
        <v>2</v>
      </c>
      <c r="L224" s="125">
        <v>1</v>
      </c>
      <c r="M224" s="124">
        <v>7</v>
      </c>
      <c r="N224" s="124">
        <v>1</v>
      </c>
      <c r="O224" s="124">
        <v>0</v>
      </c>
      <c r="P224" s="124">
        <v>12</v>
      </c>
      <c r="Q224" s="124">
        <v>9</v>
      </c>
      <c r="R224" s="124">
        <v>3</v>
      </c>
      <c r="S224" s="124">
        <v>0</v>
      </c>
      <c r="T224" s="124">
        <v>0</v>
      </c>
      <c r="U224" s="124">
        <v>0</v>
      </c>
      <c r="V224" s="124">
        <v>0</v>
      </c>
      <c r="W224" s="124">
        <v>0</v>
      </c>
      <c r="X224" s="124">
        <v>0</v>
      </c>
      <c r="Y224" s="124">
        <v>0</v>
      </c>
      <c r="Z224" s="124">
        <v>0</v>
      </c>
      <c r="AA224" s="124">
        <v>0</v>
      </c>
      <c r="AB224" s="124">
        <v>0</v>
      </c>
      <c r="AC224" s="124">
        <v>15</v>
      </c>
      <c r="AD224" s="124">
        <v>3</v>
      </c>
      <c r="AE224" s="124">
        <v>0</v>
      </c>
      <c r="AF224" s="124">
        <v>0</v>
      </c>
      <c r="AG224" s="124">
        <v>0</v>
      </c>
      <c r="AH224" s="124">
        <v>0</v>
      </c>
      <c r="AI224" s="124">
        <v>1</v>
      </c>
      <c r="AJ224" s="125">
        <v>0</v>
      </c>
      <c r="AK224" s="125">
        <v>5</v>
      </c>
      <c r="AL224" s="125">
        <v>0</v>
      </c>
      <c r="AM224" s="125">
        <v>0</v>
      </c>
      <c r="AN224" s="125">
        <v>35</v>
      </c>
      <c r="AO224" s="125">
        <v>0</v>
      </c>
      <c r="AP224" s="125">
        <v>4</v>
      </c>
      <c r="AQ224" s="125">
        <v>36</v>
      </c>
      <c r="AR224" s="47"/>
      <c r="AS224" s="47"/>
      <c r="AT224" s="48"/>
      <c r="AU224" s="88"/>
    </row>
    <row r="225" spans="1:47" ht="16.5" customHeight="1">
      <c r="A225" s="126" t="s">
        <v>1895</v>
      </c>
      <c r="B225" s="119" t="s">
        <v>1506</v>
      </c>
      <c r="C225" s="127" t="s">
        <v>2167</v>
      </c>
      <c r="D225" s="127" t="s">
        <v>2354</v>
      </c>
      <c r="E225" s="128" t="s">
        <v>2172</v>
      </c>
      <c r="F225" s="126" t="s">
        <v>2399</v>
      </c>
      <c r="G225" s="129" t="s">
        <v>1507</v>
      </c>
      <c r="H225" s="130" t="s">
        <v>1508</v>
      </c>
      <c r="I225" s="131" t="s">
        <v>2175</v>
      </c>
      <c r="J225" s="132">
        <v>2</v>
      </c>
      <c r="K225" s="125">
        <v>1</v>
      </c>
      <c r="L225" s="125">
        <v>1</v>
      </c>
      <c r="M225" s="124">
        <v>4</v>
      </c>
      <c r="N225" s="124">
        <v>7</v>
      </c>
      <c r="O225" s="124">
        <v>0</v>
      </c>
      <c r="P225" s="124">
        <v>5</v>
      </c>
      <c r="Q225" s="124">
        <v>5</v>
      </c>
      <c r="R225" s="124">
        <v>0</v>
      </c>
      <c r="S225" s="124">
        <v>0</v>
      </c>
      <c r="T225" s="124">
        <v>0</v>
      </c>
      <c r="U225" s="124">
        <v>0</v>
      </c>
      <c r="V225" s="124">
        <v>0</v>
      </c>
      <c r="W225" s="124">
        <v>0</v>
      </c>
      <c r="X225" s="124">
        <v>0</v>
      </c>
      <c r="Y225" s="124">
        <v>0</v>
      </c>
      <c r="Z225" s="124">
        <v>8</v>
      </c>
      <c r="AA225" s="124">
        <v>6</v>
      </c>
      <c r="AB225" s="124">
        <v>0</v>
      </c>
      <c r="AC225" s="124">
        <v>0</v>
      </c>
      <c r="AD225" s="124">
        <v>0</v>
      </c>
      <c r="AE225" s="124">
        <v>0</v>
      </c>
      <c r="AF225" s="124">
        <v>0</v>
      </c>
      <c r="AG225" s="124">
        <v>0</v>
      </c>
      <c r="AH225" s="124">
        <v>0</v>
      </c>
      <c r="AI225" s="124">
        <v>1</v>
      </c>
      <c r="AJ225" s="125">
        <v>1</v>
      </c>
      <c r="AK225" s="125">
        <v>5</v>
      </c>
      <c r="AL225" s="125">
        <v>0</v>
      </c>
      <c r="AM225" s="125">
        <v>14</v>
      </c>
      <c r="AN225" s="125">
        <v>26</v>
      </c>
      <c r="AO225" s="125">
        <v>0</v>
      </c>
      <c r="AP225" s="125">
        <v>4</v>
      </c>
      <c r="AQ225" s="125">
        <v>42</v>
      </c>
      <c r="AR225" s="47"/>
      <c r="AS225" s="47"/>
      <c r="AT225" s="48"/>
      <c r="AU225" s="88"/>
    </row>
    <row r="226" spans="1:47" ht="16.5" customHeight="1">
      <c r="A226" s="126" t="s">
        <v>1903</v>
      </c>
      <c r="B226" s="119" t="s">
        <v>1506</v>
      </c>
      <c r="C226" s="127" t="s">
        <v>2167</v>
      </c>
      <c r="D226" s="127" t="s">
        <v>2354</v>
      </c>
      <c r="E226" s="128" t="s">
        <v>2187</v>
      </c>
      <c r="F226" s="126" t="s">
        <v>2400</v>
      </c>
      <c r="G226" s="129" t="s">
        <v>1507</v>
      </c>
      <c r="H226" s="130"/>
      <c r="I226" s="131" t="s">
        <v>2175</v>
      </c>
      <c r="J226" s="132">
        <v>2</v>
      </c>
      <c r="K226" s="125">
        <v>1</v>
      </c>
      <c r="L226" s="125">
        <v>1</v>
      </c>
      <c r="M226" s="124">
        <v>7</v>
      </c>
      <c r="N226" s="124">
        <v>1</v>
      </c>
      <c r="O226" s="124">
        <v>0</v>
      </c>
      <c r="P226" s="124">
        <v>10</v>
      </c>
      <c r="Q226" s="124">
        <v>7</v>
      </c>
      <c r="R226" s="124">
        <v>3</v>
      </c>
      <c r="S226" s="124">
        <v>0</v>
      </c>
      <c r="T226" s="124">
        <v>0</v>
      </c>
      <c r="U226" s="124">
        <v>0</v>
      </c>
      <c r="V226" s="124">
        <v>0</v>
      </c>
      <c r="W226" s="124">
        <v>0</v>
      </c>
      <c r="X226" s="124">
        <v>0</v>
      </c>
      <c r="Y226" s="124">
        <v>0</v>
      </c>
      <c r="Z226" s="124">
        <v>0</v>
      </c>
      <c r="AA226" s="124">
        <v>0</v>
      </c>
      <c r="AB226" s="124">
        <v>0</v>
      </c>
      <c r="AC226" s="124">
        <v>13</v>
      </c>
      <c r="AD226" s="124">
        <v>3</v>
      </c>
      <c r="AE226" s="124">
        <v>0</v>
      </c>
      <c r="AF226" s="124">
        <v>0</v>
      </c>
      <c r="AG226" s="124">
        <v>0</v>
      </c>
      <c r="AH226" s="124">
        <v>0</v>
      </c>
      <c r="AI226" s="124">
        <v>1</v>
      </c>
      <c r="AJ226" s="125">
        <v>0</v>
      </c>
      <c r="AK226" s="125">
        <v>8</v>
      </c>
      <c r="AL226" s="125">
        <v>0</v>
      </c>
      <c r="AM226" s="125">
        <v>0</v>
      </c>
      <c r="AN226" s="125">
        <v>63</v>
      </c>
      <c r="AO226" s="125">
        <v>0</v>
      </c>
      <c r="AP226" s="125">
        <v>8</v>
      </c>
      <c r="AQ226" s="125">
        <v>63</v>
      </c>
      <c r="AR226" s="47"/>
      <c r="AS226" s="47"/>
      <c r="AT226" s="48"/>
      <c r="AU226" s="88"/>
    </row>
    <row r="227" spans="1:47" ht="16.5" customHeight="1">
      <c r="A227" s="126" t="s">
        <v>1913</v>
      </c>
      <c r="B227" s="119" t="s">
        <v>1506</v>
      </c>
      <c r="C227" s="127" t="s">
        <v>2167</v>
      </c>
      <c r="D227" s="127" t="s">
        <v>2354</v>
      </c>
      <c r="E227" s="128" t="s">
        <v>2169</v>
      </c>
      <c r="F227" s="126" t="s">
        <v>2401</v>
      </c>
      <c r="G227" s="129" t="s">
        <v>1507</v>
      </c>
      <c r="H227" s="130" t="s">
        <v>1508</v>
      </c>
      <c r="I227" s="131" t="s">
        <v>2175</v>
      </c>
      <c r="J227" s="132">
        <v>2</v>
      </c>
      <c r="K227" s="125">
        <v>1</v>
      </c>
      <c r="L227" s="125">
        <v>1</v>
      </c>
      <c r="M227" s="124">
        <v>10</v>
      </c>
      <c r="N227" s="124">
        <v>4</v>
      </c>
      <c r="O227" s="124">
        <v>0</v>
      </c>
      <c r="P227" s="124">
        <v>3</v>
      </c>
      <c r="Q227" s="124">
        <v>3</v>
      </c>
      <c r="R227" s="124">
        <v>0</v>
      </c>
      <c r="S227" s="124">
        <v>0</v>
      </c>
      <c r="T227" s="124">
        <v>0</v>
      </c>
      <c r="U227" s="124">
        <v>0</v>
      </c>
      <c r="V227" s="124">
        <v>0</v>
      </c>
      <c r="W227" s="124">
        <v>0</v>
      </c>
      <c r="X227" s="124">
        <v>0</v>
      </c>
      <c r="Y227" s="124">
        <v>0</v>
      </c>
      <c r="Z227" s="124">
        <v>12</v>
      </c>
      <c r="AA227" s="124">
        <v>3</v>
      </c>
      <c r="AB227" s="124">
        <v>0</v>
      </c>
      <c r="AC227" s="124">
        <v>1</v>
      </c>
      <c r="AD227" s="124">
        <v>0</v>
      </c>
      <c r="AE227" s="124">
        <v>0</v>
      </c>
      <c r="AF227" s="124">
        <v>0</v>
      </c>
      <c r="AG227" s="124">
        <v>0</v>
      </c>
      <c r="AH227" s="124">
        <v>0</v>
      </c>
      <c r="AI227" s="124">
        <v>1</v>
      </c>
      <c r="AJ227" s="125">
        <v>0</v>
      </c>
      <c r="AK227" s="125">
        <v>8</v>
      </c>
      <c r="AL227" s="125">
        <v>1</v>
      </c>
      <c r="AM227" s="125">
        <v>8</v>
      </c>
      <c r="AN227" s="125">
        <v>41</v>
      </c>
      <c r="AO227" s="125">
        <v>0</v>
      </c>
      <c r="AP227" s="125">
        <v>8</v>
      </c>
      <c r="AQ227" s="125">
        <v>51</v>
      </c>
      <c r="AR227" s="47"/>
      <c r="AS227" s="47"/>
      <c r="AT227" s="48"/>
      <c r="AU227" s="88"/>
    </row>
    <row r="228" spans="1:47" ht="16.5" customHeight="1">
      <c r="A228" s="126" t="s">
        <v>1915</v>
      </c>
      <c r="B228" s="119" t="s">
        <v>1506</v>
      </c>
      <c r="C228" s="127" t="s">
        <v>2167</v>
      </c>
      <c r="D228" s="127" t="s">
        <v>2354</v>
      </c>
      <c r="E228" s="128" t="s">
        <v>2187</v>
      </c>
      <c r="F228" s="126" t="s">
        <v>2402</v>
      </c>
      <c r="G228" s="129" t="s">
        <v>1507</v>
      </c>
      <c r="H228" s="130" t="s">
        <v>1508</v>
      </c>
      <c r="I228" s="131" t="s">
        <v>2175</v>
      </c>
      <c r="J228" s="132">
        <v>2</v>
      </c>
      <c r="K228" s="125">
        <v>1</v>
      </c>
      <c r="L228" s="125">
        <v>1</v>
      </c>
      <c r="M228" s="124">
        <v>8</v>
      </c>
      <c r="N228" s="124">
        <v>3</v>
      </c>
      <c r="O228" s="124">
        <v>0</v>
      </c>
      <c r="P228" s="124">
        <v>8</v>
      </c>
      <c r="Q228" s="124">
        <v>6</v>
      </c>
      <c r="R228" s="124">
        <v>2</v>
      </c>
      <c r="S228" s="124">
        <v>0</v>
      </c>
      <c r="T228" s="124">
        <v>5</v>
      </c>
      <c r="U228" s="124">
        <v>2</v>
      </c>
      <c r="V228" s="124">
        <v>0</v>
      </c>
      <c r="W228" s="124">
        <v>0</v>
      </c>
      <c r="X228" s="124">
        <v>0</v>
      </c>
      <c r="Y228" s="124">
        <v>0</v>
      </c>
      <c r="Z228" s="124">
        <v>0</v>
      </c>
      <c r="AA228" s="124">
        <v>0</v>
      </c>
      <c r="AB228" s="124">
        <v>0</v>
      </c>
      <c r="AC228" s="124">
        <v>0</v>
      </c>
      <c r="AD228" s="124">
        <v>0</v>
      </c>
      <c r="AE228" s="124">
        <v>0</v>
      </c>
      <c r="AF228" s="124">
        <v>8</v>
      </c>
      <c r="AG228" s="124">
        <v>2</v>
      </c>
      <c r="AH228" s="124">
        <v>0</v>
      </c>
      <c r="AI228" s="124">
        <v>1</v>
      </c>
      <c r="AJ228" s="125">
        <v>0</v>
      </c>
      <c r="AK228" s="125">
        <v>6</v>
      </c>
      <c r="AL228" s="125">
        <v>0</v>
      </c>
      <c r="AM228" s="125">
        <v>0</v>
      </c>
      <c r="AN228" s="125">
        <v>54</v>
      </c>
      <c r="AO228" s="125">
        <v>0</v>
      </c>
      <c r="AP228" s="125">
        <v>4</v>
      </c>
      <c r="AQ228" s="125">
        <v>56</v>
      </c>
      <c r="AR228" s="47"/>
      <c r="AS228" s="47"/>
      <c r="AT228" s="48"/>
      <c r="AU228" s="88"/>
    </row>
    <row r="229" spans="1:47" ht="16.5" customHeight="1">
      <c r="A229" s="126" t="s">
        <v>1917</v>
      </c>
      <c r="B229" s="119" t="s">
        <v>1506</v>
      </c>
      <c r="C229" s="127" t="s">
        <v>2167</v>
      </c>
      <c r="D229" s="127" t="s">
        <v>2354</v>
      </c>
      <c r="E229" s="128" t="s">
        <v>2172</v>
      </c>
      <c r="F229" s="126" t="s">
        <v>2403</v>
      </c>
      <c r="G229" s="129" t="s">
        <v>1507</v>
      </c>
      <c r="H229" s="130" t="s">
        <v>1508</v>
      </c>
      <c r="I229" s="131" t="s">
        <v>2175</v>
      </c>
      <c r="J229" s="132">
        <v>2</v>
      </c>
      <c r="K229" s="125">
        <v>1</v>
      </c>
      <c r="L229" s="125">
        <v>1</v>
      </c>
      <c r="M229" s="124">
        <v>9</v>
      </c>
      <c r="N229" s="124">
        <v>7</v>
      </c>
      <c r="O229" s="124">
        <v>0</v>
      </c>
      <c r="P229" s="124">
        <v>1</v>
      </c>
      <c r="Q229" s="124">
        <v>1</v>
      </c>
      <c r="R229" s="124">
        <v>0</v>
      </c>
      <c r="S229" s="124">
        <v>0</v>
      </c>
      <c r="T229" s="124">
        <v>2</v>
      </c>
      <c r="U229" s="124">
        <v>2</v>
      </c>
      <c r="V229" s="124">
        <v>0</v>
      </c>
      <c r="W229" s="124">
        <v>0</v>
      </c>
      <c r="X229" s="124">
        <v>0</v>
      </c>
      <c r="Y229" s="124">
        <v>0</v>
      </c>
      <c r="Z229" s="124">
        <v>7</v>
      </c>
      <c r="AA229" s="124">
        <v>4</v>
      </c>
      <c r="AB229" s="124">
        <v>0</v>
      </c>
      <c r="AC229" s="124">
        <v>0</v>
      </c>
      <c r="AD229" s="124">
        <v>0</v>
      </c>
      <c r="AE229" s="124">
        <v>0</v>
      </c>
      <c r="AF229" s="124">
        <v>0</v>
      </c>
      <c r="AG229" s="124">
        <v>0</v>
      </c>
      <c r="AH229" s="124">
        <v>0</v>
      </c>
      <c r="AI229" s="124">
        <v>1</v>
      </c>
      <c r="AJ229" s="125">
        <v>2</v>
      </c>
      <c r="AK229" s="125">
        <v>8</v>
      </c>
      <c r="AL229" s="125">
        <v>0</v>
      </c>
      <c r="AM229" s="125">
        <v>3</v>
      </c>
      <c r="AN229" s="125">
        <v>54</v>
      </c>
      <c r="AO229" s="125">
        <v>0</v>
      </c>
      <c r="AP229" s="125">
        <v>7</v>
      </c>
      <c r="AQ229" s="125">
        <v>60</v>
      </c>
      <c r="AR229" s="47"/>
      <c r="AS229" s="47"/>
      <c r="AT229" s="48"/>
      <c r="AU229" s="88"/>
    </row>
    <row r="230" spans="1:47" ht="16.5" customHeight="1">
      <c r="A230" s="126" t="s">
        <v>1929</v>
      </c>
      <c r="B230" s="119" t="s">
        <v>1506</v>
      </c>
      <c r="C230" s="127" t="s">
        <v>2167</v>
      </c>
      <c r="D230" s="127" t="s">
        <v>2354</v>
      </c>
      <c r="E230" s="128" t="s">
        <v>2169</v>
      </c>
      <c r="F230" s="126" t="s">
        <v>2404</v>
      </c>
      <c r="G230" s="129" t="s">
        <v>1507</v>
      </c>
      <c r="H230" s="130" t="s">
        <v>1508</v>
      </c>
      <c r="I230" s="131" t="s">
        <v>2175</v>
      </c>
      <c r="J230" s="132">
        <v>2</v>
      </c>
      <c r="K230" s="125">
        <v>1</v>
      </c>
      <c r="L230" s="125">
        <v>1</v>
      </c>
      <c r="M230" s="124">
        <v>11</v>
      </c>
      <c r="N230" s="124">
        <v>10</v>
      </c>
      <c r="O230" s="124">
        <v>0</v>
      </c>
      <c r="P230" s="124">
        <v>0</v>
      </c>
      <c r="Q230" s="124">
        <v>0</v>
      </c>
      <c r="R230" s="124">
        <v>0</v>
      </c>
      <c r="S230" s="124">
        <v>0</v>
      </c>
      <c r="T230" s="124">
        <v>0</v>
      </c>
      <c r="U230" s="124">
        <v>0</v>
      </c>
      <c r="V230" s="124">
        <v>0</v>
      </c>
      <c r="W230" s="124">
        <v>0</v>
      </c>
      <c r="X230" s="124">
        <v>0</v>
      </c>
      <c r="Y230" s="124">
        <v>0</v>
      </c>
      <c r="Z230" s="124">
        <v>11</v>
      </c>
      <c r="AA230" s="124">
        <v>9</v>
      </c>
      <c r="AB230" s="124">
        <v>0</v>
      </c>
      <c r="AC230" s="124">
        <v>0</v>
      </c>
      <c r="AD230" s="124">
        <v>0</v>
      </c>
      <c r="AE230" s="124">
        <v>0</v>
      </c>
      <c r="AF230" s="124">
        <v>0</v>
      </c>
      <c r="AG230" s="124">
        <v>0</v>
      </c>
      <c r="AH230" s="124">
        <v>0</v>
      </c>
      <c r="AI230" s="124">
        <v>1</v>
      </c>
      <c r="AJ230" s="125">
        <v>0</v>
      </c>
      <c r="AK230" s="125">
        <v>5</v>
      </c>
      <c r="AL230" s="125">
        <v>0</v>
      </c>
      <c r="AM230" s="125">
        <v>0</v>
      </c>
      <c r="AN230" s="125">
        <v>48</v>
      </c>
      <c r="AO230" s="125">
        <v>0</v>
      </c>
      <c r="AP230" s="125">
        <v>4</v>
      </c>
      <c r="AQ230" s="125">
        <v>49</v>
      </c>
      <c r="AR230" s="47"/>
      <c r="AS230" s="47"/>
      <c r="AT230" s="48"/>
      <c r="AU230" s="88"/>
    </row>
    <row r="231" spans="1:47" ht="16.5" customHeight="1">
      <c r="A231" s="126" t="s">
        <v>1931</v>
      </c>
      <c r="B231" s="119" t="s">
        <v>1506</v>
      </c>
      <c r="C231" s="127" t="s">
        <v>2167</v>
      </c>
      <c r="D231" s="127" t="s">
        <v>2354</v>
      </c>
      <c r="E231" s="128" t="s">
        <v>2172</v>
      </c>
      <c r="F231" s="126" t="s">
        <v>2405</v>
      </c>
      <c r="G231" s="129" t="s">
        <v>1507</v>
      </c>
      <c r="H231" s="130" t="s">
        <v>1508</v>
      </c>
      <c r="I231" s="131" t="s">
        <v>2175</v>
      </c>
      <c r="J231" s="132">
        <v>2</v>
      </c>
      <c r="K231" s="125">
        <v>1</v>
      </c>
      <c r="L231" s="125">
        <v>1</v>
      </c>
      <c r="M231" s="124">
        <v>3</v>
      </c>
      <c r="N231" s="124">
        <v>1</v>
      </c>
      <c r="O231" s="124">
        <v>0</v>
      </c>
      <c r="P231" s="124">
        <v>12</v>
      </c>
      <c r="Q231" s="124">
        <v>10</v>
      </c>
      <c r="R231" s="124">
        <v>2</v>
      </c>
      <c r="S231" s="124">
        <v>0</v>
      </c>
      <c r="T231" s="124">
        <v>1</v>
      </c>
      <c r="U231" s="124">
        <v>0</v>
      </c>
      <c r="V231" s="124">
        <v>0</v>
      </c>
      <c r="W231" s="124">
        <v>0</v>
      </c>
      <c r="X231" s="124">
        <v>0</v>
      </c>
      <c r="Y231" s="124">
        <v>0</v>
      </c>
      <c r="Z231" s="124">
        <v>12</v>
      </c>
      <c r="AA231" s="124">
        <v>2</v>
      </c>
      <c r="AB231" s="124">
        <v>0</v>
      </c>
      <c r="AC231" s="124">
        <v>0</v>
      </c>
      <c r="AD231" s="124">
        <v>0</v>
      </c>
      <c r="AE231" s="124">
        <v>0</v>
      </c>
      <c r="AF231" s="124">
        <v>0</v>
      </c>
      <c r="AG231" s="124">
        <v>0</v>
      </c>
      <c r="AH231" s="124">
        <v>0</v>
      </c>
      <c r="AI231" s="124">
        <v>1</v>
      </c>
      <c r="AJ231" s="125">
        <v>0</v>
      </c>
      <c r="AK231" s="125">
        <v>6</v>
      </c>
      <c r="AL231" s="125">
        <v>0</v>
      </c>
      <c r="AM231" s="125">
        <v>14</v>
      </c>
      <c r="AN231" s="125">
        <v>19</v>
      </c>
      <c r="AO231" s="125">
        <v>0</v>
      </c>
      <c r="AP231" s="125">
        <v>4</v>
      </c>
      <c r="AQ231" s="125">
        <v>34</v>
      </c>
      <c r="AR231" s="47"/>
      <c r="AS231" s="47"/>
      <c r="AT231" s="48"/>
      <c r="AU231" s="88"/>
    </row>
    <row r="232" spans="1:47" ht="16.5" customHeight="1">
      <c r="A232" s="126" t="s">
        <v>1933</v>
      </c>
      <c r="B232" s="119" t="s">
        <v>1506</v>
      </c>
      <c r="C232" s="127" t="s">
        <v>2167</v>
      </c>
      <c r="D232" s="127" t="s">
        <v>2354</v>
      </c>
      <c r="E232" s="128" t="s">
        <v>2172</v>
      </c>
      <c r="F232" s="126" t="s">
        <v>2406</v>
      </c>
      <c r="G232" s="129" t="s">
        <v>1507</v>
      </c>
      <c r="H232" s="130"/>
      <c r="I232" s="131" t="s">
        <v>2175</v>
      </c>
      <c r="J232" s="132">
        <v>2</v>
      </c>
      <c r="K232" s="125">
        <v>1</v>
      </c>
      <c r="L232" s="125">
        <v>1</v>
      </c>
      <c r="M232" s="124">
        <v>5</v>
      </c>
      <c r="N232" s="124">
        <v>3</v>
      </c>
      <c r="O232" s="124">
        <v>0</v>
      </c>
      <c r="P232" s="124">
        <v>0</v>
      </c>
      <c r="Q232" s="124">
        <v>0</v>
      </c>
      <c r="R232" s="124">
        <v>0</v>
      </c>
      <c r="S232" s="124">
        <v>0</v>
      </c>
      <c r="T232" s="124">
        <v>0</v>
      </c>
      <c r="U232" s="124">
        <v>0</v>
      </c>
      <c r="V232" s="124">
        <v>0</v>
      </c>
      <c r="W232" s="124">
        <v>0</v>
      </c>
      <c r="X232" s="124">
        <v>0</v>
      </c>
      <c r="Y232" s="124">
        <v>0</v>
      </c>
      <c r="Z232" s="124">
        <v>4</v>
      </c>
      <c r="AA232" s="124">
        <v>2</v>
      </c>
      <c r="AB232" s="124">
        <v>0</v>
      </c>
      <c r="AC232" s="124">
        <v>0</v>
      </c>
      <c r="AD232" s="124">
        <v>0</v>
      </c>
      <c r="AE232" s="124">
        <v>0</v>
      </c>
      <c r="AF232" s="124">
        <v>0</v>
      </c>
      <c r="AG232" s="124">
        <v>0</v>
      </c>
      <c r="AH232" s="124">
        <v>0</v>
      </c>
      <c r="AI232" s="124">
        <v>1</v>
      </c>
      <c r="AJ232" s="125">
        <v>0</v>
      </c>
      <c r="AK232" s="125">
        <v>3</v>
      </c>
      <c r="AL232" s="125">
        <v>0</v>
      </c>
      <c r="AM232" s="125">
        <v>0</v>
      </c>
      <c r="AN232" s="125">
        <v>30</v>
      </c>
      <c r="AO232" s="125">
        <v>0</v>
      </c>
      <c r="AP232" s="125">
        <v>3</v>
      </c>
      <c r="AQ232" s="125">
        <v>30</v>
      </c>
      <c r="AR232" s="47"/>
      <c r="AS232" s="47"/>
      <c r="AT232" s="48"/>
      <c r="AU232" s="88"/>
    </row>
    <row r="233" spans="1:47" ht="16.5" customHeight="1">
      <c r="A233" s="126" t="s">
        <v>1955</v>
      </c>
      <c r="B233" s="119" t="s">
        <v>1506</v>
      </c>
      <c r="C233" s="127" t="s">
        <v>2167</v>
      </c>
      <c r="D233" s="127" t="s">
        <v>2354</v>
      </c>
      <c r="E233" s="128" t="s">
        <v>2169</v>
      </c>
      <c r="F233" s="126" t="s">
        <v>2407</v>
      </c>
      <c r="G233" s="129" t="s">
        <v>1507</v>
      </c>
      <c r="H233" s="130"/>
      <c r="I233" s="131" t="s">
        <v>2175</v>
      </c>
      <c r="J233" s="132">
        <v>2</v>
      </c>
      <c r="K233" s="125">
        <v>1</v>
      </c>
      <c r="L233" s="125">
        <v>1</v>
      </c>
      <c r="M233" s="124">
        <v>8</v>
      </c>
      <c r="N233" s="124">
        <v>4</v>
      </c>
      <c r="O233" s="124">
        <v>0</v>
      </c>
      <c r="P233" s="124">
        <v>3</v>
      </c>
      <c r="Q233" s="124">
        <v>2</v>
      </c>
      <c r="R233" s="124">
        <v>1</v>
      </c>
      <c r="S233" s="124">
        <v>0</v>
      </c>
      <c r="T233" s="124">
        <v>2</v>
      </c>
      <c r="U233" s="124">
        <v>1</v>
      </c>
      <c r="V233" s="124">
        <v>0</v>
      </c>
      <c r="W233" s="124">
        <v>0</v>
      </c>
      <c r="X233" s="124">
        <v>0</v>
      </c>
      <c r="Y233" s="124">
        <v>0</v>
      </c>
      <c r="Z233" s="124">
        <v>7</v>
      </c>
      <c r="AA233" s="124">
        <v>3</v>
      </c>
      <c r="AB233" s="124">
        <v>0</v>
      </c>
      <c r="AC233" s="124">
        <v>0</v>
      </c>
      <c r="AD233" s="124">
        <v>0</v>
      </c>
      <c r="AE233" s="124">
        <v>0</v>
      </c>
      <c r="AF233" s="124">
        <v>0</v>
      </c>
      <c r="AG233" s="124">
        <v>0</v>
      </c>
      <c r="AH233" s="124">
        <v>0</v>
      </c>
      <c r="AI233" s="124">
        <v>1</v>
      </c>
      <c r="AJ233" s="125">
        <v>0</v>
      </c>
      <c r="AK233" s="125">
        <v>4</v>
      </c>
      <c r="AL233" s="125">
        <v>1</v>
      </c>
      <c r="AM233" s="125">
        <v>7</v>
      </c>
      <c r="AN233" s="125">
        <v>16</v>
      </c>
      <c r="AO233" s="125">
        <v>3</v>
      </c>
      <c r="AP233" s="125">
        <v>2</v>
      </c>
      <c r="AQ233" s="125">
        <v>24</v>
      </c>
      <c r="AR233" s="47"/>
      <c r="AS233" s="47"/>
      <c r="AT233" s="48"/>
      <c r="AU233" s="88"/>
    </row>
    <row r="234" spans="1:47" ht="16.5" customHeight="1">
      <c r="A234" s="126" t="s">
        <v>1957</v>
      </c>
      <c r="B234" s="119" t="s">
        <v>1506</v>
      </c>
      <c r="C234" s="127" t="s">
        <v>2167</v>
      </c>
      <c r="D234" s="127" t="s">
        <v>2354</v>
      </c>
      <c r="E234" s="128" t="s">
        <v>2172</v>
      </c>
      <c r="F234" s="126" t="s">
        <v>2408</v>
      </c>
      <c r="G234" s="129" t="s">
        <v>1507</v>
      </c>
      <c r="H234" s="130"/>
      <c r="I234" s="131" t="s">
        <v>2171</v>
      </c>
      <c r="J234" s="132">
        <v>2</v>
      </c>
      <c r="K234" s="125">
        <v>2</v>
      </c>
      <c r="L234" s="125">
        <v>2</v>
      </c>
      <c r="M234" s="124">
        <v>6</v>
      </c>
      <c r="N234" s="124">
        <v>2</v>
      </c>
      <c r="O234" s="124">
        <v>0</v>
      </c>
      <c r="P234" s="124">
        <v>13</v>
      </c>
      <c r="Q234" s="124">
        <v>9</v>
      </c>
      <c r="R234" s="124">
        <v>4</v>
      </c>
      <c r="S234" s="124">
        <v>0</v>
      </c>
      <c r="T234" s="124">
        <v>0</v>
      </c>
      <c r="U234" s="124">
        <v>0</v>
      </c>
      <c r="V234" s="124">
        <v>0</v>
      </c>
      <c r="W234" s="124">
        <v>1</v>
      </c>
      <c r="X234" s="124">
        <v>1</v>
      </c>
      <c r="Y234" s="124">
        <v>0</v>
      </c>
      <c r="Z234" s="124">
        <v>13</v>
      </c>
      <c r="AA234" s="124">
        <v>4</v>
      </c>
      <c r="AB234" s="124">
        <v>0</v>
      </c>
      <c r="AC234" s="124">
        <v>0</v>
      </c>
      <c r="AD234" s="124">
        <v>0</v>
      </c>
      <c r="AE234" s="124">
        <v>0</v>
      </c>
      <c r="AF234" s="124">
        <v>0</v>
      </c>
      <c r="AG234" s="124">
        <v>0</v>
      </c>
      <c r="AH234" s="124">
        <v>0</v>
      </c>
      <c r="AI234" s="124">
        <v>1</v>
      </c>
      <c r="AJ234" s="125">
        <v>1</v>
      </c>
      <c r="AK234" s="125">
        <v>1</v>
      </c>
      <c r="AL234" s="125">
        <v>0</v>
      </c>
      <c r="AM234" s="125">
        <v>13</v>
      </c>
      <c r="AN234" s="125">
        <v>7</v>
      </c>
      <c r="AO234" s="125">
        <v>0</v>
      </c>
      <c r="AP234" s="125">
        <v>1</v>
      </c>
      <c r="AQ234" s="125">
        <v>21</v>
      </c>
      <c r="AR234" s="47"/>
      <c r="AS234" s="47"/>
      <c r="AT234" s="48"/>
      <c r="AU234" s="88"/>
    </row>
    <row r="235" spans="1:47" ht="16.5" customHeight="1">
      <c r="A235" s="126" t="s">
        <v>1959</v>
      </c>
      <c r="B235" s="119" t="s">
        <v>1506</v>
      </c>
      <c r="C235" s="127" t="s">
        <v>2167</v>
      </c>
      <c r="D235" s="127" t="s">
        <v>2354</v>
      </c>
      <c r="E235" s="128" t="s">
        <v>2169</v>
      </c>
      <c r="F235" s="126" t="s">
        <v>2409</v>
      </c>
      <c r="G235" s="129" t="s">
        <v>1507</v>
      </c>
      <c r="H235" s="130"/>
      <c r="I235" s="131" t="s">
        <v>2175</v>
      </c>
      <c r="J235" s="132">
        <v>2</v>
      </c>
      <c r="K235" s="125">
        <v>1</v>
      </c>
      <c r="L235" s="125">
        <v>1</v>
      </c>
      <c r="M235" s="124">
        <v>6</v>
      </c>
      <c r="N235" s="124">
        <v>2</v>
      </c>
      <c r="O235" s="124">
        <v>0</v>
      </c>
      <c r="P235" s="124">
        <v>9</v>
      </c>
      <c r="Q235" s="124">
        <v>5</v>
      </c>
      <c r="R235" s="124">
        <v>4</v>
      </c>
      <c r="S235" s="124">
        <v>0</v>
      </c>
      <c r="T235" s="124">
        <v>0</v>
      </c>
      <c r="U235" s="124">
        <v>0</v>
      </c>
      <c r="V235" s="124">
        <v>0</v>
      </c>
      <c r="W235" s="124">
        <v>0</v>
      </c>
      <c r="X235" s="124">
        <v>0</v>
      </c>
      <c r="Y235" s="124">
        <v>0</v>
      </c>
      <c r="Z235" s="124">
        <v>0</v>
      </c>
      <c r="AA235" s="124">
        <v>0</v>
      </c>
      <c r="AB235" s="124">
        <v>0</v>
      </c>
      <c r="AC235" s="124">
        <v>10</v>
      </c>
      <c r="AD235" s="124">
        <v>5</v>
      </c>
      <c r="AE235" s="124">
        <v>0</v>
      </c>
      <c r="AF235" s="124">
        <v>0</v>
      </c>
      <c r="AG235" s="124">
        <v>0</v>
      </c>
      <c r="AH235" s="124">
        <v>0</v>
      </c>
      <c r="AI235" s="124">
        <v>1</v>
      </c>
      <c r="AJ235" s="125">
        <v>0</v>
      </c>
      <c r="AK235" s="125">
        <v>6</v>
      </c>
      <c r="AL235" s="125">
        <v>0</v>
      </c>
      <c r="AM235" s="125">
        <v>0</v>
      </c>
      <c r="AN235" s="125">
        <v>40</v>
      </c>
      <c r="AO235" s="125">
        <v>2</v>
      </c>
      <c r="AP235" s="125">
        <v>4</v>
      </c>
      <c r="AQ235" s="125">
        <v>43</v>
      </c>
      <c r="AR235" s="47"/>
      <c r="AS235" s="47"/>
      <c r="AT235" s="48"/>
      <c r="AU235" s="88"/>
    </row>
    <row r="236" spans="1:47" ht="16.5" customHeight="1">
      <c r="A236" s="126" t="s">
        <v>1961</v>
      </c>
      <c r="B236" s="119" t="s">
        <v>1506</v>
      </c>
      <c r="C236" s="127" t="s">
        <v>2167</v>
      </c>
      <c r="D236" s="127" t="s">
        <v>2354</v>
      </c>
      <c r="E236" s="128" t="s">
        <v>2172</v>
      </c>
      <c r="F236" s="126" t="s">
        <v>2410</v>
      </c>
      <c r="G236" s="129" t="s">
        <v>1507</v>
      </c>
      <c r="H236" s="130"/>
      <c r="I236" s="131" t="s">
        <v>2175</v>
      </c>
      <c r="J236" s="132">
        <v>2</v>
      </c>
      <c r="K236" s="125">
        <v>1</v>
      </c>
      <c r="L236" s="125">
        <v>1</v>
      </c>
      <c r="M236" s="124">
        <v>6</v>
      </c>
      <c r="N236" s="124">
        <v>1</v>
      </c>
      <c r="O236" s="124">
        <v>0</v>
      </c>
      <c r="P236" s="124">
        <v>8</v>
      </c>
      <c r="Q236" s="124">
        <v>3</v>
      </c>
      <c r="R236" s="124">
        <v>5</v>
      </c>
      <c r="S236" s="124">
        <v>0</v>
      </c>
      <c r="T236" s="124">
        <v>0</v>
      </c>
      <c r="U236" s="124">
        <v>0</v>
      </c>
      <c r="V236" s="124">
        <v>0</v>
      </c>
      <c r="W236" s="124">
        <v>0</v>
      </c>
      <c r="X236" s="124">
        <v>0</v>
      </c>
      <c r="Y236" s="124">
        <v>0</v>
      </c>
      <c r="Z236" s="124">
        <v>8</v>
      </c>
      <c r="AA236" s="124">
        <v>5</v>
      </c>
      <c r="AB236" s="124">
        <v>0</v>
      </c>
      <c r="AC236" s="124">
        <v>0</v>
      </c>
      <c r="AD236" s="124">
        <v>0</v>
      </c>
      <c r="AE236" s="124">
        <v>0</v>
      </c>
      <c r="AF236" s="124">
        <v>0</v>
      </c>
      <c r="AG236" s="124">
        <v>0</v>
      </c>
      <c r="AH236" s="124">
        <v>0</v>
      </c>
      <c r="AI236" s="124">
        <v>1</v>
      </c>
      <c r="AJ236" s="125">
        <v>1</v>
      </c>
      <c r="AK236" s="125">
        <v>5</v>
      </c>
      <c r="AL236" s="125">
        <v>1</v>
      </c>
      <c r="AM236" s="125">
        <v>10</v>
      </c>
      <c r="AN236" s="125">
        <v>16</v>
      </c>
      <c r="AO236" s="125">
        <v>0</v>
      </c>
      <c r="AP236" s="125">
        <v>2</v>
      </c>
      <c r="AQ236" s="125">
        <v>31</v>
      </c>
      <c r="AR236" s="47"/>
      <c r="AS236" s="47"/>
      <c r="AT236" s="48"/>
      <c r="AU236" s="88"/>
    </row>
    <row r="237" spans="1:47" ht="16.5" customHeight="1">
      <c r="A237" s="126" t="s">
        <v>1963</v>
      </c>
      <c r="B237" s="119" t="s">
        <v>1506</v>
      </c>
      <c r="C237" s="127" t="s">
        <v>2167</v>
      </c>
      <c r="D237" s="127" t="s">
        <v>2354</v>
      </c>
      <c r="E237" s="128" t="s">
        <v>2187</v>
      </c>
      <c r="F237" s="126" t="s">
        <v>2411</v>
      </c>
      <c r="G237" s="129" t="s">
        <v>1507</v>
      </c>
      <c r="H237" s="130" t="s">
        <v>1508</v>
      </c>
      <c r="I237" s="131" t="s">
        <v>2175</v>
      </c>
      <c r="J237" s="132">
        <v>2</v>
      </c>
      <c r="K237" s="125">
        <v>1</v>
      </c>
      <c r="L237" s="125">
        <v>3</v>
      </c>
      <c r="M237" s="124">
        <v>4</v>
      </c>
      <c r="N237" s="124">
        <v>2</v>
      </c>
      <c r="O237" s="124">
        <v>0</v>
      </c>
      <c r="P237" s="124">
        <v>9</v>
      </c>
      <c r="Q237" s="124">
        <v>7</v>
      </c>
      <c r="R237" s="124">
        <v>2</v>
      </c>
      <c r="S237" s="124">
        <v>0</v>
      </c>
      <c r="T237" s="124">
        <v>0</v>
      </c>
      <c r="U237" s="124">
        <v>0</v>
      </c>
      <c r="V237" s="124">
        <v>0</v>
      </c>
      <c r="W237" s="124">
        <v>0</v>
      </c>
      <c r="X237" s="124">
        <v>0</v>
      </c>
      <c r="Y237" s="124">
        <v>0</v>
      </c>
      <c r="Z237" s="124">
        <v>0</v>
      </c>
      <c r="AA237" s="124">
        <v>0</v>
      </c>
      <c r="AB237" s="124">
        <v>0</v>
      </c>
      <c r="AC237" s="124">
        <v>0</v>
      </c>
      <c r="AD237" s="124">
        <v>0</v>
      </c>
      <c r="AE237" s="124">
        <v>0</v>
      </c>
      <c r="AF237" s="124">
        <v>10</v>
      </c>
      <c r="AG237" s="124">
        <v>3</v>
      </c>
      <c r="AH237" s="124">
        <v>0</v>
      </c>
      <c r="AI237" s="124">
        <v>1</v>
      </c>
      <c r="AJ237" s="125">
        <v>0</v>
      </c>
      <c r="AK237" s="125">
        <v>6</v>
      </c>
      <c r="AL237" s="125">
        <v>0</v>
      </c>
      <c r="AM237" s="125">
        <v>11</v>
      </c>
      <c r="AN237" s="125">
        <v>42</v>
      </c>
      <c r="AO237" s="125">
        <v>0</v>
      </c>
      <c r="AP237" s="125">
        <v>4</v>
      </c>
      <c r="AQ237" s="125">
        <v>55</v>
      </c>
      <c r="AR237" s="47"/>
      <c r="AS237" s="47"/>
      <c r="AT237" s="48"/>
      <c r="AU237" s="88"/>
    </row>
    <row r="238" spans="1:47" ht="16.5" customHeight="1">
      <c r="A238" s="126" t="s">
        <v>1965</v>
      </c>
      <c r="B238" s="119" t="s">
        <v>1506</v>
      </c>
      <c r="C238" s="127" t="s">
        <v>2167</v>
      </c>
      <c r="D238" s="127" t="s">
        <v>2354</v>
      </c>
      <c r="E238" s="128" t="s">
        <v>2169</v>
      </c>
      <c r="F238" s="126" t="s">
        <v>2412</v>
      </c>
      <c r="G238" s="129" t="s">
        <v>1507</v>
      </c>
      <c r="H238" s="130" t="s">
        <v>1508</v>
      </c>
      <c r="I238" s="131" t="s">
        <v>2171</v>
      </c>
      <c r="J238" s="132">
        <v>2</v>
      </c>
      <c r="K238" s="125">
        <v>1</v>
      </c>
      <c r="L238" s="125">
        <v>3</v>
      </c>
      <c r="M238" s="124">
        <v>7</v>
      </c>
      <c r="N238" s="124">
        <v>1</v>
      </c>
      <c r="O238" s="124">
        <v>0</v>
      </c>
      <c r="P238" s="124">
        <v>3</v>
      </c>
      <c r="Q238" s="124">
        <v>1</v>
      </c>
      <c r="R238" s="124">
        <v>2</v>
      </c>
      <c r="S238" s="124">
        <v>0</v>
      </c>
      <c r="T238" s="124">
        <v>0</v>
      </c>
      <c r="U238" s="124">
        <v>0</v>
      </c>
      <c r="V238" s="124">
        <v>0</v>
      </c>
      <c r="W238" s="124">
        <v>0</v>
      </c>
      <c r="X238" s="124">
        <v>0</v>
      </c>
      <c r="Y238" s="124">
        <v>0</v>
      </c>
      <c r="Z238" s="124">
        <v>7</v>
      </c>
      <c r="AA238" s="124">
        <v>2</v>
      </c>
      <c r="AB238" s="124">
        <v>0</v>
      </c>
      <c r="AC238" s="124">
        <v>0</v>
      </c>
      <c r="AD238" s="124">
        <v>0</v>
      </c>
      <c r="AE238" s="124">
        <v>0</v>
      </c>
      <c r="AF238" s="124">
        <v>0</v>
      </c>
      <c r="AG238" s="124">
        <v>0</v>
      </c>
      <c r="AH238" s="124">
        <v>0</v>
      </c>
      <c r="AI238" s="124">
        <v>1</v>
      </c>
      <c r="AJ238" s="125">
        <v>0</v>
      </c>
      <c r="AK238" s="125">
        <v>7</v>
      </c>
      <c r="AL238" s="125">
        <v>0</v>
      </c>
      <c r="AM238" s="125">
        <v>2</v>
      </c>
      <c r="AN238" s="125">
        <v>41</v>
      </c>
      <c r="AO238" s="125">
        <v>0</v>
      </c>
      <c r="AP238" s="125">
        <v>5</v>
      </c>
      <c r="AQ238" s="125">
        <v>45</v>
      </c>
      <c r="AR238" s="47"/>
      <c r="AS238" s="47"/>
      <c r="AT238" s="48"/>
      <c r="AU238" s="88"/>
    </row>
    <row r="239" spans="1:47" ht="16.5" customHeight="1">
      <c r="A239" s="126" t="s">
        <v>1967</v>
      </c>
      <c r="B239" s="119" t="s">
        <v>1506</v>
      </c>
      <c r="C239" s="127" t="s">
        <v>2167</v>
      </c>
      <c r="D239" s="127" t="s">
        <v>2354</v>
      </c>
      <c r="E239" s="128" t="s">
        <v>2172</v>
      </c>
      <c r="F239" s="126" t="s">
        <v>2413</v>
      </c>
      <c r="G239" s="129" t="s">
        <v>1507</v>
      </c>
      <c r="H239" s="130" t="s">
        <v>1508</v>
      </c>
      <c r="I239" s="131" t="s">
        <v>2171</v>
      </c>
      <c r="J239" s="132">
        <v>2</v>
      </c>
      <c r="K239" s="125">
        <v>1</v>
      </c>
      <c r="L239" s="125">
        <v>1</v>
      </c>
      <c r="M239" s="124">
        <v>6</v>
      </c>
      <c r="N239" s="124">
        <v>5</v>
      </c>
      <c r="O239" s="124">
        <v>0</v>
      </c>
      <c r="P239" s="124">
        <v>8</v>
      </c>
      <c r="Q239" s="124">
        <v>8</v>
      </c>
      <c r="R239" s="124">
        <v>0</v>
      </c>
      <c r="S239" s="124">
        <v>0</v>
      </c>
      <c r="T239" s="124">
        <v>1</v>
      </c>
      <c r="U239" s="124">
        <v>0</v>
      </c>
      <c r="V239" s="124">
        <v>0</v>
      </c>
      <c r="W239" s="124">
        <v>0</v>
      </c>
      <c r="X239" s="124">
        <v>0</v>
      </c>
      <c r="Y239" s="124">
        <v>0</v>
      </c>
      <c r="Z239" s="124">
        <v>12</v>
      </c>
      <c r="AA239" s="124">
        <v>4</v>
      </c>
      <c r="AB239" s="124">
        <v>0</v>
      </c>
      <c r="AC239" s="124">
        <v>0</v>
      </c>
      <c r="AD239" s="124">
        <v>0</v>
      </c>
      <c r="AE239" s="124">
        <v>0</v>
      </c>
      <c r="AF239" s="124">
        <v>0</v>
      </c>
      <c r="AG239" s="124">
        <v>0</v>
      </c>
      <c r="AH239" s="124">
        <v>0</v>
      </c>
      <c r="AI239" s="124">
        <v>1</v>
      </c>
      <c r="AJ239" s="125">
        <v>0</v>
      </c>
      <c r="AK239" s="125">
        <v>9</v>
      </c>
      <c r="AL239" s="125">
        <v>0</v>
      </c>
      <c r="AM239" s="125">
        <v>16</v>
      </c>
      <c r="AN239" s="125">
        <v>36</v>
      </c>
      <c r="AO239" s="125">
        <v>0</v>
      </c>
      <c r="AP239" s="125">
        <v>7</v>
      </c>
      <c r="AQ239" s="125">
        <v>54</v>
      </c>
      <c r="AR239" s="47"/>
      <c r="AS239" s="47"/>
      <c r="AT239" s="48"/>
      <c r="AU239" s="88"/>
    </row>
    <row r="240" spans="1:47" ht="16.5" customHeight="1">
      <c r="A240" s="126" t="s">
        <v>1969</v>
      </c>
      <c r="B240" s="119" t="s">
        <v>1506</v>
      </c>
      <c r="C240" s="127" t="s">
        <v>2167</v>
      </c>
      <c r="D240" s="127" t="s">
        <v>2354</v>
      </c>
      <c r="E240" s="128" t="s">
        <v>2187</v>
      </c>
      <c r="F240" s="126" t="s">
        <v>2414</v>
      </c>
      <c r="G240" s="129" t="s">
        <v>1507</v>
      </c>
      <c r="H240" s="130"/>
      <c r="I240" s="131" t="s">
        <v>2175</v>
      </c>
      <c r="J240" s="132">
        <v>2</v>
      </c>
      <c r="K240" s="125">
        <v>2</v>
      </c>
      <c r="L240" s="125">
        <v>0</v>
      </c>
      <c r="M240" s="124">
        <v>18</v>
      </c>
      <c r="N240" s="124">
        <v>16</v>
      </c>
      <c r="O240" s="124">
        <v>1</v>
      </c>
      <c r="P240" s="124">
        <v>3</v>
      </c>
      <c r="Q240" s="124">
        <v>2</v>
      </c>
      <c r="R240" s="124">
        <v>1</v>
      </c>
      <c r="S240" s="124">
        <v>0</v>
      </c>
      <c r="T240" s="124">
        <v>0</v>
      </c>
      <c r="U240" s="124">
        <v>0</v>
      </c>
      <c r="V240" s="124">
        <v>0</v>
      </c>
      <c r="W240" s="124">
        <v>0</v>
      </c>
      <c r="X240" s="124">
        <v>0</v>
      </c>
      <c r="Y240" s="124">
        <v>0</v>
      </c>
      <c r="Z240" s="124">
        <v>14</v>
      </c>
      <c r="AA240" s="124">
        <v>12</v>
      </c>
      <c r="AB240" s="124">
        <v>12</v>
      </c>
      <c r="AC240" s="124">
        <v>0</v>
      </c>
      <c r="AD240" s="124">
        <v>0</v>
      </c>
      <c r="AE240" s="124">
        <v>0</v>
      </c>
      <c r="AF240" s="124">
        <v>0</v>
      </c>
      <c r="AG240" s="124">
        <v>0</v>
      </c>
      <c r="AH240" s="124">
        <v>0</v>
      </c>
      <c r="AI240" s="124">
        <v>1</v>
      </c>
      <c r="AJ240" s="125">
        <v>0</v>
      </c>
      <c r="AK240" s="125">
        <v>9</v>
      </c>
      <c r="AL240" s="125">
        <v>0</v>
      </c>
      <c r="AM240" s="125">
        <v>0</v>
      </c>
      <c r="AN240" s="125">
        <v>69</v>
      </c>
      <c r="AO240" s="125">
        <v>0</v>
      </c>
      <c r="AP240" s="125">
        <v>9</v>
      </c>
      <c r="AQ240" s="125">
        <v>69</v>
      </c>
      <c r="AR240" s="47"/>
      <c r="AS240" s="47"/>
      <c r="AT240" s="48"/>
      <c r="AU240" s="88"/>
    </row>
    <row r="241" spans="1:47" ht="16.5" customHeight="1">
      <c r="A241" s="126" t="s">
        <v>1977</v>
      </c>
      <c r="B241" s="119" t="s">
        <v>1506</v>
      </c>
      <c r="C241" s="127" t="s">
        <v>2167</v>
      </c>
      <c r="D241" s="127" t="s">
        <v>2354</v>
      </c>
      <c r="E241" s="128" t="s">
        <v>2172</v>
      </c>
      <c r="F241" s="126" t="s">
        <v>2415</v>
      </c>
      <c r="G241" s="129" t="s">
        <v>1507</v>
      </c>
      <c r="H241" s="130" t="s">
        <v>1508</v>
      </c>
      <c r="I241" s="131" t="s">
        <v>2171</v>
      </c>
      <c r="J241" s="132">
        <v>2</v>
      </c>
      <c r="K241" s="125">
        <v>1</v>
      </c>
      <c r="L241" s="125">
        <v>1</v>
      </c>
      <c r="M241" s="124">
        <v>9</v>
      </c>
      <c r="N241" s="124">
        <v>8</v>
      </c>
      <c r="O241" s="124">
        <v>0</v>
      </c>
      <c r="P241" s="124">
        <v>0</v>
      </c>
      <c r="Q241" s="124">
        <v>0</v>
      </c>
      <c r="R241" s="124">
        <v>0</v>
      </c>
      <c r="S241" s="124">
        <v>0</v>
      </c>
      <c r="T241" s="124">
        <v>0</v>
      </c>
      <c r="U241" s="124">
        <v>0</v>
      </c>
      <c r="V241" s="124">
        <v>0</v>
      </c>
      <c r="W241" s="124">
        <v>7</v>
      </c>
      <c r="X241" s="124">
        <v>6</v>
      </c>
      <c r="Y241" s="124">
        <v>0</v>
      </c>
      <c r="Z241" s="124">
        <v>1</v>
      </c>
      <c r="AA241" s="124">
        <v>1</v>
      </c>
      <c r="AB241" s="124">
        <v>0</v>
      </c>
      <c r="AC241" s="124">
        <v>0</v>
      </c>
      <c r="AD241" s="124">
        <v>0</v>
      </c>
      <c r="AE241" s="124">
        <v>0</v>
      </c>
      <c r="AF241" s="124">
        <v>0</v>
      </c>
      <c r="AG241" s="124">
        <v>0</v>
      </c>
      <c r="AH241" s="124">
        <v>0</v>
      </c>
      <c r="AI241" s="124">
        <v>1</v>
      </c>
      <c r="AJ241" s="125">
        <v>0</v>
      </c>
      <c r="AK241" s="125">
        <v>11</v>
      </c>
      <c r="AL241" s="125">
        <v>0</v>
      </c>
      <c r="AM241" s="125">
        <v>17</v>
      </c>
      <c r="AN241" s="125">
        <v>32</v>
      </c>
      <c r="AO241" s="125">
        <v>0</v>
      </c>
      <c r="AP241" s="125">
        <v>6</v>
      </c>
      <c r="AQ241" s="125">
        <v>54</v>
      </c>
      <c r="AR241" s="47"/>
      <c r="AS241" s="47"/>
      <c r="AT241" s="48"/>
      <c r="AU241" s="88"/>
    </row>
    <row r="242" spans="1:47" ht="16.5" customHeight="1">
      <c r="A242" s="126" t="s">
        <v>1993</v>
      </c>
      <c r="B242" s="119" t="s">
        <v>1506</v>
      </c>
      <c r="C242" s="127" t="s">
        <v>2167</v>
      </c>
      <c r="D242" s="127" t="s">
        <v>2354</v>
      </c>
      <c r="E242" s="128" t="s">
        <v>2187</v>
      </c>
      <c r="F242" s="126" t="s">
        <v>2416</v>
      </c>
      <c r="G242" s="129" t="s">
        <v>1507</v>
      </c>
      <c r="H242" s="130" t="s">
        <v>1508</v>
      </c>
      <c r="I242" s="131" t="s">
        <v>2175</v>
      </c>
      <c r="J242" s="132">
        <v>2</v>
      </c>
      <c r="K242" s="125">
        <v>3</v>
      </c>
      <c r="L242" s="125">
        <v>1</v>
      </c>
      <c r="M242" s="124">
        <v>12</v>
      </c>
      <c r="N242" s="124">
        <v>2</v>
      </c>
      <c r="O242" s="124">
        <v>0</v>
      </c>
      <c r="P242" s="124">
        <v>15</v>
      </c>
      <c r="Q242" s="124">
        <v>13</v>
      </c>
      <c r="R242" s="124">
        <v>2</v>
      </c>
      <c r="S242" s="124">
        <v>0</v>
      </c>
      <c r="T242" s="124">
        <v>12</v>
      </c>
      <c r="U242" s="124">
        <v>1</v>
      </c>
      <c r="V242" s="124">
        <v>0</v>
      </c>
      <c r="W242" s="124">
        <v>0</v>
      </c>
      <c r="X242" s="124">
        <v>0</v>
      </c>
      <c r="Y242" s="124">
        <v>0</v>
      </c>
      <c r="Z242" s="124">
        <v>13</v>
      </c>
      <c r="AA242" s="124">
        <v>2</v>
      </c>
      <c r="AB242" s="124">
        <v>0</v>
      </c>
      <c r="AC242" s="124">
        <v>0</v>
      </c>
      <c r="AD242" s="124">
        <v>0</v>
      </c>
      <c r="AE242" s="124">
        <v>0</v>
      </c>
      <c r="AF242" s="124">
        <v>0</v>
      </c>
      <c r="AG242" s="124">
        <v>0</v>
      </c>
      <c r="AH242" s="124">
        <v>0</v>
      </c>
      <c r="AI242" s="124">
        <v>1</v>
      </c>
      <c r="AJ242" s="125">
        <v>0</v>
      </c>
      <c r="AK242" s="125">
        <v>9</v>
      </c>
      <c r="AL242" s="125">
        <v>0</v>
      </c>
      <c r="AM242" s="125">
        <v>0</v>
      </c>
      <c r="AN242" s="125">
        <v>60</v>
      </c>
      <c r="AO242" s="125">
        <v>0</v>
      </c>
      <c r="AP242" s="125">
        <v>7</v>
      </c>
      <c r="AQ242" s="125">
        <v>62</v>
      </c>
      <c r="AR242" s="47"/>
      <c r="AS242" s="47"/>
      <c r="AT242" s="48"/>
      <c r="AU242" s="88"/>
    </row>
    <row r="243" spans="1:47" ht="16.5" customHeight="1">
      <c r="A243" s="126" t="s">
        <v>1995</v>
      </c>
      <c r="B243" s="119" t="s">
        <v>1506</v>
      </c>
      <c r="C243" s="127" t="s">
        <v>2167</v>
      </c>
      <c r="D243" s="127" t="s">
        <v>2354</v>
      </c>
      <c r="E243" s="128" t="s">
        <v>2169</v>
      </c>
      <c r="F243" s="126" t="s">
        <v>2417</v>
      </c>
      <c r="G243" s="129" t="s">
        <v>1507</v>
      </c>
      <c r="H243" s="130" t="s">
        <v>1508</v>
      </c>
      <c r="I243" s="131" t="s">
        <v>2175</v>
      </c>
      <c r="J243" s="132">
        <v>2</v>
      </c>
      <c r="K243" s="125">
        <v>1</v>
      </c>
      <c r="L243" s="125">
        <v>1</v>
      </c>
      <c r="M243" s="124">
        <v>13</v>
      </c>
      <c r="N243" s="124">
        <v>6</v>
      </c>
      <c r="O243" s="124">
        <v>0</v>
      </c>
      <c r="P243" s="124">
        <v>0</v>
      </c>
      <c r="Q243" s="124">
        <v>0</v>
      </c>
      <c r="R243" s="124">
        <v>0</v>
      </c>
      <c r="S243" s="124">
        <v>0</v>
      </c>
      <c r="T243" s="124">
        <v>0</v>
      </c>
      <c r="U243" s="124">
        <v>0</v>
      </c>
      <c r="V243" s="124">
        <v>0</v>
      </c>
      <c r="W243" s="124">
        <v>0</v>
      </c>
      <c r="X243" s="124">
        <v>0</v>
      </c>
      <c r="Y243" s="124">
        <v>0</v>
      </c>
      <c r="Z243" s="124">
        <v>12</v>
      </c>
      <c r="AA243" s="124">
        <v>5</v>
      </c>
      <c r="AB243" s="124">
        <v>0</v>
      </c>
      <c r="AC243" s="124">
        <v>0</v>
      </c>
      <c r="AD243" s="124">
        <v>0</v>
      </c>
      <c r="AE243" s="124">
        <v>0</v>
      </c>
      <c r="AF243" s="124">
        <v>0</v>
      </c>
      <c r="AG243" s="124">
        <v>0</v>
      </c>
      <c r="AH243" s="124">
        <v>0</v>
      </c>
      <c r="AI243" s="124">
        <v>1</v>
      </c>
      <c r="AJ243" s="125">
        <v>0</v>
      </c>
      <c r="AK243" s="125">
        <v>8</v>
      </c>
      <c r="AL243" s="125">
        <v>0</v>
      </c>
      <c r="AM243" s="125">
        <v>0</v>
      </c>
      <c r="AN243" s="125">
        <v>52</v>
      </c>
      <c r="AO243" s="125">
        <v>0</v>
      </c>
      <c r="AP243" s="125">
        <v>8</v>
      </c>
      <c r="AQ243" s="125">
        <v>53</v>
      </c>
      <c r="AR243" s="47"/>
      <c r="AS243" s="47"/>
      <c r="AT243" s="48"/>
      <c r="AU243" s="88"/>
    </row>
    <row r="244" spans="1:47" ht="16.5" customHeight="1">
      <c r="A244" s="126" t="s">
        <v>1997</v>
      </c>
      <c r="B244" s="119" t="s">
        <v>1506</v>
      </c>
      <c r="C244" s="127" t="s">
        <v>2167</v>
      </c>
      <c r="D244" s="127" t="s">
        <v>2354</v>
      </c>
      <c r="E244" s="128" t="s">
        <v>2172</v>
      </c>
      <c r="F244" s="126" t="s">
        <v>2418</v>
      </c>
      <c r="G244" s="129" t="s">
        <v>1507</v>
      </c>
      <c r="H244" s="130" t="s">
        <v>1508</v>
      </c>
      <c r="I244" s="131" t="s">
        <v>2175</v>
      </c>
      <c r="J244" s="132">
        <v>2</v>
      </c>
      <c r="K244" s="125">
        <v>0</v>
      </c>
      <c r="L244" s="125">
        <v>0</v>
      </c>
      <c r="M244" s="124">
        <v>13</v>
      </c>
      <c r="N244" s="124">
        <v>4</v>
      </c>
      <c r="O244" s="124">
        <v>1</v>
      </c>
      <c r="P244" s="124">
        <v>0</v>
      </c>
      <c r="Q244" s="124">
        <v>0</v>
      </c>
      <c r="R244" s="124">
        <v>0</v>
      </c>
      <c r="S244" s="124">
        <v>0</v>
      </c>
      <c r="T244" s="124">
        <v>0</v>
      </c>
      <c r="U244" s="124">
        <v>0</v>
      </c>
      <c r="V244" s="124">
        <v>0</v>
      </c>
      <c r="W244" s="124">
        <v>0</v>
      </c>
      <c r="X244" s="124">
        <v>0</v>
      </c>
      <c r="Y244" s="124">
        <v>0</v>
      </c>
      <c r="Z244" s="124">
        <v>11</v>
      </c>
      <c r="AA244" s="124">
        <v>3</v>
      </c>
      <c r="AB244" s="124">
        <v>4</v>
      </c>
      <c r="AC244" s="124">
        <v>0</v>
      </c>
      <c r="AD244" s="124">
        <v>0</v>
      </c>
      <c r="AE244" s="124">
        <v>0</v>
      </c>
      <c r="AF244" s="124">
        <v>0</v>
      </c>
      <c r="AG244" s="124">
        <v>0</v>
      </c>
      <c r="AH244" s="124">
        <v>0</v>
      </c>
      <c r="AI244" s="124">
        <v>1</v>
      </c>
      <c r="AJ244" s="125">
        <v>0</v>
      </c>
      <c r="AK244" s="125">
        <v>6</v>
      </c>
      <c r="AL244" s="125">
        <v>0</v>
      </c>
      <c r="AM244" s="125">
        <v>25</v>
      </c>
      <c r="AN244" s="125">
        <v>27</v>
      </c>
      <c r="AO244" s="125">
        <v>0</v>
      </c>
      <c r="AP244" s="125">
        <v>3</v>
      </c>
      <c r="AQ244" s="125">
        <v>53</v>
      </c>
      <c r="AR244" s="47"/>
      <c r="AS244" s="47"/>
      <c r="AT244" s="48"/>
      <c r="AU244" s="88"/>
    </row>
    <row r="245" spans="1:47" ht="16.5" customHeight="1">
      <c r="A245" s="126" t="s">
        <v>2001</v>
      </c>
      <c r="B245" s="119" t="s">
        <v>1506</v>
      </c>
      <c r="C245" s="127" t="s">
        <v>2167</v>
      </c>
      <c r="D245" s="127" t="s">
        <v>2354</v>
      </c>
      <c r="E245" s="128" t="s">
        <v>2187</v>
      </c>
      <c r="F245" s="126" t="s">
        <v>2419</v>
      </c>
      <c r="G245" s="129" t="s">
        <v>1507</v>
      </c>
      <c r="H245" s="130"/>
      <c r="I245" s="131" t="s">
        <v>2171</v>
      </c>
      <c r="J245" s="132">
        <v>2</v>
      </c>
      <c r="K245" s="125">
        <v>1</v>
      </c>
      <c r="L245" s="125">
        <v>1</v>
      </c>
      <c r="M245" s="124">
        <v>13</v>
      </c>
      <c r="N245" s="124">
        <v>6</v>
      </c>
      <c r="O245" s="124">
        <v>0</v>
      </c>
      <c r="P245" s="124">
        <v>13</v>
      </c>
      <c r="Q245" s="124">
        <v>12</v>
      </c>
      <c r="R245" s="124">
        <v>1</v>
      </c>
      <c r="S245" s="124">
        <v>0</v>
      </c>
      <c r="T245" s="124">
        <v>3</v>
      </c>
      <c r="U245" s="124">
        <v>0</v>
      </c>
      <c r="V245" s="124">
        <v>0</v>
      </c>
      <c r="W245" s="124">
        <v>4</v>
      </c>
      <c r="X245" s="124">
        <v>1</v>
      </c>
      <c r="Y245" s="124">
        <v>0</v>
      </c>
      <c r="Z245" s="124">
        <v>0</v>
      </c>
      <c r="AA245" s="124">
        <v>0</v>
      </c>
      <c r="AB245" s="124">
        <v>0</v>
      </c>
      <c r="AC245" s="124">
        <v>17</v>
      </c>
      <c r="AD245" s="124">
        <v>5</v>
      </c>
      <c r="AE245" s="124">
        <v>0</v>
      </c>
      <c r="AF245" s="124">
        <v>0</v>
      </c>
      <c r="AG245" s="124">
        <v>0</v>
      </c>
      <c r="AH245" s="124">
        <v>0</v>
      </c>
      <c r="AI245" s="124">
        <v>1</v>
      </c>
      <c r="AJ245" s="125">
        <v>0</v>
      </c>
      <c r="AK245" s="125">
        <v>2</v>
      </c>
      <c r="AL245" s="125">
        <v>0</v>
      </c>
      <c r="AM245" s="125">
        <v>0</v>
      </c>
      <c r="AN245" s="125">
        <v>10</v>
      </c>
      <c r="AO245" s="125">
        <v>0</v>
      </c>
      <c r="AP245" s="125">
        <v>1</v>
      </c>
      <c r="AQ245" s="125">
        <v>11</v>
      </c>
      <c r="AR245" s="47"/>
      <c r="AS245" s="47"/>
      <c r="AT245" s="48"/>
      <c r="AU245" s="88"/>
    </row>
    <row r="246" spans="1:47" ht="16.5" customHeight="1">
      <c r="A246" s="126" t="s">
        <v>2003</v>
      </c>
      <c r="B246" s="119" t="s">
        <v>1506</v>
      </c>
      <c r="C246" s="127" t="s">
        <v>2167</v>
      </c>
      <c r="D246" s="127" t="s">
        <v>2420</v>
      </c>
      <c r="E246" s="128" t="s">
        <v>2169</v>
      </c>
      <c r="F246" s="126" t="s">
        <v>2421</v>
      </c>
      <c r="G246" s="129"/>
      <c r="H246" s="130"/>
      <c r="I246" s="131" t="s">
        <v>2171</v>
      </c>
      <c r="J246" s="132">
        <v>0</v>
      </c>
      <c r="K246" s="125">
        <v>1</v>
      </c>
      <c r="L246" s="125">
        <v>1</v>
      </c>
      <c r="M246" s="124">
        <v>13</v>
      </c>
      <c r="N246" s="124">
        <v>6</v>
      </c>
      <c r="O246" s="124">
        <v>0</v>
      </c>
      <c r="P246" s="124">
        <v>13</v>
      </c>
      <c r="Q246" s="124">
        <v>12</v>
      </c>
      <c r="R246" s="124">
        <v>1</v>
      </c>
      <c r="S246" s="124">
        <v>0</v>
      </c>
      <c r="T246" s="124">
        <v>3</v>
      </c>
      <c r="U246" s="124">
        <v>0</v>
      </c>
      <c r="V246" s="124">
        <v>0</v>
      </c>
      <c r="W246" s="124">
        <v>4</v>
      </c>
      <c r="X246" s="124">
        <v>1</v>
      </c>
      <c r="Y246" s="124">
        <v>0</v>
      </c>
      <c r="Z246" s="124">
        <v>0</v>
      </c>
      <c r="AA246" s="124">
        <v>0</v>
      </c>
      <c r="AB246" s="124">
        <v>0</v>
      </c>
      <c r="AC246" s="124">
        <v>17</v>
      </c>
      <c r="AD246" s="124">
        <v>5</v>
      </c>
      <c r="AE246" s="124">
        <v>0</v>
      </c>
      <c r="AF246" s="124">
        <v>0</v>
      </c>
      <c r="AG246" s="124">
        <v>0</v>
      </c>
      <c r="AH246" s="124">
        <v>0</v>
      </c>
      <c r="AI246" s="124">
        <v>0</v>
      </c>
      <c r="AJ246" s="125">
        <v>0</v>
      </c>
      <c r="AK246" s="125">
        <v>1</v>
      </c>
      <c r="AL246" s="125">
        <v>0</v>
      </c>
      <c r="AM246" s="125">
        <v>0</v>
      </c>
      <c r="AN246" s="125">
        <v>4</v>
      </c>
      <c r="AO246" s="125">
        <v>0</v>
      </c>
      <c r="AP246" s="125">
        <v>0</v>
      </c>
      <c r="AQ246" s="125">
        <v>5</v>
      </c>
      <c r="AR246" s="47"/>
      <c r="AS246" s="47"/>
      <c r="AT246" s="48"/>
      <c r="AU246" s="88"/>
    </row>
    <row r="247" spans="1:47" ht="16.5" customHeight="1">
      <c r="A247" s="126" t="s">
        <v>2017</v>
      </c>
      <c r="B247" s="119" t="s">
        <v>1506</v>
      </c>
      <c r="C247" s="127" t="s">
        <v>2167</v>
      </c>
      <c r="D247" s="127" t="s">
        <v>2354</v>
      </c>
      <c r="E247" s="128" t="s">
        <v>2169</v>
      </c>
      <c r="F247" s="126" t="s">
        <v>2422</v>
      </c>
      <c r="G247" s="129" t="s">
        <v>1507</v>
      </c>
      <c r="H247" s="130" t="s">
        <v>1508</v>
      </c>
      <c r="I247" s="131" t="s">
        <v>2175</v>
      </c>
      <c r="J247" s="132">
        <v>2</v>
      </c>
      <c r="K247" s="125">
        <v>1</v>
      </c>
      <c r="L247" s="125">
        <v>0</v>
      </c>
      <c r="M247" s="124">
        <v>11</v>
      </c>
      <c r="N247" s="124">
        <v>7</v>
      </c>
      <c r="O247" s="124">
        <v>1</v>
      </c>
      <c r="P247" s="124">
        <v>1</v>
      </c>
      <c r="Q247" s="124">
        <v>1</v>
      </c>
      <c r="R247" s="124">
        <v>0</v>
      </c>
      <c r="S247" s="124">
        <v>0</v>
      </c>
      <c r="T247" s="124">
        <v>3</v>
      </c>
      <c r="U247" s="124">
        <v>4</v>
      </c>
      <c r="V247" s="124">
        <v>0</v>
      </c>
      <c r="W247" s="124">
        <v>0</v>
      </c>
      <c r="X247" s="124">
        <v>0</v>
      </c>
      <c r="Y247" s="124">
        <v>0</v>
      </c>
      <c r="Z247" s="124">
        <v>7</v>
      </c>
      <c r="AA247" s="124">
        <v>2</v>
      </c>
      <c r="AB247" s="124">
        <v>3</v>
      </c>
      <c r="AC247" s="124">
        <v>0</v>
      </c>
      <c r="AD247" s="124">
        <v>0</v>
      </c>
      <c r="AE247" s="124">
        <v>0</v>
      </c>
      <c r="AF247" s="124">
        <v>0</v>
      </c>
      <c r="AG247" s="124">
        <v>0</v>
      </c>
      <c r="AH247" s="124">
        <v>0</v>
      </c>
      <c r="AI247" s="124">
        <v>1</v>
      </c>
      <c r="AJ247" s="125">
        <v>0</v>
      </c>
      <c r="AK247" s="125">
        <v>7</v>
      </c>
      <c r="AL247" s="125">
        <v>0</v>
      </c>
      <c r="AM247" s="125">
        <v>0</v>
      </c>
      <c r="AN247" s="125">
        <v>34</v>
      </c>
      <c r="AO247" s="125">
        <v>0</v>
      </c>
      <c r="AP247" s="125">
        <v>2</v>
      </c>
      <c r="AQ247" s="125">
        <v>37</v>
      </c>
      <c r="AR247" s="47"/>
      <c r="AS247" s="47"/>
      <c r="AT247" s="48"/>
      <c r="AU247" s="88"/>
    </row>
    <row r="248" spans="1:47" ht="16.5" customHeight="1">
      <c r="A248" s="126" t="s">
        <v>2019</v>
      </c>
      <c r="B248" s="119" t="s">
        <v>1506</v>
      </c>
      <c r="C248" s="127" t="s">
        <v>2167</v>
      </c>
      <c r="D248" s="127" t="s">
        <v>2354</v>
      </c>
      <c r="E248" s="128" t="s">
        <v>2172</v>
      </c>
      <c r="F248" s="126" t="s">
        <v>2423</v>
      </c>
      <c r="G248" s="129" t="s">
        <v>1507</v>
      </c>
      <c r="H248" s="130"/>
      <c r="I248" s="131" t="s">
        <v>2175</v>
      </c>
      <c r="J248" s="132">
        <v>2</v>
      </c>
      <c r="K248" s="125">
        <v>1</v>
      </c>
      <c r="L248" s="125">
        <v>0</v>
      </c>
      <c r="M248" s="124">
        <v>9</v>
      </c>
      <c r="N248" s="124">
        <v>3</v>
      </c>
      <c r="O248" s="124">
        <v>1</v>
      </c>
      <c r="P248" s="124">
        <v>1</v>
      </c>
      <c r="Q248" s="124">
        <v>1</v>
      </c>
      <c r="R248" s="124">
        <v>0</v>
      </c>
      <c r="S248" s="124">
        <v>0</v>
      </c>
      <c r="T248" s="124">
        <v>2</v>
      </c>
      <c r="U248" s="124">
        <v>0</v>
      </c>
      <c r="V248" s="124">
        <v>0</v>
      </c>
      <c r="W248" s="124">
        <v>1</v>
      </c>
      <c r="X248" s="124">
        <v>1</v>
      </c>
      <c r="Y248" s="124">
        <v>1</v>
      </c>
      <c r="Z248" s="124">
        <v>0</v>
      </c>
      <c r="AA248" s="124">
        <v>0</v>
      </c>
      <c r="AB248" s="124">
        <v>0</v>
      </c>
      <c r="AC248" s="124">
        <v>5</v>
      </c>
      <c r="AD248" s="124">
        <v>2</v>
      </c>
      <c r="AE248" s="124">
        <v>3</v>
      </c>
      <c r="AF248" s="124">
        <v>0</v>
      </c>
      <c r="AG248" s="124">
        <v>0</v>
      </c>
      <c r="AH248" s="124">
        <v>0</v>
      </c>
      <c r="AI248" s="124">
        <v>1</v>
      </c>
      <c r="AJ248" s="125">
        <v>1</v>
      </c>
      <c r="AK248" s="125">
        <v>6</v>
      </c>
      <c r="AL248" s="125">
        <v>0</v>
      </c>
      <c r="AM248" s="125">
        <v>17</v>
      </c>
      <c r="AN248" s="125">
        <v>36</v>
      </c>
      <c r="AO248" s="125">
        <v>0</v>
      </c>
      <c r="AP248" s="125">
        <v>5</v>
      </c>
      <c r="AQ248" s="125">
        <v>55</v>
      </c>
      <c r="AR248" s="47"/>
      <c r="AS248" s="47"/>
      <c r="AT248" s="48"/>
      <c r="AU248" s="88"/>
    </row>
    <row r="249" spans="1:47" ht="16.5" customHeight="1">
      <c r="A249" s="126" t="s">
        <v>2035</v>
      </c>
      <c r="B249" s="119" t="s">
        <v>1506</v>
      </c>
      <c r="C249" s="127" t="s">
        <v>2167</v>
      </c>
      <c r="D249" s="127" t="s">
        <v>2354</v>
      </c>
      <c r="E249" s="128" t="s">
        <v>2172</v>
      </c>
      <c r="F249" s="126" t="s">
        <v>2424</v>
      </c>
      <c r="G249" s="129" t="s">
        <v>1507</v>
      </c>
      <c r="H249" s="130"/>
      <c r="I249" s="131" t="s">
        <v>2171</v>
      </c>
      <c r="J249" s="132">
        <v>2</v>
      </c>
      <c r="K249" s="125">
        <v>1</v>
      </c>
      <c r="L249" s="125">
        <v>1</v>
      </c>
      <c r="M249" s="124">
        <v>5</v>
      </c>
      <c r="N249" s="124">
        <v>2</v>
      </c>
      <c r="O249" s="124">
        <v>0</v>
      </c>
      <c r="P249" s="124">
        <v>7</v>
      </c>
      <c r="Q249" s="124">
        <v>3</v>
      </c>
      <c r="R249" s="124">
        <v>4</v>
      </c>
      <c r="S249" s="124">
        <v>0</v>
      </c>
      <c r="T249" s="124">
        <v>0</v>
      </c>
      <c r="U249" s="124">
        <v>0</v>
      </c>
      <c r="V249" s="124">
        <v>0</v>
      </c>
      <c r="W249" s="124">
        <v>0</v>
      </c>
      <c r="X249" s="124">
        <v>0</v>
      </c>
      <c r="Y249" s="124">
        <v>0</v>
      </c>
      <c r="Z249" s="124">
        <v>7</v>
      </c>
      <c r="AA249" s="124">
        <v>5</v>
      </c>
      <c r="AB249" s="124">
        <v>0</v>
      </c>
      <c r="AC249" s="124">
        <v>0</v>
      </c>
      <c r="AD249" s="124">
        <v>0</v>
      </c>
      <c r="AE249" s="124">
        <v>0</v>
      </c>
      <c r="AF249" s="124">
        <v>0</v>
      </c>
      <c r="AG249" s="124">
        <v>0</v>
      </c>
      <c r="AH249" s="124">
        <v>0</v>
      </c>
      <c r="AI249" s="124">
        <v>1</v>
      </c>
      <c r="AJ249" s="125">
        <v>1</v>
      </c>
      <c r="AK249" s="125">
        <v>2</v>
      </c>
      <c r="AL249" s="125">
        <v>0</v>
      </c>
      <c r="AM249" s="125">
        <v>4</v>
      </c>
      <c r="AN249" s="125">
        <v>17</v>
      </c>
      <c r="AO249" s="125">
        <v>0</v>
      </c>
      <c r="AP249" s="125">
        <v>1</v>
      </c>
      <c r="AQ249" s="125">
        <v>23</v>
      </c>
      <c r="AR249" s="47"/>
      <c r="AS249" s="47"/>
      <c r="AT249" s="48"/>
      <c r="AU249" s="88"/>
    </row>
    <row r="250" spans="1:47" ht="16.5" customHeight="1">
      <c r="A250" s="126" t="s">
        <v>2057</v>
      </c>
      <c r="B250" s="119" t="s">
        <v>1506</v>
      </c>
      <c r="C250" s="127" t="s">
        <v>2167</v>
      </c>
      <c r="D250" s="127" t="s">
        <v>2354</v>
      </c>
      <c r="E250" s="128" t="s">
        <v>2172</v>
      </c>
      <c r="F250" s="126" t="s">
        <v>2425</v>
      </c>
      <c r="G250" s="129" t="s">
        <v>1507</v>
      </c>
      <c r="H250" s="130"/>
      <c r="I250" s="131" t="s">
        <v>2171</v>
      </c>
      <c r="J250" s="132">
        <v>2</v>
      </c>
      <c r="K250" s="125">
        <v>7</v>
      </c>
      <c r="L250" s="125">
        <v>1</v>
      </c>
      <c r="M250" s="124">
        <v>13</v>
      </c>
      <c r="N250" s="124">
        <v>2</v>
      </c>
      <c r="O250" s="124">
        <v>0</v>
      </c>
      <c r="P250" s="124">
        <v>5</v>
      </c>
      <c r="Q250" s="124">
        <v>4</v>
      </c>
      <c r="R250" s="124">
        <v>1</v>
      </c>
      <c r="S250" s="124">
        <v>0</v>
      </c>
      <c r="T250" s="124">
        <v>0</v>
      </c>
      <c r="U250" s="124">
        <v>0</v>
      </c>
      <c r="V250" s="124">
        <v>0</v>
      </c>
      <c r="W250" s="124">
        <v>0</v>
      </c>
      <c r="X250" s="124">
        <v>0</v>
      </c>
      <c r="Y250" s="124">
        <v>0</v>
      </c>
      <c r="Z250" s="124">
        <v>6</v>
      </c>
      <c r="AA250" s="124">
        <v>0</v>
      </c>
      <c r="AB250" s="124">
        <v>0</v>
      </c>
      <c r="AC250" s="124">
        <v>10</v>
      </c>
      <c r="AD250" s="124">
        <v>2</v>
      </c>
      <c r="AE250" s="124">
        <v>0</v>
      </c>
      <c r="AF250" s="124">
        <v>0</v>
      </c>
      <c r="AG250" s="124">
        <v>0</v>
      </c>
      <c r="AH250" s="124">
        <v>0</v>
      </c>
      <c r="AI250" s="124">
        <v>1</v>
      </c>
      <c r="AJ250" s="125">
        <v>1</v>
      </c>
      <c r="AK250" s="125">
        <v>5</v>
      </c>
      <c r="AL250" s="125">
        <v>0</v>
      </c>
      <c r="AM250" s="125">
        <v>18</v>
      </c>
      <c r="AN250" s="125">
        <v>17</v>
      </c>
      <c r="AO250" s="125">
        <v>0</v>
      </c>
      <c r="AP250" s="125">
        <v>5</v>
      </c>
      <c r="AQ250" s="125">
        <v>36</v>
      </c>
      <c r="AR250" s="47"/>
      <c r="AS250" s="47"/>
      <c r="AT250" s="48"/>
      <c r="AU250" s="88"/>
    </row>
    <row r="251" spans="1:47" ht="16.5" customHeight="1">
      <c r="A251" s="126" t="s">
        <v>2063</v>
      </c>
      <c r="B251" s="119" t="s">
        <v>1506</v>
      </c>
      <c r="C251" s="127" t="s">
        <v>2167</v>
      </c>
      <c r="D251" s="127" t="s">
        <v>2354</v>
      </c>
      <c r="E251" s="128" t="s">
        <v>2172</v>
      </c>
      <c r="F251" s="126" t="s">
        <v>2426</v>
      </c>
      <c r="G251" s="129" t="s">
        <v>1507</v>
      </c>
      <c r="H251" s="130"/>
      <c r="I251" s="131" t="s">
        <v>2171</v>
      </c>
      <c r="J251" s="132">
        <v>2</v>
      </c>
      <c r="K251" s="125">
        <v>0</v>
      </c>
      <c r="L251" s="125">
        <v>0</v>
      </c>
      <c r="M251" s="124">
        <v>3</v>
      </c>
      <c r="N251" s="124">
        <v>2</v>
      </c>
      <c r="O251" s="124">
        <v>6</v>
      </c>
      <c r="P251" s="124">
        <v>0</v>
      </c>
      <c r="Q251" s="124">
        <v>0</v>
      </c>
      <c r="R251" s="124">
        <v>0</v>
      </c>
      <c r="S251" s="124">
        <v>0</v>
      </c>
      <c r="T251" s="124">
        <v>0</v>
      </c>
      <c r="U251" s="124">
        <v>0</v>
      </c>
      <c r="V251" s="124">
        <v>5</v>
      </c>
      <c r="W251" s="124">
        <v>0</v>
      </c>
      <c r="X251" s="124">
        <v>0</v>
      </c>
      <c r="Y251" s="124">
        <v>0</v>
      </c>
      <c r="Z251" s="124">
        <v>2</v>
      </c>
      <c r="AA251" s="124">
        <v>1</v>
      </c>
      <c r="AB251" s="124">
        <v>2</v>
      </c>
      <c r="AC251" s="124">
        <v>0</v>
      </c>
      <c r="AD251" s="124">
        <v>0</v>
      </c>
      <c r="AE251" s="124">
        <v>0</v>
      </c>
      <c r="AF251" s="124">
        <v>0</v>
      </c>
      <c r="AG251" s="124">
        <v>0</v>
      </c>
      <c r="AH251" s="124">
        <v>0</v>
      </c>
      <c r="AI251" s="124">
        <v>1</v>
      </c>
      <c r="AJ251" s="125">
        <v>1</v>
      </c>
      <c r="AK251" s="125">
        <v>2</v>
      </c>
      <c r="AL251" s="125">
        <v>0</v>
      </c>
      <c r="AM251" s="125">
        <v>5</v>
      </c>
      <c r="AN251" s="125">
        <v>7</v>
      </c>
      <c r="AO251" s="125">
        <v>0</v>
      </c>
      <c r="AP251" s="125">
        <v>2</v>
      </c>
      <c r="AQ251" s="125">
        <v>13</v>
      </c>
      <c r="AR251" s="47"/>
      <c r="AS251" s="47"/>
      <c r="AT251" s="48"/>
      <c r="AU251" s="88"/>
    </row>
    <row r="252" spans="1:47" ht="16.5" customHeight="1">
      <c r="A252" s="126" t="s">
        <v>2082</v>
      </c>
      <c r="B252" s="119" t="s">
        <v>1506</v>
      </c>
      <c r="C252" s="127" t="s">
        <v>2167</v>
      </c>
      <c r="D252" s="127" t="s">
        <v>2354</v>
      </c>
      <c r="E252" s="128" t="s">
        <v>2169</v>
      </c>
      <c r="F252" s="126" t="s">
        <v>2427</v>
      </c>
      <c r="G252" s="129" t="s">
        <v>1507</v>
      </c>
      <c r="H252" s="130"/>
      <c r="I252" s="131" t="s">
        <v>2171</v>
      </c>
      <c r="J252" s="132">
        <v>2</v>
      </c>
      <c r="K252" s="125">
        <v>0</v>
      </c>
      <c r="L252" s="125">
        <v>0</v>
      </c>
      <c r="M252" s="124">
        <v>12</v>
      </c>
      <c r="N252" s="124">
        <v>1</v>
      </c>
      <c r="O252" s="124">
        <v>0</v>
      </c>
      <c r="P252" s="124">
        <v>0</v>
      </c>
      <c r="Q252" s="124">
        <v>0</v>
      </c>
      <c r="R252" s="124">
        <v>0</v>
      </c>
      <c r="S252" s="124">
        <v>0</v>
      </c>
      <c r="T252" s="124">
        <v>0</v>
      </c>
      <c r="U252" s="124">
        <v>0</v>
      </c>
      <c r="V252" s="124">
        <v>0</v>
      </c>
      <c r="W252" s="124">
        <v>1</v>
      </c>
      <c r="X252" s="124">
        <v>0</v>
      </c>
      <c r="Y252" s="124">
        <v>0</v>
      </c>
      <c r="Z252" s="124">
        <v>11</v>
      </c>
      <c r="AA252" s="124">
        <v>1</v>
      </c>
      <c r="AB252" s="124">
        <v>0</v>
      </c>
      <c r="AC252" s="124">
        <v>0</v>
      </c>
      <c r="AD252" s="124">
        <v>0</v>
      </c>
      <c r="AE252" s="124">
        <v>0</v>
      </c>
      <c r="AF252" s="124">
        <v>0</v>
      </c>
      <c r="AG252" s="124">
        <v>0</v>
      </c>
      <c r="AH252" s="124">
        <v>0</v>
      </c>
      <c r="AI252" s="124">
        <v>1</v>
      </c>
      <c r="AJ252" s="125">
        <v>0</v>
      </c>
      <c r="AK252" s="125">
        <v>6</v>
      </c>
      <c r="AL252" s="125">
        <v>0</v>
      </c>
      <c r="AM252" s="125">
        <v>0</v>
      </c>
      <c r="AN252" s="125">
        <v>23</v>
      </c>
      <c r="AO252" s="125">
        <v>0</v>
      </c>
      <c r="AP252" s="125">
        <v>5</v>
      </c>
      <c r="AQ252" s="125">
        <v>24</v>
      </c>
      <c r="AR252" s="47"/>
      <c r="AS252" s="47"/>
      <c r="AT252" s="48"/>
      <c r="AU252" s="88"/>
    </row>
    <row r="253" spans="1:47" ht="16.5" customHeight="1">
      <c r="A253" s="126" t="s">
        <v>2100</v>
      </c>
      <c r="B253" s="119" t="s">
        <v>1506</v>
      </c>
      <c r="C253" s="127" t="s">
        <v>2167</v>
      </c>
      <c r="D253" s="127" t="s">
        <v>2354</v>
      </c>
      <c r="E253" s="128" t="s">
        <v>2172</v>
      </c>
      <c r="F253" s="126" t="s">
        <v>2428</v>
      </c>
      <c r="G253" s="129" t="s">
        <v>1507</v>
      </c>
      <c r="H253" s="130" t="s">
        <v>1508</v>
      </c>
      <c r="I253" s="131" t="s">
        <v>2175</v>
      </c>
      <c r="J253" s="132">
        <v>2</v>
      </c>
      <c r="K253" s="125">
        <v>1</v>
      </c>
      <c r="L253" s="125">
        <v>1</v>
      </c>
      <c r="M253" s="124">
        <v>17</v>
      </c>
      <c r="N253" s="124">
        <v>5</v>
      </c>
      <c r="O253" s="124">
        <v>0</v>
      </c>
      <c r="P253" s="124">
        <v>0</v>
      </c>
      <c r="Q253" s="124">
        <v>0</v>
      </c>
      <c r="R253" s="124">
        <v>0</v>
      </c>
      <c r="S253" s="124">
        <v>0</v>
      </c>
      <c r="T253" s="124">
        <v>5</v>
      </c>
      <c r="U253" s="124">
        <v>1</v>
      </c>
      <c r="V253" s="124">
        <v>0</v>
      </c>
      <c r="W253" s="124">
        <v>0</v>
      </c>
      <c r="X253" s="124">
        <v>0</v>
      </c>
      <c r="Y253" s="124">
        <v>0</v>
      </c>
      <c r="Z253" s="124">
        <v>11</v>
      </c>
      <c r="AA253" s="124">
        <v>3</v>
      </c>
      <c r="AB253" s="124">
        <v>0</v>
      </c>
      <c r="AC253" s="124">
        <v>0</v>
      </c>
      <c r="AD253" s="124">
        <v>0</v>
      </c>
      <c r="AE253" s="124">
        <v>0</v>
      </c>
      <c r="AF253" s="124">
        <v>0</v>
      </c>
      <c r="AG253" s="124">
        <v>0</v>
      </c>
      <c r="AH253" s="124">
        <v>0</v>
      </c>
      <c r="AI253" s="124">
        <v>1</v>
      </c>
      <c r="AJ253" s="125">
        <v>1</v>
      </c>
      <c r="AK253" s="125">
        <v>5</v>
      </c>
      <c r="AL253" s="125">
        <v>0</v>
      </c>
      <c r="AM253" s="125">
        <v>14</v>
      </c>
      <c r="AN253" s="125">
        <v>41</v>
      </c>
      <c r="AO253" s="125">
        <v>1</v>
      </c>
      <c r="AP253" s="125">
        <v>4</v>
      </c>
      <c r="AQ253" s="125">
        <v>57</v>
      </c>
      <c r="AR253" s="47"/>
      <c r="AS253" s="47"/>
      <c r="AT253" s="48"/>
      <c r="AU253" s="88"/>
    </row>
    <row r="254" spans="1:47" ht="16.5" customHeight="1">
      <c r="A254" s="126" t="s">
        <v>2106</v>
      </c>
      <c r="B254" s="119" t="s">
        <v>1506</v>
      </c>
      <c r="C254" s="127" t="s">
        <v>2167</v>
      </c>
      <c r="D254" s="127" t="s">
        <v>2354</v>
      </c>
      <c r="E254" s="128" t="s">
        <v>2187</v>
      </c>
      <c r="F254" s="126" t="s">
        <v>2429</v>
      </c>
      <c r="G254" s="129" t="s">
        <v>1507</v>
      </c>
      <c r="H254" s="130" t="s">
        <v>1508</v>
      </c>
      <c r="I254" s="131" t="s">
        <v>2175</v>
      </c>
      <c r="J254" s="132">
        <v>2</v>
      </c>
      <c r="K254" s="125">
        <v>0</v>
      </c>
      <c r="L254" s="125">
        <v>0</v>
      </c>
      <c r="M254" s="124">
        <v>15</v>
      </c>
      <c r="N254" s="124">
        <v>5</v>
      </c>
      <c r="O254" s="124">
        <v>1</v>
      </c>
      <c r="P254" s="124">
        <v>2</v>
      </c>
      <c r="Q254" s="124">
        <v>2</v>
      </c>
      <c r="R254" s="124">
        <v>0</v>
      </c>
      <c r="S254" s="124">
        <v>0</v>
      </c>
      <c r="T254" s="124">
        <v>4</v>
      </c>
      <c r="U254" s="124">
        <v>1</v>
      </c>
      <c r="V254" s="124">
        <v>5</v>
      </c>
      <c r="W254" s="124">
        <v>0</v>
      </c>
      <c r="X254" s="124">
        <v>0</v>
      </c>
      <c r="Y254" s="124">
        <v>0</v>
      </c>
      <c r="Z254" s="124">
        <v>0</v>
      </c>
      <c r="AA254" s="124">
        <v>0</v>
      </c>
      <c r="AB254" s="124">
        <v>0</v>
      </c>
      <c r="AC254" s="124">
        <v>9</v>
      </c>
      <c r="AD254" s="124">
        <v>4</v>
      </c>
      <c r="AE254" s="124">
        <v>0</v>
      </c>
      <c r="AF254" s="124">
        <v>0</v>
      </c>
      <c r="AG254" s="124">
        <v>0</v>
      </c>
      <c r="AH254" s="124">
        <v>0</v>
      </c>
      <c r="AI254" s="124">
        <v>1</v>
      </c>
      <c r="AJ254" s="125">
        <v>0</v>
      </c>
      <c r="AK254" s="125">
        <v>8</v>
      </c>
      <c r="AL254" s="125">
        <v>0</v>
      </c>
      <c r="AM254" s="125">
        <v>0</v>
      </c>
      <c r="AN254" s="125">
        <v>51</v>
      </c>
      <c r="AO254" s="125">
        <v>0</v>
      </c>
      <c r="AP254" s="125">
        <v>8</v>
      </c>
      <c r="AQ254" s="125">
        <v>51</v>
      </c>
      <c r="AR254" s="47"/>
      <c r="AS254" s="47"/>
      <c r="AT254" s="48"/>
      <c r="AU254" s="88"/>
    </row>
    <row r="255" spans="1:47" ht="16.5" customHeight="1">
      <c r="A255" s="126" t="s">
        <v>2108</v>
      </c>
      <c r="B255" s="119" t="s">
        <v>1506</v>
      </c>
      <c r="C255" s="127" t="s">
        <v>2167</v>
      </c>
      <c r="D255" s="127" t="s">
        <v>2354</v>
      </c>
      <c r="E255" s="128" t="s">
        <v>2187</v>
      </c>
      <c r="F255" s="126" t="s">
        <v>2430</v>
      </c>
      <c r="G255" s="129" t="s">
        <v>1507</v>
      </c>
      <c r="H255" s="130"/>
      <c r="I255" s="131" t="s">
        <v>2175</v>
      </c>
      <c r="J255" s="132">
        <v>2</v>
      </c>
      <c r="K255" s="125">
        <v>0</v>
      </c>
      <c r="L255" s="125">
        <v>0</v>
      </c>
      <c r="M255" s="124">
        <v>20</v>
      </c>
      <c r="N255" s="124">
        <v>14</v>
      </c>
      <c r="O255" s="124">
        <v>1</v>
      </c>
      <c r="P255" s="124">
        <v>0</v>
      </c>
      <c r="Q255" s="124">
        <v>0</v>
      </c>
      <c r="R255" s="124">
        <v>0</v>
      </c>
      <c r="S255" s="124">
        <v>0</v>
      </c>
      <c r="T255" s="124">
        <v>6</v>
      </c>
      <c r="U255" s="124">
        <v>2</v>
      </c>
      <c r="V255" s="124">
        <v>0</v>
      </c>
      <c r="W255" s="124">
        <v>1</v>
      </c>
      <c r="X255" s="124">
        <v>1</v>
      </c>
      <c r="Y255" s="124">
        <v>0</v>
      </c>
      <c r="Z255" s="124">
        <v>0</v>
      </c>
      <c r="AA255" s="124">
        <v>0</v>
      </c>
      <c r="AB255" s="124">
        <v>0</v>
      </c>
      <c r="AC255" s="124">
        <v>11</v>
      </c>
      <c r="AD255" s="124">
        <v>10</v>
      </c>
      <c r="AE255" s="124">
        <v>4</v>
      </c>
      <c r="AF255" s="124">
        <v>0</v>
      </c>
      <c r="AG255" s="124">
        <v>0</v>
      </c>
      <c r="AH255" s="124">
        <v>0</v>
      </c>
      <c r="AI255" s="124">
        <v>1</v>
      </c>
      <c r="AJ255" s="125">
        <v>0</v>
      </c>
      <c r="AK255" s="125">
        <v>12</v>
      </c>
      <c r="AL255" s="125">
        <v>0</v>
      </c>
      <c r="AM255" s="125">
        <v>0</v>
      </c>
      <c r="AN255" s="125">
        <v>69</v>
      </c>
      <c r="AO255" s="125">
        <v>0</v>
      </c>
      <c r="AP255" s="125">
        <v>10</v>
      </c>
      <c r="AQ255" s="125">
        <v>72</v>
      </c>
      <c r="AR255" s="47"/>
      <c r="AS255" s="47"/>
      <c r="AT255" s="48"/>
      <c r="AU255" s="88"/>
    </row>
    <row r="256" spans="1:47" ht="16.5" customHeight="1">
      <c r="A256" s="126" t="s">
        <v>2110</v>
      </c>
      <c r="B256" s="119" t="s">
        <v>1506</v>
      </c>
      <c r="C256" s="127" t="s">
        <v>2167</v>
      </c>
      <c r="D256" s="127" t="s">
        <v>2354</v>
      </c>
      <c r="E256" s="128" t="s">
        <v>2187</v>
      </c>
      <c r="F256" s="126" t="s">
        <v>2431</v>
      </c>
      <c r="G256" s="129" t="s">
        <v>1507</v>
      </c>
      <c r="H256" s="130"/>
      <c r="I256" s="131" t="s">
        <v>2175</v>
      </c>
      <c r="J256" s="132">
        <v>2</v>
      </c>
      <c r="K256" s="125">
        <v>1</v>
      </c>
      <c r="L256" s="125">
        <v>0</v>
      </c>
      <c r="M256" s="124">
        <v>12</v>
      </c>
      <c r="N256" s="124">
        <v>4</v>
      </c>
      <c r="O256" s="124">
        <v>1</v>
      </c>
      <c r="P256" s="124">
        <v>1</v>
      </c>
      <c r="Q256" s="124">
        <v>1</v>
      </c>
      <c r="R256" s="124">
        <v>0</v>
      </c>
      <c r="S256" s="124">
        <v>0</v>
      </c>
      <c r="T256" s="124">
        <v>0</v>
      </c>
      <c r="U256" s="124">
        <v>0</v>
      </c>
      <c r="V256" s="124">
        <v>0</v>
      </c>
      <c r="W256" s="124">
        <v>1</v>
      </c>
      <c r="X256" s="124">
        <v>0</v>
      </c>
      <c r="Y256" s="124">
        <v>0</v>
      </c>
      <c r="Z256" s="124">
        <v>9</v>
      </c>
      <c r="AA256" s="124">
        <v>4</v>
      </c>
      <c r="AB256" s="124">
        <v>4</v>
      </c>
      <c r="AC256" s="124">
        <v>0</v>
      </c>
      <c r="AD256" s="124">
        <v>0</v>
      </c>
      <c r="AE256" s="124">
        <v>0</v>
      </c>
      <c r="AF256" s="124">
        <v>0</v>
      </c>
      <c r="AG256" s="124">
        <v>0</v>
      </c>
      <c r="AH256" s="124">
        <v>0</v>
      </c>
      <c r="AI256" s="124">
        <v>1</v>
      </c>
      <c r="AJ256" s="125">
        <v>0</v>
      </c>
      <c r="AK256" s="125">
        <v>9</v>
      </c>
      <c r="AL256" s="125">
        <v>0</v>
      </c>
      <c r="AM256" s="125">
        <v>0</v>
      </c>
      <c r="AN256" s="125">
        <v>50</v>
      </c>
      <c r="AO256" s="125">
        <v>0</v>
      </c>
      <c r="AP256" s="125">
        <v>9</v>
      </c>
      <c r="AQ256" s="125">
        <v>50</v>
      </c>
      <c r="AR256" s="47"/>
      <c r="AS256" s="47"/>
      <c r="AT256" s="48"/>
      <c r="AU256" s="88"/>
    </row>
    <row r="257" spans="1:47" ht="16.5" customHeight="1">
      <c r="A257" s="126" t="s">
        <v>2112</v>
      </c>
      <c r="B257" s="119" t="s">
        <v>1506</v>
      </c>
      <c r="C257" s="127" t="s">
        <v>2167</v>
      </c>
      <c r="D257" s="127" t="s">
        <v>2354</v>
      </c>
      <c r="E257" s="128" t="s">
        <v>2169</v>
      </c>
      <c r="F257" s="126" t="s">
        <v>2432</v>
      </c>
      <c r="G257" s="129" t="s">
        <v>1507</v>
      </c>
      <c r="H257" s="130" t="s">
        <v>1508</v>
      </c>
      <c r="I257" s="131" t="s">
        <v>2175</v>
      </c>
      <c r="J257" s="132">
        <v>2</v>
      </c>
      <c r="K257" s="125">
        <v>3</v>
      </c>
      <c r="L257" s="125">
        <v>1</v>
      </c>
      <c r="M257" s="124">
        <v>16</v>
      </c>
      <c r="N257" s="124">
        <v>5</v>
      </c>
      <c r="O257" s="124">
        <v>0</v>
      </c>
      <c r="P257" s="124">
        <v>2</v>
      </c>
      <c r="Q257" s="124">
        <v>2</v>
      </c>
      <c r="R257" s="124">
        <v>0</v>
      </c>
      <c r="S257" s="124">
        <v>0</v>
      </c>
      <c r="T257" s="124">
        <v>0</v>
      </c>
      <c r="U257" s="124">
        <v>1</v>
      </c>
      <c r="V257" s="124">
        <v>0</v>
      </c>
      <c r="W257" s="124">
        <v>0</v>
      </c>
      <c r="X257" s="124">
        <v>0</v>
      </c>
      <c r="Y257" s="124">
        <v>0</v>
      </c>
      <c r="Z257" s="124">
        <v>15</v>
      </c>
      <c r="AA257" s="124">
        <v>0</v>
      </c>
      <c r="AB257" s="124">
        <v>0</v>
      </c>
      <c r="AC257" s="124">
        <v>3</v>
      </c>
      <c r="AD257" s="124">
        <v>4</v>
      </c>
      <c r="AE257" s="124">
        <v>0</v>
      </c>
      <c r="AF257" s="124">
        <v>0</v>
      </c>
      <c r="AG257" s="124">
        <v>0</v>
      </c>
      <c r="AH257" s="124">
        <v>0</v>
      </c>
      <c r="AI257" s="124">
        <v>1</v>
      </c>
      <c r="AJ257" s="125">
        <v>0</v>
      </c>
      <c r="AK257" s="125">
        <v>7</v>
      </c>
      <c r="AL257" s="125">
        <v>1</v>
      </c>
      <c r="AM257" s="125">
        <v>7</v>
      </c>
      <c r="AN257" s="125">
        <v>46</v>
      </c>
      <c r="AO257" s="125">
        <v>0</v>
      </c>
      <c r="AP257" s="125">
        <v>4</v>
      </c>
      <c r="AQ257" s="125">
        <v>58</v>
      </c>
      <c r="AR257" s="47"/>
      <c r="AS257" s="47"/>
      <c r="AT257" s="48"/>
      <c r="AU257" s="88"/>
    </row>
    <row r="258" spans="1:47" ht="16.5" customHeight="1">
      <c r="A258" s="126" t="s">
        <v>2114</v>
      </c>
      <c r="B258" s="119" t="s">
        <v>1506</v>
      </c>
      <c r="C258" s="127" t="s">
        <v>2167</v>
      </c>
      <c r="D258" s="127" t="s">
        <v>2354</v>
      </c>
      <c r="E258" s="128" t="s">
        <v>2172</v>
      </c>
      <c r="F258" s="126" t="s">
        <v>2433</v>
      </c>
      <c r="G258" s="129" t="s">
        <v>1507</v>
      </c>
      <c r="H258" s="130"/>
      <c r="I258" s="131" t="s">
        <v>2171</v>
      </c>
      <c r="J258" s="132">
        <v>2</v>
      </c>
      <c r="K258" s="125">
        <v>0</v>
      </c>
      <c r="L258" s="125">
        <v>1</v>
      </c>
      <c r="M258" s="124">
        <v>8</v>
      </c>
      <c r="N258" s="124">
        <v>4</v>
      </c>
      <c r="O258" s="124">
        <v>1</v>
      </c>
      <c r="P258" s="124">
        <v>4</v>
      </c>
      <c r="Q258" s="124">
        <v>2</v>
      </c>
      <c r="R258" s="124">
        <v>2</v>
      </c>
      <c r="S258" s="124">
        <v>0</v>
      </c>
      <c r="T258" s="124">
        <v>0</v>
      </c>
      <c r="U258" s="124">
        <v>0</v>
      </c>
      <c r="V258" s="124">
        <v>0</v>
      </c>
      <c r="W258" s="124">
        <v>1</v>
      </c>
      <c r="X258" s="124">
        <v>1</v>
      </c>
      <c r="Y258" s="124">
        <v>0</v>
      </c>
      <c r="Z258" s="124">
        <v>8</v>
      </c>
      <c r="AA258" s="124">
        <v>3</v>
      </c>
      <c r="AB258" s="124">
        <v>4</v>
      </c>
      <c r="AC258" s="124">
        <v>0</v>
      </c>
      <c r="AD258" s="124">
        <v>0</v>
      </c>
      <c r="AE258" s="124">
        <v>0</v>
      </c>
      <c r="AF258" s="124">
        <v>0</v>
      </c>
      <c r="AG258" s="124">
        <v>0</v>
      </c>
      <c r="AH258" s="124">
        <v>0</v>
      </c>
      <c r="AI258" s="124">
        <v>1</v>
      </c>
      <c r="AJ258" s="125">
        <v>1</v>
      </c>
      <c r="AK258" s="125">
        <v>3</v>
      </c>
      <c r="AL258" s="125">
        <v>0</v>
      </c>
      <c r="AM258" s="125">
        <v>4</v>
      </c>
      <c r="AN258" s="125">
        <v>12</v>
      </c>
      <c r="AO258" s="125">
        <v>0</v>
      </c>
      <c r="AP258" s="125">
        <v>2</v>
      </c>
      <c r="AQ258" s="125">
        <v>17</v>
      </c>
      <c r="AR258" s="47"/>
      <c r="AS258" s="47"/>
      <c r="AT258" s="48"/>
      <c r="AU258" s="88"/>
    </row>
    <row r="259" spans="1:47" ht="16.5" customHeight="1">
      <c r="A259" s="126" t="s">
        <v>2120</v>
      </c>
      <c r="B259" s="119" t="s">
        <v>1506</v>
      </c>
      <c r="C259" s="127" t="s">
        <v>2167</v>
      </c>
      <c r="D259" s="127" t="s">
        <v>2354</v>
      </c>
      <c r="E259" s="128" t="s">
        <v>2187</v>
      </c>
      <c r="F259" s="126" t="s">
        <v>2434</v>
      </c>
      <c r="G259" s="129" t="s">
        <v>1507</v>
      </c>
      <c r="H259" s="130" t="s">
        <v>1508</v>
      </c>
      <c r="I259" s="131" t="s">
        <v>2175</v>
      </c>
      <c r="J259" s="132">
        <v>2</v>
      </c>
      <c r="K259" s="125">
        <v>1</v>
      </c>
      <c r="L259" s="125">
        <v>1</v>
      </c>
      <c r="M259" s="124">
        <v>18</v>
      </c>
      <c r="N259" s="124">
        <v>3</v>
      </c>
      <c r="O259" s="124">
        <v>0</v>
      </c>
      <c r="P259" s="124">
        <v>0</v>
      </c>
      <c r="Q259" s="124">
        <v>0</v>
      </c>
      <c r="R259" s="124">
        <v>0</v>
      </c>
      <c r="S259" s="124">
        <v>0</v>
      </c>
      <c r="T259" s="124">
        <v>1</v>
      </c>
      <c r="U259" s="124">
        <v>0</v>
      </c>
      <c r="V259" s="124">
        <v>0</v>
      </c>
      <c r="W259" s="124">
        <v>2</v>
      </c>
      <c r="X259" s="124">
        <v>0</v>
      </c>
      <c r="Y259" s="124">
        <v>0</v>
      </c>
      <c r="Z259" s="124">
        <v>14</v>
      </c>
      <c r="AA259" s="124">
        <v>2</v>
      </c>
      <c r="AB259" s="124">
        <v>0</v>
      </c>
      <c r="AC259" s="124">
        <v>0</v>
      </c>
      <c r="AD259" s="124">
        <v>0</v>
      </c>
      <c r="AE259" s="124">
        <v>0</v>
      </c>
      <c r="AF259" s="124">
        <v>0</v>
      </c>
      <c r="AG259" s="124">
        <v>0</v>
      </c>
      <c r="AH259" s="124">
        <v>0</v>
      </c>
      <c r="AI259" s="124">
        <v>1</v>
      </c>
      <c r="AJ259" s="125">
        <v>0</v>
      </c>
      <c r="AK259" s="125">
        <v>7</v>
      </c>
      <c r="AL259" s="125">
        <v>0</v>
      </c>
      <c r="AM259" s="125">
        <v>0</v>
      </c>
      <c r="AN259" s="125">
        <v>46</v>
      </c>
      <c r="AO259" s="125">
        <v>0</v>
      </c>
      <c r="AP259" s="125">
        <v>4</v>
      </c>
      <c r="AQ259" s="125">
        <v>46</v>
      </c>
      <c r="AR259" s="47"/>
      <c r="AS259" s="47"/>
      <c r="AT259" s="48"/>
      <c r="AU259" s="88"/>
    </row>
    <row r="260" spans="1:47" ht="16.5" customHeight="1">
      <c r="A260" s="126" t="s">
        <v>2122</v>
      </c>
      <c r="B260" s="119" t="s">
        <v>1506</v>
      </c>
      <c r="C260" s="127" t="s">
        <v>2167</v>
      </c>
      <c r="D260" s="127" t="s">
        <v>2354</v>
      </c>
      <c r="E260" s="128" t="s">
        <v>2169</v>
      </c>
      <c r="F260" s="126" t="s">
        <v>2435</v>
      </c>
      <c r="G260" s="129" t="s">
        <v>1507</v>
      </c>
      <c r="H260" s="130"/>
      <c r="I260" s="131" t="s">
        <v>2175</v>
      </c>
      <c r="J260" s="132">
        <v>2</v>
      </c>
      <c r="K260" s="125">
        <v>1</v>
      </c>
      <c r="L260" s="125">
        <v>1</v>
      </c>
      <c r="M260" s="124">
        <v>7</v>
      </c>
      <c r="N260" s="124">
        <v>2</v>
      </c>
      <c r="O260" s="124">
        <v>0</v>
      </c>
      <c r="P260" s="124">
        <v>8</v>
      </c>
      <c r="Q260" s="124">
        <v>4</v>
      </c>
      <c r="R260" s="124">
        <v>4</v>
      </c>
      <c r="S260" s="124">
        <v>0</v>
      </c>
      <c r="T260" s="124">
        <v>0</v>
      </c>
      <c r="U260" s="124">
        <v>0</v>
      </c>
      <c r="V260" s="124">
        <v>0</v>
      </c>
      <c r="W260" s="124">
        <v>1</v>
      </c>
      <c r="X260" s="124">
        <v>1</v>
      </c>
      <c r="Y260" s="124">
        <v>0</v>
      </c>
      <c r="Z260" s="124">
        <v>9</v>
      </c>
      <c r="AA260" s="124">
        <v>4</v>
      </c>
      <c r="AB260" s="124">
        <v>0</v>
      </c>
      <c r="AC260" s="124">
        <v>0</v>
      </c>
      <c r="AD260" s="124">
        <v>0</v>
      </c>
      <c r="AE260" s="124">
        <v>0</v>
      </c>
      <c r="AF260" s="124">
        <v>0</v>
      </c>
      <c r="AG260" s="124">
        <v>0</v>
      </c>
      <c r="AH260" s="124">
        <v>0</v>
      </c>
      <c r="AI260" s="124">
        <v>1</v>
      </c>
      <c r="AJ260" s="125">
        <v>0</v>
      </c>
      <c r="AK260" s="125">
        <v>7</v>
      </c>
      <c r="AL260" s="125">
        <v>0</v>
      </c>
      <c r="AM260" s="125">
        <v>2</v>
      </c>
      <c r="AN260" s="125">
        <v>36</v>
      </c>
      <c r="AO260" s="125">
        <v>0</v>
      </c>
      <c r="AP260" s="125">
        <v>7</v>
      </c>
      <c r="AQ260" s="125">
        <v>40</v>
      </c>
      <c r="AR260" s="47"/>
      <c r="AS260" s="47"/>
      <c r="AT260" s="48"/>
      <c r="AU260" s="88"/>
    </row>
    <row r="261" spans="1:47" ht="16.5" customHeight="1">
      <c r="A261" s="126" t="s">
        <v>2124</v>
      </c>
      <c r="B261" s="119" t="s">
        <v>1506</v>
      </c>
      <c r="C261" s="127" t="s">
        <v>2167</v>
      </c>
      <c r="D261" s="127" t="s">
        <v>2354</v>
      </c>
      <c r="E261" s="128" t="s">
        <v>2172</v>
      </c>
      <c r="F261" s="126" t="s">
        <v>2436</v>
      </c>
      <c r="G261" s="129" t="s">
        <v>1507</v>
      </c>
      <c r="H261" s="130" t="s">
        <v>1508</v>
      </c>
      <c r="I261" s="131" t="s">
        <v>2175</v>
      </c>
      <c r="J261" s="132">
        <v>2</v>
      </c>
      <c r="K261" s="125">
        <v>1</v>
      </c>
      <c r="L261" s="125">
        <v>1</v>
      </c>
      <c r="M261" s="124">
        <v>11</v>
      </c>
      <c r="N261" s="124">
        <v>6</v>
      </c>
      <c r="O261" s="124">
        <v>0</v>
      </c>
      <c r="P261" s="124">
        <v>3</v>
      </c>
      <c r="Q261" s="124">
        <v>3</v>
      </c>
      <c r="R261" s="124">
        <v>0</v>
      </c>
      <c r="S261" s="124">
        <v>0</v>
      </c>
      <c r="T261" s="124">
        <v>0</v>
      </c>
      <c r="U261" s="124">
        <v>0</v>
      </c>
      <c r="V261" s="124">
        <v>0</v>
      </c>
      <c r="W261" s="124">
        <v>1</v>
      </c>
      <c r="X261" s="124">
        <v>2</v>
      </c>
      <c r="Y261" s="124">
        <v>0</v>
      </c>
      <c r="Z261" s="124">
        <v>5</v>
      </c>
      <c r="AA261" s="124">
        <v>2</v>
      </c>
      <c r="AB261" s="124">
        <v>0</v>
      </c>
      <c r="AC261" s="124">
        <v>6</v>
      </c>
      <c r="AD261" s="124">
        <v>4</v>
      </c>
      <c r="AE261" s="124">
        <v>0</v>
      </c>
      <c r="AF261" s="124">
        <v>0</v>
      </c>
      <c r="AG261" s="124">
        <v>0</v>
      </c>
      <c r="AH261" s="124">
        <v>0</v>
      </c>
      <c r="AI261" s="124">
        <v>1</v>
      </c>
      <c r="AJ261" s="125">
        <v>1</v>
      </c>
      <c r="AK261" s="125">
        <v>8</v>
      </c>
      <c r="AL261" s="125">
        <v>0</v>
      </c>
      <c r="AM261" s="125">
        <v>16</v>
      </c>
      <c r="AN261" s="125">
        <v>37</v>
      </c>
      <c r="AO261" s="125">
        <v>0</v>
      </c>
      <c r="AP261" s="125">
        <v>7</v>
      </c>
      <c r="AQ261" s="125">
        <v>55</v>
      </c>
      <c r="AR261" s="47"/>
      <c r="AS261" s="47"/>
      <c r="AT261" s="48"/>
      <c r="AU261" s="88"/>
    </row>
    <row r="262" spans="1:47" ht="16.5" customHeight="1">
      <c r="A262" s="126" t="s">
        <v>2140</v>
      </c>
      <c r="B262" s="119" t="s">
        <v>1506</v>
      </c>
      <c r="C262" s="127" t="s">
        <v>2167</v>
      </c>
      <c r="D262" s="127" t="s">
        <v>2354</v>
      </c>
      <c r="E262" s="128" t="s">
        <v>2172</v>
      </c>
      <c r="F262" s="126" t="s">
        <v>2437</v>
      </c>
      <c r="G262" s="129" t="s">
        <v>1507</v>
      </c>
      <c r="H262" s="130"/>
      <c r="I262" s="131" t="s">
        <v>2171</v>
      </c>
      <c r="J262" s="132">
        <v>2</v>
      </c>
      <c r="K262" s="125">
        <v>1</v>
      </c>
      <c r="L262" s="125">
        <v>1</v>
      </c>
      <c r="M262" s="124">
        <v>4</v>
      </c>
      <c r="N262" s="124">
        <v>4</v>
      </c>
      <c r="O262" s="124">
        <v>0</v>
      </c>
      <c r="P262" s="124">
        <v>1</v>
      </c>
      <c r="Q262" s="124">
        <v>1</v>
      </c>
      <c r="R262" s="124">
        <v>0</v>
      </c>
      <c r="S262" s="124">
        <v>0</v>
      </c>
      <c r="T262" s="124">
        <v>0</v>
      </c>
      <c r="U262" s="124">
        <v>0</v>
      </c>
      <c r="V262" s="124">
        <v>0</v>
      </c>
      <c r="W262" s="124">
        <v>0</v>
      </c>
      <c r="X262" s="124">
        <v>0</v>
      </c>
      <c r="Y262" s="124">
        <v>0</v>
      </c>
      <c r="Z262" s="124">
        <v>4</v>
      </c>
      <c r="AA262" s="124">
        <v>3</v>
      </c>
      <c r="AB262" s="124">
        <v>0</v>
      </c>
      <c r="AC262" s="124">
        <v>0</v>
      </c>
      <c r="AD262" s="124">
        <v>0</v>
      </c>
      <c r="AE262" s="124">
        <v>0</v>
      </c>
      <c r="AF262" s="124">
        <v>0</v>
      </c>
      <c r="AG262" s="124">
        <v>0</v>
      </c>
      <c r="AH262" s="124">
        <v>0</v>
      </c>
      <c r="AI262" s="124">
        <v>1</v>
      </c>
      <c r="AJ262" s="125">
        <v>1</v>
      </c>
      <c r="AK262" s="125">
        <v>0</v>
      </c>
      <c r="AL262" s="125">
        <v>0</v>
      </c>
      <c r="AM262" s="125">
        <v>1</v>
      </c>
      <c r="AN262" s="125">
        <v>10</v>
      </c>
      <c r="AO262" s="125">
        <v>0</v>
      </c>
      <c r="AP262" s="125">
        <v>1</v>
      </c>
      <c r="AQ262" s="125">
        <v>11</v>
      </c>
      <c r="AR262" s="47"/>
      <c r="AS262" s="47"/>
      <c r="AT262" s="48"/>
      <c r="AU262" s="88"/>
    </row>
    <row r="263" spans="1:47" ht="16.5" customHeight="1">
      <c r="A263" s="126" t="s">
        <v>2158</v>
      </c>
      <c r="B263" s="119" t="s">
        <v>1506</v>
      </c>
      <c r="C263" s="127" t="s">
        <v>2167</v>
      </c>
      <c r="D263" s="127" t="s">
        <v>2354</v>
      </c>
      <c r="E263" s="128" t="s">
        <v>2172</v>
      </c>
      <c r="F263" s="126" t="s">
        <v>2438</v>
      </c>
      <c r="G263" s="129" t="s">
        <v>1507</v>
      </c>
      <c r="H263" s="130" t="s">
        <v>1508</v>
      </c>
      <c r="I263" s="131" t="s">
        <v>2171</v>
      </c>
      <c r="J263" s="132">
        <v>2</v>
      </c>
      <c r="K263" s="125">
        <v>1</v>
      </c>
      <c r="L263" s="125">
        <v>1</v>
      </c>
      <c r="M263" s="124">
        <v>8</v>
      </c>
      <c r="N263" s="124">
        <v>2</v>
      </c>
      <c r="O263" s="124">
        <v>0</v>
      </c>
      <c r="P263" s="124">
        <v>7</v>
      </c>
      <c r="Q263" s="124">
        <v>5</v>
      </c>
      <c r="R263" s="124">
        <v>2</v>
      </c>
      <c r="S263" s="124">
        <v>0</v>
      </c>
      <c r="T263" s="124">
        <v>2</v>
      </c>
      <c r="U263" s="124">
        <v>1</v>
      </c>
      <c r="V263" s="124">
        <v>0</v>
      </c>
      <c r="W263" s="124">
        <v>0</v>
      </c>
      <c r="X263" s="124">
        <v>0</v>
      </c>
      <c r="Y263" s="124">
        <v>0</v>
      </c>
      <c r="Z263" s="124">
        <v>0</v>
      </c>
      <c r="AA263" s="124">
        <v>0</v>
      </c>
      <c r="AB263" s="124">
        <v>0</v>
      </c>
      <c r="AC263" s="124">
        <v>10</v>
      </c>
      <c r="AD263" s="124">
        <v>2</v>
      </c>
      <c r="AE263" s="124">
        <v>0</v>
      </c>
      <c r="AF263" s="124">
        <v>0</v>
      </c>
      <c r="AG263" s="124">
        <v>0</v>
      </c>
      <c r="AH263" s="124">
        <v>0</v>
      </c>
      <c r="AI263" s="124">
        <v>1</v>
      </c>
      <c r="AJ263" s="125">
        <v>0</v>
      </c>
      <c r="AK263" s="125">
        <v>9</v>
      </c>
      <c r="AL263" s="125">
        <v>0</v>
      </c>
      <c r="AM263" s="125">
        <v>4</v>
      </c>
      <c r="AN263" s="125">
        <v>50</v>
      </c>
      <c r="AO263" s="125">
        <v>0</v>
      </c>
      <c r="AP263" s="125">
        <v>5</v>
      </c>
      <c r="AQ263" s="125">
        <v>58</v>
      </c>
      <c r="AR263" s="47"/>
      <c r="AS263" s="47"/>
      <c r="AT263" s="48"/>
      <c r="AU263" s="88"/>
    </row>
    <row r="264" spans="1:47" ht="16.5" customHeight="1">
      <c r="A264" s="126" t="s">
        <v>1550</v>
      </c>
      <c r="B264" s="119" t="s">
        <v>1506</v>
      </c>
      <c r="C264" s="127" t="s">
        <v>2167</v>
      </c>
      <c r="D264" s="127" t="s">
        <v>2439</v>
      </c>
      <c r="E264" s="128" t="s">
        <v>2187</v>
      </c>
      <c r="F264" s="126" t="s">
        <v>2440</v>
      </c>
      <c r="G264" s="129" t="s">
        <v>1507</v>
      </c>
      <c r="H264" s="130" t="s">
        <v>1508</v>
      </c>
      <c r="I264" s="131" t="s">
        <v>2175</v>
      </c>
      <c r="J264" s="132">
        <v>2</v>
      </c>
      <c r="K264" s="125">
        <v>1</v>
      </c>
      <c r="L264" s="125">
        <v>1</v>
      </c>
      <c r="M264" s="124">
        <v>16</v>
      </c>
      <c r="N264" s="124">
        <v>7</v>
      </c>
      <c r="O264" s="124">
        <v>1</v>
      </c>
      <c r="P264" s="124">
        <v>2</v>
      </c>
      <c r="Q264" s="124">
        <v>1</v>
      </c>
      <c r="R264" s="124">
        <v>1</v>
      </c>
      <c r="S264" s="124">
        <v>0</v>
      </c>
      <c r="T264" s="124">
        <v>0</v>
      </c>
      <c r="U264" s="124">
        <v>0</v>
      </c>
      <c r="V264" s="124">
        <v>0</v>
      </c>
      <c r="W264" s="124">
        <v>0</v>
      </c>
      <c r="X264" s="124">
        <v>0</v>
      </c>
      <c r="Y264" s="124">
        <v>0</v>
      </c>
      <c r="Z264" s="124">
        <v>0</v>
      </c>
      <c r="AA264" s="124">
        <v>0</v>
      </c>
      <c r="AB264" s="124">
        <v>0</v>
      </c>
      <c r="AC264" s="124">
        <v>15</v>
      </c>
      <c r="AD264" s="124">
        <v>6</v>
      </c>
      <c r="AE264" s="124">
        <v>5</v>
      </c>
      <c r="AF264" s="124">
        <v>0</v>
      </c>
      <c r="AG264" s="124">
        <v>0</v>
      </c>
      <c r="AH264" s="124">
        <v>0</v>
      </c>
      <c r="AI264" s="124">
        <v>1</v>
      </c>
      <c r="AJ264" s="125">
        <v>0</v>
      </c>
      <c r="AK264" s="125">
        <v>8</v>
      </c>
      <c r="AL264" s="125">
        <v>0</v>
      </c>
      <c r="AM264" s="125">
        <v>0</v>
      </c>
      <c r="AN264" s="125">
        <v>47</v>
      </c>
      <c r="AO264" s="125">
        <v>0</v>
      </c>
      <c r="AP264" s="125">
        <v>8</v>
      </c>
      <c r="AQ264" s="125">
        <v>47</v>
      </c>
      <c r="AR264" s="47"/>
      <c r="AS264" s="47"/>
      <c r="AT264" s="48"/>
      <c r="AU264" s="88"/>
    </row>
    <row r="265" spans="1:47" ht="16.5" customHeight="1">
      <c r="A265" s="126" t="s">
        <v>1587</v>
      </c>
      <c r="B265" s="119" t="s">
        <v>1506</v>
      </c>
      <c r="C265" s="127" t="s">
        <v>2167</v>
      </c>
      <c r="D265" s="127" t="s">
        <v>2439</v>
      </c>
      <c r="E265" s="128" t="s">
        <v>2187</v>
      </c>
      <c r="F265" s="126" t="s">
        <v>2441</v>
      </c>
      <c r="G265" s="129" t="s">
        <v>1507</v>
      </c>
      <c r="H265" s="130" t="s">
        <v>1508</v>
      </c>
      <c r="I265" s="131" t="s">
        <v>2171</v>
      </c>
      <c r="J265" s="132">
        <v>2</v>
      </c>
      <c r="K265" s="125">
        <v>2</v>
      </c>
      <c r="L265" s="125">
        <v>0</v>
      </c>
      <c r="M265" s="124">
        <v>12</v>
      </c>
      <c r="N265" s="124">
        <v>11</v>
      </c>
      <c r="O265" s="124">
        <v>1</v>
      </c>
      <c r="P265" s="124">
        <v>2</v>
      </c>
      <c r="Q265" s="124">
        <v>2</v>
      </c>
      <c r="R265" s="124">
        <v>0</v>
      </c>
      <c r="S265" s="124">
        <v>0</v>
      </c>
      <c r="T265" s="124">
        <v>0</v>
      </c>
      <c r="U265" s="124">
        <v>1</v>
      </c>
      <c r="V265" s="124">
        <v>0</v>
      </c>
      <c r="W265" s="124">
        <v>0</v>
      </c>
      <c r="X265" s="124">
        <v>1</v>
      </c>
      <c r="Y265" s="124">
        <v>0</v>
      </c>
      <c r="Z265" s="124">
        <v>11</v>
      </c>
      <c r="AA265" s="124">
        <v>6</v>
      </c>
      <c r="AB265" s="124">
        <v>7</v>
      </c>
      <c r="AC265" s="124">
        <v>0</v>
      </c>
      <c r="AD265" s="124">
        <v>0</v>
      </c>
      <c r="AE265" s="124">
        <v>0</v>
      </c>
      <c r="AF265" s="124">
        <v>0</v>
      </c>
      <c r="AG265" s="124">
        <v>0</v>
      </c>
      <c r="AH265" s="124">
        <v>0</v>
      </c>
      <c r="AI265" s="124">
        <v>1</v>
      </c>
      <c r="AJ265" s="125">
        <v>0</v>
      </c>
      <c r="AK265" s="125">
        <v>10</v>
      </c>
      <c r="AL265" s="125">
        <v>0</v>
      </c>
      <c r="AM265" s="125">
        <v>0</v>
      </c>
      <c r="AN265" s="125">
        <v>66</v>
      </c>
      <c r="AO265" s="125">
        <v>0</v>
      </c>
      <c r="AP265" s="125">
        <v>7</v>
      </c>
      <c r="AQ265" s="125">
        <v>69</v>
      </c>
      <c r="AR265" s="47"/>
      <c r="AS265" s="47"/>
      <c r="AT265" s="48"/>
      <c r="AU265" s="88"/>
    </row>
    <row r="266" spans="1:47" ht="16.5" customHeight="1">
      <c r="A266" s="126" t="s">
        <v>1613</v>
      </c>
      <c r="B266" s="119" t="s">
        <v>1506</v>
      </c>
      <c r="C266" s="127" t="s">
        <v>2167</v>
      </c>
      <c r="D266" s="127" t="s">
        <v>2439</v>
      </c>
      <c r="E266" s="128" t="s">
        <v>2187</v>
      </c>
      <c r="F266" s="126" t="s">
        <v>2442</v>
      </c>
      <c r="G266" s="129" t="s">
        <v>1507</v>
      </c>
      <c r="H266" s="130"/>
      <c r="I266" s="131" t="s">
        <v>2175</v>
      </c>
      <c r="J266" s="132">
        <v>2</v>
      </c>
      <c r="K266" s="125">
        <v>1</v>
      </c>
      <c r="L266" s="125">
        <v>1</v>
      </c>
      <c r="M266" s="124">
        <v>13</v>
      </c>
      <c r="N266" s="124">
        <v>6</v>
      </c>
      <c r="O266" s="124">
        <v>0</v>
      </c>
      <c r="P266" s="124">
        <v>6</v>
      </c>
      <c r="Q266" s="124">
        <v>4</v>
      </c>
      <c r="R266" s="124">
        <v>2</v>
      </c>
      <c r="S266" s="124">
        <v>0</v>
      </c>
      <c r="T266" s="124">
        <v>0</v>
      </c>
      <c r="U266" s="124">
        <v>0</v>
      </c>
      <c r="V266" s="124">
        <v>0</v>
      </c>
      <c r="W266" s="124">
        <v>3</v>
      </c>
      <c r="X266" s="124">
        <v>3</v>
      </c>
      <c r="Y266" s="124">
        <v>0</v>
      </c>
      <c r="Z266" s="124">
        <v>13</v>
      </c>
      <c r="AA266" s="124">
        <v>4</v>
      </c>
      <c r="AB266" s="124">
        <v>0</v>
      </c>
      <c r="AC266" s="124">
        <v>0</v>
      </c>
      <c r="AD266" s="124">
        <v>0</v>
      </c>
      <c r="AE266" s="124">
        <v>0</v>
      </c>
      <c r="AF266" s="124">
        <v>0</v>
      </c>
      <c r="AG266" s="124">
        <v>0</v>
      </c>
      <c r="AH266" s="124">
        <v>0</v>
      </c>
      <c r="AI266" s="124">
        <v>1</v>
      </c>
      <c r="AJ266" s="125">
        <v>0</v>
      </c>
      <c r="AK266" s="125">
        <v>5</v>
      </c>
      <c r="AL266" s="125">
        <v>0</v>
      </c>
      <c r="AM266" s="125">
        <v>0</v>
      </c>
      <c r="AN266" s="125">
        <v>31</v>
      </c>
      <c r="AO266" s="125">
        <v>0</v>
      </c>
      <c r="AP266" s="125">
        <v>5</v>
      </c>
      <c r="AQ266" s="125">
        <v>31</v>
      </c>
      <c r="AR266" s="47"/>
      <c r="AS266" s="47"/>
      <c r="AT266" s="48"/>
      <c r="AU266" s="88"/>
    </row>
    <row r="267" spans="1:47" ht="16.5" customHeight="1">
      <c r="A267" s="126" t="s">
        <v>1615</v>
      </c>
      <c r="B267" s="119" t="s">
        <v>1506</v>
      </c>
      <c r="C267" s="127" t="s">
        <v>2167</v>
      </c>
      <c r="D267" s="127" t="s">
        <v>2439</v>
      </c>
      <c r="E267" s="128" t="s">
        <v>2169</v>
      </c>
      <c r="F267" s="126" t="s">
        <v>2443</v>
      </c>
      <c r="G267" s="129" t="s">
        <v>1507</v>
      </c>
      <c r="H267" s="130" t="s">
        <v>1508</v>
      </c>
      <c r="I267" s="131" t="s">
        <v>2171</v>
      </c>
      <c r="J267" s="132">
        <v>2</v>
      </c>
      <c r="K267" s="125">
        <v>3</v>
      </c>
      <c r="L267" s="125">
        <v>1</v>
      </c>
      <c r="M267" s="124">
        <v>8</v>
      </c>
      <c r="N267" s="124">
        <v>2</v>
      </c>
      <c r="O267" s="124">
        <v>0</v>
      </c>
      <c r="P267" s="124">
        <v>4</v>
      </c>
      <c r="Q267" s="124">
        <v>3</v>
      </c>
      <c r="R267" s="124">
        <v>1</v>
      </c>
      <c r="S267" s="124">
        <v>0</v>
      </c>
      <c r="T267" s="124">
        <v>2</v>
      </c>
      <c r="U267" s="124">
        <v>1</v>
      </c>
      <c r="V267" s="124">
        <v>0</v>
      </c>
      <c r="W267" s="124">
        <v>0</v>
      </c>
      <c r="X267" s="124">
        <v>0</v>
      </c>
      <c r="Y267" s="124">
        <v>0</v>
      </c>
      <c r="Z267" s="124">
        <v>8</v>
      </c>
      <c r="AA267" s="124">
        <v>1</v>
      </c>
      <c r="AB267" s="124">
        <v>0</v>
      </c>
      <c r="AC267" s="124">
        <v>0</v>
      </c>
      <c r="AD267" s="124">
        <v>0</v>
      </c>
      <c r="AE267" s="124">
        <v>0</v>
      </c>
      <c r="AF267" s="124">
        <v>0</v>
      </c>
      <c r="AG267" s="124">
        <v>0</v>
      </c>
      <c r="AH267" s="124">
        <v>0</v>
      </c>
      <c r="AI267" s="124">
        <v>1</v>
      </c>
      <c r="AJ267" s="125">
        <v>0</v>
      </c>
      <c r="AK267" s="125">
        <v>6</v>
      </c>
      <c r="AL267" s="125">
        <v>0</v>
      </c>
      <c r="AM267" s="125">
        <v>0</v>
      </c>
      <c r="AN267" s="125">
        <v>48</v>
      </c>
      <c r="AO267" s="125">
        <v>0</v>
      </c>
      <c r="AP267" s="125">
        <v>5</v>
      </c>
      <c r="AQ267" s="125">
        <v>49</v>
      </c>
      <c r="AR267" s="47"/>
      <c r="AS267" s="47"/>
      <c r="AT267" s="48"/>
      <c r="AU267" s="88"/>
    </row>
    <row r="268" spans="1:47" ht="16.5" customHeight="1">
      <c r="A268" s="126" t="s">
        <v>1617</v>
      </c>
      <c r="B268" s="119" t="s">
        <v>1506</v>
      </c>
      <c r="C268" s="127" t="s">
        <v>2167</v>
      </c>
      <c r="D268" s="127" t="s">
        <v>2439</v>
      </c>
      <c r="E268" s="128" t="s">
        <v>2172</v>
      </c>
      <c r="F268" s="126" t="s">
        <v>2444</v>
      </c>
      <c r="G268" s="129" t="s">
        <v>1507</v>
      </c>
      <c r="H268" s="130" t="s">
        <v>1508</v>
      </c>
      <c r="I268" s="131" t="s">
        <v>2175</v>
      </c>
      <c r="J268" s="132">
        <v>2</v>
      </c>
      <c r="K268" s="125">
        <v>2</v>
      </c>
      <c r="L268" s="125">
        <v>2</v>
      </c>
      <c r="M268" s="124">
        <v>7</v>
      </c>
      <c r="N268" s="124">
        <v>2</v>
      </c>
      <c r="O268" s="124">
        <v>0</v>
      </c>
      <c r="P268" s="124">
        <v>12</v>
      </c>
      <c r="Q268" s="124">
        <v>7</v>
      </c>
      <c r="R268" s="124">
        <v>5</v>
      </c>
      <c r="S268" s="124">
        <v>0</v>
      </c>
      <c r="T268" s="124">
        <v>1</v>
      </c>
      <c r="U268" s="124">
        <v>1</v>
      </c>
      <c r="V268" s="124">
        <v>0</v>
      </c>
      <c r="W268" s="124">
        <v>0</v>
      </c>
      <c r="X268" s="124">
        <v>0</v>
      </c>
      <c r="Y268" s="124">
        <v>0</v>
      </c>
      <c r="Z268" s="124">
        <v>0</v>
      </c>
      <c r="AA268" s="124">
        <v>1</v>
      </c>
      <c r="AB268" s="124">
        <v>0</v>
      </c>
      <c r="AC268" s="124">
        <v>0</v>
      </c>
      <c r="AD268" s="124">
        <v>0</v>
      </c>
      <c r="AE268" s="124">
        <v>0</v>
      </c>
      <c r="AF268" s="124">
        <v>12</v>
      </c>
      <c r="AG268" s="124">
        <v>5</v>
      </c>
      <c r="AH268" s="124">
        <v>0</v>
      </c>
      <c r="AI268" s="124">
        <v>1</v>
      </c>
      <c r="AJ268" s="125">
        <v>1</v>
      </c>
      <c r="AK268" s="125">
        <v>12</v>
      </c>
      <c r="AL268" s="125">
        <v>0</v>
      </c>
      <c r="AM268" s="125">
        <v>9</v>
      </c>
      <c r="AN268" s="125">
        <v>53</v>
      </c>
      <c r="AO268" s="125">
        <v>0</v>
      </c>
      <c r="AP268" s="125">
        <v>9</v>
      </c>
      <c r="AQ268" s="125">
        <v>66</v>
      </c>
      <c r="AR268" s="47"/>
      <c r="AS268" s="47"/>
      <c r="AT268" s="48"/>
      <c r="AU268" s="88"/>
    </row>
    <row r="269" spans="1:47" ht="16.5" customHeight="1">
      <c r="A269" s="126" t="s">
        <v>1641</v>
      </c>
      <c r="B269" s="119" t="s">
        <v>1506</v>
      </c>
      <c r="C269" s="127" t="s">
        <v>2167</v>
      </c>
      <c r="D269" s="127" t="s">
        <v>2439</v>
      </c>
      <c r="E269" s="128" t="s">
        <v>2169</v>
      </c>
      <c r="F269" s="126" t="s">
        <v>2445</v>
      </c>
      <c r="G269" s="129" t="s">
        <v>1507</v>
      </c>
      <c r="H269" s="130"/>
      <c r="I269" s="131" t="s">
        <v>2175</v>
      </c>
      <c r="J269" s="132">
        <v>2</v>
      </c>
      <c r="K269" s="125">
        <v>2</v>
      </c>
      <c r="L269" s="125">
        <v>2</v>
      </c>
      <c r="M269" s="124">
        <v>5</v>
      </c>
      <c r="N269" s="124">
        <v>2</v>
      </c>
      <c r="O269" s="124">
        <v>0</v>
      </c>
      <c r="P269" s="124">
        <v>5</v>
      </c>
      <c r="Q269" s="124">
        <v>2</v>
      </c>
      <c r="R269" s="124">
        <v>3</v>
      </c>
      <c r="S269" s="124">
        <v>0</v>
      </c>
      <c r="T269" s="124">
        <v>0</v>
      </c>
      <c r="U269" s="124">
        <v>0</v>
      </c>
      <c r="V269" s="124">
        <v>0</v>
      </c>
      <c r="W269" s="124">
        <v>0</v>
      </c>
      <c r="X269" s="124">
        <v>0</v>
      </c>
      <c r="Y269" s="124">
        <v>0</v>
      </c>
      <c r="Z269" s="124">
        <v>0</v>
      </c>
      <c r="AA269" s="124">
        <v>0</v>
      </c>
      <c r="AB269" s="124">
        <v>0</v>
      </c>
      <c r="AC269" s="124">
        <v>0</v>
      </c>
      <c r="AD269" s="124">
        <v>0</v>
      </c>
      <c r="AE269" s="124">
        <v>0</v>
      </c>
      <c r="AF269" s="124">
        <v>6</v>
      </c>
      <c r="AG269" s="124">
        <v>4</v>
      </c>
      <c r="AH269" s="124">
        <v>0</v>
      </c>
      <c r="AI269" s="124">
        <v>1</v>
      </c>
      <c r="AJ269" s="125">
        <v>0</v>
      </c>
      <c r="AK269" s="125">
        <v>5</v>
      </c>
      <c r="AL269" s="125">
        <v>0</v>
      </c>
      <c r="AM269" s="125">
        <v>0</v>
      </c>
      <c r="AN269" s="125">
        <v>24</v>
      </c>
      <c r="AO269" s="125">
        <v>0</v>
      </c>
      <c r="AP269" s="125">
        <v>4</v>
      </c>
      <c r="AQ269" s="125">
        <v>25</v>
      </c>
      <c r="AR269" s="47"/>
      <c r="AS269" s="47"/>
      <c r="AT269" s="48"/>
      <c r="AU269" s="88"/>
    </row>
    <row r="270" spans="1:47" ht="16.5" customHeight="1">
      <c r="A270" s="126" t="s">
        <v>1643</v>
      </c>
      <c r="B270" s="119" t="s">
        <v>1506</v>
      </c>
      <c r="C270" s="127" t="s">
        <v>2167</v>
      </c>
      <c r="D270" s="127" t="s">
        <v>2439</v>
      </c>
      <c r="E270" s="128" t="s">
        <v>2172</v>
      </c>
      <c r="F270" s="126" t="s">
        <v>2446</v>
      </c>
      <c r="G270" s="129" t="s">
        <v>1507</v>
      </c>
      <c r="H270" s="130"/>
      <c r="I270" s="131" t="s">
        <v>2175</v>
      </c>
      <c r="J270" s="132">
        <v>2</v>
      </c>
      <c r="K270" s="125">
        <v>0</v>
      </c>
      <c r="L270" s="125">
        <v>0</v>
      </c>
      <c r="M270" s="124">
        <v>8</v>
      </c>
      <c r="N270" s="124">
        <v>1</v>
      </c>
      <c r="O270" s="124">
        <v>1</v>
      </c>
      <c r="P270" s="124">
        <v>1</v>
      </c>
      <c r="Q270" s="124">
        <v>1</v>
      </c>
      <c r="R270" s="124">
        <v>0</v>
      </c>
      <c r="S270" s="124">
        <v>0</v>
      </c>
      <c r="T270" s="124">
        <v>0</v>
      </c>
      <c r="U270" s="124">
        <v>0</v>
      </c>
      <c r="V270" s="124">
        <v>0</v>
      </c>
      <c r="W270" s="124">
        <v>0</v>
      </c>
      <c r="X270" s="124">
        <v>0</v>
      </c>
      <c r="Y270" s="124">
        <v>0</v>
      </c>
      <c r="Z270" s="124">
        <v>0</v>
      </c>
      <c r="AA270" s="124">
        <v>0</v>
      </c>
      <c r="AB270" s="124">
        <v>0</v>
      </c>
      <c r="AC270" s="124">
        <v>7</v>
      </c>
      <c r="AD270" s="124">
        <v>1</v>
      </c>
      <c r="AE270" s="124">
        <v>3</v>
      </c>
      <c r="AF270" s="124">
        <v>0</v>
      </c>
      <c r="AG270" s="124">
        <v>0</v>
      </c>
      <c r="AH270" s="124">
        <v>0</v>
      </c>
      <c r="AI270" s="124">
        <v>1</v>
      </c>
      <c r="AJ270" s="125">
        <v>0</v>
      </c>
      <c r="AK270" s="125">
        <v>8</v>
      </c>
      <c r="AL270" s="125">
        <v>0</v>
      </c>
      <c r="AM270" s="125">
        <v>16</v>
      </c>
      <c r="AN270" s="125">
        <v>14</v>
      </c>
      <c r="AO270" s="125">
        <v>0</v>
      </c>
      <c r="AP270" s="125">
        <v>5</v>
      </c>
      <c r="AQ270" s="125">
        <v>33</v>
      </c>
      <c r="AR270" s="47"/>
      <c r="AS270" s="47"/>
      <c r="AT270" s="48"/>
      <c r="AU270" s="88"/>
    </row>
    <row r="271" spans="1:47" ht="16.5" customHeight="1">
      <c r="A271" s="126" t="s">
        <v>1645</v>
      </c>
      <c r="B271" s="119" t="s">
        <v>1506</v>
      </c>
      <c r="C271" s="127" t="s">
        <v>2167</v>
      </c>
      <c r="D271" s="127" t="s">
        <v>2439</v>
      </c>
      <c r="E271" s="128" t="s">
        <v>2187</v>
      </c>
      <c r="F271" s="126" t="s">
        <v>2447</v>
      </c>
      <c r="G271" s="129" t="s">
        <v>1507</v>
      </c>
      <c r="H271" s="130" t="s">
        <v>1508</v>
      </c>
      <c r="I271" s="131" t="s">
        <v>2175</v>
      </c>
      <c r="J271" s="132">
        <v>2</v>
      </c>
      <c r="K271" s="125">
        <v>1</v>
      </c>
      <c r="L271" s="125">
        <v>1</v>
      </c>
      <c r="M271" s="124">
        <v>14</v>
      </c>
      <c r="N271" s="124">
        <v>3</v>
      </c>
      <c r="O271" s="124">
        <v>0</v>
      </c>
      <c r="P271" s="124">
        <v>2</v>
      </c>
      <c r="Q271" s="124">
        <v>2</v>
      </c>
      <c r="R271" s="124">
        <v>0</v>
      </c>
      <c r="S271" s="124">
        <v>0</v>
      </c>
      <c r="T271" s="124">
        <v>0</v>
      </c>
      <c r="U271" s="124">
        <v>0</v>
      </c>
      <c r="V271" s="124">
        <v>0</v>
      </c>
      <c r="W271" s="124">
        <v>6</v>
      </c>
      <c r="X271" s="124">
        <v>1</v>
      </c>
      <c r="Y271" s="124">
        <v>0</v>
      </c>
      <c r="Z271" s="124">
        <v>9</v>
      </c>
      <c r="AA271" s="124">
        <v>2</v>
      </c>
      <c r="AB271" s="124">
        <v>0</v>
      </c>
      <c r="AC271" s="124">
        <v>0</v>
      </c>
      <c r="AD271" s="124">
        <v>0</v>
      </c>
      <c r="AE271" s="124">
        <v>0</v>
      </c>
      <c r="AF271" s="124">
        <v>0</v>
      </c>
      <c r="AG271" s="124">
        <v>0</v>
      </c>
      <c r="AH271" s="124">
        <v>0</v>
      </c>
      <c r="AI271" s="124">
        <v>1</v>
      </c>
      <c r="AJ271" s="125">
        <v>0</v>
      </c>
      <c r="AK271" s="125">
        <v>9</v>
      </c>
      <c r="AL271" s="125">
        <v>0</v>
      </c>
      <c r="AM271" s="125">
        <v>0</v>
      </c>
      <c r="AN271" s="125">
        <v>55</v>
      </c>
      <c r="AO271" s="125">
        <v>0</v>
      </c>
      <c r="AP271" s="125">
        <v>3</v>
      </c>
      <c r="AQ271" s="125">
        <v>58</v>
      </c>
      <c r="AR271" s="47"/>
      <c r="AS271" s="47"/>
      <c r="AT271" s="48"/>
      <c r="AU271" s="88"/>
    </row>
    <row r="272" spans="1:47" ht="16.5" customHeight="1">
      <c r="A272" s="126" t="s">
        <v>1651</v>
      </c>
      <c r="B272" s="119" t="s">
        <v>1506</v>
      </c>
      <c r="C272" s="127" t="s">
        <v>2167</v>
      </c>
      <c r="D272" s="127" t="s">
        <v>2439</v>
      </c>
      <c r="E272" s="128" t="s">
        <v>2169</v>
      </c>
      <c r="F272" s="126" t="s">
        <v>2448</v>
      </c>
      <c r="G272" s="129" t="s">
        <v>1507</v>
      </c>
      <c r="H272" s="130"/>
      <c r="I272" s="131" t="s">
        <v>2175</v>
      </c>
      <c r="J272" s="132">
        <v>2</v>
      </c>
      <c r="K272" s="125">
        <v>2</v>
      </c>
      <c r="L272" s="125">
        <v>1</v>
      </c>
      <c r="M272" s="124">
        <v>5</v>
      </c>
      <c r="N272" s="124">
        <v>1</v>
      </c>
      <c r="O272" s="124">
        <v>0</v>
      </c>
      <c r="P272" s="124">
        <v>4</v>
      </c>
      <c r="Q272" s="124">
        <v>2</v>
      </c>
      <c r="R272" s="124">
        <v>2</v>
      </c>
      <c r="S272" s="124">
        <v>0</v>
      </c>
      <c r="T272" s="124">
        <v>1</v>
      </c>
      <c r="U272" s="124">
        <v>0</v>
      </c>
      <c r="V272" s="124">
        <v>0</v>
      </c>
      <c r="W272" s="124">
        <v>0</v>
      </c>
      <c r="X272" s="124">
        <v>0</v>
      </c>
      <c r="Y272" s="124">
        <v>0</v>
      </c>
      <c r="Z272" s="124">
        <v>5</v>
      </c>
      <c r="AA272" s="124">
        <v>3</v>
      </c>
      <c r="AB272" s="124">
        <v>0</v>
      </c>
      <c r="AC272" s="124">
        <v>0</v>
      </c>
      <c r="AD272" s="124">
        <v>0</v>
      </c>
      <c r="AE272" s="124">
        <v>0</v>
      </c>
      <c r="AF272" s="124">
        <v>0</v>
      </c>
      <c r="AG272" s="124">
        <v>0</v>
      </c>
      <c r="AH272" s="124">
        <v>0</v>
      </c>
      <c r="AI272" s="124">
        <v>1</v>
      </c>
      <c r="AJ272" s="125">
        <v>0</v>
      </c>
      <c r="AK272" s="125">
        <v>5</v>
      </c>
      <c r="AL272" s="125">
        <v>0</v>
      </c>
      <c r="AM272" s="125">
        <v>0</v>
      </c>
      <c r="AN272" s="125">
        <v>26</v>
      </c>
      <c r="AO272" s="125">
        <v>0</v>
      </c>
      <c r="AP272" s="125">
        <v>4</v>
      </c>
      <c r="AQ272" s="125">
        <v>27</v>
      </c>
      <c r="AR272" s="47"/>
      <c r="AS272" s="47"/>
      <c r="AT272" s="48"/>
      <c r="AU272" s="88"/>
    </row>
    <row r="273" spans="1:47" ht="16.5" customHeight="1">
      <c r="A273" s="126" t="s">
        <v>1657</v>
      </c>
      <c r="B273" s="119" t="s">
        <v>1506</v>
      </c>
      <c r="C273" s="127" t="s">
        <v>2167</v>
      </c>
      <c r="D273" s="127" t="s">
        <v>2439</v>
      </c>
      <c r="E273" s="128" t="s">
        <v>2172</v>
      </c>
      <c r="F273" s="126" t="s">
        <v>2449</v>
      </c>
      <c r="G273" s="129" t="s">
        <v>1507</v>
      </c>
      <c r="H273" s="130"/>
      <c r="I273" s="131" t="s">
        <v>2175</v>
      </c>
      <c r="J273" s="132">
        <v>2</v>
      </c>
      <c r="K273" s="125">
        <v>1</v>
      </c>
      <c r="L273" s="125">
        <v>1</v>
      </c>
      <c r="M273" s="124">
        <v>5</v>
      </c>
      <c r="N273" s="124">
        <v>2</v>
      </c>
      <c r="O273" s="124">
        <v>0</v>
      </c>
      <c r="P273" s="124">
        <v>4</v>
      </c>
      <c r="Q273" s="124">
        <v>0</v>
      </c>
      <c r="R273" s="124">
        <v>4</v>
      </c>
      <c r="S273" s="124">
        <v>0</v>
      </c>
      <c r="T273" s="124">
        <v>0</v>
      </c>
      <c r="U273" s="124">
        <v>0</v>
      </c>
      <c r="V273" s="124">
        <v>0</v>
      </c>
      <c r="W273" s="124">
        <v>0</v>
      </c>
      <c r="X273" s="124">
        <v>0</v>
      </c>
      <c r="Y273" s="124">
        <v>0</v>
      </c>
      <c r="Z273" s="124">
        <v>0</v>
      </c>
      <c r="AA273" s="124">
        <v>0</v>
      </c>
      <c r="AB273" s="124">
        <v>0</v>
      </c>
      <c r="AC273" s="124">
        <v>0</v>
      </c>
      <c r="AD273" s="124">
        <v>0</v>
      </c>
      <c r="AE273" s="124">
        <v>0</v>
      </c>
      <c r="AF273" s="124">
        <v>4</v>
      </c>
      <c r="AG273" s="124">
        <v>5</v>
      </c>
      <c r="AH273" s="124">
        <v>0</v>
      </c>
      <c r="AI273" s="124">
        <v>1</v>
      </c>
      <c r="AJ273" s="125">
        <v>1</v>
      </c>
      <c r="AK273" s="125">
        <v>4</v>
      </c>
      <c r="AL273" s="125">
        <v>0</v>
      </c>
      <c r="AM273" s="125">
        <v>4</v>
      </c>
      <c r="AN273" s="125">
        <v>11</v>
      </c>
      <c r="AO273" s="125">
        <v>0</v>
      </c>
      <c r="AP273" s="125">
        <v>3</v>
      </c>
      <c r="AQ273" s="125">
        <v>17</v>
      </c>
      <c r="AR273" s="47"/>
      <c r="AS273" s="47"/>
      <c r="AT273" s="48"/>
      <c r="AU273" s="88"/>
    </row>
    <row r="274" spans="1:47" ht="16.5" customHeight="1">
      <c r="A274" s="126" t="s">
        <v>1671</v>
      </c>
      <c r="B274" s="119" t="s">
        <v>1506</v>
      </c>
      <c r="C274" s="127" t="s">
        <v>2167</v>
      </c>
      <c r="D274" s="127" t="s">
        <v>2439</v>
      </c>
      <c r="E274" s="128" t="s">
        <v>2172</v>
      </c>
      <c r="F274" s="126" t="s">
        <v>2450</v>
      </c>
      <c r="G274" s="129" t="s">
        <v>1507</v>
      </c>
      <c r="H274" s="130" t="s">
        <v>1508</v>
      </c>
      <c r="I274" s="131" t="s">
        <v>2175</v>
      </c>
      <c r="J274" s="132">
        <v>2</v>
      </c>
      <c r="K274" s="125">
        <v>1</v>
      </c>
      <c r="L274" s="125">
        <v>1</v>
      </c>
      <c r="M274" s="124">
        <v>8</v>
      </c>
      <c r="N274" s="124">
        <v>1</v>
      </c>
      <c r="O274" s="124">
        <v>0</v>
      </c>
      <c r="P274" s="124">
        <v>5</v>
      </c>
      <c r="Q274" s="124">
        <v>3</v>
      </c>
      <c r="R274" s="124">
        <v>2</v>
      </c>
      <c r="S274" s="124">
        <v>0</v>
      </c>
      <c r="T274" s="124">
        <v>0</v>
      </c>
      <c r="U274" s="124">
        <v>0</v>
      </c>
      <c r="V274" s="124">
        <v>0</v>
      </c>
      <c r="W274" s="124">
        <v>0</v>
      </c>
      <c r="X274" s="124">
        <v>0</v>
      </c>
      <c r="Y274" s="124">
        <v>0</v>
      </c>
      <c r="Z274" s="124">
        <v>10</v>
      </c>
      <c r="AA274" s="124">
        <v>2</v>
      </c>
      <c r="AB274" s="124">
        <v>0</v>
      </c>
      <c r="AC274" s="124">
        <v>0</v>
      </c>
      <c r="AD274" s="124">
        <v>0</v>
      </c>
      <c r="AE274" s="124">
        <v>0</v>
      </c>
      <c r="AF274" s="124">
        <v>0</v>
      </c>
      <c r="AG274" s="124">
        <v>0</v>
      </c>
      <c r="AH274" s="124">
        <v>0</v>
      </c>
      <c r="AI274" s="124">
        <v>1</v>
      </c>
      <c r="AJ274" s="125">
        <v>1</v>
      </c>
      <c r="AK274" s="125">
        <v>4</v>
      </c>
      <c r="AL274" s="125">
        <v>1</v>
      </c>
      <c r="AM274" s="125">
        <v>12</v>
      </c>
      <c r="AN274" s="125">
        <v>20</v>
      </c>
      <c r="AO274" s="125">
        <v>0</v>
      </c>
      <c r="AP274" s="125">
        <v>3</v>
      </c>
      <c r="AQ274" s="125">
        <v>47</v>
      </c>
      <c r="AR274" s="47"/>
      <c r="AS274" s="47"/>
      <c r="AT274" s="48"/>
      <c r="AU274" s="88"/>
    </row>
    <row r="275" spans="1:47" ht="16.5" customHeight="1">
      <c r="A275" s="126" t="s">
        <v>1693</v>
      </c>
      <c r="B275" s="119" t="s">
        <v>1506</v>
      </c>
      <c r="C275" s="127" t="s">
        <v>2167</v>
      </c>
      <c r="D275" s="127" t="s">
        <v>2439</v>
      </c>
      <c r="E275" s="128" t="s">
        <v>2172</v>
      </c>
      <c r="F275" s="126" t="s">
        <v>2451</v>
      </c>
      <c r="G275" s="129" t="s">
        <v>1507</v>
      </c>
      <c r="H275" s="130"/>
      <c r="I275" s="131" t="s">
        <v>2175</v>
      </c>
      <c r="J275" s="132">
        <v>2</v>
      </c>
      <c r="K275" s="125">
        <v>3</v>
      </c>
      <c r="L275" s="125">
        <v>1</v>
      </c>
      <c r="M275" s="124">
        <v>6</v>
      </c>
      <c r="N275" s="124">
        <v>4</v>
      </c>
      <c r="O275" s="124">
        <v>0</v>
      </c>
      <c r="P275" s="124">
        <v>7</v>
      </c>
      <c r="Q275" s="124">
        <v>5</v>
      </c>
      <c r="R275" s="124">
        <v>2</v>
      </c>
      <c r="S275" s="124">
        <v>0</v>
      </c>
      <c r="T275" s="124">
        <v>1</v>
      </c>
      <c r="U275" s="124">
        <v>0</v>
      </c>
      <c r="V275" s="124">
        <v>0</v>
      </c>
      <c r="W275" s="124">
        <v>0</v>
      </c>
      <c r="X275" s="124">
        <v>0</v>
      </c>
      <c r="Y275" s="124">
        <v>0</v>
      </c>
      <c r="Z275" s="124">
        <v>0</v>
      </c>
      <c r="AA275" s="124">
        <v>0</v>
      </c>
      <c r="AB275" s="124">
        <v>0</v>
      </c>
      <c r="AC275" s="124">
        <v>0</v>
      </c>
      <c r="AD275" s="124">
        <v>0</v>
      </c>
      <c r="AE275" s="124">
        <v>0</v>
      </c>
      <c r="AF275" s="124">
        <v>9</v>
      </c>
      <c r="AG275" s="124">
        <v>5</v>
      </c>
      <c r="AH275" s="124">
        <v>0</v>
      </c>
      <c r="AI275" s="124">
        <v>1</v>
      </c>
      <c r="AJ275" s="125">
        <v>0</v>
      </c>
      <c r="AK275" s="125">
        <v>4</v>
      </c>
      <c r="AL275" s="125">
        <v>0</v>
      </c>
      <c r="AM275" s="125">
        <v>14</v>
      </c>
      <c r="AN275" s="125">
        <v>12</v>
      </c>
      <c r="AO275" s="125">
        <v>0</v>
      </c>
      <c r="AP275" s="125">
        <v>2</v>
      </c>
      <c r="AQ275" s="125">
        <v>28</v>
      </c>
      <c r="AR275" s="47"/>
      <c r="AS275" s="47"/>
      <c r="AT275" s="48"/>
      <c r="AU275" s="88"/>
    </row>
    <row r="276" spans="1:47" ht="16.5" customHeight="1">
      <c r="A276" s="126" t="s">
        <v>1695</v>
      </c>
      <c r="B276" s="119" t="s">
        <v>1506</v>
      </c>
      <c r="C276" s="127" t="s">
        <v>2167</v>
      </c>
      <c r="D276" s="127" t="s">
        <v>2439</v>
      </c>
      <c r="E276" s="128" t="s">
        <v>2187</v>
      </c>
      <c r="F276" s="126" t="s">
        <v>2452</v>
      </c>
      <c r="G276" s="129" t="s">
        <v>1507</v>
      </c>
      <c r="H276" s="130" t="s">
        <v>1508</v>
      </c>
      <c r="I276" s="131" t="s">
        <v>2171</v>
      </c>
      <c r="J276" s="132">
        <v>2</v>
      </c>
      <c r="K276" s="125">
        <v>2</v>
      </c>
      <c r="L276" s="125">
        <v>1</v>
      </c>
      <c r="M276" s="124">
        <v>14</v>
      </c>
      <c r="N276" s="124">
        <v>6</v>
      </c>
      <c r="O276" s="124">
        <v>0</v>
      </c>
      <c r="P276" s="124">
        <v>1</v>
      </c>
      <c r="Q276" s="124">
        <v>1</v>
      </c>
      <c r="R276" s="124">
        <v>0</v>
      </c>
      <c r="S276" s="124">
        <v>0</v>
      </c>
      <c r="T276" s="124">
        <v>0</v>
      </c>
      <c r="U276" s="124">
        <v>0</v>
      </c>
      <c r="V276" s="124">
        <v>0</v>
      </c>
      <c r="W276" s="124">
        <v>1</v>
      </c>
      <c r="X276" s="124">
        <v>1</v>
      </c>
      <c r="Y276" s="124">
        <v>0</v>
      </c>
      <c r="Z276" s="124">
        <v>13</v>
      </c>
      <c r="AA276" s="124">
        <v>4</v>
      </c>
      <c r="AB276" s="124">
        <v>0</v>
      </c>
      <c r="AC276" s="124">
        <v>0</v>
      </c>
      <c r="AD276" s="124">
        <v>0</v>
      </c>
      <c r="AE276" s="124">
        <v>0</v>
      </c>
      <c r="AF276" s="124">
        <v>0</v>
      </c>
      <c r="AG276" s="124">
        <v>0</v>
      </c>
      <c r="AH276" s="124">
        <v>0</v>
      </c>
      <c r="AI276" s="124">
        <v>1</v>
      </c>
      <c r="AJ276" s="125">
        <v>0</v>
      </c>
      <c r="AK276" s="125">
        <v>7</v>
      </c>
      <c r="AL276" s="125">
        <v>0</v>
      </c>
      <c r="AM276" s="125">
        <v>0</v>
      </c>
      <c r="AN276" s="125">
        <v>58</v>
      </c>
      <c r="AO276" s="125">
        <v>0</v>
      </c>
      <c r="AP276" s="125">
        <v>7</v>
      </c>
      <c r="AQ276" s="125">
        <v>58</v>
      </c>
      <c r="AR276" s="47"/>
      <c r="AS276" s="47"/>
      <c r="AT276" s="48"/>
      <c r="AU276" s="88"/>
    </row>
    <row r="277" spans="1:47" ht="16.5" customHeight="1">
      <c r="A277" s="126" t="s">
        <v>1697</v>
      </c>
      <c r="B277" s="119" t="s">
        <v>1506</v>
      </c>
      <c r="C277" s="127" t="s">
        <v>2167</v>
      </c>
      <c r="D277" s="127" t="s">
        <v>2439</v>
      </c>
      <c r="E277" s="128" t="s">
        <v>2169</v>
      </c>
      <c r="F277" s="126" t="s">
        <v>2453</v>
      </c>
      <c r="G277" s="129" t="s">
        <v>1507</v>
      </c>
      <c r="H277" s="130"/>
      <c r="I277" s="131" t="s">
        <v>2175</v>
      </c>
      <c r="J277" s="132">
        <v>2</v>
      </c>
      <c r="K277" s="125">
        <v>3</v>
      </c>
      <c r="L277" s="125">
        <v>1</v>
      </c>
      <c r="M277" s="124">
        <v>5</v>
      </c>
      <c r="N277" s="124">
        <v>2</v>
      </c>
      <c r="O277" s="124">
        <v>0</v>
      </c>
      <c r="P277" s="124">
        <v>4</v>
      </c>
      <c r="Q277" s="124">
        <v>2</v>
      </c>
      <c r="R277" s="124">
        <v>2</v>
      </c>
      <c r="S277" s="124">
        <v>0</v>
      </c>
      <c r="T277" s="124">
        <v>0</v>
      </c>
      <c r="U277" s="124">
        <v>0</v>
      </c>
      <c r="V277" s="124">
        <v>0</v>
      </c>
      <c r="W277" s="124">
        <v>0</v>
      </c>
      <c r="X277" s="124">
        <v>0</v>
      </c>
      <c r="Y277" s="124">
        <v>0</v>
      </c>
      <c r="Z277" s="124">
        <v>6</v>
      </c>
      <c r="AA277" s="124">
        <v>3</v>
      </c>
      <c r="AB277" s="124">
        <v>0</v>
      </c>
      <c r="AC277" s="124">
        <v>0</v>
      </c>
      <c r="AD277" s="124">
        <v>0</v>
      </c>
      <c r="AE277" s="124">
        <v>0</v>
      </c>
      <c r="AF277" s="124">
        <v>0</v>
      </c>
      <c r="AG277" s="124">
        <v>0</v>
      </c>
      <c r="AH277" s="124">
        <v>0</v>
      </c>
      <c r="AI277" s="124">
        <v>1</v>
      </c>
      <c r="AJ277" s="125">
        <v>0</v>
      </c>
      <c r="AK277" s="125">
        <v>5</v>
      </c>
      <c r="AL277" s="125">
        <v>0</v>
      </c>
      <c r="AM277" s="125">
        <v>0</v>
      </c>
      <c r="AN277" s="125">
        <v>32</v>
      </c>
      <c r="AO277" s="125">
        <v>0</v>
      </c>
      <c r="AP277" s="125">
        <v>5</v>
      </c>
      <c r="AQ277" s="125">
        <v>32</v>
      </c>
      <c r="AR277" s="47"/>
      <c r="AS277" s="47"/>
      <c r="AT277" s="48"/>
      <c r="AU277" s="88"/>
    </row>
    <row r="278" spans="1:47" ht="16.5" customHeight="1">
      <c r="A278" s="126" t="s">
        <v>1743</v>
      </c>
      <c r="B278" s="119" t="s">
        <v>1506</v>
      </c>
      <c r="C278" s="127" t="s">
        <v>2167</v>
      </c>
      <c r="D278" s="127" t="s">
        <v>2439</v>
      </c>
      <c r="E278" s="128" t="s">
        <v>2172</v>
      </c>
      <c r="F278" s="126" t="s">
        <v>2454</v>
      </c>
      <c r="G278" s="129" t="s">
        <v>1507</v>
      </c>
      <c r="H278" s="130" t="s">
        <v>1508</v>
      </c>
      <c r="I278" s="131" t="s">
        <v>2171</v>
      </c>
      <c r="J278" s="132">
        <v>2</v>
      </c>
      <c r="K278" s="125">
        <v>2</v>
      </c>
      <c r="L278" s="125">
        <v>1</v>
      </c>
      <c r="M278" s="124">
        <v>5</v>
      </c>
      <c r="N278" s="124">
        <v>1</v>
      </c>
      <c r="O278" s="124">
        <v>0</v>
      </c>
      <c r="P278" s="124">
        <v>7</v>
      </c>
      <c r="Q278" s="124">
        <v>5</v>
      </c>
      <c r="R278" s="124">
        <v>2</v>
      </c>
      <c r="S278" s="124">
        <v>0</v>
      </c>
      <c r="T278" s="124">
        <v>0</v>
      </c>
      <c r="U278" s="124">
        <v>0</v>
      </c>
      <c r="V278" s="124">
        <v>0</v>
      </c>
      <c r="W278" s="124">
        <v>0</v>
      </c>
      <c r="X278" s="124">
        <v>0</v>
      </c>
      <c r="Y278" s="124">
        <v>0</v>
      </c>
      <c r="Z278" s="124">
        <v>0</v>
      </c>
      <c r="AA278" s="124">
        <v>0</v>
      </c>
      <c r="AB278" s="124">
        <v>0</v>
      </c>
      <c r="AC278" s="124">
        <v>0</v>
      </c>
      <c r="AD278" s="124">
        <v>0</v>
      </c>
      <c r="AE278" s="124">
        <v>0</v>
      </c>
      <c r="AF278" s="124">
        <v>9</v>
      </c>
      <c r="AG278" s="124">
        <v>2</v>
      </c>
      <c r="AH278" s="124">
        <v>0</v>
      </c>
      <c r="AI278" s="124">
        <v>1</v>
      </c>
      <c r="AJ278" s="125">
        <v>3</v>
      </c>
      <c r="AK278" s="125">
        <v>7</v>
      </c>
      <c r="AL278" s="125">
        <v>0</v>
      </c>
      <c r="AM278" s="125">
        <v>2</v>
      </c>
      <c r="AN278" s="125">
        <v>48</v>
      </c>
      <c r="AO278" s="125">
        <v>0</v>
      </c>
      <c r="AP278" s="125">
        <v>8</v>
      </c>
      <c r="AQ278" s="125">
        <v>52</v>
      </c>
      <c r="AR278" s="47"/>
      <c r="AS278" s="47"/>
      <c r="AT278" s="48"/>
      <c r="AU278" s="88"/>
    </row>
    <row r="279" spans="1:47" ht="16.5" customHeight="1">
      <c r="A279" s="126" t="s">
        <v>1747</v>
      </c>
      <c r="B279" s="119" t="s">
        <v>1506</v>
      </c>
      <c r="C279" s="127" t="s">
        <v>2167</v>
      </c>
      <c r="D279" s="127" t="s">
        <v>2439</v>
      </c>
      <c r="E279" s="128" t="s">
        <v>2172</v>
      </c>
      <c r="F279" s="126" t="s">
        <v>2455</v>
      </c>
      <c r="G279" s="129" t="s">
        <v>1507</v>
      </c>
      <c r="H279" s="130" t="s">
        <v>1508</v>
      </c>
      <c r="I279" s="131" t="s">
        <v>2175</v>
      </c>
      <c r="J279" s="132">
        <v>2</v>
      </c>
      <c r="K279" s="125">
        <v>3</v>
      </c>
      <c r="L279" s="125">
        <v>1</v>
      </c>
      <c r="M279" s="124">
        <v>8</v>
      </c>
      <c r="N279" s="124">
        <v>4</v>
      </c>
      <c r="O279" s="124">
        <v>0</v>
      </c>
      <c r="P279" s="124">
        <v>12</v>
      </c>
      <c r="Q279" s="124">
        <v>11</v>
      </c>
      <c r="R279" s="124">
        <v>1</v>
      </c>
      <c r="S279" s="124">
        <v>0</v>
      </c>
      <c r="T279" s="124">
        <v>3</v>
      </c>
      <c r="U279" s="124">
        <v>1</v>
      </c>
      <c r="V279" s="124">
        <v>0</v>
      </c>
      <c r="W279" s="124">
        <v>0</v>
      </c>
      <c r="X279" s="124">
        <v>0</v>
      </c>
      <c r="Y279" s="124">
        <v>0</v>
      </c>
      <c r="Z279" s="124">
        <v>0</v>
      </c>
      <c r="AA279" s="124">
        <v>0</v>
      </c>
      <c r="AB279" s="124">
        <v>0</v>
      </c>
      <c r="AC279" s="124">
        <v>15</v>
      </c>
      <c r="AD279" s="124">
        <v>3</v>
      </c>
      <c r="AE279" s="124">
        <v>0</v>
      </c>
      <c r="AF279" s="124">
        <v>0</v>
      </c>
      <c r="AG279" s="124">
        <v>0</v>
      </c>
      <c r="AH279" s="124">
        <v>0</v>
      </c>
      <c r="AI279" s="124">
        <v>1</v>
      </c>
      <c r="AJ279" s="125">
        <v>2</v>
      </c>
      <c r="AK279" s="125">
        <v>7</v>
      </c>
      <c r="AL279" s="125">
        <v>0</v>
      </c>
      <c r="AM279" s="125">
        <v>0</v>
      </c>
      <c r="AN279" s="125">
        <v>56</v>
      </c>
      <c r="AO279" s="125">
        <v>1</v>
      </c>
      <c r="AP279" s="125">
        <v>7</v>
      </c>
      <c r="AQ279" s="125">
        <v>57</v>
      </c>
      <c r="AR279" s="47"/>
      <c r="AS279" s="47"/>
      <c r="AT279" s="48"/>
      <c r="AU279" s="88"/>
    </row>
    <row r="280" spans="1:47" ht="16.5" customHeight="1">
      <c r="A280" s="126" t="s">
        <v>1749</v>
      </c>
      <c r="B280" s="119" t="s">
        <v>1506</v>
      </c>
      <c r="C280" s="127" t="s">
        <v>2167</v>
      </c>
      <c r="D280" s="127" t="s">
        <v>2439</v>
      </c>
      <c r="E280" s="128" t="s">
        <v>2172</v>
      </c>
      <c r="F280" s="126" t="s">
        <v>2456</v>
      </c>
      <c r="G280" s="129" t="s">
        <v>1507</v>
      </c>
      <c r="H280" s="130"/>
      <c r="I280" s="131" t="s">
        <v>2175</v>
      </c>
      <c r="J280" s="132">
        <v>2</v>
      </c>
      <c r="K280" s="125">
        <v>1</v>
      </c>
      <c r="L280" s="125">
        <v>3</v>
      </c>
      <c r="M280" s="124">
        <v>6</v>
      </c>
      <c r="N280" s="124">
        <v>1</v>
      </c>
      <c r="O280" s="124">
        <v>0</v>
      </c>
      <c r="P280" s="124">
        <v>10</v>
      </c>
      <c r="Q280" s="124">
        <v>5</v>
      </c>
      <c r="R280" s="124">
        <v>5</v>
      </c>
      <c r="S280" s="124">
        <v>0</v>
      </c>
      <c r="T280" s="124">
        <v>0</v>
      </c>
      <c r="U280" s="124">
        <v>0</v>
      </c>
      <c r="V280" s="124">
        <v>0</v>
      </c>
      <c r="W280" s="124">
        <v>1</v>
      </c>
      <c r="X280" s="124">
        <v>1</v>
      </c>
      <c r="Y280" s="124">
        <v>0</v>
      </c>
      <c r="Z280" s="124">
        <v>9</v>
      </c>
      <c r="AA280" s="124">
        <v>4</v>
      </c>
      <c r="AB280" s="124">
        <v>0</v>
      </c>
      <c r="AC280" s="124">
        <v>0</v>
      </c>
      <c r="AD280" s="124">
        <v>0</v>
      </c>
      <c r="AE280" s="124">
        <v>0</v>
      </c>
      <c r="AF280" s="124">
        <v>0</v>
      </c>
      <c r="AG280" s="124">
        <v>0</v>
      </c>
      <c r="AH280" s="124">
        <v>0</v>
      </c>
      <c r="AI280" s="124">
        <v>1</v>
      </c>
      <c r="AJ280" s="125">
        <v>0</v>
      </c>
      <c r="AK280" s="125">
        <v>5</v>
      </c>
      <c r="AL280" s="125">
        <v>0</v>
      </c>
      <c r="AM280" s="125">
        <v>6</v>
      </c>
      <c r="AN280" s="125">
        <v>18</v>
      </c>
      <c r="AO280" s="125">
        <v>0</v>
      </c>
      <c r="AP280" s="125">
        <v>4</v>
      </c>
      <c r="AQ280" s="125">
        <v>25</v>
      </c>
      <c r="AR280" s="47"/>
      <c r="AS280" s="47"/>
      <c r="AT280" s="48"/>
      <c r="AU280" s="88"/>
    </row>
    <row r="281" spans="1:47" ht="16.5" customHeight="1">
      <c r="A281" s="126" t="s">
        <v>1757</v>
      </c>
      <c r="B281" s="119" t="s">
        <v>1506</v>
      </c>
      <c r="C281" s="127" t="s">
        <v>2167</v>
      </c>
      <c r="D281" s="127" t="s">
        <v>2439</v>
      </c>
      <c r="E281" s="128" t="s">
        <v>2172</v>
      </c>
      <c r="F281" s="126" t="s">
        <v>2457</v>
      </c>
      <c r="G281" s="129" t="s">
        <v>1507</v>
      </c>
      <c r="H281" s="130"/>
      <c r="I281" s="131" t="s">
        <v>2175</v>
      </c>
      <c r="J281" s="132">
        <v>2</v>
      </c>
      <c r="K281" s="125">
        <v>2</v>
      </c>
      <c r="L281" s="125">
        <v>1</v>
      </c>
      <c r="M281" s="124">
        <v>9</v>
      </c>
      <c r="N281" s="124">
        <v>4</v>
      </c>
      <c r="O281" s="124">
        <v>0</v>
      </c>
      <c r="P281" s="124">
        <v>4</v>
      </c>
      <c r="Q281" s="124">
        <v>4</v>
      </c>
      <c r="R281" s="124">
        <v>0</v>
      </c>
      <c r="S281" s="124">
        <v>0</v>
      </c>
      <c r="T281" s="124">
        <v>0</v>
      </c>
      <c r="U281" s="124">
        <v>0</v>
      </c>
      <c r="V281" s="124">
        <v>0</v>
      </c>
      <c r="W281" s="124">
        <v>0</v>
      </c>
      <c r="X281" s="124">
        <v>0</v>
      </c>
      <c r="Y281" s="124">
        <v>0</v>
      </c>
      <c r="Z281" s="124">
        <v>12</v>
      </c>
      <c r="AA281" s="124">
        <v>3</v>
      </c>
      <c r="AB281" s="124">
        <v>0</v>
      </c>
      <c r="AC281" s="124">
        <v>0</v>
      </c>
      <c r="AD281" s="124">
        <v>0</v>
      </c>
      <c r="AE281" s="124">
        <v>0</v>
      </c>
      <c r="AF281" s="124">
        <v>0</v>
      </c>
      <c r="AG281" s="124">
        <v>0</v>
      </c>
      <c r="AH281" s="124">
        <v>0</v>
      </c>
      <c r="AI281" s="124">
        <v>1</v>
      </c>
      <c r="AJ281" s="125">
        <v>1</v>
      </c>
      <c r="AK281" s="125">
        <v>2</v>
      </c>
      <c r="AL281" s="125">
        <v>0</v>
      </c>
      <c r="AM281" s="125">
        <v>7</v>
      </c>
      <c r="AN281" s="125">
        <v>13</v>
      </c>
      <c r="AO281" s="125">
        <v>0</v>
      </c>
      <c r="AP281" s="125">
        <v>2</v>
      </c>
      <c r="AQ281" s="125">
        <v>21</v>
      </c>
      <c r="AR281" s="47"/>
      <c r="AS281" s="47"/>
      <c r="AT281" s="48"/>
      <c r="AU281" s="88"/>
    </row>
    <row r="282" spans="1:47" ht="16.5" customHeight="1">
      <c r="A282" s="126" t="s">
        <v>1759</v>
      </c>
      <c r="B282" s="119" t="s">
        <v>1506</v>
      </c>
      <c r="C282" s="127" t="s">
        <v>2167</v>
      </c>
      <c r="D282" s="127" t="s">
        <v>2439</v>
      </c>
      <c r="E282" s="128" t="s">
        <v>2169</v>
      </c>
      <c r="F282" s="126" t="s">
        <v>2458</v>
      </c>
      <c r="G282" s="129" t="s">
        <v>1507</v>
      </c>
      <c r="H282" s="130"/>
      <c r="I282" s="131" t="s">
        <v>2171</v>
      </c>
      <c r="J282" s="132">
        <v>2</v>
      </c>
      <c r="K282" s="125">
        <v>3</v>
      </c>
      <c r="L282" s="125">
        <v>1</v>
      </c>
      <c r="M282" s="124">
        <v>5</v>
      </c>
      <c r="N282" s="124">
        <v>5</v>
      </c>
      <c r="O282" s="124">
        <v>0</v>
      </c>
      <c r="P282" s="124">
        <v>11</v>
      </c>
      <c r="Q282" s="124">
        <v>8</v>
      </c>
      <c r="R282" s="124">
        <v>3</v>
      </c>
      <c r="S282" s="124">
        <v>0</v>
      </c>
      <c r="T282" s="124">
        <v>0</v>
      </c>
      <c r="U282" s="124">
        <v>0</v>
      </c>
      <c r="V282" s="124">
        <v>0</v>
      </c>
      <c r="W282" s="124">
        <v>0</v>
      </c>
      <c r="X282" s="124">
        <v>0</v>
      </c>
      <c r="Y282" s="124">
        <v>0</v>
      </c>
      <c r="Z282" s="124">
        <v>12</v>
      </c>
      <c r="AA282" s="124">
        <v>7</v>
      </c>
      <c r="AB282" s="124">
        <v>0</v>
      </c>
      <c r="AC282" s="124">
        <v>0</v>
      </c>
      <c r="AD282" s="124">
        <v>0</v>
      </c>
      <c r="AE282" s="124">
        <v>0</v>
      </c>
      <c r="AF282" s="124">
        <v>0</v>
      </c>
      <c r="AG282" s="124">
        <v>0</v>
      </c>
      <c r="AH282" s="124">
        <v>0</v>
      </c>
      <c r="AI282" s="124">
        <v>1</v>
      </c>
      <c r="AJ282" s="125">
        <v>0</v>
      </c>
      <c r="AK282" s="125">
        <v>7</v>
      </c>
      <c r="AL282" s="125">
        <v>0</v>
      </c>
      <c r="AM282" s="125">
        <v>2</v>
      </c>
      <c r="AN282" s="125">
        <v>30</v>
      </c>
      <c r="AO282" s="125">
        <v>0</v>
      </c>
      <c r="AP282" s="125">
        <v>6</v>
      </c>
      <c r="AQ282" s="125">
        <v>31</v>
      </c>
      <c r="AR282" s="47"/>
      <c r="AS282" s="47"/>
      <c r="AT282" s="48"/>
      <c r="AU282" s="88"/>
    </row>
    <row r="283" spans="1:47" ht="16.5" customHeight="1">
      <c r="A283" s="126" t="s">
        <v>1761</v>
      </c>
      <c r="B283" s="119" t="s">
        <v>1506</v>
      </c>
      <c r="C283" s="127" t="s">
        <v>2167</v>
      </c>
      <c r="D283" s="127" t="s">
        <v>2439</v>
      </c>
      <c r="E283" s="128" t="s">
        <v>2172</v>
      </c>
      <c r="F283" s="126" t="s">
        <v>2459</v>
      </c>
      <c r="G283" s="129" t="s">
        <v>1507</v>
      </c>
      <c r="H283" s="130"/>
      <c r="I283" s="131" t="s">
        <v>2171</v>
      </c>
      <c r="J283" s="132">
        <v>2</v>
      </c>
      <c r="K283" s="125">
        <v>0</v>
      </c>
      <c r="L283" s="125">
        <v>0</v>
      </c>
      <c r="M283" s="124">
        <v>9</v>
      </c>
      <c r="N283" s="124">
        <v>5</v>
      </c>
      <c r="O283" s="124">
        <v>1</v>
      </c>
      <c r="P283" s="124">
        <v>4</v>
      </c>
      <c r="Q283" s="124">
        <v>4</v>
      </c>
      <c r="R283" s="124">
        <v>0</v>
      </c>
      <c r="S283" s="124">
        <v>0</v>
      </c>
      <c r="T283" s="124">
        <v>0</v>
      </c>
      <c r="U283" s="124">
        <v>0</v>
      </c>
      <c r="V283" s="124">
        <v>0</v>
      </c>
      <c r="W283" s="124">
        <v>2</v>
      </c>
      <c r="X283" s="124">
        <v>1</v>
      </c>
      <c r="Y283" s="124">
        <v>0</v>
      </c>
      <c r="Z283" s="124">
        <v>7</v>
      </c>
      <c r="AA283" s="124">
        <v>3</v>
      </c>
      <c r="AB283" s="124">
        <v>6</v>
      </c>
      <c r="AC283" s="124">
        <v>0</v>
      </c>
      <c r="AD283" s="124">
        <v>0</v>
      </c>
      <c r="AE283" s="124">
        <v>0</v>
      </c>
      <c r="AF283" s="124">
        <v>0</v>
      </c>
      <c r="AG283" s="124">
        <v>0</v>
      </c>
      <c r="AH283" s="124">
        <v>0</v>
      </c>
      <c r="AI283" s="124">
        <v>1</v>
      </c>
      <c r="AJ283" s="125">
        <v>0</v>
      </c>
      <c r="AK283" s="125">
        <v>4</v>
      </c>
      <c r="AL283" s="125">
        <v>0</v>
      </c>
      <c r="AM283" s="125">
        <v>14</v>
      </c>
      <c r="AN283" s="125">
        <v>14</v>
      </c>
      <c r="AO283" s="125">
        <v>0</v>
      </c>
      <c r="AP283" s="125">
        <v>2</v>
      </c>
      <c r="AQ283" s="125">
        <v>30</v>
      </c>
      <c r="AR283" s="47"/>
      <c r="AS283" s="47"/>
      <c r="AT283" s="48"/>
      <c r="AU283" s="88"/>
    </row>
    <row r="284" spans="1:47" ht="16.5" customHeight="1">
      <c r="A284" s="126" t="s">
        <v>1773</v>
      </c>
      <c r="B284" s="119" t="s">
        <v>1506</v>
      </c>
      <c r="C284" s="127" t="s">
        <v>2167</v>
      </c>
      <c r="D284" s="127" t="s">
        <v>2439</v>
      </c>
      <c r="E284" s="128" t="s">
        <v>2172</v>
      </c>
      <c r="F284" s="126" t="s">
        <v>2460</v>
      </c>
      <c r="G284" s="129" t="s">
        <v>1507</v>
      </c>
      <c r="H284" s="130" t="s">
        <v>1508</v>
      </c>
      <c r="I284" s="131" t="s">
        <v>2175</v>
      </c>
      <c r="J284" s="132">
        <v>2</v>
      </c>
      <c r="K284" s="125">
        <v>2</v>
      </c>
      <c r="L284" s="125">
        <v>1</v>
      </c>
      <c r="M284" s="124">
        <v>7</v>
      </c>
      <c r="N284" s="124">
        <v>2</v>
      </c>
      <c r="O284" s="124">
        <v>0</v>
      </c>
      <c r="P284" s="124">
        <v>7</v>
      </c>
      <c r="Q284" s="124">
        <v>4</v>
      </c>
      <c r="R284" s="124">
        <v>3</v>
      </c>
      <c r="S284" s="124">
        <v>0</v>
      </c>
      <c r="T284" s="124">
        <v>0</v>
      </c>
      <c r="U284" s="124">
        <v>0</v>
      </c>
      <c r="V284" s="124">
        <v>0</v>
      </c>
      <c r="W284" s="124">
        <v>0</v>
      </c>
      <c r="X284" s="124">
        <v>0</v>
      </c>
      <c r="Y284" s="124">
        <v>0</v>
      </c>
      <c r="Z284" s="124">
        <v>10</v>
      </c>
      <c r="AA284" s="124">
        <v>4</v>
      </c>
      <c r="AB284" s="124">
        <v>0</v>
      </c>
      <c r="AC284" s="124">
        <v>0</v>
      </c>
      <c r="AD284" s="124">
        <v>0</v>
      </c>
      <c r="AE284" s="124">
        <v>0</v>
      </c>
      <c r="AF284" s="124">
        <v>0</v>
      </c>
      <c r="AG284" s="124">
        <v>0</v>
      </c>
      <c r="AH284" s="124">
        <v>0</v>
      </c>
      <c r="AI284" s="124">
        <v>1</v>
      </c>
      <c r="AJ284" s="125">
        <v>3</v>
      </c>
      <c r="AK284" s="125">
        <v>4</v>
      </c>
      <c r="AL284" s="125">
        <v>0</v>
      </c>
      <c r="AM284" s="125">
        <v>11</v>
      </c>
      <c r="AN284" s="125">
        <v>44</v>
      </c>
      <c r="AO284" s="125">
        <v>0</v>
      </c>
      <c r="AP284" s="125">
        <v>3</v>
      </c>
      <c r="AQ284" s="125">
        <v>57</v>
      </c>
      <c r="AR284" s="47"/>
      <c r="AS284" s="47"/>
      <c r="AT284" s="48"/>
      <c r="AU284" s="88"/>
    </row>
    <row r="285" spans="1:47" ht="16.5" customHeight="1">
      <c r="A285" s="126" t="s">
        <v>1783</v>
      </c>
      <c r="B285" s="119" t="s">
        <v>1506</v>
      </c>
      <c r="C285" s="127" t="s">
        <v>2167</v>
      </c>
      <c r="D285" s="127" t="s">
        <v>2439</v>
      </c>
      <c r="E285" s="128" t="s">
        <v>2172</v>
      </c>
      <c r="F285" s="126" t="s">
        <v>2461</v>
      </c>
      <c r="G285" s="129" t="s">
        <v>1507</v>
      </c>
      <c r="H285" s="130"/>
      <c r="I285" s="131" t="s">
        <v>2171</v>
      </c>
      <c r="J285" s="132">
        <v>2</v>
      </c>
      <c r="K285" s="125">
        <v>1</v>
      </c>
      <c r="L285" s="125">
        <v>1</v>
      </c>
      <c r="M285" s="124">
        <v>7</v>
      </c>
      <c r="N285" s="124">
        <v>5</v>
      </c>
      <c r="O285" s="124">
        <v>0</v>
      </c>
      <c r="P285" s="124">
        <v>3</v>
      </c>
      <c r="Q285" s="124">
        <v>2</v>
      </c>
      <c r="R285" s="124">
        <v>1</v>
      </c>
      <c r="S285" s="124">
        <v>0</v>
      </c>
      <c r="T285" s="124">
        <v>0</v>
      </c>
      <c r="U285" s="124">
        <v>0</v>
      </c>
      <c r="V285" s="124">
        <v>0</v>
      </c>
      <c r="W285" s="124">
        <v>0</v>
      </c>
      <c r="X285" s="124">
        <v>0</v>
      </c>
      <c r="Y285" s="124">
        <v>0</v>
      </c>
      <c r="Z285" s="124">
        <v>8</v>
      </c>
      <c r="AA285" s="124">
        <v>5</v>
      </c>
      <c r="AB285" s="124">
        <v>0</v>
      </c>
      <c r="AC285" s="124">
        <v>0</v>
      </c>
      <c r="AD285" s="124">
        <v>0</v>
      </c>
      <c r="AE285" s="124">
        <v>0</v>
      </c>
      <c r="AF285" s="124">
        <v>0</v>
      </c>
      <c r="AG285" s="124">
        <v>0</v>
      </c>
      <c r="AH285" s="124">
        <v>0</v>
      </c>
      <c r="AI285" s="124">
        <v>1</v>
      </c>
      <c r="AJ285" s="125">
        <v>1</v>
      </c>
      <c r="AK285" s="125">
        <v>5</v>
      </c>
      <c r="AL285" s="125">
        <v>0</v>
      </c>
      <c r="AM285" s="125">
        <v>12</v>
      </c>
      <c r="AN285" s="125">
        <v>18</v>
      </c>
      <c r="AO285" s="125">
        <v>0</v>
      </c>
      <c r="AP285" s="125">
        <v>4</v>
      </c>
      <c r="AQ285" s="125">
        <v>32</v>
      </c>
      <c r="AR285" s="47"/>
      <c r="AS285" s="47"/>
      <c r="AT285" s="48"/>
      <c r="AU285" s="88"/>
    </row>
    <row r="286" spans="1:47" ht="16.5" customHeight="1">
      <c r="A286" s="126" t="s">
        <v>1785</v>
      </c>
      <c r="B286" s="119" t="s">
        <v>1506</v>
      </c>
      <c r="C286" s="127" t="s">
        <v>2167</v>
      </c>
      <c r="D286" s="127" t="s">
        <v>2439</v>
      </c>
      <c r="E286" s="128" t="s">
        <v>2172</v>
      </c>
      <c r="F286" s="126" t="s">
        <v>2462</v>
      </c>
      <c r="G286" s="129" t="s">
        <v>1507</v>
      </c>
      <c r="H286" s="130"/>
      <c r="I286" s="131" t="s">
        <v>2175</v>
      </c>
      <c r="J286" s="132">
        <v>2</v>
      </c>
      <c r="K286" s="125">
        <v>2</v>
      </c>
      <c r="L286" s="125">
        <v>1</v>
      </c>
      <c r="M286" s="124">
        <v>6</v>
      </c>
      <c r="N286" s="124">
        <v>2</v>
      </c>
      <c r="O286" s="124">
        <v>0</v>
      </c>
      <c r="P286" s="124">
        <v>9</v>
      </c>
      <c r="Q286" s="124">
        <v>7</v>
      </c>
      <c r="R286" s="124">
        <v>2</v>
      </c>
      <c r="S286" s="124">
        <v>0</v>
      </c>
      <c r="T286" s="124">
        <v>0</v>
      </c>
      <c r="U286" s="124">
        <v>1</v>
      </c>
      <c r="V286" s="124">
        <v>0</v>
      </c>
      <c r="W286" s="124">
        <v>1</v>
      </c>
      <c r="X286" s="124">
        <v>0</v>
      </c>
      <c r="Y286" s="124">
        <v>0</v>
      </c>
      <c r="Z286" s="124">
        <v>11</v>
      </c>
      <c r="AA286" s="124">
        <v>3</v>
      </c>
      <c r="AB286" s="124">
        <v>0</v>
      </c>
      <c r="AC286" s="124">
        <v>0</v>
      </c>
      <c r="AD286" s="124">
        <v>0</v>
      </c>
      <c r="AE286" s="124">
        <v>0</v>
      </c>
      <c r="AF286" s="124">
        <v>0</v>
      </c>
      <c r="AG286" s="124">
        <v>0</v>
      </c>
      <c r="AH286" s="124">
        <v>0</v>
      </c>
      <c r="AI286" s="124">
        <v>1</v>
      </c>
      <c r="AJ286" s="125">
        <v>0</v>
      </c>
      <c r="AK286" s="125">
        <v>5</v>
      </c>
      <c r="AL286" s="125">
        <v>0</v>
      </c>
      <c r="AM286" s="125">
        <v>9</v>
      </c>
      <c r="AN286" s="125">
        <v>15</v>
      </c>
      <c r="AO286" s="125">
        <v>0</v>
      </c>
      <c r="AP286" s="125">
        <v>3</v>
      </c>
      <c r="AQ286" s="125">
        <v>21</v>
      </c>
      <c r="AR286" s="47"/>
      <c r="AS286" s="47"/>
      <c r="AT286" s="48"/>
      <c r="AU286" s="88"/>
    </row>
    <row r="287" spans="1:47" ht="16.5" customHeight="1">
      <c r="A287" s="126" t="s">
        <v>1805</v>
      </c>
      <c r="B287" s="119" t="s">
        <v>1506</v>
      </c>
      <c r="C287" s="127" t="s">
        <v>2167</v>
      </c>
      <c r="D287" s="127" t="s">
        <v>2439</v>
      </c>
      <c r="E287" s="128" t="s">
        <v>2172</v>
      </c>
      <c r="F287" s="126" t="s">
        <v>2463</v>
      </c>
      <c r="G287" s="129" t="s">
        <v>1507</v>
      </c>
      <c r="H287" s="130" t="s">
        <v>1508</v>
      </c>
      <c r="I287" s="131" t="s">
        <v>2171</v>
      </c>
      <c r="J287" s="132">
        <v>2</v>
      </c>
      <c r="K287" s="125">
        <v>3</v>
      </c>
      <c r="L287" s="125">
        <v>1</v>
      </c>
      <c r="M287" s="124">
        <v>10</v>
      </c>
      <c r="N287" s="124">
        <v>3</v>
      </c>
      <c r="O287" s="124">
        <v>0</v>
      </c>
      <c r="P287" s="124">
        <v>9</v>
      </c>
      <c r="Q287" s="124">
        <v>6</v>
      </c>
      <c r="R287" s="124">
        <v>3</v>
      </c>
      <c r="S287" s="124">
        <v>0</v>
      </c>
      <c r="T287" s="124">
        <v>0</v>
      </c>
      <c r="U287" s="124">
        <v>0</v>
      </c>
      <c r="V287" s="124">
        <v>0</v>
      </c>
      <c r="W287" s="124">
        <v>0</v>
      </c>
      <c r="X287" s="124">
        <v>0</v>
      </c>
      <c r="Y287" s="124">
        <v>0</v>
      </c>
      <c r="Z287" s="124">
        <v>15</v>
      </c>
      <c r="AA287" s="124">
        <v>5</v>
      </c>
      <c r="AB287" s="124">
        <v>0</v>
      </c>
      <c r="AC287" s="124">
        <v>0</v>
      </c>
      <c r="AD287" s="124">
        <v>0</v>
      </c>
      <c r="AE287" s="124">
        <v>0</v>
      </c>
      <c r="AF287" s="124">
        <v>0</v>
      </c>
      <c r="AG287" s="124">
        <v>0</v>
      </c>
      <c r="AH287" s="124">
        <v>0</v>
      </c>
      <c r="AI287" s="124">
        <v>1</v>
      </c>
      <c r="AJ287" s="125">
        <v>1</v>
      </c>
      <c r="AK287" s="125">
        <v>8</v>
      </c>
      <c r="AL287" s="125">
        <v>0</v>
      </c>
      <c r="AM287" s="125">
        <v>16</v>
      </c>
      <c r="AN287" s="125">
        <v>25</v>
      </c>
      <c r="AO287" s="125">
        <v>0</v>
      </c>
      <c r="AP287" s="125">
        <v>6</v>
      </c>
      <c r="AQ287" s="125">
        <v>44</v>
      </c>
      <c r="AR287" s="47"/>
      <c r="AS287" s="47"/>
      <c r="AT287" s="48"/>
      <c r="AU287" s="88"/>
    </row>
    <row r="288" spans="1:47" ht="16.5" customHeight="1">
      <c r="A288" s="126" t="s">
        <v>1841</v>
      </c>
      <c r="B288" s="119" t="s">
        <v>1506</v>
      </c>
      <c r="C288" s="127" t="s">
        <v>2167</v>
      </c>
      <c r="D288" s="127" t="s">
        <v>2439</v>
      </c>
      <c r="E288" s="128" t="s">
        <v>2172</v>
      </c>
      <c r="F288" s="126" t="s">
        <v>2464</v>
      </c>
      <c r="G288" s="129" t="s">
        <v>1507</v>
      </c>
      <c r="H288" s="130"/>
      <c r="I288" s="131" t="s">
        <v>2171</v>
      </c>
      <c r="J288" s="132">
        <v>2</v>
      </c>
      <c r="K288" s="125">
        <v>0</v>
      </c>
      <c r="L288" s="125">
        <v>0</v>
      </c>
      <c r="M288" s="124">
        <v>8</v>
      </c>
      <c r="N288" s="124">
        <v>4</v>
      </c>
      <c r="O288" s="124">
        <v>1</v>
      </c>
      <c r="P288" s="124">
        <v>4</v>
      </c>
      <c r="Q288" s="124">
        <v>4</v>
      </c>
      <c r="R288" s="124">
        <v>0</v>
      </c>
      <c r="S288" s="124">
        <v>0</v>
      </c>
      <c r="T288" s="124">
        <v>0</v>
      </c>
      <c r="U288" s="124">
        <v>0</v>
      </c>
      <c r="V288" s="124">
        <v>0</v>
      </c>
      <c r="W288" s="124">
        <v>0</v>
      </c>
      <c r="X288" s="124">
        <v>1</v>
      </c>
      <c r="Y288" s="124">
        <v>1</v>
      </c>
      <c r="Z288" s="124">
        <v>11</v>
      </c>
      <c r="AA288" s="124">
        <v>2</v>
      </c>
      <c r="AB288" s="124">
        <v>3</v>
      </c>
      <c r="AC288" s="124">
        <v>0</v>
      </c>
      <c r="AD288" s="124">
        <v>0</v>
      </c>
      <c r="AE288" s="124">
        <v>0</v>
      </c>
      <c r="AF288" s="124">
        <v>0</v>
      </c>
      <c r="AG288" s="124">
        <v>0</v>
      </c>
      <c r="AH288" s="124">
        <v>0</v>
      </c>
      <c r="AI288" s="124">
        <v>1</v>
      </c>
      <c r="AJ288" s="125">
        <v>1</v>
      </c>
      <c r="AK288" s="125">
        <v>5</v>
      </c>
      <c r="AL288" s="125">
        <v>0</v>
      </c>
      <c r="AM288" s="125">
        <v>12</v>
      </c>
      <c r="AN288" s="125">
        <v>24</v>
      </c>
      <c r="AO288" s="125">
        <v>0</v>
      </c>
      <c r="AP288" s="125">
        <v>5</v>
      </c>
      <c r="AQ288" s="125">
        <v>37</v>
      </c>
      <c r="AR288" s="47"/>
      <c r="AS288" s="47"/>
      <c r="AT288" s="48"/>
      <c r="AU288" s="88"/>
    </row>
    <row r="289" spans="1:47" ht="16.5" customHeight="1">
      <c r="A289" s="126" t="s">
        <v>1849</v>
      </c>
      <c r="B289" s="119" t="s">
        <v>1506</v>
      </c>
      <c r="C289" s="127" t="s">
        <v>2167</v>
      </c>
      <c r="D289" s="127" t="s">
        <v>2439</v>
      </c>
      <c r="E289" s="128" t="s">
        <v>2172</v>
      </c>
      <c r="F289" s="126" t="s">
        <v>2465</v>
      </c>
      <c r="G289" s="129" t="s">
        <v>1507</v>
      </c>
      <c r="H289" s="130"/>
      <c r="I289" s="131" t="s">
        <v>2175</v>
      </c>
      <c r="J289" s="132">
        <v>2</v>
      </c>
      <c r="K289" s="125">
        <v>1</v>
      </c>
      <c r="L289" s="125">
        <v>1</v>
      </c>
      <c r="M289" s="124">
        <v>5</v>
      </c>
      <c r="N289" s="124">
        <v>2</v>
      </c>
      <c r="O289" s="124">
        <v>0</v>
      </c>
      <c r="P289" s="124">
        <v>6</v>
      </c>
      <c r="Q289" s="124">
        <v>4</v>
      </c>
      <c r="R289" s="124">
        <v>2</v>
      </c>
      <c r="S289" s="124">
        <v>0</v>
      </c>
      <c r="T289" s="124">
        <v>0</v>
      </c>
      <c r="U289" s="124">
        <v>0</v>
      </c>
      <c r="V289" s="124">
        <v>0</v>
      </c>
      <c r="W289" s="124">
        <v>0</v>
      </c>
      <c r="X289" s="124">
        <v>0</v>
      </c>
      <c r="Y289" s="124">
        <v>0</v>
      </c>
      <c r="Z289" s="124">
        <v>8</v>
      </c>
      <c r="AA289" s="124">
        <v>3</v>
      </c>
      <c r="AB289" s="124">
        <v>0</v>
      </c>
      <c r="AC289" s="124">
        <v>0</v>
      </c>
      <c r="AD289" s="124">
        <v>0</v>
      </c>
      <c r="AE289" s="124">
        <v>0</v>
      </c>
      <c r="AF289" s="124">
        <v>0</v>
      </c>
      <c r="AG289" s="124">
        <v>0</v>
      </c>
      <c r="AH289" s="124">
        <v>0</v>
      </c>
      <c r="AI289" s="124">
        <v>1</v>
      </c>
      <c r="AJ289" s="125">
        <v>1</v>
      </c>
      <c r="AK289" s="125">
        <v>3</v>
      </c>
      <c r="AL289" s="125">
        <v>0</v>
      </c>
      <c r="AM289" s="125">
        <v>9</v>
      </c>
      <c r="AN289" s="125">
        <v>16</v>
      </c>
      <c r="AO289" s="125">
        <v>0</v>
      </c>
      <c r="AP289" s="125">
        <v>4</v>
      </c>
      <c r="AQ289" s="125">
        <v>25</v>
      </c>
      <c r="AR289" s="47"/>
      <c r="AS289" s="47"/>
      <c r="AT289" s="48"/>
      <c r="AU289" s="88"/>
    </row>
    <row r="290" spans="1:47" ht="16.5" customHeight="1">
      <c r="A290" s="126" t="s">
        <v>1855</v>
      </c>
      <c r="B290" s="119" t="s">
        <v>1506</v>
      </c>
      <c r="C290" s="127" t="s">
        <v>2167</v>
      </c>
      <c r="D290" s="127" t="s">
        <v>2439</v>
      </c>
      <c r="E290" s="128" t="s">
        <v>2187</v>
      </c>
      <c r="F290" s="126" t="s">
        <v>2466</v>
      </c>
      <c r="G290" s="129" t="s">
        <v>1507</v>
      </c>
      <c r="H290" s="130"/>
      <c r="I290" s="131" t="s">
        <v>2171</v>
      </c>
      <c r="J290" s="132">
        <v>2</v>
      </c>
      <c r="K290" s="125">
        <v>2</v>
      </c>
      <c r="L290" s="125">
        <v>2</v>
      </c>
      <c r="M290" s="124">
        <v>5</v>
      </c>
      <c r="N290" s="124">
        <v>5</v>
      </c>
      <c r="O290" s="124">
        <v>0</v>
      </c>
      <c r="P290" s="124">
        <v>14</v>
      </c>
      <c r="Q290" s="124">
        <v>11</v>
      </c>
      <c r="R290" s="124">
        <v>3</v>
      </c>
      <c r="S290" s="124">
        <v>0</v>
      </c>
      <c r="T290" s="124">
        <v>0</v>
      </c>
      <c r="U290" s="124">
        <v>0</v>
      </c>
      <c r="V290" s="124">
        <v>0</v>
      </c>
      <c r="W290" s="124">
        <v>1</v>
      </c>
      <c r="X290" s="124">
        <v>1</v>
      </c>
      <c r="Y290" s="124">
        <v>0</v>
      </c>
      <c r="Z290" s="124">
        <v>14</v>
      </c>
      <c r="AA290" s="124">
        <v>7</v>
      </c>
      <c r="AB290" s="124">
        <v>0</v>
      </c>
      <c r="AC290" s="124">
        <v>0</v>
      </c>
      <c r="AD290" s="124">
        <v>0</v>
      </c>
      <c r="AE290" s="124">
        <v>0</v>
      </c>
      <c r="AF290" s="124">
        <v>0</v>
      </c>
      <c r="AG290" s="124">
        <v>0</v>
      </c>
      <c r="AH290" s="124">
        <v>0</v>
      </c>
      <c r="AI290" s="124">
        <v>1</v>
      </c>
      <c r="AJ290" s="125">
        <v>0</v>
      </c>
      <c r="AK290" s="125">
        <v>5</v>
      </c>
      <c r="AL290" s="125">
        <v>0</v>
      </c>
      <c r="AM290" s="125">
        <v>0</v>
      </c>
      <c r="AN290" s="125">
        <v>31</v>
      </c>
      <c r="AO290" s="125">
        <v>0</v>
      </c>
      <c r="AP290" s="125">
        <v>3</v>
      </c>
      <c r="AQ290" s="125">
        <v>31</v>
      </c>
      <c r="AR290" s="47"/>
      <c r="AS290" s="47"/>
      <c r="AT290" s="48"/>
      <c r="AU290" s="88"/>
    </row>
    <row r="291" spans="1:47" ht="16.5" customHeight="1">
      <c r="A291" s="126" t="s">
        <v>1857</v>
      </c>
      <c r="B291" s="119" t="s">
        <v>1506</v>
      </c>
      <c r="C291" s="127" t="s">
        <v>2167</v>
      </c>
      <c r="D291" s="127" t="s">
        <v>2439</v>
      </c>
      <c r="E291" s="128" t="s">
        <v>2172</v>
      </c>
      <c r="F291" s="126" t="s">
        <v>2467</v>
      </c>
      <c r="G291" s="129" t="s">
        <v>1507</v>
      </c>
      <c r="H291" s="130" t="s">
        <v>1508</v>
      </c>
      <c r="I291" s="131" t="s">
        <v>2171</v>
      </c>
      <c r="J291" s="132">
        <v>2</v>
      </c>
      <c r="K291" s="125">
        <v>1</v>
      </c>
      <c r="L291" s="125">
        <v>2</v>
      </c>
      <c r="M291" s="124">
        <v>7</v>
      </c>
      <c r="N291" s="124">
        <v>5</v>
      </c>
      <c r="O291" s="124">
        <v>0</v>
      </c>
      <c r="P291" s="124">
        <v>5</v>
      </c>
      <c r="Q291" s="124">
        <v>3</v>
      </c>
      <c r="R291" s="124">
        <v>2</v>
      </c>
      <c r="S291" s="124">
        <v>0</v>
      </c>
      <c r="T291" s="124">
        <v>1</v>
      </c>
      <c r="U291" s="124">
        <v>1</v>
      </c>
      <c r="V291" s="124">
        <v>0</v>
      </c>
      <c r="W291" s="124">
        <v>0</v>
      </c>
      <c r="X291" s="124">
        <v>0</v>
      </c>
      <c r="Y291" s="124">
        <v>0</v>
      </c>
      <c r="Z291" s="124">
        <v>8</v>
      </c>
      <c r="AA291" s="124">
        <v>5</v>
      </c>
      <c r="AB291" s="124">
        <v>0</v>
      </c>
      <c r="AC291" s="124">
        <v>0</v>
      </c>
      <c r="AD291" s="124">
        <v>0</v>
      </c>
      <c r="AE291" s="124">
        <v>0</v>
      </c>
      <c r="AF291" s="124">
        <v>0</v>
      </c>
      <c r="AG291" s="124">
        <v>0</v>
      </c>
      <c r="AH291" s="124">
        <v>0</v>
      </c>
      <c r="AI291" s="124">
        <v>1</v>
      </c>
      <c r="AJ291" s="125">
        <v>1</v>
      </c>
      <c r="AK291" s="125">
        <v>7</v>
      </c>
      <c r="AL291" s="125">
        <v>0</v>
      </c>
      <c r="AM291" s="125">
        <v>0</v>
      </c>
      <c r="AN291" s="125">
        <v>43</v>
      </c>
      <c r="AO291" s="125">
        <v>0</v>
      </c>
      <c r="AP291" s="125">
        <v>7</v>
      </c>
      <c r="AQ291" s="125">
        <v>44</v>
      </c>
      <c r="AR291" s="47"/>
      <c r="AS291" s="47"/>
      <c r="AT291" s="48"/>
      <c r="AU291" s="88"/>
    </row>
    <row r="292" spans="1:47" ht="16.5" customHeight="1">
      <c r="A292" s="126" t="s">
        <v>1883</v>
      </c>
      <c r="B292" s="119" t="s">
        <v>1506</v>
      </c>
      <c r="C292" s="127" t="s">
        <v>2167</v>
      </c>
      <c r="D292" s="127" t="s">
        <v>2439</v>
      </c>
      <c r="E292" s="128" t="s">
        <v>2187</v>
      </c>
      <c r="F292" s="126" t="s">
        <v>2468</v>
      </c>
      <c r="G292" s="129" t="s">
        <v>1507</v>
      </c>
      <c r="H292" s="130"/>
      <c r="I292" s="131" t="s">
        <v>2175</v>
      </c>
      <c r="J292" s="132">
        <v>2</v>
      </c>
      <c r="K292" s="125">
        <v>1</v>
      </c>
      <c r="L292" s="125">
        <v>1</v>
      </c>
      <c r="M292" s="124">
        <v>10</v>
      </c>
      <c r="N292" s="124">
        <v>10</v>
      </c>
      <c r="O292" s="124">
        <v>0</v>
      </c>
      <c r="P292" s="124">
        <v>4</v>
      </c>
      <c r="Q292" s="124">
        <v>0</v>
      </c>
      <c r="R292" s="124">
        <v>4</v>
      </c>
      <c r="S292" s="124">
        <v>0</v>
      </c>
      <c r="T292" s="124">
        <v>5</v>
      </c>
      <c r="U292" s="124">
        <v>10</v>
      </c>
      <c r="V292" s="124">
        <v>0</v>
      </c>
      <c r="W292" s="124">
        <v>0</v>
      </c>
      <c r="X292" s="124">
        <v>0</v>
      </c>
      <c r="Y292" s="124">
        <v>0</v>
      </c>
      <c r="Z292" s="124">
        <v>5</v>
      </c>
      <c r="AA292" s="124">
        <v>4</v>
      </c>
      <c r="AB292" s="124">
        <v>0</v>
      </c>
      <c r="AC292" s="124">
        <v>0</v>
      </c>
      <c r="AD292" s="124">
        <v>0</v>
      </c>
      <c r="AE292" s="124">
        <v>0</v>
      </c>
      <c r="AF292" s="124">
        <v>0</v>
      </c>
      <c r="AG292" s="124">
        <v>0</v>
      </c>
      <c r="AH292" s="124">
        <v>0</v>
      </c>
      <c r="AI292" s="124">
        <v>1</v>
      </c>
      <c r="AJ292" s="125">
        <v>0</v>
      </c>
      <c r="AK292" s="125">
        <v>10</v>
      </c>
      <c r="AL292" s="125">
        <v>0</v>
      </c>
      <c r="AM292" s="125">
        <v>0</v>
      </c>
      <c r="AN292" s="125">
        <v>58</v>
      </c>
      <c r="AO292" s="125">
        <v>1</v>
      </c>
      <c r="AP292" s="125">
        <v>8</v>
      </c>
      <c r="AQ292" s="125">
        <v>59</v>
      </c>
      <c r="AR292" s="47"/>
      <c r="AS292" s="47"/>
      <c r="AT292" s="48"/>
      <c r="AU292" s="88"/>
    </row>
    <row r="293" spans="1:47" ht="16.5" customHeight="1">
      <c r="A293" s="126" t="s">
        <v>1885</v>
      </c>
      <c r="B293" s="119" t="s">
        <v>1506</v>
      </c>
      <c r="C293" s="127" t="s">
        <v>2167</v>
      </c>
      <c r="D293" s="127" t="s">
        <v>2439</v>
      </c>
      <c r="E293" s="128" t="s">
        <v>2169</v>
      </c>
      <c r="F293" s="126" t="s">
        <v>2469</v>
      </c>
      <c r="G293" s="129" t="s">
        <v>1507</v>
      </c>
      <c r="H293" s="130"/>
      <c r="I293" s="131" t="s">
        <v>2171</v>
      </c>
      <c r="J293" s="132">
        <v>2</v>
      </c>
      <c r="K293" s="125">
        <v>1</v>
      </c>
      <c r="L293" s="125">
        <v>1</v>
      </c>
      <c r="M293" s="124">
        <v>8</v>
      </c>
      <c r="N293" s="124">
        <v>3</v>
      </c>
      <c r="O293" s="124">
        <v>0</v>
      </c>
      <c r="P293" s="124">
        <v>0</v>
      </c>
      <c r="Q293" s="124">
        <v>0</v>
      </c>
      <c r="R293" s="124">
        <v>0</v>
      </c>
      <c r="S293" s="124">
        <v>0</v>
      </c>
      <c r="T293" s="124">
        <v>0</v>
      </c>
      <c r="U293" s="124">
        <v>0</v>
      </c>
      <c r="V293" s="124">
        <v>0</v>
      </c>
      <c r="W293" s="124">
        <v>0</v>
      </c>
      <c r="X293" s="124">
        <v>0</v>
      </c>
      <c r="Y293" s="124">
        <v>0</v>
      </c>
      <c r="Z293" s="124">
        <v>0</v>
      </c>
      <c r="AA293" s="124">
        <v>0</v>
      </c>
      <c r="AB293" s="124">
        <v>0</v>
      </c>
      <c r="AC293" s="124">
        <v>7</v>
      </c>
      <c r="AD293" s="124">
        <v>2</v>
      </c>
      <c r="AE293" s="124">
        <v>0</v>
      </c>
      <c r="AF293" s="124">
        <v>0</v>
      </c>
      <c r="AG293" s="124">
        <v>0</v>
      </c>
      <c r="AH293" s="124">
        <v>0</v>
      </c>
      <c r="AI293" s="124">
        <v>1</v>
      </c>
      <c r="AJ293" s="125">
        <v>1</v>
      </c>
      <c r="AK293" s="125">
        <v>5</v>
      </c>
      <c r="AL293" s="125">
        <v>1</v>
      </c>
      <c r="AM293" s="125">
        <v>3</v>
      </c>
      <c r="AN293" s="125">
        <v>27</v>
      </c>
      <c r="AO293" s="125">
        <v>1</v>
      </c>
      <c r="AP293" s="125">
        <v>6</v>
      </c>
      <c r="AQ293" s="125">
        <v>33</v>
      </c>
      <c r="AR293" s="47"/>
      <c r="AS293" s="47"/>
      <c r="AT293" s="48"/>
      <c r="AU293" s="88"/>
    </row>
    <row r="294" spans="1:47" ht="16.5" customHeight="1">
      <c r="A294" s="126" t="s">
        <v>1887</v>
      </c>
      <c r="B294" s="119" t="s">
        <v>1506</v>
      </c>
      <c r="C294" s="127" t="s">
        <v>2167</v>
      </c>
      <c r="D294" s="127" t="s">
        <v>2439</v>
      </c>
      <c r="E294" s="128" t="s">
        <v>2172</v>
      </c>
      <c r="F294" s="126" t="s">
        <v>2470</v>
      </c>
      <c r="G294" s="129" t="s">
        <v>1507</v>
      </c>
      <c r="H294" s="130" t="s">
        <v>1508</v>
      </c>
      <c r="I294" s="131" t="s">
        <v>2175</v>
      </c>
      <c r="J294" s="132">
        <v>2</v>
      </c>
      <c r="K294" s="125">
        <v>1</v>
      </c>
      <c r="L294" s="125">
        <v>1</v>
      </c>
      <c r="M294" s="124">
        <v>6</v>
      </c>
      <c r="N294" s="124">
        <v>2</v>
      </c>
      <c r="O294" s="124">
        <v>0</v>
      </c>
      <c r="P294" s="124">
        <v>5</v>
      </c>
      <c r="Q294" s="124">
        <v>2</v>
      </c>
      <c r="R294" s="124">
        <v>3</v>
      </c>
      <c r="S294" s="124">
        <v>0</v>
      </c>
      <c r="T294" s="124">
        <v>0</v>
      </c>
      <c r="U294" s="124">
        <v>0</v>
      </c>
      <c r="V294" s="124">
        <v>0</v>
      </c>
      <c r="W294" s="124">
        <v>2</v>
      </c>
      <c r="X294" s="124">
        <v>0</v>
      </c>
      <c r="Y294" s="124">
        <v>0</v>
      </c>
      <c r="Z294" s="124">
        <v>12</v>
      </c>
      <c r="AA294" s="124">
        <v>8</v>
      </c>
      <c r="AB294" s="124">
        <v>0</v>
      </c>
      <c r="AC294" s="124">
        <v>0</v>
      </c>
      <c r="AD294" s="124">
        <v>0</v>
      </c>
      <c r="AE294" s="124">
        <v>0</v>
      </c>
      <c r="AF294" s="124">
        <v>0</v>
      </c>
      <c r="AG294" s="124">
        <v>0</v>
      </c>
      <c r="AH294" s="124">
        <v>0</v>
      </c>
      <c r="AI294" s="124">
        <v>1</v>
      </c>
      <c r="AJ294" s="125">
        <v>0</v>
      </c>
      <c r="AK294" s="125">
        <v>7</v>
      </c>
      <c r="AL294" s="125">
        <v>0</v>
      </c>
      <c r="AM294" s="125">
        <v>0</v>
      </c>
      <c r="AN294" s="125">
        <v>33</v>
      </c>
      <c r="AO294" s="125">
        <v>0</v>
      </c>
      <c r="AP294" s="125">
        <v>6</v>
      </c>
      <c r="AQ294" s="125">
        <v>34</v>
      </c>
      <c r="AR294" s="47"/>
      <c r="AS294" s="47"/>
      <c r="AT294" s="48"/>
      <c r="AU294" s="88"/>
    </row>
    <row r="295" spans="1:47" ht="16.5" customHeight="1">
      <c r="A295" s="126" t="s">
        <v>1899</v>
      </c>
      <c r="B295" s="119" t="s">
        <v>1506</v>
      </c>
      <c r="C295" s="127" t="s">
        <v>2167</v>
      </c>
      <c r="D295" s="127" t="s">
        <v>2439</v>
      </c>
      <c r="E295" s="128" t="s">
        <v>2187</v>
      </c>
      <c r="F295" s="126" t="s">
        <v>2471</v>
      </c>
      <c r="G295" s="129" t="s">
        <v>1507</v>
      </c>
      <c r="H295" s="130"/>
      <c r="I295" s="131" t="s">
        <v>2175</v>
      </c>
      <c r="J295" s="132">
        <v>2</v>
      </c>
      <c r="K295" s="125">
        <v>1</v>
      </c>
      <c r="L295" s="125">
        <v>1</v>
      </c>
      <c r="M295" s="124">
        <v>2</v>
      </c>
      <c r="N295" s="124">
        <v>3</v>
      </c>
      <c r="O295" s="124">
        <v>0</v>
      </c>
      <c r="P295" s="124">
        <v>1</v>
      </c>
      <c r="Q295" s="124">
        <v>1</v>
      </c>
      <c r="R295" s="124">
        <v>0</v>
      </c>
      <c r="S295" s="124">
        <v>0</v>
      </c>
      <c r="T295" s="124">
        <v>4</v>
      </c>
      <c r="U295" s="124">
        <v>4</v>
      </c>
      <c r="V295" s="124">
        <v>0</v>
      </c>
      <c r="W295" s="124">
        <v>1</v>
      </c>
      <c r="X295" s="124">
        <v>3</v>
      </c>
      <c r="Y295" s="124">
        <v>0</v>
      </c>
      <c r="Z295" s="124">
        <v>2</v>
      </c>
      <c r="AA295" s="124">
        <v>2</v>
      </c>
      <c r="AB295" s="124">
        <v>0</v>
      </c>
      <c r="AC295" s="124">
        <v>0</v>
      </c>
      <c r="AD295" s="124">
        <v>0</v>
      </c>
      <c r="AE295" s="124">
        <v>0</v>
      </c>
      <c r="AF295" s="124">
        <v>0</v>
      </c>
      <c r="AG295" s="124">
        <v>0</v>
      </c>
      <c r="AH295" s="124">
        <v>0</v>
      </c>
      <c r="AI295" s="124">
        <v>1</v>
      </c>
      <c r="AJ295" s="125">
        <v>0</v>
      </c>
      <c r="AK295" s="125">
        <v>8</v>
      </c>
      <c r="AL295" s="125">
        <v>0</v>
      </c>
      <c r="AM295" s="125">
        <v>0</v>
      </c>
      <c r="AN295" s="125">
        <v>58</v>
      </c>
      <c r="AO295" s="125">
        <v>1</v>
      </c>
      <c r="AP295" s="125">
        <v>5</v>
      </c>
      <c r="AQ295" s="125">
        <v>60</v>
      </c>
      <c r="AR295" s="47"/>
      <c r="AS295" s="47"/>
      <c r="AT295" s="48"/>
      <c r="AU295" s="88"/>
    </row>
    <row r="296" spans="1:47" ht="16.5" customHeight="1">
      <c r="A296" s="126" t="s">
        <v>1901</v>
      </c>
      <c r="B296" s="119" t="s">
        <v>1506</v>
      </c>
      <c r="C296" s="127" t="s">
        <v>2167</v>
      </c>
      <c r="D296" s="127" t="s">
        <v>2439</v>
      </c>
      <c r="E296" s="128" t="s">
        <v>2169</v>
      </c>
      <c r="F296" s="126" t="s">
        <v>2472</v>
      </c>
      <c r="G296" s="129" t="s">
        <v>1507</v>
      </c>
      <c r="H296" s="130" t="s">
        <v>1508</v>
      </c>
      <c r="I296" s="131" t="s">
        <v>2175</v>
      </c>
      <c r="J296" s="132">
        <v>2</v>
      </c>
      <c r="K296" s="125">
        <v>2</v>
      </c>
      <c r="L296" s="125">
        <v>1</v>
      </c>
      <c r="M296" s="124">
        <v>6</v>
      </c>
      <c r="N296" s="124">
        <v>4</v>
      </c>
      <c r="O296" s="124">
        <v>0</v>
      </c>
      <c r="P296" s="124">
        <v>7</v>
      </c>
      <c r="Q296" s="124">
        <v>7</v>
      </c>
      <c r="R296" s="124">
        <v>0</v>
      </c>
      <c r="S296" s="124">
        <v>0</v>
      </c>
      <c r="T296" s="124">
        <v>0</v>
      </c>
      <c r="U296" s="124">
        <v>0</v>
      </c>
      <c r="V296" s="124">
        <v>0</v>
      </c>
      <c r="W296" s="124">
        <v>0</v>
      </c>
      <c r="X296" s="124">
        <v>0</v>
      </c>
      <c r="Y296" s="124">
        <v>0</v>
      </c>
      <c r="Z296" s="124">
        <v>0</v>
      </c>
      <c r="AA296" s="124">
        <v>0</v>
      </c>
      <c r="AB296" s="124">
        <v>0</v>
      </c>
      <c r="AC296" s="124">
        <v>12</v>
      </c>
      <c r="AD296" s="124">
        <v>3</v>
      </c>
      <c r="AE296" s="124">
        <v>0</v>
      </c>
      <c r="AF296" s="124">
        <v>0</v>
      </c>
      <c r="AG296" s="124">
        <v>0</v>
      </c>
      <c r="AH296" s="124">
        <v>0</v>
      </c>
      <c r="AI296" s="124">
        <v>1</v>
      </c>
      <c r="AJ296" s="125">
        <v>1</v>
      </c>
      <c r="AK296" s="125">
        <v>3</v>
      </c>
      <c r="AL296" s="125">
        <v>0</v>
      </c>
      <c r="AM296" s="125">
        <v>4</v>
      </c>
      <c r="AN296" s="125">
        <v>26</v>
      </c>
      <c r="AO296" s="125">
        <v>0</v>
      </c>
      <c r="AP296" s="125">
        <v>3</v>
      </c>
      <c r="AQ296" s="125">
        <v>31</v>
      </c>
      <c r="AR296" s="47"/>
      <c r="AS296" s="47"/>
      <c r="AT296" s="48"/>
      <c r="AU296" s="88"/>
    </row>
    <row r="297" spans="1:47" ht="16.5" customHeight="1">
      <c r="A297" s="126" t="s">
        <v>1905</v>
      </c>
      <c r="B297" s="119" t="s">
        <v>1506</v>
      </c>
      <c r="C297" s="127" t="s">
        <v>2167</v>
      </c>
      <c r="D297" s="127" t="s">
        <v>2439</v>
      </c>
      <c r="E297" s="128" t="s">
        <v>2172</v>
      </c>
      <c r="F297" s="126" t="s">
        <v>2473</v>
      </c>
      <c r="G297" s="129" t="s">
        <v>1507</v>
      </c>
      <c r="H297" s="130"/>
      <c r="I297" s="131" t="s">
        <v>2175</v>
      </c>
      <c r="J297" s="132">
        <v>2</v>
      </c>
      <c r="K297" s="125">
        <v>3</v>
      </c>
      <c r="L297" s="125">
        <v>1</v>
      </c>
      <c r="M297" s="124">
        <v>8</v>
      </c>
      <c r="N297" s="124">
        <v>1</v>
      </c>
      <c r="O297" s="124">
        <v>0</v>
      </c>
      <c r="P297" s="124">
        <v>6</v>
      </c>
      <c r="Q297" s="124">
        <v>3</v>
      </c>
      <c r="R297" s="124">
        <v>3</v>
      </c>
      <c r="S297" s="124">
        <v>0</v>
      </c>
      <c r="T297" s="124">
        <v>0</v>
      </c>
      <c r="U297" s="124">
        <v>0</v>
      </c>
      <c r="V297" s="124">
        <v>0</v>
      </c>
      <c r="W297" s="124">
        <v>1</v>
      </c>
      <c r="X297" s="124">
        <v>0</v>
      </c>
      <c r="Y297" s="124">
        <v>0</v>
      </c>
      <c r="Z297" s="124">
        <v>9</v>
      </c>
      <c r="AA297" s="124">
        <v>3</v>
      </c>
      <c r="AB297" s="124">
        <v>0</v>
      </c>
      <c r="AC297" s="124">
        <v>0</v>
      </c>
      <c r="AD297" s="124">
        <v>0</v>
      </c>
      <c r="AE297" s="124">
        <v>0</v>
      </c>
      <c r="AF297" s="124">
        <v>0</v>
      </c>
      <c r="AG297" s="124">
        <v>0</v>
      </c>
      <c r="AH297" s="124">
        <v>0</v>
      </c>
      <c r="AI297" s="124">
        <v>1</v>
      </c>
      <c r="AJ297" s="125">
        <v>0</v>
      </c>
      <c r="AK297" s="125">
        <v>4</v>
      </c>
      <c r="AL297" s="125">
        <v>1</v>
      </c>
      <c r="AM297" s="125">
        <v>15</v>
      </c>
      <c r="AN297" s="125">
        <v>12</v>
      </c>
      <c r="AO297" s="125">
        <v>1</v>
      </c>
      <c r="AP297" s="125">
        <v>2</v>
      </c>
      <c r="AQ297" s="125">
        <v>30</v>
      </c>
      <c r="AR297" s="47"/>
      <c r="AS297" s="47"/>
      <c r="AT297" s="48"/>
      <c r="AU297" s="88"/>
    </row>
    <row r="298" spans="1:47" ht="16.5" customHeight="1">
      <c r="A298" s="126" t="s">
        <v>1907</v>
      </c>
      <c r="B298" s="119" t="s">
        <v>1506</v>
      </c>
      <c r="C298" s="127" t="s">
        <v>2167</v>
      </c>
      <c r="D298" s="127" t="s">
        <v>2439</v>
      </c>
      <c r="E298" s="128" t="s">
        <v>2172</v>
      </c>
      <c r="F298" s="126" t="s">
        <v>2474</v>
      </c>
      <c r="G298" s="129" t="s">
        <v>1507</v>
      </c>
      <c r="H298" s="130"/>
      <c r="I298" s="131" t="s">
        <v>2171</v>
      </c>
      <c r="J298" s="132">
        <v>2</v>
      </c>
      <c r="K298" s="125">
        <v>1</v>
      </c>
      <c r="L298" s="125">
        <v>1</v>
      </c>
      <c r="M298" s="124">
        <v>9</v>
      </c>
      <c r="N298" s="124">
        <v>1</v>
      </c>
      <c r="O298" s="124">
        <v>0</v>
      </c>
      <c r="P298" s="124">
        <v>8</v>
      </c>
      <c r="Q298" s="124">
        <v>5</v>
      </c>
      <c r="R298" s="124">
        <v>3</v>
      </c>
      <c r="S298" s="124">
        <v>0</v>
      </c>
      <c r="T298" s="124">
        <v>0</v>
      </c>
      <c r="U298" s="124">
        <v>0</v>
      </c>
      <c r="V298" s="124">
        <v>0</v>
      </c>
      <c r="W298" s="124">
        <v>0</v>
      </c>
      <c r="X298" s="124">
        <v>0</v>
      </c>
      <c r="Y298" s="124">
        <v>0</v>
      </c>
      <c r="Z298" s="124">
        <v>13</v>
      </c>
      <c r="AA298" s="124">
        <v>3</v>
      </c>
      <c r="AB298" s="124">
        <v>0</v>
      </c>
      <c r="AC298" s="124">
        <v>0</v>
      </c>
      <c r="AD298" s="124">
        <v>0</v>
      </c>
      <c r="AE298" s="124">
        <v>0</v>
      </c>
      <c r="AF298" s="124">
        <v>0</v>
      </c>
      <c r="AG298" s="124">
        <v>0</v>
      </c>
      <c r="AH298" s="124">
        <v>0</v>
      </c>
      <c r="AI298" s="124">
        <v>1</v>
      </c>
      <c r="AJ298" s="125">
        <v>1</v>
      </c>
      <c r="AK298" s="125">
        <v>4</v>
      </c>
      <c r="AL298" s="125">
        <v>0</v>
      </c>
      <c r="AM298" s="125">
        <v>13</v>
      </c>
      <c r="AN298" s="125">
        <v>27</v>
      </c>
      <c r="AO298" s="125">
        <v>0</v>
      </c>
      <c r="AP298" s="125">
        <v>2</v>
      </c>
      <c r="AQ298" s="125">
        <v>41</v>
      </c>
      <c r="AR298" s="47"/>
      <c r="AS298" s="47"/>
      <c r="AT298" s="48"/>
      <c r="AU298" s="88"/>
    </row>
    <row r="299" spans="1:47" ht="16.5" customHeight="1">
      <c r="A299" s="126" t="s">
        <v>1937</v>
      </c>
      <c r="B299" s="119" t="s">
        <v>1506</v>
      </c>
      <c r="C299" s="127" t="s">
        <v>2167</v>
      </c>
      <c r="D299" s="127" t="s">
        <v>2439</v>
      </c>
      <c r="E299" s="128" t="s">
        <v>2172</v>
      </c>
      <c r="F299" s="126" t="s">
        <v>2475</v>
      </c>
      <c r="G299" s="129" t="s">
        <v>1507</v>
      </c>
      <c r="H299" s="130" t="s">
        <v>1508</v>
      </c>
      <c r="I299" s="131" t="s">
        <v>2171</v>
      </c>
      <c r="J299" s="132">
        <v>2</v>
      </c>
      <c r="K299" s="125">
        <v>1</v>
      </c>
      <c r="L299" s="125">
        <v>1</v>
      </c>
      <c r="M299" s="124">
        <v>4</v>
      </c>
      <c r="N299" s="124">
        <v>1</v>
      </c>
      <c r="O299" s="124">
        <v>0</v>
      </c>
      <c r="P299" s="124">
        <v>6</v>
      </c>
      <c r="Q299" s="124">
        <v>4</v>
      </c>
      <c r="R299" s="124">
        <v>2</v>
      </c>
      <c r="S299" s="124">
        <v>0</v>
      </c>
      <c r="T299" s="124">
        <v>0</v>
      </c>
      <c r="U299" s="124">
        <v>0</v>
      </c>
      <c r="V299" s="124">
        <v>0</v>
      </c>
      <c r="W299" s="124">
        <v>0</v>
      </c>
      <c r="X299" s="124">
        <v>0</v>
      </c>
      <c r="Y299" s="124">
        <v>0</v>
      </c>
      <c r="Z299" s="124">
        <v>7</v>
      </c>
      <c r="AA299" s="124">
        <v>2</v>
      </c>
      <c r="AB299" s="124">
        <v>0</v>
      </c>
      <c r="AC299" s="124">
        <v>0</v>
      </c>
      <c r="AD299" s="124">
        <v>0</v>
      </c>
      <c r="AE299" s="124">
        <v>0</v>
      </c>
      <c r="AF299" s="124">
        <v>0</v>
      </c>
      <c r="AG299" s="124">
        <v>0</v>
      </c>
      <c r="AH299" s="124">
        <v>0</v>
      </c>
      <c r="AI299" s="124">
        <v>1</v>
      </c>
      <c r="AJ299" s="125">
        <v>0</v>
      </c>
      <c r="AK299" s="125">
        <v>7</v>
      </c>
      <c r="AL299" s="125">
        <v>0</v>
      </c>
      <c r="AM299" s="125">
        <v>4</v>
      </c>
      <c r="AN299" s="125">
        <v>20</v>
      </c>
      <c r="AO299" s="125">
        <v>0</v>
      </c>
      <c r="AP299" s="125">
        <v>5</v>
      </c>
      <c r="AQ299" s="125">
        <v>26</v>
      </c>
      <c r="AR299" s="47"/>
      <c r="AS299" s="47"/>
      <c r="AT299" s="48"/>
      <c r="AU299" s="88"/>
    </row>
    <row r="300" spans="1:47" ht="16.5" customHeight="1">
      <c r="A300" s="126" t="s">
        <v>1945</v>
      </c>
      <c r="B300" s="119" t="s">
        <v>1506</v>
      </c>
      <c r="C300" s="127" t="s">
        <v>2167</v>
      </c>
      <c r="D300" s="127" t="s">
        <v>2439</v>
      </c>
      <c r="E300" s="128" t="s">
        <v>2172</v>
      </c>
      <c r="F300" s="126" t="s">
        <v>2476</v>
      </c>
      <c r="G300" s="129" t="s">
        <v>1507</v>
      </c>
      <c r="H300" s="130"/>
      <c r="I300" s="131" t="s">
        <v>2171</v>
      </c>
      <c r="J300" s="132">
        <v>2</v>
      </c>
      <c r="K300" s="125">
        <v>1</v>
      </c>
      <c r="L300" s="125">
        <v>2</v>
      </c>
      <c r="M300" s="124">
        <v>10</v>
      </c>
      <c r="N300" s="124">
        <v>2</v>
      </c>
      <c r="O300" s="124">
        <v>0</v>
      </c>
      <c r="P300" s="124">
        <v>4</v>
      </c>
      <c r="Q300" s="124">
        <v>0</v>
      </c>
      <c r="R300" s="124">
        <v>4</v>
      </c>
      <c r="S300" s="124">
        <v>0</v>
      </c>
      <c r="T300" s="124">
        <v>0</v>
      </c>
      <c r="U300" s="124">
        <v>0</v>
      </c>
      <c r="V300" s="124">
        <v>0</v>
      </c>
      <c r="W300" s="124">
        <v>0</v>
      </c>
      <c r="X300" s="124">
        <v>0</v>
      </c>
      <c r="Y300" s="124">
        <v>0</v>
      </c>
      <c r="Z300" s="124">
        <v>9</v>
      </c>
      <c r="AA300" s="124">
        <v>5</v>
      </c>
      <c r="AB300" s="124">
        <v>0</v>
      </c>
      <c r="AC300" s="124">
        <v>0</v>
      </c>
      <c r="AD300" s="124">
        <v>0</v>
      </c>
      <c r="AE300" s="124">
        <v>0</v>
      </c>
      <c r="AF300" s="124">
        <v>0</v>
      </c>
      <c r="AG300" s="124">
        <v>0</v>
      </c>
      <c r="AH300" s="124">
        <v>0</v>
      </c>
      <c r="AI300" s="124">
        <v>1</v>
      </c>
      <c r="AJ300" s="125">
        <v>1</v>
      </c>
      <c r="AK300" s="125">
        <v>5</v>
      </c>
      <c r="AL300" s="125">
        <v>0</v>
      </c>
      <c r="AM300" s="125">
        <v>10</v>
      </c>
      <c r="AN300" s="125">
        <v>19</v>
      </c>
      <c r="AO300" s="125">
        <v>1</v>
      </c>
      <c r="AP300" s="125">
        <v>4</v>
      </c>
      <c r="AQ300" s="125">
        <v>30</v>
      </c>
      <c r="AR300" s="47"/>
      <c r="AS300" s="47"/>
      <c r="AT300" s="48"/>
      <c r="AU300" s="88"/>
    </row>
    <row r="301" spans="1:47" ht="16.5" customHeight="1">
      <c r="A301" s="126" t="s">
        <v>1981</v>
      </c>
      <c r="B301" s="119" t="s">
        <v>1506</v>
      </c>
      <c r="C301" s="127" t="s">
        <v>2167</v>
      </c>
      <c r="D301" s="127" t="s">
        <v>2439</v>
      </c>
      <c r="E301" s="128" t="s">
        <v>2187</v>
      </c>
      <c r="F301" s="126" t="s">
        <v>2477</v>
      </c>
      <c r="G301" s="129" t="s">
        <v>1507</v>
      </c>
      <c r="H301" s="130"/>
      <c r="I301" s="131" t="s">
        <v>2175</v>
      </c>
      <c r="J301" s="132">
        <v>2</v>
      </c>
      <c r="K301" s="125">
        <v>1</v>
      </c>
      <c r="L301" s="125">
        <v>1</v>
      </c>
      <c r="M301" s="124">
        <v>12</v>
      </c>
      <c r="N301" s="124">
        <v>3</v>
      </c>
      <c r="O301" s="124">
        <v>0</v>
      </c>
      <c r="P301" s="124">
        <v>2</v>
      </c>
      <c r="Q301" s="124">
        <v>1</v>
      </c>
      <c r="R301" s="124">
        <v>1</v>
      </c>
      <c r="S301" s="124">
        <v>0</v>
      </c>
      <c r="T301" s="124">
        <v>1</v>
      </c>
      <c r="U301" s="124">
        <v>1</v>
      </c>
      <c r="V301" s="124">
        <v>0</v>
      </c>
      <c r="W301" s="124">
        <v>0</v>
      </c>
      <c r="X301" s="124">
        <v>0</v>
      </c>
      <c r="Y301" s="124">
        <v>0</v>
      </c>
      <c r="Z301" s="124">
        <v>12</v>
      </c>
      <c r="AA301" s="124">
        <v>3</v>
      </c>
      <c r="AB301" s="124">
        <v>0</v>
      </c>
      <c r="AC301" s="124">
        <v>0</v>
      </c>
      <c r="AD301" s="124">
        <v>0</v>
      </c>
      <c r="AE301" s="124">
        <v>0</v>
      </c>
      <c r="AF301" s="124">
        <v>0</v>
      </c>
      <c r="AG301" s="124">
        <v>0</v>
      </c>
      <c r="AH301" s="124">
        <v>0</v>
      </c>
      <c r="AI301" s="124">
        <v>1</v>
      </c>
      <c r="AJ301" s="125">
        <v>0</v>
      </c>
      <c r="AK301" s="125">
        <v>7</v>
      </c>
      <c r="AL301" s="125">
        <v>0</v>
      </c>
      <c r="AM301" s="125">
        <v>0</v>
      </c>
      <c r="AN301" s="125">
        <v>41</v>
      </c>
      <c r="AO301" s="125">
        <v>1</v>
      </c>
      <c r="AP301" s="125">
        <v>3</v>
      </c>
      <c r="AQ301" s="125">
        <v>44</v>
      </c>
      <c r="AR301" s="47"/>
      <c r="AS301" s="47"/>
      <c r="AT301" s="48"/>
      <c r="AU301" s="88"/>
    </row>
    <row r="302" spans="1:47" ht="16.5" customHeight="1">
      <c r="A302" s="126" t="s">
        <v>1983</v>
      </c>
      <c r="B302" s="119" t="s">
        <v>1506</v>
      </c>
      <c r="C302" s="127" t="s">
        <v>2167</v>
      </c>
      <c r="D302" s="127" t="s">
        <v>2439</v>
      </c>
      <c r="E302" s="128" t="s">
        <v>2169</v>
      </c>
      <c r="F302" s="126" t="s">
        <v>2478</v>
      </c>
      <c r="G302" s="129" t="s">
        <v>1507</v>
      </c>
      <c r="H302" s="130"/>
      <c r="I302" s="131" t="s">
        <v>2175</v>
      </c>
      <c r="J302" s="132">
        <v>2</v>
      </c>
      <c r="K302" s="125">
        <v>2</v>
      </c>
      <c r="L302" s="125">
        <v>1</v>
      </c>
      <c r="M302" s="124">
        <v>5</v>
      </c>
      <c r="N302" s="124">
        <v>6</v>
      </c>
      <c r="O302" s="124">
        <v>0</v>
      </c>
      <c r="P302" s="124">
        <v>1</v>
      </c>
      <c r="Q302" s="124">
        <v>1</v>
      </c>
      <c r="R302" s="124">
        <v>0</v>
      </c>
      <c r="S302" s="124">
        <v>0</v>
      </c>
      <c r="T302" s="124">
        <v>0</v>
      </c>
      <c r="U302" s="124">
        <v>0</v>
      </c>
      <c r="V302" s="124">
        <v>0</v>
      </c>
      <c r="W302" s="124">
        <v>0</v>
      </c>
      <c r="X302" s="124">
        <v>0</v>
      </c>
      <c r="Y302" s="124">
        <v>0</v>
      </c>
      <c r="Z302" s="124">
        <v>0</v>
      </c>
      <c r="AA302" s="124">
        <v>0</v>
      </c>
      <c r="AB302" s="124">
        <v>0</v>
      </c>
      <c r="AC302" s="124">
        <v>5</v>
      </c>
      <c r="AD302" s="124">
        <v>5</v>
      </c>
      <c r="AE302" s="124">
        <v>0</v>
      </c>
      <c r="AF302" s="124">
        <v>0</v>
      </c>
      <c r="AG302" s="124">
        <v>0</v>
      </c>
      <c r="AH302" s="124">
        <v>0</v>
      </c>
      <c r="AI302" s="124">
        <v>1</v>
      </c>
      <c r="AJ302" s="125">
        <v>0</v>
      </c>
      <c r="AK302" s="125">
        <v>4</v>
      </c>
      <c r="AL302" s="125">
        <v>1</v>
      </c>
      <c r="AM302" s="125">
        <v>2</v>
      </c>
      <c r="AN302" s="125">
        <v>20</v>
      </c>
      <c r="AO302" s="125">
        <v>0</v>
      </c>
      <c r="AP302" s="125">
        <v>4</v>
      </c>
      <c r="AQ302" s="125">
        <v>21</v>
      </c>
      <c r="AR302" s="47"/>
      <c r="AS302" s="47"/>
      <c r="AT302" s="48"/>
      <c r="AU302" s="88"/>
    </row>
    <row r="303" spans="1:47" ht="16.5" customHeight="1">
      <c r="A303" s="126" t="s">
        <v>1985</v>
      </c>
      <c r="B303" s="119" t="s">
        <v>1506</v>
      </c>
      <c r="C303" s="127" t="s">
        <v>2167</v>
      </c>
      <c r="D303" s="127" t="s">
        <v>2439</v>
      </c>
      <c r="E303" s="128" t="s">
        <v>2172</v>
      </c>
      <c r="F303" s="126" t="s">
        <v>2479</v>
      </c>
      <c r="G303" s="129" t="s">
        <v>1507</v>
      </c>
      <c r="H303" s="130" t="s">
        <v>1508</v>
      </c>
      <c r="I303" s="131" t="s">
        <v>2171</v>
      </c>
      <c r="J303" s="132">
        <v>2</v>
      </c>
      <c r="K303" s="125">
        <v>1</v>
      </c>
      <c r="L303" s="125">
        <v>1</v>
      </c>
      <c r="M303" s="124">
        <v>16</v>
      </c>
      <c r="N303" s="124">
        <v>4</v>
      </c>
      <c r="O303" s="124">
        <v>0</v>
      </c>
      <c r="P303" s="124">
        <v>1</v>
      </c>
      <c r="Q303" s="124">
        <v>1</v>
      </c>
      <c r="R303" s="124">
        <v>0</v>
      </c>
      <c r="S303" s="124">
        <v>0</v>
      </c>
      <c r="T303" s="124">
        <v>0</v>
      </c>
      <c r="U303" s="124">
        <v>0</v>
      </c>
      <c r="V303" s="124">
        <v>0</v>
      </c>
      <c r="W303" s="124">
        <v>4</v>
      </c>
      <c r="X303" s="124">
        <v>2</v>
      </c>
      <c r="Y303" s="124">
        <v>0</v>
      </c>
      <c r="Z303" s="124">
        <v>12</v>
      </c>
      <c r="AA303" s="124">
        <v>1</v>
      </c>
      <c r="AB303" s="124">
        <v>0</v>
      </c>
      <c r="AC303" s="124">
        <v>0</v>
      </c>
      <c r="AD303" s="124">
        <v>0</v>
      </c>
      <c r="AE303" s="124">
        <v>0</v>
      </c>
      <c r="AF303" s="124">
        <v>0</v>
      </c>
      <c r="AG303" s="124">
        <v>0</v>
      </c>
      <c r="AH303" s="124">
        <v>0</v>
      </c>
      <c r="AI303" s="124">
        <v>1</v>
      </c>
      <c r="AJ303" s="125">
        <v>2</v>
      </c>
      <c r="AK303" s="125">
        <v>5</v>
      </c>
      <c r="AL303" s="125">
        <v>0</v>
      </c>
      <c r="AM303" s="125">
        <v>4</v>
      </c>
      <c r="AN303" s="125">
        <v>43</v>
      </c>
      <c r="AO303" s="125">
        <v>0</v>
      </c>
      <c r="AP303" s="125">
        <v>5</v>
      </c>
      <c r="AQ303" s="125">
        <v>48</v>
      </c>
      <c r="AR303" s="47"/>
      <c r="AS303" s="47"/>
      <c r="AT303" s="48"/>
      <c r="AU303" s="88"/>
    </row>
    <row r="304" spans="1:47" ht="16.5" customHeight="1">
      <c r="A304" s="126" t="s">
        <v>1989</v>
      </c>
      <c r="B304" s="119" t="s">
        <v>1506</v>
      </c>
      <c r="C304" s="127" t="s">
        <v>2167</v>
      </c>
      <c r="D304" s="127" t="s">
        <v>2439</v>
      </c>
      <c r="E304" s="128" t="s">
        <v>2172</v>
      </c>
      <c r="F304" s="126" t="s">
        <v>2480</v>
      </c>
      <c r="G304" s="129" t="s">
        <v>1507</v>
      </c>
      <c r="H304" s="130"/>
      <c r="I304" s="131" t="s">
        <v>2171</v>
      </c>
      <c r="J304" s="132">
        <v>2</v>
      </c>
      <c r="K304" s="125">
        <v>1</v>
      </c>
      <c r="L304" s="125">
        <v>1</v>
      </c>
      <c r="M304" s="124">
        <v>9</v>
      </c>
      <c r="N304" s="124">
        <v>1</v>
      </c>
      <c r="O304" s="124">
        <v>0</v>
      </c>
      <c r="P304" s="124">
        <v>7</v>
      </c>
      <c r="Q304" s="124">
        <v>5</v>
      </c>
      <c r="R304" s="124">
        <v>2</v>
      </c>
      <c r="S304" s="124">
        <v>0</v>
      </c>
      <c r="T304" s="124">
        <v>0</v>
      </c>
      <c r="U304" s="124">
        <v>0</v>
      </c>
      <c r="V304" s="124">
        <v>0</v>
      </c>
      <c r="W304" s="124">
        <v>0</v>
      </c>
      <c r="X304" s="124">
        <v>0</v>
      </c>
      <c r="Y304" s="124">
        <v>0</v>
      </c>
      <c r="Z304" s="124">
        <v>13</v>
      </c>
      <c r="AA304" s="124">
        <v>2</v>
      </c>
      <c r="AB304" s="124">
        <v>0</v>
      </c>
      <c r="AC304" s="124">
        <v>0</v>
      </c>
      <c r="AD304" s="124">
        <v>0</v>
      </c>
      <c r="AE304" s="124">
        <v>0</v>
      </c>
      <c r="AF304" s="124">
        <v>0</v>
      </c>
      <c r="AG304" s="124">
        <v>0</v>
      </c>
      <c r="AH304" s="124">
        <v>0</v>
      </c>
      <c r="AI304" s="124">
        <v>1</v>
      </c>
      <c r="AJ304" s="125">
        <v>1</v>
      </c>
      <c r="AK304" s="125">
        <v>3</v>
      </c>
      <c r="AL304" s="125">
        <v>0</v>
      </c>
      <c r="AM304" s="125">
        <v>11</v>
      </c>
      <c r="AN304" s="125">
        <v>15</v>
      </c>
      <c r="AO304" s="125">
        <v>1</v>
      </c>
      <c r="AP304" s="125">
        <v>1</v>
      </c>
      <c r="AQ304" s="125">
        <v>28</v>
      </c>
      <c r="AR304" s="47"/>
      <c r="AS304" s="47"/>
      <c r="AT304" s="48"/>
      <c r="AU304" s="88"/>
    </row>
    <row r="305" spans="1:47" ht="16.5" customHeight="1">
      <c r="A305" s="126" t="s">
        <v>1991</v>
      </c>
      <c r="B305" s="119" t="s">
        <v>1506</v>
      </c>
      <c r="C305" s="127" t="s">
        <v>2167</v>
      </c>
      <c r="D305" s="127" t="s">
        <v>2439</v>
      </c>
      <c r="E305" s="128" t="s">
        <v>2169</v>
      </c>
      <c r="F305" s="126" t="s">
        <v>2481</v>
      </c>
      <c r="G305" s="129" t="s">
        <v>1507</v>
      </c>
      <c r="H305" s="130"/>
      <c r="I305" s="131" t="s">
        <v>2175</v>
      </c>
      <c r="J305" s="132">
        <v>2</v>
      </c>
      <c r="K305" s="125">
        <v>1</v>
      </c>
      <c r="L305" s="125">
        <v>1</v>
      </c>
      <c r="M305" s="124">
        <v>14</v>
      </c>
      <c r="N305" s="124">
        <v>7</v>
      </c>
      <c r="O305" s="124">
        <v>0</v>
      </c>
      <c r="P305" s="124">
        <v>0</v>
      </c>
      <c r="Q305" s="124">
        <v>0</v>
      </c>
      <c r="R305" s="124">
        <v>0</v>
      </c>
      <c r="S305" s="124">
        <v>0</v>
      </c>
      <c r="T305" s="124">
        <v>0</v>
      </c>
      <c r="U305" s="124">
        <v>0</v>
      </c>
      <c r="V305" s="124">
        <v>0</v>
      </c>
      <c r="W305" s="124">
        <v>8</v>
      </c>
      <c r="X305" s="124">
        <v>1</v>
      </c>
      <c r="Y305" s="124">
        <v>0</v>
      </c>
      <c r="Z305" s="124">
        <v>5</v>
      </c>
      <c r="AA305" s="124">
        <v>5</v>
      </c>
      <c r="AB305" s="124">
        <v>0</v>
      </c>
      <c r="AC305" s="124">
        <v>0</v>
      </c>
      <c r="AD305" s="124">
        <v>0</v>
      </c>
      <c r="AE305" s="124">
        <v>0</v>
      </c>
      <c r="AF305" s="124">
        <v>0</v>
      </c>
      <c r="AG305" s="124">
        <v>0</v>
      </c>
      <c r="AH305" s="124">
        <v>0</v>
      </c>
      <c r="AI305" s="124">
        <v>1</v>
      </c>
      <c r="AJ305" s="125">
        <v>0</v>
      </c>
      <c r="AK305" s="125">
        <v>7</v>
      </c>
      <c r="AL305" s="125">
        <v>0</v>
      </c>
      <c r="AM305" s="125">
        <v>0</v>
      </c>
      <c r="AN305" s="125">
        <v>25</v>
      </c>
      <c r="AO305" s="125">
        <v>0</v>
      </c>
      <c r="AP305" s="125">
        <v>7</v>
      </c>
      <c r="AQ305" s="125">
        <v>25</v>
      </c>
      <c r="AR305" s="47"/>
      <c r="AS305" s="47"/>
      <c r="AT305" s="48"/>
      <c r="AU305" s="88"/>
    </row>
    <row r="306" spans="1:47" ht="16.5" customHeight="1">
      <c r="A306" s="126" t="s">
        <v>2011</v>
      </c>
      <c r="B306" s="119" t="s">
        <v>1506</v>
      </c>
      <c r="C306" s="127" t="s">
        <v>2167</v>
      </c>
      <c r="D306" s="127" t="s">
        <v>2439</v>
      </c>
      <c r="E306" s="128" t="s">
        <v>2169</v>
      </c>
      <c r="F306" s="126" t="s">
        <v>2482</v>
      </c>
      <c r="G306" s="129" t="s">
        <v>1507</v>
      </c>
      <c r="H306" s="130"/>
      <c r="I306" s="131" t="s">
        <v>2175</v>
      </c>
      <c r="J306" s="132">
        <v>2</v>
      </c>
      <c r="K306" s="125">
        <v>3</v>
      </c>
      <c r="L306" s="125">
        <v>1</v>
      </c>
      <c r="M306" s="124">
        <v>6</v>
      </c>
      <c r="N306" s="124">
        <v>3</v>
      </c>
      <c r="O306" s="124">
        <v>0</v>
      </c>
      <c r="P306" s="124">
        <v>7</v>
      </c>
      <c r="Q306" s="124">
        <v>7</v>
      </c>
      <c r="R306" s="124">
        <v>0</v>
      </c>
      <c r="S306" s="124">
        <v>0</v>
      </c>
      <c r="T306" s="124">
        <v>0</v>
      </c>
      <c r="U306" s="124">
        <v>0</v>
      </c>
      <c r="V306" s="124">
        <v>0</v>
      </c>
      <c r="W306" s="124">
        <v>0</v>
      </c>
      <c r="X306" s="124">
        <v>1</v>
      </c>
      <c r="Y306" s="124">
        <v>0</v>
      </c>
      <c r="Z306" s="124">
        <v>12</v>
      </c>
      <c r="AA306" s="124">
        <v>2</v>
      </c>
      <c r="AB306" s="124">
        <v>0</v>
      </c>
      <c r="AC306" s="124">
        <v>0</v>
      </c>
      <c r="AD306" s="124">
        <v>0</v>
      </c>
      <c r="AE306" s="124">
        <v>0</v>
      </c>
      <c r="AF306" s="124">
        <v>0</v>
      </c>
      <c r="AG306" s="124">
        <v>0</v>
      </c>
      <c r="AH306" s="124">
        <v>0</v>
      </c>
      <c r="AI306" s="124">
        <v>1</v>
      </c>
      <c r="AJ306" s="125">
        <v>0</v>
      </c>
      <c r="AK306" s="125">
        <v>7</v>
      </c>
      <c r="AL306" s="125">
        <v>0</v>
      </c>
      <c r="AM306" s="125">
        <v>0</v>
      </c>
      <c r="AN306" s="125">
        <v>46</v>
      </c>
      <c r="AO306" s="125">
        <v>0</v>
      </c>
      <c r="AP306" s="125">
        <v>6</v>
      </c>
      <c r="AQ306" s="125">
        <v>47</v>
      </c>
      <c r="AR306" s="47"/>
      <c r="AS306" s="47"/>
      <c r="AT306" s="48"/>
      <c r="AU306" s="88"/>
    </row>
    <row r="307" spans="1:47" ht="16.5" customHeight="1">
      <c r="A307" s="126" t="s">
        <v>2013</v>
      </c>
      <c r="B307" s="119" t="s">
        <v>1506</v>
      </c>
      <c r="C307" s="127" t="s">
        <v>2167</v>
      </c>
      <c r="D307" s="127" t="s">
        <v>2439</v>
      </c>
      <c r="E307" s="128" t="s">
        <v>2172</v>
      </c>
      <c r="F307" s="126" t="s">
        <v>2483</v>
      </c>
      <c r="G307" s="129" t="s">
        <v>1507</v>
      </c>
      <c r="H307" s="130" t="s">
        <v>1508</v>
      </c>
      <c r="I307" s="131" t="s">
        <v>2175</v>
      </c>
      <c r="J307" s="132">
        <v>2</v>
      </c>
      <c r="K307" s="125">
        <v>1</v>
      </c>
      <c r="L307" s="125">
        <v>1</v>
      </c>
      <c r="M307" s="124">
        <v>6</v>
      </c>
      <c r="N307" s="124">
        <v>2</v>
      </c>
      <c r="O307" s="124">
        <v>0</v>
      </c>
      <c r="P307" s="124">
        <v>8</v>
      </c>
      <c r="Q307" s="124">
        <v>4</v>
      </c>
      <c r="R307" s="124">
        <v>4</v>
      </c>
      <c r="S307" s="124">
        <v>0</v>
      </c>
      <c r="T307" s="124">
        <v>0</v>
      </c>
      <c r="U307" s="124">
        <v>0</v>
      </c>
      <c r="V307" s="124">
        <v>0</v>
      </c>
      <c r="W307" s="124">
        <v>2</v>
      </c>
      <c r="X307" s="124">
        <v>1</v>
      </c>
      <c r="Y307" s="124">
        <v>0</v>
      </c>
      <c r="Z307" s="124">
        <v>8</v>
      </c>
      <c r="AA307" s="124">
        <v>5</v>
      </c>
      <c r="AB307" s="124">
        <v>0</v>
      </c>
      <c r="AC307" s="124">
        <v>0</v>
      </c>
      <c r="AD307" s="124">
        <v>0</v>
      </c>
      <c r="AE307" s="124">
        <v>0</v>
      </c>
      <c r="AF307" s="124">
        <v>0</v>
      </c>
      <c r="AG307" s="124">
        <v>0</v>
      </c>
      <c r="AH307" s="124">
        <v>0</v>
      </c>
      <c r="AI307" s="124">
        <v>1</v>
      </c>
      <c r="AJ307" s="125">
        <v>1</v>
      </c>
      <c r="AK307" s="125">
        <v>7</v>
      </c>
      <c r="AL307" s="125">
        <v>0</v>
      </c>
      <c r="AM307" s="125">
        <v>13</v>
      </c>
      <c r="AN307" s="125">
        <v>35</v>
      </c>
      <c r="AO307" s="125">
        <v>0</v>
      </c>
      <c r="AP307" s="125">
        <v>6</v>
      </c>
      <c r="AQ307" s="125">
        <v>50</v>
      </c>
      <c r="AR307" s="47"/>
      <c r="AS307" s="47"/>
      <c r="AT307" s="48"/>
      <c r="AU307" s="88"/>
    </row>
    <row r="308" spans="1:47" ht="16.5" customHeight="1">
      <c r="A308" s="126" t="s">
        <v>2021</v>
      </c>
      <c r="B308" s="119" t="s">
        <v>1506</v>
      </c>
      <c r="C308" s="127" t="s">
        <v>2167</v>
      </c>
      <c r="D308" s="127" t="s">
        <v>2439</v>
      </c>
      <c r="E308" s="128" t="s">
        <v>2187</v>
      </c>
      <c r="F308" s="126" t="s">
        <v>2484</v>
      </c>
      <c r="G308" s="129" t="s">
        <v>1507</v>
      </c>
      <c r="H308" s="130"/>
      <c r="I308" s="131" t="s">
        <v>2175</v>
      </c>
      <c r="J308" s="132">
        <v>2</v>
      </c>
      <c r="K308" s="125">
        <v>3</v>
      </c>
      <c r="L308" s="125">
        <v>1</v>
      </c>
      <c r="M308" s="124">
        <v>12</v>
      </c>
      <c r="N308" s="124">
        <v>2</v>
      </c>
      <c r="O308" s="124">
        <v>0</v>
      </c>
      <c r="P308" s="124">
        <v>5</v>
      </c>
      <c r="Q308" s="124">
        <v>5</v>
      </c>
      <c r="R308" s="124">
        <v>0</v>
      </c>
      <c r="S308" s="124">
        <v>0</v>
      </c>
      <c r="T308" s="124">
        <v>2</v>
      </c>
      <c r="U308" s="124">
        <v>1</v>
      </c>
      <c r="V308" s="124">
        <v>0</v>
      </c>
      <c r="W308" s="124">
        <v>1</v>
      </c>
      <c r="X308" s="124">
        <v>0</v>
      </c>
      <c r="Y308" s="124">
        <v>0</v>
      </c>
      <c r="Z308" s="124">
        <v>13</v>
      </c>
      <c r="AA308" s="124">
        <v>1</v>
      </c>
      <c r="AB308" s="124">
        <v>0</v>
      </c>
      <c r="AC308" s="124">
        <v>0</v>
      </c>
      <c r="AD308" s="124">
        <v>0</v>
      </c>
      <c r="AE308" s="124">
        <v>0</v>
      </c>
      <c r="AF308" s="124">
        <v>0</v>
      </c>
      <c r="AG308" s="124">
        <v>0</v>
      </c>
      <c r="AH308" s="124">
        <v>0</v>
      </c>
      <c r="AI308" s="124">
        <v>1</v>
      </c>
      <c r="AJ308" s="125">
        <v>0</v>
      </c>
      <c r="AK308" s="125">
        <v>8</v>
      </c>
      <c r="AL308" s="125">
        <v>0</v>
      </c>
      <c r="AM308" s="125">
        <v>0</v>
      </c>
      <c r="AN308" s="125">
        <v>47</v>
      </c>
      <c r="AO308" s="125">
        <v>0</v>
      </c>
      <c r="AP308" s="125">
        <v>7</v>
      </c>
      <c r="AQ308" s="125">
        <v>48</v>
      </c>
      <c r="AR308" s="47"/>
      <c r="AS308" s="47"/>
      <c r="AT308" s="48"/>
      <c r="AU308" s="88"/>
    </row>
    <row r="309" spans="1:47" ht="16.5" customHeight="1">
      <c r="A309" s="126" t="s">
        <v>2043</v>
      </c>
      <c r="B309" s="119" t="s">
        <v>1506</v>
      </c>
      <c r="C309" s="127" t="s">
        <v>2167</v>
      </c>
      <c r="D309" s="127" t="s">
        <v>2439</v>
      </c>
      <c r="E309" s="128" t="s">
        <v>2169</v>
      </c>
      <c r="F309" s="126" t="s">
        <v>2485</v>
      </c>
      <c r="G309" s="129" t="s">
        <v>1507</v>
      </c>
      <c r="H309" s="130"/>
      <c r="I309" s="131" t="s">
        <v>2175</v>
      </c>
      <c r="J309" s="132">
        <v>2</v>
      </c>
      <c r="K309" s="125">
        <v>2</v>
      </c>
      <c r="L309" s="125">
        <v>1</v>
      </c>
      <c r="M309" s="124">
        <v>7</v>
      </c>
      <c r="N309" s="124">
        <v>4</v>
      </c>
      <c r="O309" s="124">
        <v>0</v>
      </c>
      <c r="P309" s="124">
        <v>6</v>
      </c>
      <c r="Q309" s="124">
        <v>5</v>
      </c>
      <c r="R309" s="124">
        <v>1</v>
      </c>
      <c r="S309" s="124">
        <v>0</v>
      </c>
      <c r="T309" s="124">
        <v>0</v>
      </c>
      <c r="U309" s="124">
        <v>0</v>
      </c>
      <c r="V309" s="124">
        <v>0</v>
      </c>
      <c r="W309" s="124">
        <v>0</v>
      </c>
      <c r="X309" s="124">
        <v>0</v>
      </c>
      <c r="Y309" s="124">
        <v>0</v>
      </c>
      <c r="Z309" s="124">
        <v>0</v>
      </c>
      <c r="AA309" s="124">
        <v>0</v>
      </c>
      <c r="AB309" s="124">
        <v>0</v>
      </c>
      <c r="AC309" s="124">
        <v>0</v>
      </c>
      <c r="AD309" s="124">
        <v>0</v>
      </c>
      <c r="AE309" s="124">
        <v>0</v>
      </c>
      <c r="AF309" s="124">
        <v>11</v>
      </c>
      <c r="AG309" s="124">
        <v>4</v>
      </c>
      <c r="AH309" s="124">
        <v>0</v>
      </c>
      <c r="AI309" s="124">
        <v>1</v>
      </c>
      <c r="AJ309" s="125">
        <v>0</v>
      </c>
      <c r="AK309" s="125">
        <v>5</v>
      </c>
      <c r="AL309" s="125">
        <v>0</v>
      </c>
      <c r="AM309" s="125">
        <v>0</v>
      </c>
      <c r="AN309" s="125">
        <v>19</v>
      </c>
      <c r="AO309" s="125">
        <v>0</v>
      </c>
      <c r="AP309" s="125">
        <v>4</v>
      </c>
      <c r="AQ309" s="125">
        <v>20</v>
      </c>
      <c r="AR309" s="47"/>
      <c r="AS309" s="47"/>
      <c r="AT309" s="48"/>
      <c r="AU309" s="88"/>
    </row>
    <row r="310" spans="1:47" ht="16.5" customHeight="1">
      <c r="A310" s="126" t="s">
        <v>2067</v>
      </c>
      <c r="B310" s="119" t="s">
        <v>1506</v>
      </c>
      <c r="C310" s="127" t="s">
        <v>2167</v>
      </c>
      <c r="D310" s="127" t="s">
        <v>2439</v>
      </c>
      <c r="E310" s="128" t="s">
        <v>2172</v>
      </c>
      <c r="F310" s="126" t="s">
        <v>2486</v>
      </c>
      <c r="G310" s="129" t="s">
        <v>1507</v>
      </c>
      <c r="H310" s="130"/>
      <c r="I310" s="131" t="s">
        <v>2175</v>
      </c>
      <c r="J310" s="132">
        <v>2</v>
      </c>
      <c r="K310" s="125">
        <v>1</v>
      </c>
      <c r="L310" s="125">
        <v>1</v>
      </c>
      <c r="M310" s="124">
        <v>7</v>
      </c>
      <c r="N310" s="124">
        <v>2</v>
      </c>
      <c r="O310" s="124">
        <v>0</v>
      </c>
      <c r="P310" s="124">
        <v>2</v>
      </c>
      <c r="Q310" s="124">
        <v>0</v>
      </c>
      <c r="R310" s="124">
        <v>2</v>
      </c>
      <c r="S310" s="124">
        <v>0</v>
      </c>
      <c r="T310" s="124">
        <v>2</v>
      </c>
      <c r="U310" s="124">
        <v>0</v>
      </c>
      <c r="V310" s="124">
        <v>0</v>
      </c>
      <c r="W310" s="124">
        <v>1</v>
      </c>
      <c r="X310" s="124">
        <v>1</v>
      </c>
      <c r="Y310" s="124">
        <v>0</v>
      </c>
      <c r="Z310" s="124">
        <v>3</v>
      </c>
      <c r="AA310" s="124">
        <v>2</v>
      </c>
      <c r="AB310" s="124">
        <v>0</v>
      </c>
      <c r="AC310" s="124">
        <v>0</v>
      </c>
      <c r="AD310" s="124">
        <v>0</v>
      </c>
      <c r="AE310" s="124">
        <v>0</v>
      </c>
      <c r="AF310" s="124">
        <v>0</v>
      </c>
      <c r="AG310" s="124">
        <v>0</v>
      </c>
      <c r="AH310" s="124">
        <v>0</v>
      </c>
      <c r="AI310" s="124">
        <v>1</v>
      </c>
      <c r="AJ310" s="125">
        <v>0</v>
      </c>
      <c r="AK310" s="125">
        <v>5</v>
      </c>
      <c r="AL310" s="125">
        <v>0</v>
      </c>
      <c r="AM310" s="125">
        <v>4</v>
      </c>
      <c r="AN310" s="125">
        <v>11</v>
      </c>
      <c r="AO310" s="125">
        <v>0</v>
      </c>
      <c r="AP310" s="125">
        <v>5</v>
      </c>
      <c r="AQ310" s="125">
        <v>15</v>
      </c>
      <c r="AR310" s="47"/>
      <c r="AS310" s="47"/>
      <c r="AT310" s="48"/>
      <c r="AU310" s="88"/>
    </row>
    <row r="311" spans="1:47" ht="16.5" customHeight="1">
      <c r="A311" s="126" t="s">
        <v>2077</v>
      </c>
      <c r="B311" s="119" t="s">
        <v>1506</v>
      </c>
      <c r="C311" s="127" t="s">
        <v>2167</v>
      </c>
      <c r="D311" s="127" t="s">
        <v>2439</v>
      </c>
      <c r="E311" s="128" t="s">
        <v>2172</v>
      </c>
      <c r="F311" s="126" t="s">
        <v>2487</v>
      </c>
      <c r="G311" s="129" t="s">
        <v>1507</v>
      </c>
      <c r="H311" s="130"/>
      <c r="I311" s="131" t="s">
        <v>2171</v>
      </c>
      <c r="J311" s="132">
        <v>2</v>
      </c>
      <c r="K311" s="125">
        <v>1</v>
      </c>
      <c r="L311" s="125">
        <v>1</v>
      </c>
      <c r="M311" s="124">
        <v>10</v>
      </c>
      <c r="N311" s="124">
        <v>3</v>
      </c>
      <c r="O311" s="124">
        <v>0</v>
      </c>
      <c r="P311" s="124">
        <v>0</v>
      </c>
      <c r="Q311" s="124">
        <v>0</v>
      </c>
      <c r="R311" s="124">
        <v>0</v>
      </c>
      <c r="S311" s="124">
        <v>0</v>
      </c>
      <c r="T311" s="124">
        <v>0</v>
      </c>
      <c r="U311" s="124">
        <v>0</v>
      </c>
      <c r="V311" s="124">
        <v>0</v>
      </c>
      <c r="W311" s="124">
        <v>0</v>
      </c>
      <c r="X311" s="124">
        <v>0</v>
      </c>
      <c r="Y311" s="124">
        <v>0</v>
      </c>
      <c r="Z311" s="124">
        <v>9</v>
      </c>
      <c r="AA311" s="124">
        <v>3</v>
      </c>
      <c r="AB311" s="124">
        <v>0</v>
      </c>
      <c r="AC311" s="124">
        <v>0</v>
      </c>
      <c r="AD311" s="124">
        <v>0</v>
      </c>
      <c r="AE311" s="124">
        <v>0</v>
      </c>
      <c r="AF311" s="124">
        <v>0</v>
      </c>
      <c r="AG311" s="124">
        <v>0</v>
      </c>
      <c r="AH311" s="124">
        <v>0</v>
      </c>
      <c r="AI311" s="124">
        <v>1</v>
      </c>
      <c r="AJ311" s="125">
        <v>1</v>
      </c>
      <c r="AK311" s="125">
        <v>5</v>
      </c>
      <c r="AL311" s="125">
        <v>0</v>
      </c>
      <c r="AM311" s="125">
        <v>12</v>
      </c>
      <c r="AN311" s="125">
        <v>23</v>
      </c>
      <c r="AO311" s="125">
        <v>0</v>
      </c>
      <c r="AP311" s="125">
        <v>4</v>
      </c>
      <c r="AQ311" s="125">
        <v>37</v>
      </c>
      <c r="AR311" s="47"/>
      <c r="AS311" s="47"/>
      <c r="AT311" s="48"/>
      <c r="AU311" s="88"/>
    </row>
    <row r="312" spans="1:47" ht="16.5" customHeight="1">
      <c r="A312" s="126" t="s">
        <v>2126</v>
      </c>
      <c r="B312" s="119" t="s">
        <v>1506</v>
      </c>
      <c r="C312" s="127" t="s">
        <v>2167</v>
      </c>
      <c r="D312" s="127" t="s">
        <v>2439</v>
      </c>
      <c r="E312" s="128" t="s">
        <v>2187</v>
      </c>
      <c r="F312" s="126" t="s">
        <v>2488</v>
      </c>
      <c r="G312" s="129" t="s">
        <v>1507</v>
      </c>
      <c r="H312" s="130"/>
      <c r="I312" s="131" t="s">
        <v>2175</v>
      </c>
      <c r="J312" s="132">
        <v>2</v>
      </c>
      <c r="K312" s="125">
        <v>1</v>
      </c>
      <c r="L312" s="125">
        <v>1</v>
      </c>
      <c r="M312" s="124">
        <v>13</v>
      </c>
      <c r="N312" s="124">
        <v>15</v>
      </c>
      <c r="O312" s="124">
        <v>0</v>
      </c>
      <c r="P312" s="124">
        <v>0</v>
      </c>
      <c r="Q312" s="124">
        <v>0</v>
      </c>
      <c r="R312" s="124">
        <v>0</v>
      </c>
      <c r="S312" s="124">
        <v>0</v>
      </c>
      <c r="T312" s="124">
        <v>0</v>
      </c>
      <c r="U312" s="124">
        <v>0</v>
      </c>
      <c r="V312" s="124">
        <v>0</v>
      </c>
      <c r="W312" s="124">
        <v>1</v>
      </c>
      <c r="X312" s="124">
        <v>1</v>
      </c>
      <c r="Y312" s="124">
        <v>0</v>
      </c>
      <c r="Z312" s="124">
        <v>11</v>
      </c>
      <c r="AA312" s="124">
        <v>13</v>
      </c>
      <c r="AB312" s="124">
        <v>0</v>
      </c>
      <c r="AC312" s="124">
        <v>0</v>
      </c>
      <c r="AD312" s="124">
        <v>0</v>
      </c>
      <c r="AE312" s="124">
        <v>0</v>
      </c>
      <c r="AF312" s="124">
        <v>0</v>
      </c>
      <c r="AG312" s="124">
        <v>0</v>
      </c>
      <c r="AH312" s="124">
        <v>0</v>
      </c>
      <c r="AI312" s="124">
        <v>1</v>
      </c>
      <c r="AJ312" s="125">
        <v>0</v>
      </c>
      <c r="AK312" s="125">
        <v>6</v>
      </c>
      <c r="AL312" s="125">
        <v>0</v>
      </c>
      <c r="AM312" s="125">
        <v>0</v>
      </c>
      <c r="AN312" s="125">
        <v>27</v>
      </c>
      <c r="AO312" s="125">
        <v>0</v>
      </c>
      <c r="AP312" s="125">
        <v>5</v>
      </c>
      <c r="AQ312" s="125">
        <v>28</v>
      </c>
      <c r="AR312" s="47"/>
      <c r="AS312" s="47"/>
      <c r="AT312" s="48"/>
      <c r="AU312" s="88"/>
    </row>
    <row r="313" spans="1:47" ht="16.5" customHeight="1">
      <c r="A313" s="126" t="s">
        <v>2128</v>
      </c>
      <c r="B313" s="119" t="s">
        <v>1506</v>
      </c>
      <c r="C313" s="127" t="s">
        <v>2167</v>
      </c>
      <c r="D313" s="127" t="s">
        <v>2439</v>
      </c>
      <c r="E313" s="128" t="s">
        <v>2169</v>
      </c>
      <c r="F313" s="126" t="s">
        <v>2489</v>
      </c>
      <c r="G313" s="129" t="s">
        <v>1507</v>
      </c>
      <c r="H313" s="130"/>
      <c r="I313" s="131" t="s">
        <v>2171</v>
      </c>
      <c r="J313" s="132">
        <v>2</v>
      </c>
      <c r="K313" s="125">
        <v>2</v>
      </c>
      <c r="L313" s="125">
        <v>1</v>
      </c>
      <c r="M313" s="124">
        <v>6</v>
      </c>
      <c r="N313" s="124">
        <v>2</v>
      </c>
      <c r="O313" s="124">
        <v>0</v>
      </c>
      <c r="P313" s="124">
        <v>6</v>
      </c>
      <c r="Q313" s="124">
        <v>5</v>
      </c>
      <c r="R313" s="124">
        <v>1</v>
      </c>
      <c r="S313" s="124">
        <v>0</v>
      </c>
      <c r="T313" s="124">
        <v>1</v>
      </c>
      <c r="U313" s="124">
        <v>0</v>
      </c>
      <c r="V313" s="124">
        <v>0</v>
      </c>
      <c r="W313" s="124">
        <v>0</v>
      </c>
      <c r="X313" s="124">
        <v>0</v>
      </c>
      <c r="Y313" s="124">
        <v>0</v>
      </c>
      <c r="Z313" s="124">
        <v>0</v>
      </c>
      <c r="AA313" s="124">
        <v>0</v>
      </c>
      <c r="AB313" s="124">
        <v>0</v>
      </c>
      <c r="AC313" s="124">
        <v>9</v>
      </c>
      <c r="AD313" s="124">
        <v>2</v>
      </c>
      <c r="AE313" s="124">
        <v>0</v>
      </c>
      <c r="AF313" s="124">
        <v>0</v>
      </c>
      <c r="AG313" s="124">
        <v>0</v>
      </c>
      <c r="AH313" s="124">
        <v>0</v>
      </c>
      <c r="AI313" s="124">
        <v>1</v>
      </c>
      <c r="AJ313" s="125">
        <v>0</v>
      </c>
      <c r="AK313" s="125">
        <v>2</v>
      </c>
      <c r="AL313" s="125">
        <v>0</v>
      </c>
      <c r="AM313" s="125">
        <v>0</v>
      </c>
      <c r="AN313" s="125">
        <v>13</v>
      </c>
      <c r="AO313" s="125">
        <v>0</v>
      </c>
      <c r="AP313" s="125">
        <v>2</v>
      </c>
      <c r="AQ313" s="125">
        <v>13</v>
      </c>
      <c r="AR313" s="47"/>
      <c r="AS313" s="47"/>
      <c r="AT313" s="48"/>
      <c r="AU313" s="88"/>
    </row>
    <row r="314" spans="1:47" ht="16.5" customHeight="1">
      <c r="A314" s="126" t="s">
        <v>2132</v>
      </c>
      <c r="B314" s="119" t="s">
        <v>1506</v>
      </c>
      <c r="C314" s="127" t="s">
        <v>2167</v>
      </c>
      <c r="D314" s="127" t="s">
        <v>2439</v>
      </c>
      <c r="E314" s="128" t="s">
        <v>2187</v>
      </c>
      <c r="F314" s="126" t="s">
        <v>2490</v>
      </c>
      <c r="G314" s="129" t="s">
        <v>1507</v>
      </c>
      <c r="H314" s="130" t="s">
        <v>1508</v>
      </c>
      <c r="I314" s="131" t="s">
        <v>2175</v>
      </c>
      <c r="J314" s="132">
        <v>2</v>
      </c>
      <c r="K314" s="125">
        <v>1</v>
      </c>
      <c r="L314" s="125">
        <v>1</v>
      </c>
      <c r="M314" s="124">
        <v>13</v>
      </c>
      <c r="N314" s="124">
        <v>11</v>
      </c>
      <c r="O314" s="124">
        <v>1</v>
      </c>
      <c r="P314" s="124">
        <v>2</v>
      </c>
      <c r="Q314" s="124">
        <v>1</v>
      </c>
      <c r="R314" s="124">
        <v>1</v>
      </c>
      <c r="S314" s="124">
        <v>0</v>
      </c>
      <c r="T314" s="124">
        <v>1</v>
      </c>
      <c r="U314" s="124">
        <v>2</v>
      </c>
      <c r="V314" s="124">
        <v>0</v>
      </c>
      <c r="W314" s="124">
        <v>2</v>
      </c>
      <c r="X314" s="124">
        <v>4</v>
      </c>
      <c r="Y314" s="124">
        <v>0</v>
      </c>
      <c r="Z314" s="124">
        <v>0</v>
      </c>
      <c r="AA314" s="124">
        <v>0</v>
      </c>
      <c r="AB314" s="124">
        <v>0</v>
      </c>
      <c r="AC314" s="124">
        <v>9</v>
      </c>
      <c r="AD314" s="124">
        <v>6</v>
      </c>
      <c r="AE314" s="124">
        <v>3</v>
      </c>
      <c r="AF314" s="124">
        <v>0</v>
      </c>
      <c r="AG314" s="124">
        <v>0</v>
      </c>
      <c r="AH314" s="124">
        <v>0</v>
      </c>
      <c r="AI314" s="124">
        <v>1</v>
      </c>
      <c r="AJ314" s="125">
        <v>0</v>
      </c>
      <c r="AK314" s="125">
        <v>28</v>
      </c>
      <c r="AL314" s="125">
        <v>0</v>
      </c>
      <c r="AM314" s="125">
        <v>0</v>
      </c>
      <c r="AN314" s="125">
        <v>94</v>
      </c>
      <c r="AO314" s="125">
        <v>0</v>
      </c>
      <c r="AP314" s="125">
        <v>28</v>
      </c>
      <c r="AQ314" s="125">
        <v>95</v>
      </c>
      <c r="AR314" s="47"/>
      <c r="AS314" s="47"/>
      <c r="AT314" s="48"/>
      <c r="AU314" s="88"/>
    </row>
    <row r="315" spans="1:47" ht="16.5" customHeight="1">
      <c r="A315" s="126" t="s">
        <v>2134</v>
      </c>
      <c r="B315" s="119" t="s">
        <v>1506</v>
      </c>
      <c r="C315" s="127" t="s">
        <v>2167</v>
      </c>
      <c r="D315" s="127" t="s">
        <v>2439</v>
      </c>
      <c r="E315" s="128" t="s">
        <v>2187</v>
      </c>
      <c r="F315" s="126" t="s">
        <v>2491</v>
      </c>
      <c r="G315" s="129" t="s">
        <v>1507</v>
      </c>
      <c r="H315" s="130" t="s">
        <v>1508</v>
      </c>
      <c r="I315" s="131" t="s">
        <v>2175</v>
      </c>
      <c r="J315" s="132">
        <v>2</v>
      </c>
      <c r="K315" s="125">
        <v>3</v>
      </c>
      <c r="L315" s="125">
        <v>1</v>
      </c>
      <c r="M315" s="124">
        <v>11</v>
      </c>
      <c r="N315" s="124">
        <v>3</v>
      </c>
      <c r="O315" s="124">
        <v>0</v>
      </c>
      <c r="P315" s="124">
        <v>4</v>
      </c>
      <c r="Q315" s="124">
        <v>4</v>
      </c>
      <c r="R315" s="124">
        <v>0</v>
      </c>
      <c r="S315" s="124">
        <v>0</v>
      </c>
      <c r="T315" s="124">
        <v>0</v>
      </c>
      <c r="U315" s="124">
        <v>0</v>
      </c>
      <c r="V315" s="124">
        <v>0</v>
      </c>
      <c r="W315" s="124">
        <v>0</v>
      </c>
      <c r="X315" s="124">
        <v>1</v>
      </c>
      <c r="Y315" s="124">
        <v>0</v>
      </c>
      <c r="Z315" s="124">
        <v>0</v>
      </c>
      <c r="AA315" s="124">
        <v>0</v>
      </c>
      <c r="AB315" s="124">
        <v>0</v>
      </c>
      <c r="AC315" s="124">
        <v>14</v>
      </c>
      <c r="AD315" s="124">
        <v>2</v>
      </c>
      <c r="AE315" s="124">
        <v>0</v>
      </c>
      <c r="AF315" s="124">
        <v>0</v>
      </c>
      <c r="AG315" s="124">
        <v>0</v>
      </c>
      <c r="AH315" s="124">
        <v>0</v>
      </c>
      <c r="AI315" s="124">
        <v>1</v>
      </c>
      <c r="AJ315" s="125">
        <v>0</v>
      </c>
      <c r="AK315" s="125">
        <v>10</v>
      </c>
      <c r="AL315" s="125">
        <v>0</v>
      </c>
      <c r="AM315" s="125">
        <v>0</v>
      </c>
      <c r="AN315" s="125">
        <v>57</v>
      </c>
      <c r="AO315" s="125">
        <v>0</v>
      </c>
      <c r="AP315" s="125">
        <v>9</v>
      </c>
      <c r="AQ315" s="125">
        <v>52</v>
      </c>
      <c r="AR315" s="47"/>
      <c r="AS315" s="47"/>
      <c r="AT315" s="48"/>
      <c r="AU315" s="88"/>
    </row>
    <row r="316" spans="1:47" ht="16.5" customHeight="1">
      <c r="A316" s="126" t="s">
        <v>2136</v>
      </c>
      <c r="B316" s="119" t="s">
        <v>1506</v>
      </c>
      <c r="C316" s="127" t="s">
        <v>2167</v>
      </c>
      <c r="D316" s="127" t="s">
        <v>2439</v>
      </c>
      <c r="E316" s="128" t="s">
        <v>2169</v>
      </c>
      <c r="F316" s="126" t="s">
        <v>2492</v>
      </c>
      <c r="G316" s="129" t="s">
        <v>1507</v>
      </c>
      <c r="H316" s="130" t="s">
        <v>1508</v>
      </c>
      <c r="I316" s="131" t="s">
        <v>2175</v>
      </c>
      <c r="J316" s="132">
        <v>2</v>
      </c>
      <c r="K316" s="125">
        <v>1</v>
      </c>
      <c r="L316" s="125">
        <v>1</v>
      </c>
      <c r="M316" s="124">
        <v>11</v>
      </c>
      <c r="N316" s="124">
        <v>3</v>
      </c>
      <c r="O316" s="124">
        <v>0</v>
      </c>
      <c r="P316" s="124">
        <v>4</v>
      </c>
      <c r="Q316" s="124">
        <v>4</v>
      </c>
      <c r="R316" s="124">
        <v>0</v>
      </c>
      <c r="S316" s="124">
        <v>0</v>
      </c>
      <c r="T316" s="124">
        <v>1</v>
      </c>
      <c r="U316" s="124">
        <v>0</v>
      </c>
      <c r="V316" s="124">
        <v>0</v>
      </c>
      <c r="W316" s="124">
        <v>1</v>
      </c>
      <c r="X316" s="124">
        <v>0</v>
      </c>
      <c r="Y316" s="124">
        <v>0</v>
      </c>
      <c r="Z316" s="124">
        <v>13</v>
      </c>
      <c r="AA316" s="124">
        <v>3</v>
      </c>
      <c r="AB316" s="124">
        <v>0</v>
      </c>
      <c r="AC316" s="124">
        <v>0</v>
      </c>
      <c r="AD316" s="124">
        <v>0</v>
      </c>
      <c r="AE316" s="124">
        <v>0</v>
      </c>
      <c r="AF316" s="124">
        <v>0</v>
      </c>
      <c r="AG316" s="124">
        <v>0</v>
      </c>
      <c r="AH316" s="124">
        <v>0</v>
      </c>
      <c r="AI316" s="124">
        <v>1</v>
      </c>
      <c r="AJ316" s="125">
        <v>0</v>
      </c>
      <c r="AK316" s="125">
        <v>9</v>
      </c>
      <c r="AL316" s="125">
        <v>0</v>
      </c>
      <c r="AM316" s="125">
        <v>4</v>
      </c>
      <c r="AN316" s="125">
        <v>47</v>
      </c>
      <c r="AO316" s="125">
        <v>0</v>
      </c>
      <c r="AP316" s="125">
        <v>6</v>
      </c>
      <c r="AQ316" s="125">
        <v>51</v>
      </c>
      <c r="AR316" s="47"/>
      <c r="AS316" s="47"/>
      <c r="AT316" s="48"/>
      <c r="AU316" s="88"/>
    </row>
    <row r="317" spans="1:47" ht="16.5" customHeight="1">
      <c r="A317" s="126" t="s">
        <v>2150</v>
      </c>
      <c r="B317" s="119" t="s">
        <v>1506</v>
      </c>
      <c r="C317" s="127" t="s">
        <v>2167</v>
      </c>
      <c r="D317" s="127" t="s">
        <v>2439</v>
      </c>
      <c r="E317" s="128" t="s">
        <v>2187</v>
      </c>
      <c r="F317" s="126" t="s">
        <v>2493</v>
      </c>
      <c r="G317" s="129" t="s">
        <v>1507</v>
      </c>
      <c r="H317" s="130" t="s">
        <v>1508</v>
      </c>
      <c r="I317" s="131" t="s">
        <v>2175</v>
      </c>
      <c r="J317" s="132">
        <v>2</v>
      </c>
      <c r="K317" s="125">
        <v>1</v>
      </c>
      <c r="L317" s="125">
        <v>1</v>
      </c>
      <c r="M317" s="124">
        <v>16</v>
      </c>
      <c r="N317" s="124">
        <v>9</v>
      </c>
      <c r="O317" s="124">
        <v>0</v>
      </c>
      <c r="P317" s="124">
        <v>0</v>
      </c>
      <c r="Q317" s="124">
        <v>0</v>
      </c>
      <c r="R317" s="124">
        <v>0</v>
      </c>
      <c r="S317" s="124">
        <v>0</v>
      </c>
      <c r="T317" s="124">
        <v>1</v>
      </c>
      <c r="U317" s="124">
        <v>0</v>
      </c>
      <c r="V317" s="124">
        <v>0</v>
      </c>
      <c r="W317" s="124">
        <v>1</v>
      </c>
      <c r="X317" s="124">
        <v>2</v>
      </c>
      <c r="Y317" s="124">
        <v>0</v>
      </c>
      <c r="Z317" s="124">
        <v>0</v>
      </c>
      <c r="AA317" s="124">
        <v>0</v>
      </c>
      <c r="AB317" s="124">
        <v>0</v>
      </c>
      <c r="AC317" s="124">
        <v>13</v>
      </c>
      <c r="AD317" s="124">
        <v>6</v>
      </c>
      <c r="AE317" s="124">
        <v>0</v>
      </c>
      <c r="AF317" s="124">
        <v>0</v>
      </c>
      <c r="AG317" s="124">
        <v>0</v>
      </c>
      <c r="AH317" s="124">
        <v>0</v>
      </c>
      <c r="AI317" s="124">
        <v>1</v>
      </c>
      <c r="AJ317" s="125">
        <v>0</v>
      </c>
      <c r="AK317" s="125">
        <v>12</v>
      </c>
      <c r="AL317" s="125">
        <v>0</v>
      </c>
      <c r="AM317" s="125">
        <v>0</v>
      </c>
      <c r="AN317" s="125">
        <v>60</v>
      </c>
      <c r="AO317" s="125">
        <v>0</v>
      </c>
      <c r="AP317" s="125">
        <v>12</v>
      </c>
      <c r="AQ317" s="125">
        <v>60</v>
      </c>
      <c r="AR317" s="47"/>
      <c r="AS317" s="47"/>
      <c r="AT317" s="48"/>
      <c r="AU317" s="88"/>
    </row>
    <row r="318" spans="1:47" ht="16.5" customHeight="1">
      <c r="A318" s="133" t="s">
        <v>2152</v>
      </c>
      <c r="B318" s="134" t="s">
        <v>1506</v>
      </c>
      <c r="C318" s="135" t="s">
        <v>2167</v>
      </c>
      <c r="D318" s="135" t="s">
        <v>2439</v>
      </c>
      <c r="E318" s="136" t="s">
        <v>2169</v>
      </c>
      <c r="F318" s="133" t="s">
        <v>2494</v>
      </c>
      <c r="G318" s="137" t="s">
        <v>1507</v>
      </c>
      <c r="H318" s="138"/>
      <c r="I318" s="131" t="s">
        <v>2175</v>
      </c>
      <c r="J318" s="132">
        <v>2</v>
      </c>
      <c r="K318" s="125">
        <v>0</v>
      </c>
      <c r="L318" s="125">
        <v>0</v>
      </c>
      <c r="M318" s="124">
        <v>10</v>
      </c>
      <c r="N318" s="124">
        <v>3</v>
      </c>
      <c r="O318" s="124">
        <v>1</v>
      </c>
      <c r="P318" s="124">
        <v>3</v>
      </c>
      <c r="Q318" s="124">
        <v>2</v>
      </c>
      <c r="R318" s="124">
        <v>1</v>
      </c>
      <c r="S318" s="124">
        <v>0</v>
      </c>
      <c r="T318" s="124">
        <v>0</v>
      </c>
      <c r="U318" s="124">
        <v>0</v>
      </c>
      <c r="V318" s="124">
        <v>0</v>
      </c>
      <c r="W318" s="124">
        <v>0</v>
      </c>
      <c r="X318" s="124">
        <v>0</v>
      </c>
      <c r="Y318" s="124">
        <v>0</v>
      </c>
      <c r="Z318" s="124">
        <v>8</v>
      </c>
      <c r="AA318" s="124">
        <v>3</v>
      </c>
      <c r="AB318" s="124">
        <v>6</v>
      </c>
      <c r="AC318" s="124">
        <v>0</v>
      </c>
      <c r="AD318" s="124">
        <v>0</v>
      </c>
      <c r="AE318" s="124">
        <v>0</v>
      </c>
      <c r="AF318" s="124">
        <v>0</v>
      </c>
      <c r="AG318" s="124">
        <v>0</v>
      </c>
      <c r="AH318" s="124">
        <v>0</v>
      </c>
      <c r="AI318" s="124">
        <v>1</v>
      </c>
      <c r="AJ318" s="125">
        <v>0</v>
      </c>
      <c r="AK318" s="125">
        <v>5</v>
      </c>
      <c r="AL318" s="125">
        <v>0</v>
      </c>
      <c r="AM318" s="125">
        <v>0</v>
      </c>
      <c r="AN318" s="125">
        <v>27</v>
      </c>
      <c r="AO318" s="125">
        <v>0</v>
      </c>
      <c r="AP318" s="125">
        <v>4</v>
      </c>
      <c r="AQ318" s="125">
        <v>28</v>
      </c>
      <c r="AR318" s="47"/>
      <c r="AS318" s="47"/>
      <c r="AT318" s="48"/>
      <c r="AU318" s="88"/>
    </row>
    <row r="319" spans="1:47" ht="16.5" customHeight="1">
      <c r="A319" s="139" t="s">
        <v>2009</v>
      </c>
      <c r="B319" s="140" t="s">
        <v>2166</v>
      </c>
      <c r="C319" s="141" t="s">
        <v>2495</v>
      </c>
      <c r="D319" s="141" t="s">
        <v>2496</v>
      </c>
      <c r="E319" s="142" t="s">
        <v>2497</v>
      </c>
      <c r="F319" s="143" t="s">
        <v>2010</v>
      </c>
      <c r="G319" s="144"/>
      <c r="H319" s="145"/>
      <c r="I319" s="131" t="s">
        <v>2175</v>
      </c>
      <c r="J319" s="132">
        <v>2</v>
      </c>
      <c r="K319" s="125">
        <v>9</v>
      </c>
      <c r="L319" s="125">
        <v>5</v>
      </c>
      <c r="M319" s="124">
        <v>13</v>
      </c>
      <c r="N319" s="124">
        <v>7</v>
      </c>
      <c r="O319" s="124">
        <v>0</v>
      </c>
      <c r="P319" s="124">
        <v>0</v>
      </c>
      <c r="Q319" s="124">
        <v>0</v>
      </c>
      <c r="R319" s="124">
        <v>0</v>
      </c>
      <c r="S319" s="124">
        <v>0</v>
      </c>
      <c r="T319" s="124">
        <v>1</v>
      </c>
      <c r="U319" s="124">
        <v>1</v>
      </c>
      <c r="V319" s="124">
        <v>0</v>
      </c>
      <c r="W319" s="124">
        <v>8</v>
      </c>
      <c r="X319" s="124">
        <v>4</v>
      </c>
      <c r="Y319" s="124">
        <v>0</v>
      </c>
      <c r="Z319" s="124">
        <v>3</v>
      </c>
      <c r="AA319" s="124">
        <v>1</v>
      </c>
      <c r="AB319" s="124">
        <v>0</v>
      </c>
      <c r="AC319" s="124">
        <v>0</v>
      </c>
      <c r="AD319" s="124">
        <v>0</v>
      </c>
      <c r="AE319" s="124">
        <v>0</v>
      </c>
      <c r="AF319" s="124">
        <v>0</v>
      </c>
      <c r="AG319" s="124">
        <v>0</v>
      </c>
      <c r="AH319" s="124">
        <v>0</v>
      </c>
      <c r="AI319" s="124">
        <v>1</v>
      </c>
      <c r="AJ319" s="125">
        <v>0</v>
      </c>
      <c r="AK319" s="125">
        <v>6</v>
      </c>
      <c r="AL319" s="125">
        <v>0</v>
      </c>
      <c r="AM319" s="125">
        <v>0</v>
      </c>
      <c r="AN319" s="125">
        <v>33</v>
      </c>
      <c r="AO319" s="125">
        <v>0</v>
      </c>
      <c r="AP319" s="125">
        <v>3</v>
      </c>
      <c r="AQ319" s="125">
        <v>33</v>
      </c>
      <c r="AR319" s="47"/>
      <c r="AS319" s="47"/>
      <c r="AT319" s="48"/>
      <c r="AU319" s="88"/>
    </row>
  </sheetData>
  <mergeCells count="8">
    <mergeCell ref="AC3:AE3"/>
    <mergeCell ref="AF3:AH3"/>
    <mergeCell ref="K3:L3"/>
    <mergeCell ref="M3:O3"/>
    <mergeCell ref="Q3:S3"/>
    <mergeCell ref="T3:V3"/>
    <mergeCell ref="W3:Y3"/>
    <mergeCell ref="Z3:AB3"/>
  </mergeCells>
  <phoneticPr fontId="6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4FCE-4CF2-42D2-921B-7312B98E4953}">
  <dimension ref="A1:AB321462"/>
  <sheetViews>
    <sheetView workbookViewId="0">
      <selection activeCell="H10" sqref="H10"/>
    </sheetView>
  </sheetViews>
  <sheetFormatPr defaultRowHeight="16.5"/>
  <cols>
    <col min="1" max="1" width="14.375" style="50" customWidth="1"/>
    <col min="2" max="2" width="30.375" style="51" customWidth="1"/>
    <col min="3" max="3" width="7.25" style="50" customWidth="1"/>
  </cols>
  <sheetData>
    <row r="1" spans="1:28">
      <c r="D1">
        <f t="shared" ref="D1:U1" si="0">SUBTOTAL(9,D4:D721)</f>
        <v>6506</v>
      </c>
      <c r="E1">
        <f t="shared" si="0"/>
        <v>3717</v>
      </c>
      <c r="F1">
        <f t="shared" si="0"/>
        <v>42551</v>
      </c>
      <c r="G1">
        <f t="shared" si="0"/>
        <v>52395</v>
      </c>
      <c r="H1">
        <f t="shared" si="0"/>
        <v>8098</v>
      </c>
      <c r="I1">
        <f t="shared" si="0"/>
        <v>1866</v>
      </c>
      <c r="J1">
        <f t="shared" si="0"/>
        <v>754</v>
      </c>
      <c r="K1">
        <f t="shared" si="0"/>
        <v>239</v>
      </c>
      <c r="L1">
        <f t="shared" si="0"/>
        <v>3647</v>
      </c>
      <c r="M1">
        <f t="shared" si="0"/>
        <v>1868</v>
      </c>
      <c r="N1">
        <f t="shared" si="0"/>
        <v>560</v>
      </c>
      <c r="O1">
        <f t="shared" si="0"/>
        <v>115</v>
      </c>
      <c r="P1">
        <f t="shared" si="0"/>
        <v>1174</v>
      </c>
      <c r="Q1">
        <f t="shared" si="0"/>
        <v>40687</v>
      </c>
      <c r="R1">
        <f t="shared" si="0"/>
        <v>8728</v>
      </c>
      <c r="S1">
        <f t="shared" si="0"/>
        <v>2968</v>
      </c>
      <c r="T1">
        <f t="shared" si="0"/>
        <v>12</v>
      </c>
      <c r="U1">
        <f t="shared" si="0"/>
        <v>30174</v>
      </c>
      <c r="V1">
        <f t="shared" ref="V1:AB1" si="1">SUBTOTAL(9,V4:V721)</f>
        <v>10779</v>
      </c>
      <c r="W1">
        <f t="shared" si="1"/>
        <v>1585</v>
      </c>
      <c r="X1">
        <f t="shared" si="1"/>
        <v>12</v>
      </c>
      <c r="Y1">
        <f t="shared" si="1"/>
        <v>7153</v>
      </c>
      <c r="Z1">
        <f t="shared" si="1"/>
        <v>857</v>
      </c>
      <c r="AA1">
        <f t="shared" si="1"/>
        <v>76</v>
      </c>
      <c r="AB1">
        <f t="shared" si="1"/>
        <v>12</v>
      </c>
    </row>
    <row r="2" spans="1:28">
      <c r="A2" s="52" t="s">
        <v>1509</v>
      </c>
      <c r="B2" s="53" t="s">
        <v>1510</v>
      </c>
      <c r="C2" s="53" t="s">
        <v>1511</v>
      </c>
      <c r="D2" s="54" t="s">
        <v>1512</v>
      </c>
      <c r="E2" s="54" t="s">
        <v>1513</v>
      </c>
      <c r="F2" s="54" t="s">
        <v>1515</v>
      </c>
      <c r="G2" s="54" t="s">
        <v>1514</v>
      </c>
      <c r="H2" s="54" t="s">
        <v>1516</v>
      </c>
      <c r="I2" s="54" t="s">
        <v>1517</v>
      </c>
      <c r="J2" s="54" t="s">
        <v>1517</v>
      </c>
      <c r="K2" s="54" t="s">
        <v>1517</v>
      </c>
      <c r="L2" s="54" t="s">
        <v>1517</v>
      </c>
      <c r="M2" s="54" t="s">
        <v>1513</v>
      </c>
      <c r="N2" s="54" t="s">
        <v>1513</v>
      </c>
      <c r="O2" s="54" t="s">
        <v>1513</v>
      </c>
      <c r="P2" s="54" t="s">
        <v>1513</v>
      </c>
      <c r="Q2" s="54" t="s">
        <v>1514</v>
      </c>
      <c r="R2" s="54" t="s">
        <v>1514</v>
      </c>
      <c r="S2" s="54" t="s">
        <v>1514</v>
      </c>
      <c r="T2" s="54" t="s">
        <v>1516</v>
      </c>
      <c r="U2" s="54" t="s">
        <v>1515</v>
      </c>
      <c r="V2" s="54" t="s">
        <v>1515</v>
      </c>
      <c r="W2" s="54" t="s">
        <v>1515</v>
      </c>
      <c r="X2" s="54" t="s">
        <v>1516</v>
      </c>
      <c r="Y2" s="54" t="s">
        <v>1516</v>
      </c>
      <c r="Z2" s="54" t="s">
        <v>1516</v>
      </c>
      <c r="AA2" s="54" t="s">
        <v>1516</v>
      </c>
      <c r="AB2" s="54" t="s">
        <v>1516</v>
      </c>
    </row>
    <row r="3" spans="1:28">
      <c r="A3" s="52"/>
      <c r="B3" s="53"/>
      <c r="C3" s="53"/>
      <c r="D3" s="54" t="s">
        <v>1480</v>
      </c>
      <c r="E3" s="54" t="s">
        <v>1480</v>
      </c>
      <c r="F3" s="54" t="s">
        <v>1480</v>
      </c>
      <c r="G3" s="54" t="s">
        <v>1480</v>
      </c>
      <c r="H3" s="54" t="s">
        <v>1480</v>
      </c>
      <c r="I3" s="54" t="s">
        <v>1518</v>
      </c>
      <c r="J3" s="54" t="s">
        <v>1519</v>
      </c>
      <c r="K3" s="54" t="s">
        <v>1520</v>
      </c>
      <c r="L3" s="54" t="s">
        <v>1521</v>
      </c>
      <c r="M3" s="54" t="s">
        <v>1518</v>
      </c>
      <c r="N3" s="54" t="s">
        <v>1519</v>
      </c>
      <c r="O3" s="54" t="s">
        <v>1520</v>
      </c>
      <c r="P3" s="54" t="s">
        <v>1521</v>
      </c>
      <c r="Q3" s="54" t="s">
        <v>1518</v>
      </c>
      <c r="R3" s="54" t="s">
        <v>1519</v>
      </c>
      <c r="S3" s="54" t="s">
        <v>1520</v>
      </c>
      <c r="T3" s="54" t="s">
        <v>1521</v>
      </c>
      <c r="U3" s="54" t="s">
        <v>1518</v>
      </c>
      <c r="V3" s="54" t="s">
        <v>1519</v>
      </c>
      <c r="W3" s="54" t="s">
        <v>1520</v>
      </c>
      <c r="X3" s="54" t="s">
        <v>1521</v>
      </c>
      <c r="Y3" s="54" t="s">
        <v>1518</v>
      </c>
      <c r="Z3" s="54" t="s">
        <v>1519</v>
      </c>
      <c r="AA3" s="54" t="s">
        <v>1520</v>
      </c>
      <c r="AB3" s="54" t="s">
        <v>1521</v>
      </c>
    </row>
    <row r="4" spans="1:28">
      <c r="A4" s="54" t="s">
        <v>1003</v>
      </c>
      <c r="B4" s="55" t="s">
        <v>1004</v>
      </c>
      <c r="C4" s="54" t="s">
        <v>1457</v>
      </c>
      <c r="D4" s="56">
        <v>7</v>
      </c>
      <c r="E4" s="56">
        <v>13</v>
      </c>
      <c r="F4" s="56">
        <v>4</v>
      </c>
      <c r="G4" s="56">
        <v>345</v>
      </c>
      <c r="H4" s="56">
        <v>0</v>
      </c>
      <c r="I4" s="56">
        <v>2</v>
      </c>
      <c r="J4" s="56">
        <v>0</v>
      </c>
      <c r="K4" s="56">
        <v>0</v>
      </c>
      <c r="L4" s="56">
        <v>5</v>
      </c>
      <c r="M4" s="56">
        <v>11</v>
      </c>
      <c r="N4" s="56">
        <v>1</v>
      </c>
      <c r="O4" s="56">
        <v>0</v>
      </c>
      <c r="P4" s="56">
        <v>1</v>
      </c>
      <c r="Q4" s="56">
        <v>221</v>
      </c>
      <c r="R4" s="56">
        <v>124</v>
      </c>
      <c r="S4" s="56">
        <v>0</v>
      </c>
      <c r="T4" s="56">
        <v>0</v>
      </c>
      <c r="U4" s="56">
        <v>2</v>
      </c>
      <c r="V4" s="56">
        <v>2</v>
      </c>
      <c r="W4" s="56">
        <v>0</v>
      </c>
      <c r="X4" s="56">
        <v>0</v>
      </c>
      <c r="Y4" s="56">
        <v>0</v>
      </c>
      <c r="Z4" s="56">
        <v>0</v>
      </c>
      <c r="AA4" s="56">
        <v>0</v>
      </c>
      <c r="AB4" s="56">
        <v>0</v>
      </c>
    </row>
    <row r="5" spans="1:28">
      <c r="A5" s="54" t="s">
        <v>965</v>
      </c>
      <c r="B5" s="55" t="s">
        <v>966</v>
      </c>
      <c r="C5" s="54" t="s">
        <v>1457</v>
      </c>
      <c r="D5" s="56">
        <v>7</v>
      </c>
      <c r="E5" s="56">
        <v>19</v>
      </c>
      <c r="F5" s="56">
        <v>6</v>
      </c>
      <c r="G5" s="56">
        <v>181</v>
      </c>
      <c r="H5" s="56">
        <v>0</v>
      </c>
      <c r="I5" s="56">
        <v>0</v>
      </c>
      <c r="J5" s="56">
        <v>0</v>
      </c>
      <c r="K5" s="56">
        <v>0</v>
      </c>
      <c r="L5" s="56">
        <v>7</v>
      </c>
      <c r="M5" s="56">
        <v>18</v>
      </c>
      <c r="N5" s="56">
        <v>0</v>
      </c>
      <c r="O5" s="56">
        <v>0</v>
      </c>
      <c r="P5" s="56">
        <v>1</v>
      </c>
      <c r="Q5" s="56">
        <v>181</v>
      </c>
      <c r="R5" s="56">
        <v>0</v>
      </c>
      <c r="S5" s="56">
        <v>0</v>
      </c>
      <c r="T5" s="56">
        <v>0</v>
      </c>
      <c r="U5" s="56">
        <v>3</v>
      </c>
      <c r="V5" s="56">
        <v>3</v>
      </c>
      <c r="W5" s="56">
        <v>0</v>
      </c>
      <c r="X5" s="56">
        <v>0</v>
      </c>
      <c r="Y5" s="56">
        <v>0</v>
      </c>
      <c r="Z5" s="56">
        <v>0</v>
      </c>
      <c r="AA5" s="56">
        <v>0</v>
      </c>
      <c r="AB5" s="56">
        <v>0</v>
      </c>
    </row>
    <row r="6" spans="1:28">
      <c r="A6" s="54" t="s">
        <v>935</v>
      </c>
      <c r="B6" s="55" t="s">
        <v>936</v>
      </c>
      <c r="C6" s="54" t="s">
        <v>1457</v>
      </c>
      <c r="D6" s="56">
        <v>7</v>
      </c>
      <c r="E6" s="56">
        <v>1</v>
      </c>
      <c r="F6" s="56">
        <v>8</v>
      </c>
      <c r="G6" s="56">
        <v>186</v>
      </c>
      <c r="H6" s="56">
        <v>0</v>
      </c>
      <c r="I6" s="56">
        <v>0</v>
      </c>
      <c r="J6" s="56">
        <v>0</v>
      </c>
      <c r="K6" s="56">
        <v>0</v>
      </c>
      <c r="L6" s="56">
        <v>7</v>
      </c>
      <c r="M6" s="56">
        <v>0</v>
      </c>
      <c r="N6" s="56">
        <v>0</v>
      </c>
      <c r="O6" s="56">
        <v>0</v>
      </c>
      <c r="P6" s="56">
        <v>1</v>
      </c>
      <c r="Q6" s="56">
        <v>178</v>
      </c>
      <c r="R6" s="56">
        <v>8</v>
      </c>
      <c r="S6" s="56">
        <v>0</v>
      </c>
      <c r="T6" s="56">
        <v>0</v>
      </c>
      <c r="U6" s="56">
        <v>6</v>
      </c>
      <c r="V6" s="56">
        <v>2</v>
      </c>
      <c r="W6" s="56">
        <v>0</v>
      </c>
      <c r="X6" s="56">
        <v>0</v>
      </c>
      <c r="Y6" s="56">
        <v>0</v>
      </c>
      <c r="Z6" s="56">
        <v>0</v>
      </c>
      <c r="AA6" s="56">
        <v>0</v>
      </c>
      <c r="AB6" s="56">
        <v>0</v>
      </c>
    </row>
    <row r="7" spans="1:28">
      <c r="A7" s="54" t="s">
        <v>983</v>
      </c>
      <c r="B7" s="55" t="s">
        <v>984</v>
      </c>
      <c r="C7" s="54" t="s">
        <v>1457</v>
      </c>
      <c r="D7" s="56">
        <v>9</v>
      </c>
      <c r="E7" s="56">
        <v>1</v>
      </c>
      <c r="F7" s="56">
        <v>10</v>
      </c>
      <c r="G7" s="56">
        <v>172</v>
      </c>
      <c r="H7" s="56">
        <v>0</v>
      </c>
      <c r="I7" s="56">
        <v>0</v>
      </c>
      <c r="J7" s="56">
        <v>0</v>
      </c>
      <c r="K7" s="56">
        <v>0</v>
      </c>
      <c r="L7" s="56">
        <v>9</v>
      </c>
      <c r="M7" s="56">
        <v>0</v>
      </c>
      <c r="N7" s="56">
        <v>0</v>
      </c>
      <c r="O7" s="56">
        <v>0</v>
      </c>
      <c r="P7" s="56">
        <v>1</v>
      </c>
      <c r="Q7" s="56">
        <v>139</v>
      </c>
      <c r="R7" s="56">
        <v>33</v>
      </c>
      <c r="S7" s="56">
        <v>0</v>
      </c>
      <c r="T7" s="56">
        <v>0</v>
      </c>
      <c r="U7" s="56">
        <v>8</v>
      </c>
      <c r="V7" s="56">
        <v>2</v>
      </c>
      <c r="W7" s="56">
        <v>0</v>
      </c>
      <c r="X7" s="56">
        <v>0</v>
      </c>
      <c r="Y7" s="56">
        <v>0</v>
      </c>
      <c r="Z7" s="56">
        <v>0</v>
      </c>
      <c r="AA7" s="56">
        <v>0</v>
      </c>
      <c r="AB7" s="56">
        <v>0</v>
      </c>
    </row>
    <row r="8" spans="1:28">
      <c r="A8" s="54" t="s">
        <v>1438</v>
      </c>
      <c r="B8" s="55" t="s">
        <v>1437</v>
      </c>
      <c r="C8" s="54" t="s">
        <v>1457</v>
      </c>
      <c r="D8" s="56">
        <v>6</v>
      </c>
      <c r="E8" s="56">
        <v>1</v>
      </c>
      <c r="F8" s="56">
        <v>110</v>
      </c>
      <c r="G8" s="56">
        <v>84</v>
      </c>
      <c r="H8" s="56">
        <v>0</v>
      </c>
      <c r="I8" s="56">
        <v>0</v>
      </c>
      <c r="J8" s="56">
        <v>0</v>
      </c>
      <c r="K8" s="56">
        <v>0</v>
      </c>
      <c r="L8" s="56">
        <v>6</v>
      </c>
      <c r="M8" s="56">
        <v>0</v>
      </c>
      <c r="N8" s="56">
        <v>0</v>
      </c>
      <c r="O8" s="56">
        <v>0</v>
      </c>
      <c r="P8" s="56">
        <v>1</v>
      </c>
      <c r="Q8" s="56">
        <v>48</v>
      </c>
      <c r="R8" s="56">
        <v>36</v>
      </c>
      <c r="S8" s="56">
        <v>0</v>
      </c>
      <c r="T8" s="56">
        <v>0</v>
      </c>
      <c r="U8" s="56">
        <v>15</v>
      </c>
      <c r="V8" s="56">
        <v>95</v>
      </c>
      <c r="W8" s="56">
        <v>0</v>
      </c>
      <c r="X8" s="56">
        <v>0</v>
      </c>
      <c r="Y8" s="56">
        <v>0</v>
      </c>
      <c r="Z8" s="56">
        <v>0</v>
      </c>
      <c r="AA8" s="56">
        <v>0</v>
      </c>
      <c r="AB8" s="56">
        <v>0</v>
      </c>
    </row>
    <row r="9" spans="1:28">
      <c r="A9" s="54" t="s">
        <v>1007</v>
      </c>
      <c r="B9" s="55" t="s">
        <v>1008</v>
      </c>
      <c r="C9" s="54" t="s">
        <v>1457</v>
      </c>
      <c r="D9" s="56">
        <v>6</v>
      </c>
      <c r="E9" s="56">
        <v>19</v>
      </c>
      <c r="F9" s="56">
        <v>6</v>
      </c>
      <c r="G9" s="56">
        <v>215</v>
      </c>
      <c r="H9" s="56">
        <v>78</v>
      </c>
      <c r="I9" s="56">
        <v>0</v>
      </c>
      <c r="J9" s="56">
        <v>0</v>
      </c>
      <c r="K9" s="56">
        <v>0</v>
      </c>
      <c r="L9" s="56">
        <v>6</v>
      </c>
      <c r="M9" s="56">
        <v>17</v>
      </c>
      <c r="N9" s="56">
        <v>1</v>
      </c>
      <c r="O9" s="56">
        <v>0</v>
      </c>
      <c r="P9" s="56">
        <v>1</v>
      </c>
      <c r="Q9" s="56">
        <v>137</v>
      </c>
      <c r="R9" s="56">
        <v>78</v>
      </c>
      <c r="S9" s="56">
        <v>0</v>
      </c>
      <c r="T9" s="56">
        <v>0</v>
      </c>
      <c r="U9" s="56">
        <v>3</v>
      </c>
      <c r="V9" s="56">
        <v>3</v>
      </c>
      <c r="W9" s="56">
        <v>0</v>
      </c>
      <c r="X9" s="56">
        <v>0</v>
      </c>
      <c r="Y9" s="56">
        <v>78</v>
      </c>
      <c r="Z9" s="56">
        <v>0</v>
      </c>
      <c r="AA9" s="56">
        <v>0</v>
      </c>
      <c r="AB9" s="56">
        <v>0</v>
      </c>
    </row>
    <row r="10" spans="1:28">
      <c r="A10" s="54" t="s">
        <v>931</v>
      </c>
      <c r="B10" s="55" t="s">
        <v>932</v>
      </c>
      <c r="C10" s="54" t="s">
        <v>1457</v>
      </c>
      <c r="D10" s="56">
        <v>8</v>
      </c>
      <c r="E10" s="56">
        <v>3</v>
      </c>
      <c r="F10" s="56">
        <v>8</v>
      </c>
      <c r="G10" s="56">
        <v>154</v>
      </c>
      <c r="H10" s="56">
        <v>43</v>
      </c>
      <c r="I10" s="56">
        <v>0</v>
      </c>
      <c r="J10" s="56">
        <v>0</v>
      </c>
      <c r="K10" s="56">
        <v>0</v>
      </c>
      <c r="L10" s="56">
        <v>8</v>
      </c>
      <c r="M10" s="56">
        <v>2</v>
      </c>
      <c r="N10" s="56">
        <v>0</v>
      </c>
      <c r="O10" s="56">
        <v>0</v>
      </c>
      <c r="P10" s="56">
        <v>1</v>
      </c>
      <c r="Q10" s="56">
        <v>145</v>
      </c>
      <c r="R10" s="56">
        <v>9</v>
      </c>
      <c r="S10" s="56">
        <v>0</v>
      </c>
      <c r="T10" s="56">
        <v>0</v>
      </c>
      <c r="U10" s="56">
        <v>4</v>
      </c>
      <c r="V10" s="56">
        <v>4</v>
      </c>
      <c r="W10" s="56">
        <v>0</v>
      </c>
      <c r="X10" s="56">
        <v>0</v>
      </c>
      <c r="Y10" s="56">
        <v>43</v>
      </c>
      <c r="Z10" s="56">
        <v>0</v>
      </c>
      <c r="AA10" s="56">
        <v>0</v>
      </c>
      <c r="AB10" s="56">
        <v>0</v>
      </c>
    </row>
    <row r="11" spans="1:28">
      <c r="A11" s="54" t="s">
        <v>923</v>
      </c>
      <c r="B11" s="55" t="s">
        <v>924</v>
      </c>
      <c r="C11" s="54" t="s">
        <v>1457</v>
      </c>
      <c r="D11" s="56">
        <v>7</v>
      </c>
      <c r="E11" s="56">
        <v>1</v>
      </c>
      <c r="F11" s="56">
        <v>36</v>
      </c>
      <c r="G11" s="56">
        <v>28</v>
      </c>
      <c r="H11" s="56">
        <v>0</v>
      </c>
      <c r="I11" s="56">
        <v>1</v>
      </c>
      <c r="J11" s="56">
        <v>1</v>
      </c>
      <c r="K11" s="56">
        <v>0</v>
      </c>
      <c r="L11" s="56">
        <v>5</v>
      </c>
      <c r="M11" s="56">
        <v>0</v>
      </c>
      <c r="N11" s="56">
        <v>0</v>
      </c>
      <c r="O11" s="56">
        <v>0</v>
      </c>
      <c r="P11" s="56">
        <v>1</v>
      </c>
      <c r="Q11" s="56">
        <v>25</v>
      </c>
      <c r="R11" s="56">
        <v>3</v>
      </c>
      <c r="S11" s="56">
        <v>0</v>
      </c>
      <c r="T11" s="56">
        <v>0</v>
      </c>
      <c r="U11" s="56">
        <v>32</v>
      </c>
      <c r="V11" s="56">
        <v>4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</row>
    <row r="12" spans="1:28">
      <c r="A12" s="54" t="s">
        <v>184</v>
      </c>
      <c r="B12" s="55" t="s">
        <v>185</v>
      </c>
      <c r="C12" s="54" t="s">
        <v>1457</v>
      </c>
      <c r="D12" s="56">
        <v>14</v>
      </c>
      <c r="E12" s="56">
        <v>1</v>
      </c>
      <c r="F12" s="56">
        <v>36</v>
      </c>
      <c r="G12" s="56">
        <v>116</v>
      </c>
      <c r="H12" s="56">
        <v>209</v>
      </c>
      <c r="I12" s="56">
        <v>4</v>
      </c>
      <c r="J12" s="56">
        <v>4</v>
      </c>
      <c r="K12" s="56">
        <v>0</v>
      </c>
      <c r="L12" s="56">
        <v>6</v>
      </c>
      <c r="M12" s="56">
        <v>0</v>
      </c>
      <c r="N12" s="56">
        <v>0</v>
      </c>
      <c r="O12" s="56">
        <v>0</v>
      </c>
      <c r="P12" s="56">
        <v>1</v>
      </c>
      <c r="Q12" s="56">
        <v>84</v>
      </c>
      <c r="R12" s="56">
        <v>32</v>
      </c>
      <c r="S12" s="56">
        <v>0</v>
      </c>
      <c r="T12" s="56">
        <v>0</v>
      </c>
      <c r="U12" s="56">
        <v>9</v>
      </c>
      <c r="V12" s="56">
        <v>27</v>
      </c>
      <c r="W12" s="56">
        <v>0</v>
      </c>
      <c r="X12" s="56">
        <v>0</v>
      </c>
      <c r="Y12" s="56">
        <v>144</v>
      </c>
      <c r="Z12" s="56">
        <v>65</v>
      </c>
      <c r="AA12" s="56">
        <v>0</v>
      </c>
      <c r="AB12" s="56">
        <v>0</v>
      </c>
    </row>
    <row r="13" spans="1:28">
      <c r="A13" s="54" t="s">
        <v>60</v>
      </c>
      <c r="B13" s="55" t="s">
        <v>61</v>
      </c>
      <c r="C13" s="54" t="s">
        <v>1457</v>
      </c>
      <c r="D13" s="56">
        <v>6</v>
      </c>
      <c r="E13" s="56">
        <v>1</v>
      </c>
      <c r="F13" s="56">
        <v>5</v>
      </c>
      <c r="G13" s="56">
        <v>73</v>
      </c>
      <c r="H13" s="56">
        <v>0</v>
      </c>
      <c r="I13" s="56">
        <v>0</v>
      </c>
      <c r="J13" s="56">
        <v>0</v>
      </c>
      <c r="K13" s="56">
        <v>0</v>
      </c>
      <c r="L13" s="56">
        <v>6</v>
      </c>
      <c r="M13" s="56">
        <v>0</v>
      </c>
      <c r="N13" s="56">
        <v>0</v>
      </c>
      <c r="O13" s="56">
        <v>0</v>
      </c>
      <c r="P13" s="56">
        <v>1</v>
      </c>
      <c r="Q13" s="56">
        <v>47</v>
      </c>
      <c r="R13" s="56">
        <v>26</v>
      </c>
      <c r="S13" s="56">
        <v>0</v>
      </c>
      <c r="T13" s="56">
        <v>0</v>
      </c>
      <c r="U13" s="56">
        <v>3</v>
      </c>
      <c r="V13" s="56">
        <v>2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</row>
    <row r="14" spans="1:28">
      <c r="A14" s="57" t="s">
        <v>1443</v>
      </c>
      <c r="B14" s="58" t="s">
        <v>1442</v>
      </c>
      <c r="C14" s="57" t="s">
        <v>1458</v>
      </c>
      <c r="D14" s="56">
        <v>0</v>
      </c>
      <c r="E14" s="56">
        <v>3</v>
      </c>
      <c r="F14" s="56">
        <v>5</v>
      </c>
      <c r="G14" s="56">
        <v>17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1</v>
      </c>
      <c r="N14" s="56">
        <v>0</v>
      </c>
      <c r="O14" s="56">
        <v>0</v>
      </c>
      <c r="P14" s="56">
        <v>2</v>
      </c>
      <c r="Q14" s="56">
        <v>16</v>
      </c>
      <c r="R14" s="56">
        <v>1</v>
      </c>
      <c r="S14" s="56">
        <v>0</v>
      </c>
      <c r="T14" s="56">
        <v>0</v>
      </c>
      <c r="U14" s="56">
        <v>3</v>
      </c>
      <c r="V14" s="56">
        <v>2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</row>
    <row r="15" spans="1:28">
      <c r="A15" s="57" t="s">
        <v>1445</v>
      </c>
      <c r="B15" s="58" t="s">
        <v>1444</v>
      </c>
      <c r="C15" s="57" t="s">
        <v>1458</v>
      </c>
      <c r="D15" s="56">
        <v>0</v>
      </c>
      <c r="E15" s="56">
        <v>9</v>
      </c>
      <c r="F15" s="56">
        <v>22</v>
      </c>
      <c r="G15" s="56">
        <v>15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7</v>
      </c>
      <c r="N15" s="56">
        <v>0</v>
      </c>
      <c r="O15" s="56">
        <v>0</v>
      </c>
      <c r="P15" s="56">
        <v>2</v>
      </c>
      <c r="Q15" s="56">
        <v>14</v>
      </c>
      <c r="R15" s="56">
        <v>1</v>
      </c>
      <c r="S15" s="56">
        <v>0</v>
      </c>
      <c r="T15" s="56">
        <v>0</v>
      </c>
      <c r="U15" s="56">
        <v>20</v>
      </c>
      <c r="V15" s="56">
        <v>2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</row>
    <row r="16" spans="1:28">
      <c r="A16" s="57" t="s">
        <v>1452</v>
      </c>
      <c r="B16" s="58" t="s">
        <v>1453</v>
      </c>
      <c r="C16" s="57" t="s">
        <v>1458</v>
      </c>
      <c r="D16" s="56">
        <v>0</v>
      </c>
      <c r="E16" s="56">
        <v>70</v>
      </c>
      <c r="F16" s="56">
        <v>53</v>
      </c>
      <c r="G16" s="56">
        <v>1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23</v>
      </c>
      <c r="N16" s="56">
        <v>11</v>
      </c>
      <c r="O16" s="56">
        <v>34</v>
      </c>
      <c r="P16" s="56">
        <v>2</v>
      </c>
      <c r="Q16" s="56">
        <v>0</v>
      </c>
      <c r="R16" s="56">
        <v>0</v>
      </c>
      <c r="S16" s="56">
        <v>1</v>
      </c>
      <c r="T16" s="56">
        <v>0</v>
      </c>
      <c r="U16" s="56">
        <v>27</v>
      </c>
      <c r="V16" s="56">
        <v>10</v>
      </c>
      <c r="W16" s="56">
        <v>16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</row>
    <row r="17" spans="1:28">
      <c r="A17" s="57" t="s">
        <v>1421</v>
      </c>
      <c r="B17" s="58" t="s">
        <v>1420</v>
      </c>
      <c r="C17" s="57" t="s">
        <v>1458</v>
      </c>
      <c r="D17" s="56">
        <v>3</v>
      </c>
      <c r="E17" s="56">
        <v>4</v>
      </c>
      <c r="F17" s="56">
        <v>3</v>
      </c>
      <c r="G17" s="56">
        <v>20</v>
      </c>
      <c r="H17" s="56">
        <v>5</v>
      </c>
      <c r="I17" s="56">
        <v>3</v>
      </c>
      <c r="J17" s="56">
        <v>0</v>
      </c>
      <c r="K17" s="56">
        <v>0</v>
      </c>
      <c r="L17" s="56">
        <v>0</v>
      </c>
      <c r="M17" s="56">
        <v>3</v>
      </c>
      <c r="N17" s="56">
        <v>0</v>
      </c>
      <c r="O17" s="56">
        <v>0</v>
      </c>
      <c r="P17" s="56">
        <v>1</v>
      </c>
      <c r="Q17" s="56">
        <v>19</v>
      </c>
      <c r="R17" s="56">
        <v>1</v>
      </c>
      <c r="S17" s="56">
        <v>0</v>
      </c>
      <c r="T17" s="56">
        <v>0</v>
      </c>
      <c r="U17" s="56">
        <v>2</v>
      </c>
      <c r="V17" s="56">
        <v>1</v>
      </c>
      <c r="W17" s="56">
        <v>0</v>
      </c>
      <c r="X17" s="56">
        <v>0</v>
      </c>
      <c r="Y17" s="56">
        <v>5</v>
      </c>
      <c r="Z17" s="56">
        <v>0</v>
      </c>
      <c r="AA17" s="56">
        <v>0</v>
      </c>
      <c r="AB17" s="56">
        <v>0</v>
      </c>
    </row>
    <row r="18" spans="1:28">
      <c r="A18" s="57" t="s">
        <v>14</v>
      </c>
      <c r="B18" s="58" t="s">
        <v>15</v>
      </c>
      <c r="C18" s="57" t="s">
        <v>1458</v>
      </c>
      <c r="D18" s="56">
        <v>4</v>
      </c>
      <c r="E18" s="56">
        <v>22</v>
      </c>
      <c r="F18" s="56">
        <v>27</v>
      </c>
      <c r="G18" s="56">
        <v>11</v>
      </c>
      <c r="H18" s="56">
        <v>2</v>
      </c>
      <c r="I18" s="56">
        <v>4</v>
      </c>
      <c r="J18" s="56">
        <v>0</v>
      </c>
      <c r="K18" s="56">
        <v>0</v>
      </c>
      <c r="L18" s="56">
        <v>0</v>
      </c>
      <c r="M18" s="56">
        <v>15</v>
      </c>
      <c r="N18" s="56">
        <v>0</v>
      </c>
      <c r="O18" s="56">
        <v>0</v>
      </c>
      <c r="P18" s="56">
        <v>7</v>
      </c>
      <c r="Q18" s="56">
        <v>11</v>
      </c>
      <c r="R18" s="56">
        <v>0</v>
      </c>
      <c r="S18" s="56">
        <v>0</v>
      </c>
      <c r="T18" s="56">
        <v>0</v>
      </c>
      <c r="U18" s="56">
        <v>23</v>
      </c>
      <c r="V18" s="56">
        <v>4</v>
      </c>
      <c r="W18" s="56">
        <v>0</v>
      </c>
      <c r="X18" s="56">
        <v>0</v>
      </c>
      <c r="Y18" s="56">
        <v>2</v>
      </c>
      <c r="Z18" s="56">
        <v>0</v>
      </c>
      <c r="AA18" s="56">
        <v>0</v>
      </c>
      <c r="AB18" s="56">
        <v>0</v>
      </c>
    </row>
    <row r="19" spans="1:28">
      <c r="A19" s="57" t="s">
        <v>16</v>
      </c>
      <c r="B19" s="58" t="s">
        <v>17</v>
      </c>
      <c r="C19" s="57" t="s">
        <v>1458</v>
      </c>
      <c r="D19" s="56">
        <v>0</v>
      </c>
      <c r="E19" s="56">
        <v>12</v>
      </c>
      <c r="F19" s="56">
        <v>15</v>
      </c>
      <c r="G19" s="56">
        <v>32</v>
      </c>
      <c r="H19" s="56">
        <v>3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12</v>
      </c>
      <c r="Q19" s="56">
        <v>31</v>
      </c>
      <c r="R19" s="56">
        <v>1</v>
      </c>
      <c r="S19" s="56">
        <v>0</v>
      </c>
      <c r="T19" s="56">
        <v>0</v>
      </c>
      <c r="U19" s="56">
        <v>8</v>
      </c>
      <c r="V19" s="56">
        <v>7</v>
      </c>
      <c r="W19" s="56">
        <v>0</v>
      </c>
      <c r="X19" s="56">
        <v>0</v>
      </c>
      <c r="Y19" s="56">
        <v>3</v>
      </c>
      <c r="Z19" s="56">
        <v>0</v>
      </c>
      <c r="AA19" s="56">
        <v>0</v>
      </c>
      <c r="AB19" s="56">
        <v>0</v>
      </c>
    </row>
    <row r="20" spans="1:28">
      <c r="A20" s="57" t="s">
        <v>68</v>
      </c>
      <c r="B20" s="58" t="s">
        <v>69</v>
      </c>
      <c r="C20" s="57" t="s">
        <v>1458</v>
      </c>
      <c r="D20" s="56">
        <v>0</v>
      </c>
      <c r="E20" s="56">
        <v>6</v>
      </c>
      <c r="F20" s="56">
        <v>4</v>
      </c>
      <c r="G20" s="56">
        <v>52</v>
      </c>
      <c r="H20" s="56">
        <v>29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6</v>
      </c>
      <c r="Q20" s="56">
        <v>34</v>
      </c>
      <c r="R20" s="56">
        <v>18</v>
      </c>
      <c r="S20" s="56">
        <v>0</v>
      </c>
      <c r="T20" s="56">
        <v>0</v>
      </c>
      <c r="U20" s="56">
        <v>2</v>
      </c>
      <c r="V20" s="56">
        <v>2</v>
      </c>
      <c r="W20" s="56">
        <v>0</v>
      </c>
      <c r="X20" s="56">
        <v>0</v>
      </c>
      <c r="Y20" s="56">
        <v>18</v>
      </c>
      <c r="Z20" s="56">
        <v>11</v>
      </c>
      <c r="AA20" s="56">
        <v>0</v>
      </c>
      <c r="AB20" s="56">
        <v>0</v>
      </c>
    </row>
    <row r="21" spans="1:28">
      <c r="A21" s="57" t="s">
        <v>80</v>
      </c>
      <c r="B21" s="58" t="s">
        <v>81</v>
      </c>
      <c r="C21" s="57" t="s">
        <v>1458</v>
      </c>
      <c r="D21" s="56">
        <v>0</v>
      </c>
      <c r="E21" s="56">
        <v>13</v>
      </c>
      <c r="F21" s="56">
        <v>9</v>
      </c>
      <c r="G21" s="56">
        <v>29</v>
      </c>
      <c r="H21" s="56">
        <v>9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13</v>
      </c>
      <c r="Q21" s="56">
        <v>29</v>
      </c>
      <c r="R21" s="56">
        <v>0</v>
      </c>
      <c r="S21" s="56">
        <v>0</v>
      </c>
      <c r="T21" s="56">
        <v>0</v>
      </c>
      <c r="U21" s="56">
        <v>6</v>
      </c>
      <c r="V21" s="56">
        <v>3</v>
      </c>
      <c r="W21" s="56">
        <v>0</v>
      </c>
      <c r="X21" s="56">
        <v>0</v>
      </c>
      <c r="Y21" s="56">
        <v>9</v>
      </c>
      <c r="Z21" s="56">
        <v>0</v>
      </c>
      <c r="AA21" s="56">
        <v>0</v>
      </c>
      <c r="AB21" s="56">
        <v>0</v>
      </c>
    </row>
    <row r="22" spans="1:28">
      <c r="A22" s="57" t="s">
        <v>82</v>
      </c>
      <c r="B22" s="58" t="s">
        <v>83</v>
      </c>
      <c r="C22" s="57" t="s">
        <v>1458</v>
      </c>
      <c r="D22" s="56">
        <v>11</v>
      </c>
      <c r="E22" s="56">
        <v>6</v>
      </c>
      <c r="F22" s="56">
        <v>5</v>
      </c>
      <c r="G22" s="56">
        <v>20</v>
      </c>
      <c r="H22" s="56">
        <v>0</v>
      </c>
      <c r="I22" s="56">
        <v>7</v>
      </c>
      <c r="J22" s="56">
        <v>0</v>
      </c>
      <c r="K22" s="56">
        <v>0</v>
      </c>
      <c r="L22" s="56">
        <v>4</v>
      </c>
      <c r="M22" s="56">
        <v>3</v>
      </c>
      <c r="N22" s="56">
        <v>0</v>
      </c>
      <c r="O22" s="56">
        <v>0</v>
      </c>
      <c r="P22" s="56">
        <v>3</v>
      </c>
      <c r="Q22" s="56">
        <v>18</v>
      </c>
      <c r="R22" s="56">
        <v>2</v>
      </c>
      <c r="S22" s="56">
        <v>0</v>
      </c>
      <c r="T22" s="56">
        <v>0</v>
      </c>
      <c r="U22" s="56">
        <v>3</v>
      </c>
      <c r="V22" s="56">
        <v>2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</row>
    <row r="23" spans="1:28">
      <c r="A23" s="57" t="s">
        <v>114</v>
      </c>
      <c r="B23" s="58" t="s">
        <v>115</v>
      </c>
      <c r="C23" s="57" t="s">
        <v>1458</v>
      </c>
      <c r="D23" s="56">
        <v>5</v>
      </c>
      <c r="E23" s="56">
        <v>13</v>
      </c>
      <c r="F23" s="56">
        <v>6</v>
      </c>
      <c r="G23" s="56">
        <v>14</v>
      </c>
      <c r="H23" s="56">
        <v>5</v>
      </c>
      <c r="I23" s="56">
        <v>3</v>
      </c>
      <c r="J23" s="56">
        <v>2</v>
      </c>
      <c r="K23" s="56">
        <v>0</v>
      </c>
      <c r="L23" s="56">
        <v>0</v>
      </c>
      <c r="M23" s="56">
        <v>4</v>
      </c>
      <c r="N23" s="56">
        <v>0</v>
      </c>
      <c r="O23" s="56">
        <v>0</v>
      </c>
      <c r="P23" s="56">
        <v>9</v>
      </c>
      <c r="Q23" s="56">
        <v>14</v>
      </c>
      <c r="R23" s="56">
        <v>0</v>
      </c>
      <c r="S23" s="56">
        <v>0</v>
      </c>
      <c r="T23" s="56">
        <v>0</v>
      </c>
      <c r="U23" s="56">
        <v>4</v>
      </c>
      <c r="V23" s="56">
        <v>2</v>
      </c>
      <c r="W23" s="56">
        <v>0</v>
      </c>
      <c r="X23" s="56">
        <v>0</v>
      </c>
      <c r="Y23" s="56">
        <v>4</v>
      </c>
      <c r="Z23" s="56">
        <v>1</v>
      </c>
      <c r="AA23" s="56">
        <v>0</v>
      </c>
      <c r="AB23" s="56">
        <v>0</v>
      </c>
    </row>
    <row r="24" spans="1:28">
      <c r="A24" s="57" t="s">
        <v>138</v>
      </c>
      <c r="B24" s="58" t="s">
        <v>139</v>
      </c>
      <c r="C24" s="57" t="s">
        <v>1458</v>
      </c>
      <c r="D24" s="56">
        <v>2</v>
      </c>
      <c r="E24" s="56">
        <v>11</v>
      </c>
      <c r="F24" s="56">
        <v>4</v>
      </c>
      <c r="G24" s="56">
        <v>21</v>
      </c>
      <c r="H24" s="56">
        <v>6</v>
      </c>
      <c r="I24" s="56">
        <v>2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11</v>
      </c>
      <c r="Q24" s="56">
        <v>19</v>
      </c>
      <c r="R24" s="56">
        <v>2</v>
      </c>
      <c r="S24" s="56">
        <v>0</v>
      </c>
      <c r="T24" s="56">
        <v>0</v>
      </c>
      <c r="U24" s="56">
        <v>2</v>
      </c>
      <c r="V24" s="56">
        <v>2</v>
      </c>
      <c r="W24" s="56">
        <v>0</v>
      </c>
      <c r="X24" s="56">
        <v>0</v>
      </c>
      <c r="Y24" s="56">
        <v>6</v>
      </c>
      <c r="Z24" s="56">
        <v>0</v>
      </c>
      <c r="AA24" s="56">
        <v>0</v>
      </c>
      <c r="AB24" s="56">
        <v>0</v>
      </c>
    </row>
    <row r="25" spans="1:28">
      <c r="A25" s="57" t="s">
        <v>150</v>
      </c>
      <c r="B25" s="58" t="s">
        <v>151</v>
      </c>
      <c r="C25" s="57" t="s">
        <v>1458</v>
      </c>
      <c r="D25" s="56">
        <v>0</v>
      </c>
      <c r="E25" s="56">
        <v>8</v>
      </c>
      <c r="F25" s="56">
        <v>8</v>
      </c>
      <c r="G25" s="56">
        <v>29</v>
      </c>
      <c r="H25" s="56">
        <v>2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8</v>
      </c>
      <c r="Q25" s="56">
        <v>29</v>
      </c>
      <c r="R25" s="56">
        <v>0</v>
      </c>
      <c r="S25" s="56">
        <v>0</v>
      </c>
      <c r="T25" s="56">
        <v>0</v>
      </c>
      <c r="U25" s="56">
        <v>5</v>
      </c>
      <c r="V25" s="56">
        <v>3</v>
      </c>
      <c r="W25" s="56">
        <v>0</v>
      </c>
      <c r="X25" s="56">
        <v>0</v>
      </c>
      <c r="Y25" s="56">
        <v>2</v>
      </c>
      <c r="Z25" s="56">
        <v>0</v>
      </c>
      <c r="AA25" s="56">
        <v>0</v>
      </c>
      <c r="AB25" s="56">
        <v>0</v>
      </c>
    </row>
    <row r="26" spans="1:28">
      <c r="A26" s="57" t="s">
        <v>186</v>
      </c>
      <c r="B26" s="58" t="s">
        <v>187</v>
      </c>
      <c r="C26" s="57" t="s">
        <v>1458</v>
      </c>
      <c r="D26" s="56">
        <v>0</v>
      </c>
      <c r="E26" s="56">
        <v>37</v>
      </c>
      <c r="F26" s="56">
        <v>15</v>
      </c>
      <c r="G26" s="56">
        <v>41</v>
      </c>
      <c r="H26" s="56">
        <v>12</v>
      </c>
      <c r="I26" s="56">
        <v>0</v>
      </c>
      <c r="J26" s="56">
        <v>0</v>
      </c>
      <c r="K26" s="56">
        <v>0</v>
      </c>
      <c r="L26" s="56">
        <v>0</v>
      </c>
      <c r="M26" s="56">
        <v>15</v>
      </c>
      <c r="N26" s="56">
        <v>0</v>
      </c>
      <c r="O26" s="56">
        <v>0</v>
      </c>
      <c r="P26" s="56">
        <v>22</v>
      </c>
      <c r="Q26" s="56">
        <v>41</v>
      </c>
      <c r="R26" s="56">
        <v>0</v>
      </c>
      <c r="S26" s="56">
        <v>0</v>
      </c>
      <c r="T26" s="56">
        <v>0</v>
      </c>
      <c r="U26" s="56">
        <v>12</v>
      </c>
      <c r="V26" s="56">
        <v>3</v>
      </c>
      <c r="W26" s="56">
        <v>0</v>
      </c>
      <c r="X26" s="56">
        <v>0</v>
      </c>
      <c r="Y26" s="56">
        <v>12</v>
      </c>
      <c r="Z26" s="56">
        <v>0</v>
      </c>
      <c r="AA26" s="56">
        <v>0</v>
      </c>
      <c r="AB26" s="56">
        <v>0</v>
      </c>
    </row>
    <row r="27" spans="1:28">
      <c r="A27" s="57" t="s">
        <v>219</v>
      </c>
      <c r="B27" s="58" t="s">
        <v>220</v>
      </c>
      <c r="C27" s="57" t="s">
        <v>1458</v>
      </c>
      <c r="D27" s="56">
        <v>6</v>
      </c>
      <c r="E27" s="56">
        <v>18</v>
      </c>
      <c r="F27" s="56">
        <v>74</v>
      </c>
      <c r="G27" s="56">
        <v>28</v>
      </c>
      <c r="H27" s="56">
        <v>0</v>
      </c>
      <c r="I27" s="56">
        <v>3</v>
      </c>
      <c r="J27" s="56">
        <v>3</v>
      </c>
      <c r="K27" s="56">
        <v>0</v>
      </c>
      <c r="L27" s="56">
        <v>0</v>
      </c>
      <c r="M27" s="56">
        <v>6</v>
      </c>
      <c r="N27" s="56">
        <v>5</v>
      </c>
      <c r="O27" s="56">
        <v>0</v>
      </c>
      <c r="P27" s="56">
        <v>7</v>
      </c>
      <c r="Q27" s="56">
        <v>18</v>
      </c>
      <c r="R27" s="56">
        <v>10</v>
      </c>
      <c r="S27" s="56">
        <v>0</v>
      </c>
      <c r="T27" s="56">
        <v>0</v>
      </c>
      <c r="U27" s="56">
        <v>33</v>
      </c>
      <c r="V27" s="56">
        <v>41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</row>
    <row r="28" spans="1:28">
      <c r="A28" s="57" t="s">
        <v>476</v>
      </c>
      <c r="B28" s="58" t="s">
        <v>477</v>
      </c>
      <c r="C28" s="57" t="s">
        <v>1458</v>
      </c>
      <c r="D28" s="56">
        <v>3</v>
      </c>
      <c r="E28" s="56">
        <v>4</v>
      </c>
      <c r="F28" s="56">
        <v>7</v>
      </c>
      <c r="G28" s="56">
        <v>43</v>
      </c>
      <c r="H28" s="56">
        <v>0</v>
      </c>
      <c r="I28" s="56">
        <v>0</v>
      </c>
      <c r="J28" s="56">
        <v>0</v>
      </c>
      <c r="K28" s="56">
        <v>0</v>
      </c>
      <c r="L28" s="56">
        <v>3</v>
      </c>
      <c r="M28" s="56">
        <v>0</v>
      </c>
      <c r="N28" s="56">
        <v>0</v>
      </c>
      <c r="O28" s="56">
        <v>0</v>
      </c>
      <c r="P28" s="56">
        <v>4</v>
      </c>
      <c r="Q28" s="56">
        <v>27</v>
      </c>
      <c r="R28" s="56">
        <v>12</v>
      </c>
      <c r="S28" s="56">
        <v>4</v>
      </c>
      <c r="T28" s="56">
        <v>0</v>
      </c>
      <c r="U28" s="56">
        <v>2</v>
      </c>
      <c r="V28" s="56">
        <v>3</v>
      </c>
      <c r="W28" s="56">
        <v>2</v>
      </c>
      <c r="X28" s="56">
        <v>0</v>
      </c>
      <c r="Y28" s="56">
        <v>0</v>
      </c>
      <c r="Z28" s="56">
        <v>0</v>
      </c>
      <c r="AA28" s="56">
        <v>0</v>
      </c>
      <c r="AB28" s="56">
        <v>0</v>
      </c>
    </row>
    <row r="29" spans="1:28">
      <c r="A29" s="57" t="s">
        <v>478</v>
      </c>
      <c r="B29" s="58" t="s">
        <v>479</v>
      </c>
      <c r="C29" s="57" t="s">
        <v>1458</v>
      </c>
      <c r="D29" s="56">
        <v>2</v>
      </c>
      <c r="E29" s="56">
        <v>12</v>
      </c>
      <c r="F29" s="56">
        <v>25</v>
      </c>
      <c r="G29" s="56">
        <v>6</v>
      </c>
      <c r="H29" s="56">
        <v>0</v>
      </c>
      <c r="I29" s="56">
        <v>2</v>
      </c>
      <c r="J29" s="56">
        <v>0</v>
      </c>
      <c r="K29" s="56">
        <v>0</v>
      </c>
      <c r="L29" s="56">
        <v>0</v>
      </c>
      <c r="M29" s="56">
        <v>2</v>
      </c>
      <c r="N29" s="56">
        <v>0</v>
      </c>
      <c r="O29" s="56">
        <v>0</v>
      </c>
      <c r="P29" s="56">
        <v>10</v>
      </c>
      <c r="Q29" s="56">
        <v>6</v>
      </c>
      <c r="R29" s="56">
        <v>0</v>
      </c>
      <c r="S29" s="56">
        <v>0</v>
      </c>
      <c r="T29" s="56">
        <v>0</v>
      </c>
      <c r="U29" s="56">
        <v>20</v>
      </c>
      <c r="V29" s="56">
        <v>5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56">
        <v>0</v>
      </c>
    </row>
    <row r="30" spans="1:28">
      <c r="A30" s="57" t="s">
        <v>480</v>
      </c>
      <c r="B30" s="58" t="s">
        <v>481</v>
      </c>
      <c r="C30" s="57" t="s">
        <v>1458</v>
      </c>
      <c r="D30" s="56">
        <v>0</v>
      </c>
      <c r="E30" s="56">
        <v>4</v>
      </c>
      <c r="F30" s="56">
        <v>4</v>
      </c>
      <c r="G30" s="56">
        <v>25</v>
      </c>
      <c r="H30" s="56">
        <v>1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4</v>
      </c>
      <c r="Q30" s="56">
        <v>24</v>
      </c>
      <c r="R30" s="56">
        <v>1</v>
      </c>
      <c r="S30" s="56">
        <v>0</v>
      </c>
      <c r="T30" s="56">
        <v>0</v>
      </c>
      <c r="U30" s="56">
        <v>2</v>
      </c>
      <c r="V30" s="56">
        <v>2</v>
      </c>
      <c r="W30" s="56">
        <v>0</v>
      </c>
      <c r="X30" s="56">
        <v>0</v>
      </c>
      <c r="Y30" s="56">
        <v>1</v>
      </c>
      <c r="Z30" s="56">
        <v>0</v>
      </c>
      <c r="AA30" s="56">
        <v>0</v>
      </c>
      <c r="AB30" s="56">
        <v>0</v>
      </c>
    </row>
    <row r="31" spans="1:28">
      <c r="A31" s="57" t="s">
        <v>482</v>
      </c>
      <c r="B31" s="58" t="s">
        <v>483</v>
      </c>
      <c r="C31" s="57" t="s">
        <v>1458</v>
      </c>
      <c r="D31" s="56">
        <v>3</v>
      </c>
      <c r="E31" s="56">
        <v>5</v>
      </c>
      <c r="F31" s="56">
        <v>9</v>
      </c>
      <c r="G31" s="56">
        <v>13</v>
      </c>
      <c r="H31" s="56">
        <v>7</v>
      </c>
      <c r="I31" s="56">
        <v>0</v>
      </c>
      <c r="J31" s="56">
        <v>0</v>
      </c>
      <c r="K31" s="56">
        <v>0</v>
      </c>
      <c r="L31" s="56">
        <v>3</v>
      </c>
      <c r="M31" s="56">
        <v>0</v>
      </c>
      <c r="N31" s="56">
        <v>0</v>
      </c>
      <c r="O31" s="56">
        <v>0</v>
      </c>
      <c r="P31" s="56">
        <v>5</v>
      </c>
      <c r="Q31" s="56">
        <v>13</v>
      </c>
      <c r="R31" s="56">
        <v>0</v>
      </c>
      <c r="S31" s="56">
        <v>0</v>
      </c>
      <c r="T31" s="56">
        <v>0</v>
      </c>
      <c r="U31" s="56">
        <v>7</v>
      </c>
      <c r="V31" s="56">
        <v>2</v>
      </c>
      <c r="W31" s="56">
        <v>0</v>
      </c>
      <c r="X31" s="56">
        <v>0</v>
      </c>
      <c r="Y31" s="56">
        <v>6</v>
      </c>
      <c r="Z31" s="56">
        <v>1</v>
      </c>
      <c r="AA31" s="56">
        <v>0</v>
      </c>
      <c r="AB31" s="56">
        <v>0</v>
      </c>
    </row>
    <row r="32" spans="1:28">
      <c r="A32" s="57" t="s">
        <v>484</v>
      </c>
      <c r="B32" s="58" t="s">
        <v>485</v>
      </c>
      <c r="C32" s="57" t="s">
        <v>1458</v>
      </c>
      <c r="D32" s="56">
        <v>1</v>
      </c>
      <c r="E32" s="56">
        <v>4</v>
      </c>
      <c r="F32" s="56">
        <v>4</v>
      </c>
      <c r="G32" s="56">
        <v>1</v>
      </c>
      <c r="H32" s="56">
        <v>18</v>
      </c>
      <c r="I32" s="56">
        <v>0</v>
      </c>
      <c r="J32" s="56">
        <v>0</v>
      </c>
      <c r="K32" s="56">
        <v>0</v>
      </c>
      <c r="L32" s="56">
        <v>1</v>
      </c>
      <c r="M32" s="56">
        <v>0</v>
      </c>
      <c r="N32" s="56">
        <v>0</v>
      </c>
      <c r="O32" s="56">
        <v>0</v>
      </c>
      <c r="P32" s="56">
        <v>4</v>
      </c>
      <c r="Q32" s="56">
        <v>0</v>
      </c>
      <c r="R32" s="56">
        <v>1</v>
      </c>
      <c r="S32" s="56">
        <v>0</v>
      </c>
      <c r="T32" s="56">
        <v>0</v>
      </c>
      <c r="U32" s="56">
        <v>2</v>
      </c>
      <c r="V32" s="56">
        <v>2</v>
      </c>
      <c r="W32" s="56">
        <v>0</v>
      </c>
      <c r="X32" s="56">
        <v>0</v>
      </c>
      <c r="Y32" s="56">
        <v>17</v>
      </c>
      <c r="Z32" s="56">
        <v>1</v>
      </c>
      <c r="AA32" s="56">
        <v>0</v>
      </c>
      <c r="AB32" s="56">
        <v>0</v>
      </c>
    </row>
    <row r="33" spans="1:28">
      <c r="A33" s="57" t="s">
        <v>486</v>
      </c>
      <c r="B33" s="58" t="s">
        <v>487</v>
      </c>
      <c r="C33" s="57" t="s">
        <v>1458</v>
      </c>
      <c r="D33" s="56">
        <v>17</v>
      </c>
      <c r="E33" s="56">
        <v>11</v>
      </c>
      <c r="F33" s="56">
        <v>19</v>
      </c>
      <c r="G33" s="56">
        <v>4</v>
      </c>
      <c r="H33" s="56">
        <v>2</v>
      </c>
      <c r="I33" s="56">
        <v>17</v>
      </c>
      <c r="J33" s="56">
        <v>0</v>
      </c>
      <c r="K33" s="56">
        <v>0</v>
      </c>
      <c r="L33" s="56">
        <v>0</v>
      </c>
      <c r="M33" s="56">
        <v>8</v>
      </c>
      <c r="N33" s="56">
        <v>0</v>
      </c>
      <c r="O33" s="56">
        <v>0</v>
      </c>
      <c r="P33" s="56">
        <v>3</v>
      </c>
      <c r="Q33" s="56">
        <v>3</v>
      </c>
      <c r="R33" s="56">
        <v>1</v>
      </c>
      <c r="S33" s="56">
        <v>0</v>
      </c>
      <c r="T33" s="56">
        <v>0</v>
      </c>
      <c r="U33" s="56">
        <v>17</v>
      </c>
      <c r="V33" s="56">
        <v>2</v>
      </c>
      <c r="W33" s="56">
        <v>0</v>
      </c>
      <c r="X33" s="56">
        <v>0</v>
      </c>
      <c r="Y33" s="56">
        <v>2</v>
      </c>
      <c r="Z33" s="56">
        <v>0</v>
      </c>
      <c r="AA33" s="56">
        <v>0</v>
      </c>
      <c r="AB33" s="56">
        <v>0</v>
      </c>
    </row>
    <row r="34" spans="1:28">
      <c r="A34" s="57" t="s">
        <v>488</v>
      </c>
      <c r="B34" s="58" t="s">
        <v>489</v>
      </c>
      <c r="C34" s="57" t="s">
        <v>1458</v>
      </c>
      <c r="D34" s="56">
        <v>0</v>
      </c>
      <c r="E34" s="56">
        <v>7</v>
      </c>
      <c r="F34" s="56">
        <v>14</v>
      </c>
      <c r="G34" s="56">
        <v>9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2</v>
      </c>
      <c r="N34" s="56">
        <v>0</v>
      </c>
      <c r="O34" s="56">
        <v>0</v>
      </c>
      <c r="P34" s="56">
        <v>5</v>
      </c>
      <c r="Q34" s="56">
        <v>5</v>
      </c>
      <c r="R34" s="56">
        <v>2</v>
      </c>
      <c r="S34" s="56">
        <v>2</v>
      </c>
      <c r="T34" s="56">
        <v>0</v>
      </c>
      <c r="U34" s="56">
        <v>8</v>
      </c>
      <c r="V34" s="56">
        <v>4</v>
      </c>
      <c r="W34" s="56">
        <v>2</v>
      </c>
      <c r="X34" s="56">
        <v>0</v>
      </c>
      <c r="Y34" s="56">
        <v>0</v>
      </c>
      <c r="Z34" s="56">
        <v>0</v>
      </c>
      <c r="AA34" s="56">
        <v>0</v>
      </c>
      <c r="AB34" s="56">
        <v>0</v>
      </c>
    </row>
    <row r="35" spans="1:28">
      <c r="A35" s="57" t="s">
        <v>490</v>
      </c>
      <c r="B35" s="58" t="s">
        <v>491</v>
      </c>
      <c r="C35" s="57" t="s">
        <v>1458</v>
      </c>
      <c r="D35" s="56">
        <v>0</v>
      </c>
      <c r="E35" s="56">
        <v>4</v>
      </c>
      <c r="F35" s="56">
        <v>8</v>
      </c>
      <c r="G35" s="56">
        <v>6</v>
      </c>
      <c r="H35" s="56">
        <v>2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4</v>
      </c>
      <c r="Q35" s="56">
        <v>2</v>
      </c>
      <c r="R35" s="56">
        <v>4</v>
      </c>
      <c r="S35" s="56">
        <v>0</v>
      </c>
      <c r="T35" s="56">
        <v>0</v>
      </c>
      <c r="U35" s="56">
        <v>6</v>
      </c>
      <c r="V35" s="56">
        <v>2</v>
      </c>
      <c r="W35" s="56">
        <v>0</v>
      </c>
      <c r="X35" s="56">
        <v>0</v>
      </c>
      <c r="Y35" s="56">
        <v>2</v>
      </c>
      <c r="Z35" s="56">
        <v>0</v>
      </c>
      <c r="AA35" s="56">
        <v>0</v>
      </c>
      <c r="AB35" s="56">
        <v>0</v>
      </c>
    </row>
    <row r="36" spans="1:28">
      <c r="A36" s="57" t="s">
        <v>492</v>
      </c>
      <c r="B36" s="58" t="s">
        <v>493</v>
      </c>
      <c r="C36" s="57" t="s">
        <v>1458</v>
      </c>
      <c r="D36" s="56">
        <v>1</v>
      </c>
      <c r="E36" s="56">
        <v>3</v>
      </c>
      <c r="F36" s="56">
        <v>8</v>
      </c>
      <c r="G36" s="56">
        <v>0</v>
      </c>
      <c r="H36" s="56">
        <v>9</v>
      </c>
      <c r="I36" s="56">
        <v>0</v>
      </c>
      <c r="J36" s="56">
        <v>0</v>
      </c>
      <c r="K36" s="56">
        <v>0</v>
      </c>
      <c r="L36" s="56">
        <v>1</v>
      </c>
      <c r="M36" s="56">
        <v>0</v>
      </c>
      <c r="N36" s="56">
        <v>0</v>
      </c>
      <c r="O36" s="56">
        <v>0</v>
      </c>
      <c r="P36" s="56">
        <v>3</v>
      </c>
      <c r="Q36" s="56">
        <v>0</v>
      </c>
      <c r="R36" s="56">
        <v>0</v>
      </c>
      <c r="S36" s="56">
        <v>0</v>
      </c>
      <c r="T36" s="56">
        <v>0</v>
      </c>
      <c r="U36" s="56">
        <v>5</v>
      </c>
      <c r="V36" s="56">
        <v>3</v>
      </c>
      <c r="W36" s="56">
        <v>0</v>
      </c>
      <c r="X36" s="56">
        <v>0</v>
      </c>
      <c r="Y36" s="56">
        <v>9</v>
      </c>
      <c r="Z36" s="56">
        <v>0</v>
      </c>
      <c r="AA36" s="56">
        <v>0</v>
      </c>
      <c r="AB36" s="56">
        <v>0</v>
      </c>
    </row>
    <row r="37" spans="1:28">
      <c r="A37" s="57" t="s">
        <v>494</v>
      </c>
      <c r="B37" s="58" t="s">
        <v>495</v>
      </c>
      <c r="C37" s="57" t="s">
        <v>1458</v>
      </c>
      <c r="D37" s="56">
        <v>0</v>
      </c>
      <c r="E37" s="56">
        <v>4</v>
      </c>
      <c r="F37" s="56">
        <v>4</v>
      </c>
      <c r="G37" s="56">
        <v>8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4</v>
      </c>
      <c r="Q37" s="56">
        <v>6</v>
      </c>
      <c r="R37" s="56">
        <v>2</v>
      </c>
      <c r="S37" s="56">
        <v>0</v>
      </c>
      <c r="T37" s="56">
        <v>0</v>
      </c>
      <c r="U37" s="56">
        <v>2</v>
      </c>
      <c r="V37" s="56">
        <v>2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</row>
    <row r="38" spans="1:28">
      <c r="A38" s="57" t="s">
        <v>496</v>
      </c>
      <c r="B38" s="58" t="s">
        <v>497</v>
      </c>
      <c r="C38" s="57" t="s">
        <v>1458</v>
      </c>
      <c r="D38" s="56">
        <v>0</v>
      </c>
      <c r="E38" s="56">
        <v>5</v>
      </c>
      <c r="F38" s="56">
        <v>7</v>
      </c>
      <c r="G38" s="56">
        <v>17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6">
        <v>5</v>
      </c>
      <c r="Q38" s="56">
        <v>12</v>
      </c>
      <c r="R38" s="56">
        <v>5</v>
      </c>
      <c r="S38" s="56">
        <v>0</v>
      </c>
      <c r="T38" s="56">
        <v>0</v>
      </c>
      <c r="U38" s="56">
        <v>5</v>
      </c>
      <c r="V38" s="56">
        <v>2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>
        <v>0</v>
      </c>
    </row>
    <row r="39" spans="1:28">
      <c r="A39" s="57" t="s">
        <v>498</v>
      </c>
      <c r="B39" s="58" t="s">
        <v>499</v>
      </c>
      <c r="C39" s="57" t="s">
        <v>1458</v>
      </c>
      <c r="D39" s="56">
        <v>0</v>
      </c>
      <c r="E39" s="56">
        <v>11</v>
      </c>
      <c r="F39" s="56">
        <v>4</v>
      </c>
      <c r="G39" s="56">
        <v>13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2</v>
      </c>
      <c r="N39" s="56">
        <v>2</v>
      </c>
      <c r="O39" s="56">
        <v>0</v>
      </c>
      <c r="P39" s="56">
        <v>7</v>
      </c>
      <c r="Q39" s="56">
        <v>12</v>
      </c>
      <c r="R39" s="56">
        <v>1</v>
      </c>
      <c r="S39" s="56">
        <v>0</v>
      </c>
      <c r="T39" s="56">
        <v>0</v>
      </c>
      <c r="U39" s="56">
        <v>2</v>
      </c>
      <c r="V39" s="56">
        <v>2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</row>
    <row r="40" spans="1:28">
      <c r="A40" s="57" t="s">
        <v>500</v>
      </c>
      <c r="B40" s="58" t="s">
        <v>501</v>
      </c>
      <c r="C40" s="57" t="s">
        <v>1458</v>
      </c>
      <c r="D40" s="56">
        <v>2</v>
      </c>
      <c r="E40" s="56">
        <v>4</v>
      </c>
      <c r="F40" s="56">
        <v>7</v>
      </c>
      <c r="G40" s="56">
        <v>8</v>
      </c>
      <c r="H40" s="56">
        <v>0</v>
      </c>
      <c r="I40" s="56">
        <v>0</v>
      </c>
      <c r="J40" s="56">
        <v>0</v>
      </c>
      <c r="K40" s="56">
        <v>0</v>
      </c>
      <c r="L40" s="56">
        <v>2</v>
      </c>
      <c r="M40" s="56">
        <v>0</v>
      </c>
      <c r="N40" s="56">
        <v>0</v>
      </c>
      <c r="O40" s="56">
        <v>0</v>
      </c>
      <c r="P40" s="56">
        <v>4</v>
      </c>
      <c r="Q40" s="56">
        <v>7</v>
      </c>
      <c r="R40" s="56">
        <v>1</v>
      </c>
      <c r="S40" s="56">
        <v>0</v>
      </c>
      <c r="T40" s="56">
        <v>0</v>
      </c>
      <c r="U40" s="56">
        <v>5</v>
      </c>
      <c r="V40" s="56">
        <v>2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>
        <v>0</v>
      </c>
    </row>
    <row r="41" spans="1:28">
      <c r="A41" s="57" t="s">
        <v>502</v>
      </c>
      <c r="B41" s="58" t="s">
        <v>503</v>
      </c>
      <c r="C41" s="57" t="s">
        <v>1458</v>
      </c>
      <c r="D41" s="56">
        <v>15</v>
      </c>
      <c r="E41" s="56">
        <v>13</v>
      </c>
      <c r="F41" s="56">
        <v>32</v>
      </c>
      <c r="G41" s="56">
        <v>9</v>
      </c>
      <c r="H41" s="56">
        <v>19</v>
      </c>
      <c r="I41" s="56">
        <v>0</v>
      </c>
      <c r="J41" s="56">
        <v>3</v>
      </c>
      <c r="K41" s="56">
        <v>3</v>
      </c>
      <c r="L41" s="56">
        <v>9</v>
      </c>
      <c r="M41" s="56">
        <v>12</v>
      </c>
      <c r="N41" s="56">
        <v>0</v>
      </c>
      <c r="O41" s="56">
        <v>0</v>
      </c>
      <c r="P41" s="56">
        <v>1</v>
      </c>
      <c r="Q41" s="56">
        <v>4</v>
      </c>
      <c r="R41" s="56">
        <v>4</v>
      </c>
      <c r="S41" s="56">
        <v>1</v>
      </c>
      <c r="T41" s="56">
        <v>0</v>
      </c>
      <c r="U41" s="56">
        <v>25</v>
      </c>
      <c r="V41" s="56">
        <v>4</v>
      </c>
      <c r="W41" s="56">
        <v>3</v>
      </c>
      <c r="X41" s="56">
        <v>0</v>
      </c>
      <c r="Y41" s="56">
        <v>1</v>
      </c>
      <c r="Z41" s="56">
        <v>0</v>
      </c>
      <c r="AA41" s="56">
        <v>18</v>
      </c>
      <c r="AB41" s="56">
        <v>0</v>
      </c>
    </row>
    <row r="42" spans="1:28">
      <c r="A42" s="57" t="s">
        <v>504</v>
      </c>
      <c r="B42" s="58" t="s">
        <v>505</v>
      </c>
      <c r="C42" s="57" t="s">
        <v>1458</v>
      </c>
      <c r="D42" s="56">
        <v>0</v>
      </c>
      <c r="E42" s="56">
        <v>3</v>
      </c>
      <c r="F42" s="56">
        <v>7</v>
      </c>
      <c r="G42" s="56">
        <v>6</v>
      </c>
      <c r="H42" s="56">
        <v>65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3</v>
      </c>
      <c r="Q42" s="56">
        <v>6</v>
      </c>
      <c r="R42" s="56">
        <v>0</v>
      </c>
      <c r="S42" s="56">
        <v>0</v>
      </c>
      <c r="T42" s="56">
        <v>0</v>
      </c>
      <c r="U42" s="56">
        <v>4</v>
      </c>
      <c r="V42" s="56">
        <v>3</v>
      </c>
      <c r="W42" s="56">
        <v>0</v>
      </c>
      <c r="X42" s="56">
        <v>0</v>
      </c>
      <c r="Y42" s="56">
        <v>65</v>
      </c>
      <c r="Z42" s="56">
        <v>0</v>
      </c>
      <c r="AA42" s="56">
        <v>0</v>
      </c>
      <c r="AB42" s="56">
        <v>0</v>
      </c>
    </row>
    <row r="43" spans="1:28">
      <c r="A43" s="57" t="s">
        <v>506</v>
      </c>
      <c r="B43" s="58" t="s">
        <v>507</v>
      </c>
      <c r="C43" s="57" t="s">
        <v>1458</v>
      </c>
      <c r="D43" s="56">
        <v>0</v>
      </c>
      <c r="E43" s="56">
        <v>4</v>
      </c>
      <c r="F43" s="56">
        <v>6</v>
      </c>
      <c r="G43" s="56">
        <v>34</v>
      </c>
      <c r="H43" s="56">
        <v>14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4</v>
      </c>
      <c r="Q43" s="56">
        <v>34</v>
      </c>
      <c r="R43" s="56">
        <v>0</v>
      </c>
      <c r="S43" s="56">
        <v>0</v>
      </c>
      <c r="T43" s="56">
        <v>0</v>
      </c>
      <c r="U43" s="56">
        <v>4</v>
      </c>
      <c r="V43" s="56">
        <v>2</v>
      </c>
      <c r="W43" s="56">
        <v>0</v>
      </c>
      <c r="X43" s="56">
        <v>0</v>
      </c>
      <c r="Y43" s="56">
        <v>14</v>
      </c>
      <c r="Z43" s="56">
        <v>0</v>
      </c>
      <c r="AA43" s="56">
        <v>0</v>
      </c>
      <c r="AB43" s="56">
        <v>0</v>
      </c>
    </row>
    <row r="44" spans="1:28">
      <c r="A44" s="57" t="s">
        <v>508</v>
      </c>
      <c r="B44" s="58" t="s">
        <v>509</v>
      </c>
      <c r="C44" s="57" t="s">
        <v>1458</v>
      </c>
      <c r="D44" s="56">
        <v>5</v>
      </c>
      <c r="E44" s="56">
        <v>10</v>
      </c>
      <c r="F44" s="56">
        <v>10</v>
      </c>
      <c r="G44" s="56">
        <v>12</v>
      </c>
      <c r="H44" s="56">
        <v>1</v>
      </c>
      <c r="I44" s="56">
        <v>4</v>
      </c>
      <c r="J44" s="56">
        <v>1</v>
      </c>
      <c r="K44" s="56">
        <v>0</v>
      </c>
      <c r="L44" s="56">
        <v>0</v>
      </c>
      <c r="M44" s="56">
        <v>0</v>
      </c>
      <c r="N44" s="56">
        <v>1</v>
      </c>
      <c r="O44" s="56">
        <v>0</v>
      </c>
      <c r="P44" s="56">
        <v>9</v>
      </c>
      <c r="Q44" s="56">
        <v>11</v>
      </c>
      <c r="R44" s="56">
        <v>1</v>
      </c>
      <c r="S44" s="56">
        <v>0</v>
      </c>
      <c r="T44" s="56">
        <v>0</v>
      </c>
      <c r="U44" s="56">
        <v>8</v>
      </c>
      <c r="V44" s="56">
        <v>2</v>
      </c>
      <c r="W44" s="56">
        <v>0</v>
      </c>
      <c r="X44" s="56">
        <v>0</v>
      </c>
      <c r="Y44" s="56">
        <v>1</v>
      </c>
      <c r="Z44" s="56">
        <v>0</v>
      </c>
      <c r="AA44" s="56">
        <v>0</v>
      </c>
      <c r="AB44" s="56">
        <v>0</v>
      </c>
    </row>
    <row r="45" spans="1:28">
      <c r="A45" s="57" t="s">
        <v>510</v>
      </c>
      <c r="B45" s="58" t="s">
        <v>511</v>
      </c>
      <c r="C45" s="57" t="s">
        <v>1458</v>
      </c>
      <c r="D45" s="56">
        <v>1</v>
      </c>
      <c r="E45" s="56">
        <v>3</v>
      </c>
      <c r="F45" s="56">
        <v>4</v>
      </c>
      <c r="G45" s="56">
        <v>12</v>
      </c>
      <c r="H45" s="56">
        <v>1</v>
      </c>
      <c r="I45" s="56">
        <v>0</v>
      </c>
      <c r="J45" s="56">
        <v>0</v>
      </c>
      <c r="K45" s="56">
        <v>0</v>
      </c>
      <c r="L45" s="56">
        <v>1</v>
      </c>
      <c r="M45" s="56">
        <v>0</v>
      </c>
      <c r="N45" s="56">
        <v>0</v>
      </c>
      <c r="O45" s="56">
        <v>0</v>
      </c>
      <c r="P45" s="56">
        <v>3</v>
      </c>
      <c r="Q45" s="56">
        <v>12</v>
      </c>
      <c r="R45" s="56">
        <v>0</v>
      </c>
      <c r="S45" s="56">
        <v>0</v>
      </c>
      <c r="T45" s="56">
        <v>0</v>
      </c>
      <c r="U45" s="56">
        <v>2</v>
      </c>
      <c r="V45" s="56">
        <v>2</v>
      </c>
      <c r="W45" s="56">
        <v>0</v>
      </c>
      <c r="X45" s="56">
        <v>0</v>
      </c>
      <c r="Y45" s="56">
        <v>0</v>
      </c>
      <c r="Z45" s="56">
        <v>1</v>
      </c>
      <c r="AA45" s="56">
        <v>0</v>
      </c>
      <c r="AB45" s="56">
        <v>0</v>
      </c>
    </row>
    <row r="46" spans="1:28">
      <c r="A46" s="57" t="s">
        <v>512</v>
      </c>
      <c r="B46" s="58" t="s">
        <v>513</v>
      </c>
      <c r="C46" s="57" t="s">
        <v>1458</v>
      </c>
      <c r="D46" s="56">
        <v>1</v>
      </c>
      <c r="E46" s="56">
        <v>4</v>
      </c>
      <c r="F46" s="56">
        <v>4</v>
      </c>
      <c r="G46" s="56">
        <v>11</v>
      </c>
      <c r="H46" s="56">
        <v>4</v>
      </c>
      <c r="I46" s="56">
        <v>0</v>
      </c>
      <c r="J46" s="56">
        <v>0</v>
      </c>
      <c r="K46" s="56">
        <v>0</v>
      </c>
      <c r="L46" s="56">
        <v>1</v>
      </c>
      <c r="M46" s="56">
        <v>0</v>
      </c>
      <c r="N46" s="56">
        <v>0</v>
      </c>
      <c r="O46" s="56">
        <v>0</v>
      </c>
      <c r="P46" s="56">
        <v>4</v>
      </c>
      <c r="Q46" s="56">
        <v>10</v>
      </c>
      <c r="R46" s="56">
        <v>1</v>
      </c>
      <c r="S46" s="56">
        <v>0</v>
      </c>
      <c r="T46" s="56">
        <v>0</v>
      </c>
      <c r="U46" s="56">
        <v>2</v>
      </c>
      <c r="V46" s="56">
        <v>2</v>
      </c>
      <c r="W46" s="56">
        <v>0</v>
      </c>
      <c r="X46" s="56">
        <v>0</v>
      </c>
      <c r="Y46" s="56">
        <v>3</v>
      </c>
      <c r="Z46" s="56">
        <v>1</v>
      </c>
      <c r="AA46" s="56">
        <v>0</v>
      </c>
      <c r="AB46" s="56">
        <v>0</v>
      </c>
    </row>
    <row r="47" spans="1:28">
      <c r="A47" s="57" t="s">
        <v>514</v>
      </c>
      <c r="B47" s="58" t="s">
        <v>515</v>
      </c>
      <c r="C47" s="57" t="s">
        <v>1458</v>
      </c>
      <c r="D47" s="56">
        <v>10</v>
      </c>
      <c r="E47" s="56">
        <v>2</v>
      </c>
      <c r="F47" s="56">
        <v>4</v>
      </c>
      <c r="G47" s="56">
        <v>18</v>
      </c>
      <c r="H47" s="56">
        <v>7</v>
      </c>
      <c r="I47" s="56">
        <v>2</v>
      </c>
      <c r="J47" s="56">
        <v>0</v>
      </c>
      <c r="K47" s="56">
        <v>0</v>
      </c>
      <c r="L47" s="56">
        <v>8</v>
      </c>
      <c r="M47" s="56">
        <v>0</v>
      </c>
      <c r="N47" s="56">
        <v>0</v>
      </c>
      <c r="O47" s="56">
        <v>0</v>
      </c>
      <c r="P47" s="56">
        <v>2</v>
      </c>
      <c r="Q47" s="56">
        <v>17</v>
      </c>
      <c r="R47" s="56">
        <v>1</v>
      </c>
      <c r="S47" s="56">
        <v>0</v>
      </c>
      <c r="T47" s="56">
        <v>0</v>
      </c>
      <c r="U47" s="56">
        <v>2</v>
      </c>
      <c r="V47" s="56">
        <v>2</v>
      </c>
      <c r="W47" s="56">
        <v>0</v>
      </c>
      <c r="X47" s="56">
        <v>0</v>
      </c>
      <c r="Y47" s="56">
        <v>7</v>
      </c>
      <c r="Z47" s="56">
        <v>0</v>
      </c>
      <c r="AA47" s="56">
        <v>0</v>
      </c>
      <c r="AB47" s="56">
        <v>0</v>
      </c>
    </row>
    <row r="48" spans="1:28">
      <c r="A48" s="57" t="s">
        <v>516</v>
      </c>
      <c r="B48" s="58" t="s">
        <v>517</v>
      </c>
      <c r="C48" s="57" t="s">
        <v>1458</v>
      </c>
      <c r="D48" s="56">
        <v>0</v>
      </c>
      <c r="E48" s="56">
        <v>3</v>
      </c>
      <c r="F48" s="56">
        <v>5</v>
      </c>
      <c r="G48" s="56">
        <v>11</v>
      </c>
      <c r="H48" s="56">
        <v>4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3</v>
      </c>
      <c r="Q48" s="56">
        <v>10</v>
      </c>
      <c r="R48" s="56">
        <v>1</v>
      </c>
      <c r="S48" s="56">
        <v>0</v>
      </c>
      <c r="T48" s="56">
        <v>0</v>
      </c>
      <c r="U48" s="56">
        <v>3</v>
      </c>
      <c r="V48" s="56">
        <v>2</v>
      </c>
      <c r="W48" s="56">
        <v>0</v>
      </c>
      <c r="X48" s="56">
        <v>0</v>
      </c>
      <c r="Y48" s="56">
        <v>4</v>
      </c>
      <c r="Z48" s="56">
        <v>0</v>
      </c>
      <c r="AA48" s="56">
        <v>0</v>
      </c>
      <c r="AB48" s="56">
        <v>0</v>
      </c>
    </row>
    <row r="49" spans="1:28">
      <c r="A49" s="57" t="s">
        <v>518</v>
      </c>
      <c r="B49" s="58" t="s">
        <v>519</v>
      </c>
      <c r="C49" s="57" t="s">
        <v>1458</v>
      </c>
      <c r="D49" s="56">
        <v>0</v>
      </c>
      <c r="E49" s="56">
        <v>4</v>
      </c>
      <c r="F49" s="56">
        <v>10</v>
      </c>
      <c r="G49" s="56">
        <v>15</v>
      </c>
      <c r="H49" s="56">
        <v>14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4</v>
      </c>
      <c r="Q49" s="56">
        <v>14</v>
      </c>
      <c r="R49" s="56">
        <v>0</v>
      </c>
      <c r="S49" s="56">
        <v>1</v>
      </c>
      <c r="T49" s="56">
        <v>0</v>
      </c>
      <c r="U49" s="56">
        <v>7</v>
      </c>
      <c r="V49" s="56">
        <v>3</v>
      </c>
      <c r="W49" s="56">
        <v>0</v>
      </c>
      <c r="X49" s="56">
        <v>0</v>
      </c>
      <c r="Y49" s="56">
        <v>13</v>
      </c>
      <c r="Z49" s="56">
        <v>0</v>
      </c>
      <c r="AA49" s="56">
        <v>1</v>
      </c>
      <c r="AB49" s="56">
        <v>0</v>
      </c>
    </row>
    <row r="50" spans="1:28">
      <c r="A50" s="57" t="s">
        <v>520</v>
      </c>
      <c r="B50" s="58" t="s">
        <v>521</v>
      </c>
      <c r="C50" s="57" t="s">
        <v>1458</v>
      </c>
      <c r="D50" s="56">
        <v>0</v>
      </c>
      <c r="E50" s="56">
        <v>5</v>
      </c>
      <c r="F50" s="56">
        <v>12</v>
      </c>
      <c r="G50" s="56">
        <v>8</v>
      </c>
      <c r="H50" s="56">
        <v>2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5</v>
      </c>
      <c r="Q50" s="56">
        <v>8</v>
      </c>
      <c r="R50" s="56">
        <v>0</v>
      </c>
      <c r="S50" s="56">
        <v>0</v>
      </c>
      <c r="T50" s="56">
        <v>0</v>
      </c>
      <c r="U50" s="56">
        <v>8</v>
      </c>
      <c r="V50" s="56">
        <v>4</v>
      </c>
      <c r="W50" s="56">
        <v>0</v>
      </c>
      <c r="X50" s="56">
        <v>0</v>
      </c>
      <c r="Y50" s="56">
        <v>1</v>
      </c>
      <c r="Z50" s="56">
        <v>1</v>
      </c>
      <c r="AA50" s="56">
        <v>0</v>
      </c>
      <c r="AB50" s="56">
        <v>0</v>
      </c>
    </row>
    <row r="51" spans="1:28">
      <c r="A51" s="57" t="s">
        <v>522</v>
      </c>
      <c r="B51" s="58" t="s">
        <v>523</v>
      </c>
      <c r="C51" s="57" t="s">
        <v>1458</v>
      </c>
      <c r="D51" s="56">
        <v>0</v>
      </c>
      <c r="E51" s="56">
        <v>4</v>
      </c>
      <c r="F51" s="56">
        <v>4</v>
      </c>
      <c r="G51" s="56">
        <v>6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4</v>
      </c>
      <c r="Q51" s="56">
        <v>5</v>
      </c>
      <c r="R51" s="56">
        <v>1</v>
      </c>
      <c r="S51" s="56">
        <v>0</v>
      </c>
      <c r="T51" s="56">
        <v>0</v>
      </c>
      <c r="U51" s="56">
        <v>2</v>
      </c>
      <c r="V51" s="56">
        <v>2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>
        <v>0</v>
      </c>
    </row>
    <row r="52" spans="1:28">
      <c r="A52" s="57" t="s">
        <v>524</v>
      </c>
      <c r="B52" s="58" t="s">
        <v>525</v>
      </c>
      <c r="C52" s="57" t="s">
        <v>1458</v>
      </c>
      <c r="D52" s="56">
        <v>4</v>
      </c>
      <c r="E52" s="56">
        <v>8</v>
      </c>
      <c r="F52" s="56">
        <v>2</v>
      </c>
      <c r="G52" s="56">
        <v>28</v>
      </c>
      <c r="H52" s="56">
        <v>11</v>
      </c>
      <c r="I52" s="56">
        <v>4</v>
      </c>
      <c r="J52" s="56">
        <v>0</v>
      </c>
      <c r="K52" s="56">
        <v>0</v>
      </c>
      <c r="L52" s="56">
        <v>0</v>
      </c>
      <c r="M52" s="56">
        <v>0</v>
      </c>
      <c r="N52" s="56">
        <v>2</v>
      </c>
      <c r="O52" s="56">
        <v>0</v>
      </c>
      <c r="P52" s="56">
        <v>6</v>
      </c>
      <c r="Q52" s="56">
        <v>24</v>
      </c>
      <c r="R52" s="56">
        <v>4</v>
      </c>
      <c r="S52" s="56">
        <v>0</v>
      </c>
      <c r="T52" s="56">
        <v>0</v>
      </c>
      <c r="U52" s="56">
        <v>2</v>
      </c>
      <c r="V52" s="56">
        <v>0</v>
      </c>
      <c r="W52" s="56">
        <v>0</v>
      </c>
      <c r="X52" s="56">
        <v>0</v>
      </c>
      <c r="Y52" s="56">
        <v>11</v>
      </c>
      <c r="Z52" s="56">
        <v>0</v>
      </c>
      <c r="AA52" s="56">
        <v>0</v>
      </c>
      <c r="AB52" s="56">
        <v>0</v>
      </c>
    </row>
    <row r="53" spans="1:28">
      <c r="A53" s="57" t="s">
        <v>526</v>
      </c>
      <c r="B53" s="58" t="s">
        <v>527</v>
      </c>
      <c r="C53" s="57" t="s">
        <v>1458</v>
      </c>
      <c r="D53" s="56">
        <v>0</v>
      </c>
      <c r="E53" s="56">
        <v>4</v>
      </c>
      <c r="F53" s="56">
        <v>4</v>
      </c>
      <c r="G53" s="56">
        <v>2</v>
      </c>
      <c r="H53" s="56">
        <v>4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4</v>
      </c>
      <c r="Q53" s="56">
        <v>1</v>
      </c>
      <c r="R53" s="56">
        <v>1</v>
      </c>
      <c r="S53" s="56">
        <v>0</v>
      </c>
      <c r="T53" s="56">
        <v>0</v>
      </c>
      <c r="U53" s="56">
        <v>2</v>
      </c>
      <c r="V53" s="56">
        <v>2</v>
      </c>
      <c r="W53" s="56">
        <v>0</v>
      </c>
      <c r="X53" s="56">
        <v>0</v>
      </c>
      <c r="Y53" s="56">
        <v>4</v>
      </c>
      <c r="Z53" s="56">
        <v>0</v>
      </c>
      <c r="AA53" s="56">
        <v>0</v>
      </c>
      <c r="AB53" s="56">
        <v>0</v>
      </c>
    </row>
    <row r="54" spans="1:28">
      <c r="A54" s="57" t="s">
        <v>528</v>
      </c>
      <c r="B54" s="58" t="s">
        <v>529</v>
      </c>
      <c r="C54" s="57" t="s">
        <v>1458</v>
      </c>
      <c r="D54" s="56">
        <v>2</v>
      </c>
      <c r="E54" s="56">
        <v>2</v>
      </c>
      <c r="F54" s="56">
        <v>4</v>
      </c>
      <c r="G54" s="56">
        <v>7</v>
      </c>
      <c r="H54" s="56">
        <v>0</v>
      </c>
      <c r="I54" s="56">
        <v>0</v>
      </c>
      <c r="J54" s="56">
        <v>0</v>
      </c>
      <c r="K54" s="56">
        <v>0</v>
      </c>
      <c r="L54" s="56">
        <v>2</v>
      </c>
      <c r="M54" s="56">
        <v>0</v>
      </c>
      <c r="N54" s="56">
        <v>0</v>
      </c>
      <c r="O54" s="56">
        <v>0</v>
      </c>
      <c r="P54" s="56">
        <v>2</v>
      </c>
      <c r="Q54" s="56">
        <v>5</v>
      </c>
      <c r="R54" s="56">
        <v>2</v>
      </c>
      <c r="S54" s="56">
        <v>0</v>
      </c>
      <c r="T54" s="56">
        <v>0</v>
      </c>
      <c r="U54" s="56">
        <v>2</v>
      </c>
      <c r="V54" s="56">
        <v>2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</row>
    <row r="55" spans="1:28">
      <c r="A55" s="57" t="s">
        <v>530</v>
      </c>
      <c r="B55" s="58" t="s">
        <v>531</v>
      </c>
      <c r="C55" s="57" t="s">
        <v>1458</v>
      </c>
      <c r="D55" s="56">
        <v>0</v>
      </c>
      <c r="E55" s="56">
        <v>3</v>
      </c>
      <c r="F55" s="56">
        <v>4</v>
      </c>
      <c r="G55" s="56">
        <v>15</v>
      </c>
      <c r="H55" s="56">
        <v>35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3</v>
      </c>
      <c r="Q55" s="56">
        <v>14</v>
      </c>
      <c r="R55" s="56">
        <v>1</v>
      </c>
      <c r="S55" s="56">
        <v>0</v>
      </c>
      <c r="T55" s="56">
        <v>0</v>
      </c>
      <c r="U55" s="56">
        <v>2</v>
      </c>
      <c r="V55" s="56">
        <v>2</v>
      </c>
      <c r="W55" s="56">
        <v>0</v>
      </c>
      <c r="X55" s="56">
        <v>0</v>
      </c>
      <c r="Y55" s="56">
        <v>35</v>
      </c>
      <c r="Z55" s="56">
        <v>0</v>
      </c>
      <c r="AA55" s="56">
        <v>0</v>
      </c>
      <c r="AB55" s="56">
        <v>0</v>
      </c>
    </row>
    <row r="56" spans="1:28">
      <c r="A56" s="57" t="s">
        <v>532</v>
      </c>
      <c r="B56" s="58" t="s">
        <v>533</v>
      </c>
      <c r="C56" s="57" t="s">
        <v>1458</v>
      </c>
      <c r="D56" s="56">
        <v>8</v>
      </c>
      <c r="E56" s="56">
        <v>1</v>
      </c>
      <c r="F56" s="56">
        <v>10</v>
      </c>
      <c r="G56" s="56">
        <v>29</v>
      </c>
      <c r="H56" s="56">
        <v>1</v>
      </c>
      <c r="I56" s="56">
        <v>0</v>
      </c>
      <c r="J56" s="56">
        <v>0</v>
      </c>
      <c r="K56" s="56">
        <v>0</v>
      </c>
      <c r="L56" s="56">
        <v>8</v>
      </c>
      <c r="M56" s="56">
        <v>0</v>
      </c>
      <c r="N56" s="56">
        <v>0</v>
      </c>
      <c r="O56" s="56">
        <v>0</v>
      </c>
      <c r="P56" s="56">
        <v>1</v>
      </c>
      <c r="Q56" s="56">
        <v>26</v>
      </c>
      <c r="R56" s="56">
        <v>1</v>
      </c>
      <c r="S56" s="56">
        <v>2</v>
      </c>
      <c r="T56" s="56">
        <v>0</v>
      </c>
      <c r="U56" s="56">
        <v>8</v>
      </c>
      <c r="V56" s="56">
        <v>2</v>
      </c>
      <c r="W56" s="56">
        <v>0</v>
      </c>
      <c r="X56" s="56">
        <v>0</v>
      </c>
      <c r="Y56" s="56">
        <v>1</v>
      </c>
      <c r="Z56" s="56">
        <v>0</v>
      </c>
      <c r="AA56" s="56">
        <v>0</v>
      </c>
      <c r="AB56" s="56">
        <v>0</v>
      </c>
    </row>
    <row r="57" spans="1:28">
      <c r="A57" s="57" t="s">
        <v>534</v>
      </c>
      <c r="B57" s="58" t="s">
        <v>535</v>
      </c>
      <c r="C57" s="57" t="s">
        <v>1458</v>
      </c>
      <c r="D57" s="56">
        <v>0</v>
      </c>
      <c r="E57" s="56">
        <v>3</v>
      </c>
      <c r="F57" s="56">
        <v>8</v>
      </c>
      <c r="G57" s="56">
        <v>6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3</v>
      </c>
      <c r="Q57" s="56">
        <v>6</v>
      </c>
      <c r="R57" s="56">
        <v>0</v>
      </c>
      <c r="S57" s="56">
        <v>0</v>
      </c>
      <c r="T57" s="56">
        <v>0</v>
      </c>
      <c r="U57" s="56">
        <v>5</v>
      </c>
      <c r="V57" s="56">
        <v>3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</row>
    <row r="58" spans="1:28">
      <c r="A58" s="57" t="s">
        <v>536</v>
      </c>
      <c r="B58" s="58" t="s">
        <v>537</v>
      </c>
      <c r="C58" s="57" t="s">
        <v>1458</v>
      </c>
      <c r="D58" s="56">
        <v>1</v>
      </c>
      <c r="E58" s="56">
        <v>3</v>
      </c>
      <c r="F58" s="56">
        <v>4</v>
      </c>
      <c r="G58" s="56">
        <v>4</v>
      </c>
      <c r="H58" s="56">
        <v>11</v>
      </c>
      <c r="I58" s="56">
        <v>0</v>
      </c>
      <c r="J58" s="56">
        <v>0</v>
      </c>
      <c r="K58" s="56">
        <v>0</v>
      </c>
      <c r="L58" s="56">
        <v>1</v>
      </c>
      <c r="M58" s="56">
        <v>0</v>
      </c>
      <c r="N58" s="56">
        <v>0</v>
      </c>
      <c r="O58" s="56">
        <v>0</v>
      </c>
      <c r="P58" s="56">
        <v>3</v>
      </c>
      <c r="Q58" s="56">
        <v>3</v>
      </c>
      <c r="R58" s="56">
        <v>1</v>
      </c>
      <c r="S58" s="56">
        <v>0</v>
      </c>
      <c r="T58" s="56">
        <v>0</v>
      </c>
      <c r="U58" s="56">
        <v>2</v>
      </c>
      <c r="V58" s="56">
        <v>2</v>
      </c>
      <c r="W58" s="56">
        <v>0</v>
      </c>
      <c r="X58" s="56">
        <v>0</v>
      </c>
      <c r="Y58" s="56">
        <v>11</v>
      </c>
      <c r="Z58" s="56">
        <v>0</v>
      </c>
      <c r="AA58" s="56">
        <v>0</v>
      </c>
      <c r="AB58" s="56">
        <v>0</v>
      </c>
    </row>
    <row r="59" spans="1:28">
      <c r="A59" s="57" t="s">
        <v>538</v>
      </c>
      <c r="B59" s="58" t="s">
        <v>539</v>
      </c>
      <c r="C59" s="57" t="s">
        <v>1458</v>
      </c>
      <c r="D59" s="56">
        <v>0</v>
      </c>
      <c r="E59" s="56">
        <v>16</v>
      </c>
      <c r="F59" s="56">
        <v>21</v>
      </c>
      <c r="G59" s="56">
        <v>20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8</v>
      </c>
      <c r="N59" s="56">
        <v>0</v>
      </c>
      <c r="O59" s="56">
        <v>0</v>
      </c>
      <c r="P59" s="56">
        <v>8</v>
      </c>
      <c r="Q59" s="56">
        <v>11</v>
      </c>
      <c r="R59" s="56">
        <v>1</v>
      </c>
      <c r="S59" s="56">
        <v>8</v>
      </c>
      <c r="T59" s="56">
        <v>0</v>
      </c>
      <c r="U59" s="56">
        <v>11</v>
      </c>
      <c r="V59" s="56">
        <v>2</v>
      </c>
      <c r="W59" s="56">
        <v>8</v>
      </c>
      <c r="X59" s="56">
        <v>0</v>
      </c>
      <c r="Y59" s="56">
        <v>0</v>
      </c>
      <c r="Z59" s="56">
        <v>0</v>
      </c>
      <c r="AA59" s="56">
        <v>0</v>
      </c>
      <c r="AB59" s="56">
        <v>0</v>
      </c>
    </row>
    <row r="60" spans="1:28">
      <c r="A60" s="57" t="s">
        <v>540</v>
      </c>
      <c r="B60" s="58" t="s">
        <v>541</v>
      </c>
      <c r="C60" s="57" t="s">
        <v>1458</v>
      </c>
      <c r="D60" s="56">
        <v>0</v>
      </c>
      <c r="E60" s="56">
        <v>3</v>
      </c>
      <c r="F60" s="56">
        <v>9</v>
      </c>
      <c r="G60" s="56">
        <v>38</v>
      </c>
      <c r="H60" s="56">
        <v>2</v>
      </c>
      <c r="I60" s="56">
        <v>0</v>
      </c>
      <c r="J60" s="56">
        <v>0</v>
      </c>
      <c r="K60" s="56">
        <v>0</v>
      </c>
      <c r="L60" s="56">
        <v>0</v>
      </c>
      <c r="M60" s="56">
        <v>0</v>
      </c>
      <c r="N60" s="56">
        <v>0</v>
      </c>
      <c r="O60" s="56">
        <v>0</v>
      </c>
      <c r="P60" s="56">
        <v>3</v>
      </c>
      <c r="Q60" s="56">
        <v>36</v>
      </c>
      <c r="R60" s="56">
        <v>1</v>
      </c>
      <c r="S60" s="56">
        <v>1</v>
      </c>
      <c r="T60" s="56">
        <v>0</v>
      </c>
      <c r="U60" s="56">
        <v>6</v>
      </c>
      <c r="V60" s="56">
        <v>3</v>
      </c>
      <c r="W60" s="56">
        <v>0</v>
      </c>
      <c r="X60" s="56">
        <v>0</v>
      </c>
      <c r="Y60" s="56">
        <v>2</v>
      </c>
      <c r="Z60" s="56">
        <v>0</v>
      </c>
      <c r="AA60" s="56">
        <v>0</v>
      </c>
      <c r="AB60" s="56">
        <v>0</v>
      </c>
    </row>
    <row r="61" spans="1:28">
      <c r="A61" s="57" t="s">
        <v>542</v>
      </c>
      <c r="B61" s="58" t="s">
        <v>543</v>
      </c>
      <c r="C61" s="57" t="s">
        <v>1458</v>
      </c>
      <c r="D61" s="56">
        <v>0</v>
      </c>
      <c r="E61" s="56">
        <v>6</v>
      </c>
      <c r="F61" s="56">
        <v>5</v>
      </c>
      <c r="G61" s="56">
        <v>12</v>
      </c>
      <c r="H61" s="56">
        <v>1</v>
      </c>
      <c r="I61" s="56">
        <v>0</v>
      </c>
      <c r="J61" s="56">
        <v>0</v>
      </c>
      <c r="K61" s="56">
        <v>0</v>
      </c>
      <c r="L61" s="56">
        <v>0</v>
      </c>
      <c r="M61" s="56">
        <v>0</v>
      </c>
      <c r="N61" s="56">
        <v>0</v>
      </c>
      <c r="O61" s="56">
        <v>0</v>
      </c>
      <c r="P61" s="56">
        <v>6</v>
      </c>
      <c r="Q61" s="56">
        <v>10</v>
      </c>
      <c r="R61" s="56">
        <v>2</v>
      </c>
      <c r="S61" s="56">
        <v>0</v>
      </c>
      <c r="T61" s="56">
        <v>0</v>
      </c>
      <c r="U61" s="56">
        <v>3</v>
      </c>
      <c r="V61" s="56">
        <v>2</v>
      </c>
      <c r="W61" s="56">
        <v>0</v>
      </c>
      <c r="X61" s="56">
        <v>0</v>
      </c>
      <c r="Y61" s="56">
        <v>1</v>
      </c>
      <c r="Z61" s="56">
        <v>0</v>
      </c>
      <c r="AA61" s="56">
        <v>0</v>
      </c>
      <c r="AB61" s="56">
        <v>0</v>
      </c>
    </row>
    <row r="62" spans="1:28">
      <c r="A62" s="57" t="s">
        <v>544</v>
      </c>
      <c r="B62" s="58" t="s">
        <v>545</v>
      </c>
      <c r="C62" s="57" t="s">
        <v>1458</v>
      </c>
      <c r="D62" s="56">
        <v>1</v>
      </c>
      <c r="E62" s="56">
        <v>4</v>
      </c>
      <c r="F62" s="56">
        <v>4</v>
      </c>
      <c r="G62" s="56">
        <v>2</v>
      </c>
      <c r="H62" s="56">
        <v>12</v>
      </c>
      <c r="I62" s="56">
        <v>0</v>
      </c>
      <c r="J62" s="56">
        <v>0</v>
      </c>
      <c r="K62" s="56">
        <v>0</v>
      </c>
      <c r="L62" s="56">
        <v>1</v>
      </c>
      <c r="M62" s="56">
        <v>0</v>
      </c>
      <c r="N62" s="56">
        <v>0</v>
      </c>
      <c r="O62" s="56">
        <v>0</v>
      </c>
      <c r="P62" s="56">
        <v>4</v>
      </c>
      <c r="Q62" s="56">
        <v>1</v>
      </c>
      <c r="R62" s="56">
        <v>1</v>
      </c>
      <c r="S62" s="56">
        <v>0</v>
      </c>
      <c r="T62" s="56">
        <v>0</v>
      </c>
      <c r="U62" s="56">
        <v>2</v>
      </c>
      <c r="V62" s="56">
        <v>2</v>
      </c>
      <c r="W62" s="56">
        <v>0</v>
      </c>
      <c r="X62" s="56">
        <v>0</v>
      </c>
      <c r="Y62" s="56">
        <v>11</v>
      </c>
      <c r="Z62" s="56">
        <v>1</v>
      </c>
      <c r="AA62" s="56">
        <v>0</v>
      </c>
      <c r="AB62" s="56">
        <v>0</v>
      </c>
    </row>
    <row r="63" spans="1:28">
      <c r="A63" s="57" t="s">
        <v>546</v>
      </c>
      <c r="B63" s="58" t="s">
        <v>547</v>
      </c>
      <c r="C63" s="57" t="s">
        <v>1458</v>
      </c>
      <c r="D63" s="56">
        <v>0</v>
      </c>
      <c r="E63" s="56">
        <v>2</v>
      </c>
      <c r="F63" s="56">
        <v>4</v>
      </c>
      <c r="G63" s="56">
        <v>8</v>
      </c>
      <c r="H63" s="56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6">
        <v>2</v>
      </c>
      <c r="Q63" s="56">
        <v>7</v>
      </c>
      <c r="R63" s="56">
        <v>1</v>
      </c>
      <c r="S63" s="56">
        <v>0</v>
      </c>
      <c r="T63" s="56">
        <v>0</v>
      </c>
      <c r="U63" s="56">
        <v>2</v>
      </c>
      <c r="V63" s="56">
        <v>2</v>
      </c>
      <c r="W63" s="56">
        <v>0</v>
      </c>
      <c r="X63" s="56">
        <v>0</v>
      </c>
      <c r="Y63" s="56">
        <v>0</v>
      </c>
      <c r="Z63" s="56">
        <v>0</v>
      </c>
      <c r="AA63" s="56">
        <v>0</v>
      </c>
      <c r="AB63" s="56">
        <v>0</v>
      </c>
    </row>
    <row r="64" spans="1:28">
      <c r="A64" s="57" t="s">
        <v>548</v>
      </c>
      <c r="B64" s="58" t="s">
        <v>549</v>
      </c>
      <c r="C64" s="57" t="s">
        <v>1458</v>
      </c>
      <c r="D64" s="56">
        <v>0</v>
      </c>
      <c r="E64" s="56">
        <v>5</v>
      </c>
      <c r="F64" s="56">
        <v>4</v>
      </c>
      <c r="G64" s="56">
        <v>18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5</v>
      </c>
      <c r="Q64" s="56">
        <v>15</v>
      </c>
      <c r="R64" s="56">
        <v>3</v>
      </c>
      <c r="S64" s="56">
        <v>0</v>
      </c>
      <c r="T64" s="56">
        <v>0</v>
      </c>
      <c r="U64" s="56">
        <v>2</v>
      </c>
      <c r="V64" s="56">
        <v>2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</row>
    <row r="65" spans="1:28">
      <c r="A65" s="57" t="s">
        <v>550</v>
      </c>
      <c r="B65" s="58" t="s">
        <v>551</v>
      </c>
      <c r="C65" s="57" t="s">
        <v>1458</v>
      </c>
      <c r="D65" s="56">
        <v>1</v>
      </c>
      <c r="E65" s="56">
        <v>3</v>
      </c>
      <c r="F65" s="56">
        <v>4</v>
      </c>
      <c r="G65" s="56">
        <v>4</v>
      </c>
      <c r="H65" s="56">
        <v>7</v>
      </c>
      <c r="I65" s="56">
        <v>0</v>
      </c>
      <c r="J65" s="56">
        <v>0</v>
      </c>
      <c r="K65" s="56">
        <v>0</v>
      </c>
      <c r="L65" s="56">
        <v>1</v>
      </c>
      <c r="M65" s="56">
        <v>0</v>
      </c>
      <c r="N65" s="56">
        <v>0</v>
      </c>
      <c r="O65" s="56">
        <v>0</v>
      </c>
      <c r="P65" s="56">
        <v>3</v>
      </c>
      <c r="Q65" s="56">
        <v>4</v>
      </c>
      <c r="R65" s="56">
        <v>0</v>
      </c>
      <c r="S65" s="56">
        <v>0</v>
      </c>
      <c r="T65" s="56">
        <v>0</v>
      </c>
      <c r="U65" s="56">
        <v>2</v>
      </c>
      <c r="V65" s="56">
        <v>2</v>
      </c>
      <c r="W65" s="56">
        <v>0</v>
      </c>
      <c r="X65" s="56">
        <v>0</v>
      </c>
      <c r="Y65" s="56">
        <v>6</v>
      </c>
      <c r="Z65" s="56">
        <v>1</v>
      </c>
      <c r="AA65" s="56">
        <v>0</v>
      </c>
      <c r="AB65" s="56">
        <v>0</v>
      </c>
    </row>
    <row r="66" spans="1:28">
      <c r="A66" s="57" t="s">
        <v>552</v>
      </c>
      <c r="B66" s="58" t="s">
        <v>553</v>
      </c>
      <c r="C66" s="57" t="s">
        <v>1458</v>
      </c>
      <c r="D66" s="56">
        <v>0</v>
      </c>
      <c r="E66" s="56">
        <v>11</v>
      </c>
      <c r="F66" s="56">
        <v>42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6</v>
      </c>
      <c r="N66" s="56">
        <v>0</v>
      </c>
      <c r="O66" s="56">
        <v>0</v>
      </c>
      <c r="P66" s="56">
        <v>5</v>
      </c>
      <c r="Q66" s="56">
        <v>0</v>
      </c>
      <c r="R66" s="56">
        <v>0</v>
      </c>
      <c r="S66" s="56">
        <v>0</v>
      </c>
      <c r="T66" s="56">
        <v>0</v>
      </c>
      <c r="U66" s="56">
        <v>39</v>
      </c>
      <c r="V66" s="56">
        <v>3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</row>
    <row r="67" spans="1:28">
      <c r="A67" s="59" t="s">
        <v>18</v>
      </c>
      <c r="B67" s="60" t="s">
        <v>19</v>
      </c>
      <c r="C67" s="61" t="s">
        <v>1460</v>
      </c>
      <c r="D67" s="56">
        <v>33</v>
      </c>
      <c r="E67" s="56">
        <v>1</v>
      </c>
      <c r="F67" s="56">
        <v>32</v>
      </c>
      <c r="G67" s="56">
        <v>0</v>
      </c>
      <c r="H67" s="56">
        <v>0</v>
      </c>
      <c r="I67" s="56">
        <v>27</v>
      </c>
      <c r="J67" s="56">
        <v>1</v>
      </c>
      <c r="K67" s="56">
        <v>0</v>
      </c>
      <c r="L67" s="56">
        <v>5</v>
      </c>
      <c r="M67" s="56">
        <v>0</v>
      </c>
      <c r="N67" s="56">
        <v>0</v>
      </c>
      <c r="O67" s="56">
        <v>0</v>
      </c>
      <c r="P67" s="56">
        <v>1</v>
      </c>
      <c r="Q67" s="56">
        <v>0</v>
      </c>
      <c r="R67" s="56">
        <v>0</v>
      </c>
      <c r="S67" s="56">
        <v>0</v>
      </c>
      <c r="T67" s="56">
        <v>0</v>
      </c>
      <c r="U67" s="56">
        <v>30</v>
      </c>
      <c r="V67" s="56">
        <v>2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</row>
    <row r="68" spans="1:28">
      <c r="A68" s="61" t="s">
        <v>20</v>
      </c>
      <c r="B68" s="60" t="s">
        <v>21</v>
      </c>
      <c r="C68" s="61" t="s">
        <v>1460</v>
      </c>
      <c r="D68" s="56">
        <v>13</v>
      </c>
      <c r="E68" s="56">
        <v>1</v>
      </c>
      <c r="F68" s="56">
        <v>42</v>
      </c>
      <c r="G68" s="56">
        <v>0</v>
      </c>
      <c r="H68" s="56">
        <v>0</v>
      </c>
      <c r="I68" s="56">
        <v>2</v>
      </c>
      <c r="J68" s="56">
        <v>2</v>
      </c>
      <c r="K68" s="56">
        <v>0</v>
      </c>
      <c r="L68" s="56">
        <v>9</v>
      </c>
      <c r="M68" s="56">
        <v>0</v>
      </c>
      <c r="N68" s="56">
        <v>0</v>
      </c>
      <c r="O68" s="56">
        <v>0</v>
      </c>
      <c r="P68" s="56">
        <v>1</v>
      </c>
      <c r="Q68" s="56">
        <v>0</v>
      </c>
      <c r="R68" s="56">
        <v>0</v>
      </c>
      <c r="S68" s="56">
        <v>0</v>
      </c>
      <c r="T68" s="56">
        <v>0</v>
      </c>
      <c r="U68" s="56">
        <v>36</v>
      </c>
      <c r="V68" s="56">
        <v>6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</row>
    <row r="69" spans="1:28">
      <c r="A69" s="61" t="s">
        <v>120</v>
      </c>
      <c r="B69" s="60" t="s">
        <v>121</v>
      </c>
      <c r="C69" s="61" t="s">
        <v>1460</v>
      </c>
      <c r="D69" s="56">
        <v>30</v>
      </c>
      <c r="E69" s="56">
        <v>1</v>
      </c>
      <c r="F69" s="56">
        <v>76</v>
      </c>
      <c r="G69" s="56">
        <v>0</v>
      </c>
      <c r="H69" s="56">
        <v>0</v>
      </c>
      <c r="I69" s="56">
        <v>9</v>
      </c>
      <c r="J69" s="56">
        <v>14</v>
      </c>
      <c r="K69" s="56">
        <v>2</v>
      </c>
      <c r="L69" s="56">
        <v>5</v>
      </c>
      <c r="M69" s="56">
        <v>0</v>
      </c>
      <c r="N69" s="56">
        <v>0</v>
      </c>
      <c r="O69" s="56">
        <v>0</v>
      </c>
      <c r="P69" s="56">
        <v>1</v>
      </c>
      <c r="Q69" s="56">
        <v>0</v>
      </c>
      <c r="R69" s="56">
        <v>0</v>
      </c>
      <c r="S69" s="56">
        <v>0</v>
      </c>
      <c r="T69" s="56">
        <v>0</v>
      </c>
      <c r="U69" s="56">
        <v>18</v>
      </c>
      <c r="V69" s="56">
        <v>45</v>
      </c>
      <c r="W69" s="56">
        <v>13</v>
      </c>
      <c r="X69" s="56">
        <v>0</v>
      </c>
      <c r="Y69" s="56">
        <v>0</v>
      </c>
      <c r="Z69" s="56">
        <v>0</v>
      </c>
      <c r="AA69" s="56">
        <v>0</v>
      </c>
      <c r="AB69" s="56">
        <v>0</v>
      </c>
    </row>
    <row r="70" spans="1:28">
      <c r="A70" s="61" t="s">
        <v>215</v>
      </c>
      <c r="B70" s="60" t="s">
        <v>216</v>
      </c>
      <c r="C70" s="61" t="s">
        <v>1460</v>
      </c>
      <c r="D70" s="56">
        <v>8</v>
      </c>
      <c r="E70" s="56">
        <v>1</v>
      </c>
      <c r="F70" s="56">
        <v>44</v>
      </c>
      <c r="G70" s="56">
        <v>0</v>
      </c>
      <c r="H70" s="56">
        <v>0</v>
      </c>
      <c r="I70" s="56">
        <v>3</v>
      </c>
      <c r="J70" s="56">
        <v>1</v>
      </c>
      <c r="K70" s="56">
        <v>0</v>
      </c>
      <c r="L70" s="56">
        <v>4</v>
      </c>
      <c r="M70" s="56">
        <v>0</v>
      </c>
      <c r="N70" s="56">
        <v>0</v>
      </c>
      <c r="O70" s="56">
        <v>0</v>
      </c>
      <c r="P70" s="56">
        <v>1</v>
      </c>
      <c r="Q70" s="56">
        <v>0</v>
      </c>
      <c r="R70" s="56">
        <v>0</v>
      </c>
      <c r="S70" s="56">
        <v>0</v>
      </c>
      <c r="T70" s="56">
        <v>0</v>
      </c>
      <c r="U70" s="56">
        <v>22</v>
      </c>
      <c r="V70" s="56">
        <v>22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>
        <v>0</v>
      </c>
    </row>
    <row r="71" spans="1:28">
      <c r="A71" s="61" t="s">
        <v>856</v>
      </c>
      <c r="B71" s="60" t="s">
        <v>857</v>
      </c>
      <c r="C71" s="61" t="s">
        <v>1460</v>
      </c>
      <c r="D71" s="56">
        <v>5</v>
      </c>
      <c r="E71" s="56">
        <v>1</v>
      </c>
      <c r="F71" s="56">
        <v>28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5</v>
      </c>
      <c r="M71" s="56">
        <v>0</v>
      </c>
      <c r="N71" s="56">
        <v>0</v>
      </c>
      <c r="O71" s="56">
        <v>0</v>
      </c>
      <c r="P71" s="56">
        <v>1</v>
      </c>
      <c r="Q71" s="56">
        <v>0</v>
      </c>
      <c r="R71" s="56">
        <v>0</v>
      </c>
      <c r="S71" s="56">
        <v>0</v>
      </c>
      <c r="T71" s="56">
        <v>0</v>
      </c>
      <c r="U71" s="56">
        <v>22</v>
      </c>
      <c r="V71" s="56">
        <v>6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</row>
    <row r="72" spans="1:28">
      <c r="A72" s="61" t="s">
        <v>858</v>
      </c>
      <c r="B72" s="60" t="s">
        <v>859</v>
      </c>
      <c r="C72" s="61" t="s">
        <v>1460</v>
      </c>
      <c r="D72" s="56">
        <v>11</v>
      </c>
      <c r="E72" s="56">
        <v>1</v>
      </c>
      <c r="F72" s="56">
        <v>20</v>
      </c>
      <c r="G72" s="56">
        <v>0</v>
      </c>
      <c r="H72" s="56">
        <v>0</v>
      </c>
      <c r="I72" s="56">
        <v>4</v>
      </c>
      <c r="J72" s="56">
        <v>2</v>
      </c>
      <c r="K72" s="56">
        <v>0</v>
      </c>
      <c r="L72" s="56">
        <v>5</v>
      </c>
      <c r="M72" s="56">
        <v>0</v>
      </c>
      <c r="N72" s="56">
        <v>0</v>
      </c>
      <c r="O72" s="56">
        <v>0</v>
      </c>
      <c r="P72" s="56">
        <v>1</v>
      </c>
      <c r="Q72" s="56">
        <v>0</v>
      </c>
      <c r="R72" s="56">
        <v>0</v>
      </c>
      <c r="S72" s="56">
        <v>0</v>
      </c>
      <c r="T72" s="56">
        <v>0</v>
      </c>
      <c r="U72" s="56">
        <v>9</v>
      </c>
      <c r="V72" s="56">
        <v>11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</row>
    <row r="73" spans="1:28">
      <c r="A73" s="61" t="s">
        <v>860</v>
      </c>
      <c r="B73" s="60" t="s">
        <v>861</v>
      </c>
      <c r="C73" s="61" t="s">
        <v>1460</v>
      </c>
      <c r="D73" s="56">
        <v>25</v>
      </c>
      <c r="E73" s="56">
        <v>1</v>
      </c>
      <c r="F73" s="56">
        <v>12</v>
      </c>
      <c r="G73" s="56">
        <v>0</v>
      </c>
      <c r="H73" s="56">
        <v>0</v>
      </c>
      <c r="I73" s="56">
        <v>7</v>
      </c>
      <c r="J73" s="56">
        <v>8</v>
      </c>
      <c r="K73" s="56">
        <v>5</v>
      </c>
      <c r="L73" s="56">
        <v>5</v>
      </c>
      <c r="M73" s="56">
        <v>0</v>
      </c>
      <c r="N73" s="56">
        <v>0</v>
      </c>
      <c r="O73" s="56">
        <v>0</v>
      </c>
      <c r="P73" s="56">
        <v>1</v>
      </c>
      <c r="Q73" s="56">
        <v>0</v>
      </c>
      <c r="R73" s="56">
        <v>0</v>
      </c>
      <c r="S73" s="56">
        <v>0</v>
      </c>
      <c r="T73" s="56">
        <v>0</v>
      </c>
      <c r="U73" s="56">
        <v>4</v>
      </c>
      <c r="V73" s="56">
        <v>4</v>
      </c>
      <c r="W73" s="56">
        <v>4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</row>
    <row r="74" spans="1:28">
      <c r="A74" s="61" t="s">
        <v>862</v>
      </c>
      <c r="B74" s="60" t="s">
        <v>863</v>
      </c>
      <c r="C74" s="61" t="s">
        <v>1460</v>
      </c>
      <c r="D74" s="56">
        <v>3</v>
      </c>
      <c r="E74" s="56">
        <v>1</v>
      </c>
      <c r="F74" s="56">
        <v>26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3</v>
      </c>
      <c r="M74" s="56">
        <v>0</v>
      </c>
      <c r="N74" s="56">
        <v>0</v>
      </c>
      <c r="O74" s="56">
        <v>0</v>
      </c>
      <c r="P74" s="56">
        <v>1</v>
      </c>
      <c r="Q74" s="56">
        <v>0</v>
      </c>
      <c r="R74" s="56">
        <v>0</v>
      </c>
      <c r="S74" s="56">
        <v>0</v>
      </c>
      <c r="T74" s="56">
        <v>0</v>
      </c>
      <c r="U74" s="56">
        <v>22</v>
      </c>
      <c r="V74" s="56">
        <v>4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</row>
    <row r="75" spans="1:28">
      <c r="A75" s="61" t="s">
        <v>864</v>
      </c>
      <c r="B75" s="60" t="s">
        <v>865</v>
      </c>
      <c r="C75" s="61" t="s">
        <v>1460</v>
      </c>
      <c r="D75" s="56">
        <v>3</v>
      </c>
      <c r="E75" s="56">
        <v>1</v>
      </c>
      <c r="F75" s="56">
        <v>26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3</v>
      </c>
      <c r="M75" s="56">
        <v>0</v>
      </c>
      <c r="N75" s="56">
        <v>0</v>
      </c>
      <c r="O75" s="56">
        <v>0</v>
      </c>
      <c r="P75" s="56">
        <v>1</v>
      </c>
      <c r="Q75" s="56">
        <v>0</v>
      </c>
      <c r="R75" s="56">
        <v>0</v>
      </c>
      <c r="S75" s="56">
        <v>0</v>
      </c>
      <c r="T75" s="56">
        <v>0</v>
      </c>
      <c r="U75" s="56">
        <v>17</v>
      </c>
      <c r="V75" s="56">
        <v>6</v>
      </c>
      <c r="W75" s="56">
        <v>3</v>
      </c>
      <c r="X75" s="56">
        <v>0</v>
      </c>
      <c r="Y75" s="56">
        <v>0</v>
      </c>
      <c r="Z75" s="56">
        <v>0</v>
      </c>
      <c r="AA75" s="56">
        <v>0</v>
      </c>
      <c r="AB75" s="56">
        <v>0</v>
      </c>
    </row>
    <row r="76" spans="1:28">
      <c r="A76" s="61" t="s">
        <v>866</v>
      </c>
      <c r="B76" s="60" t="s">
        <v>867</v>
      </c>
      <c r="C76" s="61" t="s">
        <v>1460</v>
      </c>
      <c r="D76" s="56">
        <v>5</v>
      </c>
      <c r="E76" s="56">
        <v>1</v>
      </c>
      <c r="F76" s="56">
        <v>28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5</v>
      </c>
      <c r="M76" s="56">
        <v>0</v>
      </c>
      <c r="N76" s="56">
        <v>0</v>
      </c>
      <c r="O76" s="56">
        <v>0</v>
      </c>
      <c r="P76" s="56">
        <v>1</v>
      </c>
      <c r="Q76" s="56">
        <v>0</v>
      </c>
      <c r="R76" s="56">
        <v>0</v>
      </c>
      <c r="S76" s="56">
        <v>0</v>
      </c>
      <c r="T76" s="56">
        <v>0</v>
      </c>
      <c r="U76" s="56">
        <v>13</v>
      </c>
      <c r="V76" s="56">
        <v>8</v>
      </c>
      <c r="W76" s="56">
        <v>7</v>
      </c>
      <c r="X76" s="56">
        <v>0</v>
      </c>
      <c r="Y76" s="56">
        <v>0</v>
      </c>
      <c r="Z76" s="56">
        <v>0</v>
      </c>
      <c r="AA76" s="56">
        <v>0</v>
      </c>
      <c r="AB76" s="56">
        <v>0</v>
      </c>
    </row>
    <row r="77" spans="1:28">
      <c r="A77" s="61" t="s">
        <v>868</v>
      </c>
      <c r="B77" s="60" t="s">
        <v>869</v>
      </c>
      <c r="C77" s="61" t="s">
        <v>1460</v>
      </c>
      <c r="D77" s="56">
        <v>4</v>
      </c>
      <c r="E77" s="56">
        <v>1</v>
      </c>
      <c r="F77" s="56">
        <v>22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4</v>
      </c>
      <c r="M77" s="56">
        <v>0</v>
      </c>
      <c r="N77" s="56">
        <v>0</v>
      </c>
      <c r="O77" s="56">
        <v>0</v>
      </c>
      <c r="P77" s="56">
        <v>1</v>
      </c>
      <c r="Q77" s="56">
        <v>0</v>
      </c>
      <c r="R77" s="56">
        <v>0</v>
      </c>
      <c r="S77" s="56">
        <v>0</v>
      </c>
      <c r="T77" s="56">
        <v>0</v>
      </c>
      <c r="U77" s="56">
        <v>18</v>
      </c>
      <c r="V77" s="56">
        <v>4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</row>
    <row r="78" spans="1:28">
      <c r="A78" s="61" t="s">
        <v>870</v>
      </c>
      <c r="B78" s="60" t="s">
        <v>871</v>
      </c>
      <c r="C78" s="61" t="s">
        <v>1460</v>
      </c>
      <c r="D78" s="56">
        <v>6</v>
      </c>
      <c r="E78" s="56">
        <v>1</v>
      </c>
      <c r="F78" s="56">
        <v>30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6</v>
      </c>
      <c r="M78" s="56">
        <v>0</v>
      </c>
      <c r="N78" s="56">
        <v>0</v>
      </c>
      <c r="O78" s="56">
        <v>0</v>
      </c>
      <c r="P78" s="56">
        <v>1</v>
      </c>
      <c r="Q78" s="56">
        <v>0</v>
      </c>
      <c r="R78" s="56">
        <v>0</v>
      </c>
      <c r="S78" s="56">
        <v>0</v>
      </c>
      <c r="T78" s="56">
        <v>0</v>
      </c>
      <c r="U78" s="56">
        <v>26</v>
      </c>
      <c r="V78" s="56">
        <v>4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</row>
    <row r="79" spans="1:28">
      <c r="A79" s="61" t="s">
        <v>872</v>
      </c>
      <c r="B79" s="60" t="s">
        <v>873</v>
      </c>
      <c r="C79" s="61" t="s">
        <v>1460</v>
      </c>
      <c r="D79" s="56">
        <v>3</v>
      </c>
      <c r="E79" s="56">
        <v>1</v>
      </c>
      <c r="F79" s="56">
        <v>63</v>
      </c>
      <c r="G79" s="56">
        <v>0</v>
      </c>
      <c r="H79" s="56">
        <v>2</v>
      </c>
      <c r="I79" s="56">
        <v>0</v>
      </c>
      <c r="J79" s="56">
        <v>0</v>
      </c>
      <c r="K79" s="56">
        <v>0</v>
      </c>
      <c r="L79" s="56">
        <v>3</v>
      </c>
      <c r="M79" s="56">
        <v>0</v>
      </c>
      <c r="N79" s="56">
        <v>0</v>
      </c>
      <c r="O79" s="56">
        <v>0</v>
      </c>
      <c r="P79" s="56">
        <v>1</v>
      </c>
      <c r="Q79" s="56">
        <v>0</v>
      </c>
      <c r="R79" s="56">
        <v>0</v>
      </c>
      <c r="S79" s="56">
        <v>0</v>
      </c>
      <c r="T79" s="56">
        <v>0</v>
      </c>
      <c r="U79" s="56">
        <v>32</v>
      </c>
      <c r="V79" s="56">
        <v>31</v>
      </c>
      <c r="W79" s="56">
        <v>0</v>
      </c>
      <c r="X79" s="56">
        <v>0</v>
      </c>
      <c r="Y79" s="56">
        <v>2</v>
      </c>
      <c r="Z79" s="56">
        <v>0</v>
      </c>
      <c r="AA79" s="56">
        <v>0</v>
      </c>
      <c r="AB79" s="56">
        <v>0</v>
      </c>
    </row>
    <row r="80" spans="1:28">
      <c r="A80" s="61" t="s">
        <v>874</v>
      </c>
      <c r="B80" s="60" t="s">
        <v>875</v>
      </c>
      <c r="C80" s="61" t="s">
        <v>1460</v>
      </c>
      <c r="D80" s="56">
        <v>2</v>
      </c>
      <c r="E80" s="56">
        <v>1</v>
      </c>
      <c r="F80" s="56">
        <v>145</v>
      </c>
      <c r="G80" s="56">
        <v>0</v>
      </c>
      <c r="H80" s="56">
        <v>0</v>
      </c>
      <c r="I80" s="56">
        <v>2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1</v>
      </c>
      <c r="Q80" s="56">
        <v>0</v>
      </c>
      <c r="R80" s="56">
        <v>0</v>
      </c>
      <c r="S80" s="56">
        <v>0</v>
      </c>
      <c r="T80" s="56">
        <v>0</v>
      </c>
      <c r="U80" s="56">
        <v>121</v>
      </c>
      <c r="V80" s="56">
        <v>17</v>
      </c>
      <c r="W80" s="56">
        <v>7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</row>
    <row r="81" spans="1:28">
      <c r="A81" s="61" t="s">
        <v>876</v>
      </c>
      <c r="B81" s="60" t="s">
        <v>877</v>
      </c>
      <c r="C81" s="61" t="s">
        <v>1460</v>
      </c>
      <c r="D81" s="56">
        <v>2</v>
      </c>
      <c r="E81" s="56">
        <v>1</v>
      </c>
      <c r="F81" s="56">
        <v>29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2</v>
      </c>
      <c r="M81" s="56">
        <v>0</v>
      </c>
      <c r="N81" s="56">
        <v>0</v>
      </c>
      <c r="O81" s="56">
        <v>0</v>
      </c>
      <c r="P81" s="56">
        <v>1</v>
      </c>
      <c r="Q81" s="56">
        <v>0</v>
      </c>
      <c r="R81" s="56">
        <v>0</v>
      </c>
      <c r="S81" s="56">
        <v>0</v>
      </c>
      <c r="T81" s="56">
        <v>0</v>
      </c>
      <c r="U81" s="56">
        <v>16</v>
      </c>
      <c r="V81" s="56">
        <v>13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>
        <v>0</v>
      </c>
    </row>
    <row r="82" spans="1:28">
      <c r="A82" s="61" t="s">
        <v>878</v>
      </c>
      <c r="B82" s="60" t="s">
        <v>879</v>
      </c>
      <c r="C82" s="61" t="s">
        <v>1460</v>
      </c>
      <c r="D82" s="56">
        <v>6</v>
      </c>
      <c r="E82" s="56">
        <v>1</v>
      </c>
      <c r="F82" s="56">
        <v>41</v>
      </c>
      <c r="G82" s="56">
        <v>0</v>
      </c>
      <c r="H82" s="56">
        <v>0</v>
      </c>
      <c r="I82" s="56">
        <v>1</v>
      </c>
      <c r="J82" s="56">
        <v>0</v>
      </c>
      <c r="K82" s="56">
        <v>0</v>
      </c>
      <c r="L82" s="56">
        <v>5</v>
      </c>
      <c r="M82" s="56">
        <v>0</v>
      </c>
      <c r="N82" s="56">
        <v>0</v>
      </c>
      <c r="O82" s="56">
        <v>0</v>
      </c>
      <c r="P82" s="56">
        <v>1</v>
      </c>
      <c r="Q82" s="56">
        <v>0</v>
      </c>
      <c r="R82" s="56">
        <v>0</v>
      </c>
      <c r="S82" s="56">
        <v>0</v>
      </c>
      <c r="T82" s="56">
        <v>0</v>
      </c>
      <c r="U82" s="56">
        <v>35</v>
      </c>
      <c r="V82" s="56">
        <v>6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</row>
    <row r="83" spans="1:28">
      <c r="A83" s="61" t="s">
        <v>880</v>
      </c>
      <c r="B83" s="60" t="s">
        <v>1436</v>
      </c>
      <c r="C83" s="61" t="s">
        <v>1460</v>
      </c>
      <c r="D83" s="56">
        <v>0</v>
      </c>
      <c r="E83" s="56">
        <v>0</v>
      </c>
      <c r="F83" s="56">
        <v>44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8</v>
      </c>
      <c r="V83" s="56">
        <v>32</v>
      </c>
      <c r="W83" s="56">
        <v>4</v>
      </c>
      <c r="X83" s="56">
        <v>0</v>
      </c>
      <c r="Y83" s="56">
        <v>0</v>
      </c>
      <c r="Z83" s="56">
        <v>0</v>
      </c>
      <c r="AA83" s="56">
        <v>0</v>
      </c>
      <c r="AB83" s="56">
        <v>0</v>
      </c>
    </row>
    <row r="84" spans="1:28">
      <c r="A84" s="61" t="s">
        <v>881</v>
      </c>
      <c r="B84" s="60" t="s">
        <v>882</v>
      </c>
      <c r="C84" s="61" t="s">
        <v>1460</v>
      </c>
      <c r="D84" s="56">
        <v>5</v>
      </c>
      <c r="E84" s="56">
        <v>1</v>
      </c>
      <c r="F84" s="56">
        <v>25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5</v>
      </c>
      <c r="M84" s="56">
        <v>0</v>
      </c>
      <c r="N84" s="56">
        <v>0</v>
      </c>
      <c r="O84" s="56">
        <v>0</v>
      </c>
      <c r="P84" s="56">
        <v>1</v>
      </c>
      <c r="Q84" s="56">
        <v>0</v>
      </c>
      <c r="R84" s="56">
        <v>0</v>
      </c>
      <c r="S84" s="56">
        <v>0</v>
      </c>
      <c r="T84" s="56">
        <v>0</v>
      </c>
      <c r="U84" s="56">
        <v>15</v>
      </c>
      <c r="V84" s="56">
        <v>7</v>
      </c>
      <c r="W84" s="56">
        <v>3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</row>
    <row r="85" spans="1:28">
      <c r="A85" s="61" t="s">
        <v>883</v>
      </c>
      <c r="B85" s="60" t="s">
        <v>884</v>
      </c>
      <c r="C85" s="61" t="s">
        <v>1460</v>
      </c>
      <c r="D85" s="56">
        <v>5</v>
      </c>
      <c r="E85" s="56">
        <v>1</v>
      </c>
      <c r="F85" s="56">
        <v>53</v>
      </c>
      <c r="G85" s="56">
        <v>0</v>
      </c>
      <c r="H85" s="56">
        <v>0</v>
      </c>
      <c r="I85" s="56">
        <v>0</v>
      </c>
      <c r="J85" s="56">
        <v>0</v>
      </c>
      <c r="K85" s="56">
        <v>0</v>
      </c>
      <c r="L85" s="56">
        <v>5</v>
      </c>
      <c r="M85" s="56">
        <v>0</v>
      </c>
      <c r="N85" s="56">
        <v>0</v>
      </c>
      <c r="O85" s="56">
        <v>0</v>
      </c>
      <c r="P85" s="56">
        <v>1</v>
      </c>
      <c r="Q85" s="56">
        <v>0</v>
      </c>
      <c r="R85" s="56">
        <v>0</v>
      </c>
      <c r="S85" s="56">
        <v>0</v>
      </c>
      <c r="T85" s="56">
        <v>0</v>
      </c>
      <c r="U85" s="56">
        <v>50</v>
      </c>
      <c r="V85" s="56">
        <v>3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>
        <v>0</v>
      </c>
    </row>
    <row r="86" spans="1:28">
      <c r="A86" s="61" t="s">
        <v>885</v>
      </c>
      <c r="B86" s="60" t="s">
        <v>886</v>
      </c>
      <c r="C86" s="61" t="s">
        <v>1460</v>
      </c>
      <c r="D86" s="56">
        <v>6</v>
      </c>
      <c r="E86" s="56">
        <v>1</v>
      </c>
      <c r="F86" s="56">
        <v>26</v>
      </c>
      <c r="G86" s="56">
        <v>0</v>
      </c>
      <c r="H86" s="56">
        <v>0</v>
      </c>
      <c r="I86" s="56">
        <v>0</v>
      </c>
      <c r="J86" s="56">
        <v>0</v>
      </c>
      <c r="K86" s="56">
        <v>0</v>
      </c>
      <c r="L86" s="56">
        <v>6</v>
      </c>
      <c r="M86" s="56">
        <v>0</v>
      </c>
      <c r="N86" s="56">
        <v>0</v>
      </c>
      <c r="O86" s="56">
        <v>0</v>
      </c>
      <c r="P86" s="56">
        <v>1</v>
      </c>
      <c r="Q86" s="56">
        <v>0</v>
      </c>
      <c r="R86" s="56">
        <v>0</v>
      </c>
      <c r="S86" s="56">
        <v>0</v>
      </c>
      <c r="T86" s="56">
        <v>0</v>
      </c>
      <c r="U86" s="56">
        <v>18</v>
      </c>
      <c r="V86" s="56">
        <v>8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</row>
    <row r="87" spans="1:28">
      <c r="A87" s="61" t="s">
        <v>887</v>
      </c>
      <c r="B87" s="60" t="s">
        <v>888</v>
      </c>
      <c r="C87" s="61" t="s">
        <v>1460</v>
      </c>
      <c r="D87" s="56">
        <v>4</v>
      </c>
      <c r="E87" s="56">
        <v>1</v>
      </c>
      <c r="F87" s="56">
        <v>26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4</v>
      </c>
      <c r="M87" s="56">
        <v>0</v>
      </c>
      <c r="N87" s="56">
        <v>0</v>
      </c>
      <c r="O87" s="56">
        <v>0</v>
      </c>
      <c r="P87" s="56">
        <v>1</v>
      </c>
      <c r="Q87" s="56">
        <v>0</v>
      </c>
      <c r="R87" s="56">
        <v>0</v>
      </c>
      <c r="S87" s="56">
        <v>0</v>
      </c>
      <c r="T87" s="56">
        <v>0</v>
      </c>
      <c r="U87" s="56">
        <v>13</v>
      </c>
      <c r="V87" s="56">
        <v>8</v>
      </c>
      <c r="W87" s="56">
        <v>5</v>
      </c>
      <c r="X87" s="56">
        <v>0</v>
      </c>
      <c r="Y87" s="56">
        <v>0</v>
      </c>
      <c r="Z87" s="56">
        <v>0</v>
      </c>
      <c r="AA87" s="56">
        <v>0</v>
      </c>
      <c r="AB87" s="56">
        <v>0</v>
      </c>
    </row>
    <row r="88" spans="1:28">
      <c r="A88" s="61" t="s">
        <v>889</v>
      </c>
      <c r="B88" s="60" t="s">
        <v>890</v>
      </c>
      <c r="C88" s="61" t="s">
        <v>1460</v>
      </c>
      <c r="D88" s="56">
        <v>5</v>
      </c>
      <c r="E88" s="56">
        <v>1</v>
      </c>
      <c r="F88" s="56">
        <v>23</v>
      </c>
      <c r="G88" s="56">
        <v>0</v>
      </c>
      <c r="H88" s="56">
        <v>0</v>
      </c>
      <c r="I88" s="56">
        <v>1</v>
      </c>
      <c r="J88" s="56">
        <v>0</v>
      </c>
      <c r="K88" s="56">
        <v>0</v>
      </c>
      <c r="L88" s="56">
        <v>4</v>
      </c>
      <c r="M88" s="56">
        <v>0</v>
      </c>
      <c r="N88" s="56">
        <v>0</v>
      </c>
      <c r="O88" s="56">
        <v>0</v>
      </c>
      <c r="P88" s="56">
        <v>1</v>
      </c>
      <c r="Q88" s="56">
        <v>0</v>
      </c>
      <c r="R88" s="56">
        <v>0</v>
      </c>
      <c r="S88" s="56">
        <v>0</v>
      </c>
      <c r="T88" s="56">
        <v>0</v>
      </c>
      <c r="U88" s="56">
        <v>19</v>
      </c>
      <c r="V88" s="56">
        <v>4</v>
      </c>
      <c r="W88" s="56">
        <v>0</v>
      </c>
      <c r="X88" s="56">
        <v>0</v>
      </c>
      <c r="Y88" s="56">
        <v>0</v>
      </c>
      <c r="Z88" s="56">
        <v>0</v>
      </c>
      <c r="AA88" s="56">
        <v>0</v>
      </c>
      <c r="AB88" s="56">
        <v>0</v>
      </c>
    </row>
    <row r="89" spans="1:28">
      <c r="A89" s="61" t="s">
        <v>891</v>
      </c>
      <c r="B89" s="60" t="s">
        <v>892</v>
      </c>
      <c r="C89" s="61" t="s">
        <v>1460</v>
      </c>
      <c r="D89" s="56">
        <v>3</v>
      </c>
      <c r="E89" s="56">
        <v>1</v>
      </c>
      <c r="F89" s="56">
        <v>26</v>
      </c>
      <c r="G89" s="56">
        <v>0</v>
      </c>
      <c r="H89" s="56">
        <v>0</v>
      </c>
      <c r="I89" s="56">
        <v>0</v>
      </c>
      <c r="J89" s="56">
        <v>0</v>
      </c>
      <c r="K89" s="56">
        <v>0</v>
      </c>
      <c r="L89" s="56">
        <v>3</v>
      </c>
      <c r="M89" s="56">
        <v>0</v>
      </c>
      <c r="N89" s="56">
        <v>0</v>
      </c>
      <c r="O89" s="56">
        <v>0</v>
      </c>
      <c r="P89" s="56">
        <v>1</v>
      </c>
      <c r="Q89" s="56">
        <v>0</v>
      </c>
      <c r="R89" s="56">
        <v>0</v>
      </c>
      <c r="S89" s="56">
        <v>0</v>
      </c>
      <c r="T89" s="56">
        <v>0</v>
      </c>
      <c r="U89" s="56">
        <v>20</v>
      </c>
      <c r="V89" s="56">
        <v>6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>
        <v>0</v>
      </c>
    </row>
    <row r="90" spans="1:28">
      <c r="A90" s="61" t="s">
        <v>893</v>
      </c>
      <c r="B90" s="60" t="s">
        <v>894</v>
      </c>
      <c r="C90" s="61" t="s">
        <v>1460</v>
      </c>
      <c r="D90" s="56">
        <v>4</v>
      </c>
      <c r="E90" s="56">
        <v>1</v>
      </c>
      <c r="F90" s="56">
        <v>23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4</v>
      </c>
      <c r="M90" s="56">
        <v>0</v>
      </c>
      <c r="N90" s="56">
        <v>0</v>
      </c>
      <c r="O90" s="56">
        <v>0</v>
      </c>
      <c r="P90" s="56">
        <v>1</v>
      </c>
      <c r="Q90" s="56">
        <v>0</v>
      </c>
      <c r="R90" s="56">
        <v>0</v>
      </c>
      <c r="S90" s="56">
        <v>0</v>
      </c>
      <c r="T90" s="56">
        <v>0</v>
      </c>
      <c r="U90" s="56">
        <v>12</v>
      </c>
      <c r="V90" s="56">
        <v>11</v>
      </c>
      <c r="W90" s="56">
        <v>0</v>
      </c>
      <c r="X90" s="56">
        <v>0</v>
      </c>
      <c r="Y90" s="56">
        <v>0</v>
      </c>
      <c r="Z90" s="56">
        <v>0</v>
      </c>
      <c r="AA90" s="56">
        <v>0</v>
      </c>
      <c r="AB90" s="56">
        <v>0</v>
      </c>
    </row>
    <row r="91" spans="1:28">
      <c r="A91" s="61" t="s">
        <v>895</v>
      </c>
      <c r="B91" s="60" t="s">
        <v>896</v>
      </c>
      <c r="C91" s="61" t="s">
        <v>1460</v>
      </c>
      <c r="D91" s="56">
        <v>5</v>
      </c>
      <c r="E91" s="56">
        <v>1</v>
      </c>
      <c r="F91" s="56">
        <v>20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5</v>
      </c>
      <c r="M91" s="56">
        <v>0</v>
      </c>
      <c r="N91" s="56">
        <v>0</v>
      </c>
      <c r="O91" s="56">
        <v>0</v>
      </c>
      <c r="P91" s="56">
        <v>1</v>
      </c>
      <c r="Q91" s="56">
        <v>0</v>
      </c>
      <c r="R91" s="56">
        <v>0</v>
      </c>
      <c r="S91" s="56">
        <v>0</v>
      </c>
      <c r="T91" s="56">
        <v>0</v>
      </c>
      <c r="U91" s="56">
        <v>13</v>
      </c>
      <c r="V91" s="56">
        <v>7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>
        <v>0</v>
      </c>
    </row>
    <row r="92" spans="1:28">
      <c r="A92" s="61" t="s">
        <v>897</v>
      </c>
      <c r="B92" s="60" t="s">
        <v>898</v>
      </c>
      <c r="C92" s="61" t="s">
        <v>1460</v>
      </c>
      <c r="D92" s="56">
        <v>4</v>
      </c>
      <c r="E92" s="56">
        <v>1</v>
      </c>
      <c r="F92" s="56">
        <v>15</v>
      </c>
      <c r="G92" s="56">
        <v>0</v>
      </c>
      <c r="H92" s="56">
        <v>0</v>
      </c>
      <c r="I92" s="56">
        <v>0</v>
      </c>
      <c r="J92" s="56">
        <v>0</v>
      </c>
      <c r="K92" s="56">
        <v>0</v>
      </c>
      <c r="L92" s="56">
        <v>4</v>
      </c>
      <c r="M92" s="56">
        <v>0</v>
      </c>
      <c r="N92" s="56">
        <v>0</v>
      </c>
      <c r="O92" s="56">
        <v>0</v>
      </c>
      <c r="P92" s="56">
        <v>1</v>
      </c>
      <c r="Q92" s="56">
        <v>0</v>
      </c>
      <c r="R92" s="56">
        <v>0</v>
      </c>
      <c r="S92" s="56">
        <v>0</v>
      </c>
      <c r="T92" s="56">
        <v>0</v>
      </c>
      <c r="U92" s="56">
        <v>7</v>
      </c>
      <c r="V92" s="56">
        <v>8</v>
      </c>
      <c r="W92" s="56">
        <v>0</v>
      </c>
      <c r="X92" s="56">
        <v>0</v>
      </c>
      <c r="Y92" s="56">
        <v>0</v>
      </c>
      <c r="Z92" s="56">
        <v>0</v>
      </c>
      <c r="AA92" s="56">
        <v>0</v>
      </c>
      <c r="AB92" s="56">
        <v>0</v>
      </c>
    </row>
    <row r="93" spans="1:28">
      <c r="A93" s="61" t="s">
        <v>899</v>
      </c>
      <c r="B93" s="60" t="s">
        <v>900</v>
      </c>
      <c r="C93" s="61" t="s">
        <v>1460</v>
      </c>
      <c r="D93" s="56">
        <v>3</v>
      </c>
      <c r="E93" s="56">
        <v>1</v>
      </c>
      <c r="F93" s="56">
        <v>23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3</v>
      </c>
      <c r="M93" s="56">
        <v>0</v>
      </c>
      <c r="N93" s="56">
        <v>0</v>
      </c>
      <c r="O93" s="56">
        <v>0</v>
      </c>
      <c r="P93" s="56">
        <v>1</v>
      </c>
      <c r="Q93" s="56">
        <v>0</v>
      </c>
      <c r="R93" s="56">
        <v>0</v>
      </c>
      <c r="S93" s="56">
        <v>0</v>
      </c>
      <c r="T93" s="56">
        <v>0</v>
      </c>
      <c r="U93" s="56">
        <v>20</v>
      </c>
      <c r="V93" s="56">
        <v>3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</row>
    <row r="94" spans="1:28">
      <c r="A94" s="61" t="s">
        <v>901</v>
      </c>
      <c r="B94" s="60" t="s">
        <v>902</v>
      </c>
      <c r="C94" s="61" t="s">
        <v>1460</v>
      </c>
      <c r="D94" s="56">
        <v>4</v>
      </c>
      <c r="E94" s="56">
        <v>1</v>
      </c>
      <c r="F94" s="56">
        <v>28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4</v>
      </c>
      <c r="M94" s="56">
        <v>0</v>
      </c>
      <c r="N94" s="56">
        <v>0</v>
      </c>
      <c r="O94" s="56">
        <v>0</v>
      </c>
      <c r="P94" s="56">
        <v>1</v>
      </c>
      <c r="Q94" s="56">
        <v>0</v>
      </c>
      <c r="R94" s="56">
        <v>0</v>
      </c>
      <c r="S94" s="56">
        <v>0</v>
      </c>
      <c r="T94" s="56">
        <v>0</v>
      </c>
      <c r="U94" s="56">
        <v>20</v>
      </c>
      <c r="V94" s="56">
        <v>8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>
        <v>0</v>
      </c>
    </row>
    <row r="95" spans="1:28">
      <c r="A95" s="61" t="s">
        <v>903</v>
      </c>
      <c r="B95" s="60" t="s">
        <v>904</v>
      </c>
      <c r="C95" s="61" t="s">
        <v>1460</v>
      </c>
      <c r="D95" s="56">
        <v>2</v>
      </c>
      <c r="E95" s="56">
        <v>1</v>
      </c>
      <c r="F95" s="56">
        <v>36</v>
      </c>
      <c r="G95" s="56">
        <v>0</v>
      </c>
      <c r="H95" s="56">
        <v>0</v>
      </c>
      <c r="I95" s="56">
        <v>0</v>
      </c>
      <c r="J95" s="56">
        <v>0</v>
      </c>
      <c r="K95" s="56">
        <v>0</v>
      </c>
      <c r="L95" s="56">
        <v>2</v>
      </c>
      <c r="M95" s="56">
        <v>0</v>
      </c>
      <c r="N95" s="56">
        <v>0</v>
      </c>
      <c r="O95" s="56">
        <v>0</v>
      </c>
      <c r="P95" s="56">
        <v>1</v>
      </c>
      <c r="Q95" s="56">
        <v>0</v>
      </c>
      <c r="R95" s="56">
        <v>0</v>
      </c>
      <c r="S95" s="56">
        <v>0</v>
      </c>
      <c r="T95" s="56">
        <v>0</v>
      </c>
      <c r="U95" s="56">
        <v>22</v>
      </c>
      <c r="V95" s="56">
        <v>14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>
        <v>0</v>
      </c>
    </row>
    <row r="96" spans="1:28">
      <c r="A96" s="62" t="s">
        <v>12</v>
      </c>
      <c r="B96" s="63" t="s">
        <v>13</v>
      </c>
      <c r="C96" s="62" t="s">
        <v>1461</v>
      </c>
      <c r="D96" s="56">
        <v>36</v>
      </c>
      <c r="E96" s="56">
        <v>0</v>
      </c>
      <c r="F96" s="56">
        <v>259</v>
      </c>
      <c r="G96" s="56">
        <v>0</v>
      </c>
      <c r="H96" s="56">
        <v>0</v>
      </c>
      <c r="I96" s="56">
        <v>16</v>
      </c>
      <c r="J96" s="56">
        <v>8</v>
      </c>
      <c r="K96" s="56">
        <v>7</v>
      </c>
      <c r="L96" s="56">
        <v>5</v>
      </c>
      <c r="M96" s="56">
        <v>0</v>
      </c>
      <c r="N96" s="56">
        <v>0</v>
      </c>
      <c r="O96" s="56">
        <v>0</v>
      </c>
      <c r="P96" s="56">
        <v>0</v>
      </c>
      <c r="Q96" s="56">
        <v>0</v>
      </c>
      <c r="R96" s="56">
        <v>0</v>
      </c>
      <c r="S96" s="56">
        <v>0</v>
      </c>
      <c r="T96" s="56">
        <v>0</v>
      </c>
      <c r="U96" s="56">
        <v>101</v>
      </c>
      <c r="V96" s="56">
        <v>64</v>
      </c>
      <c r="W96" s="56">
        <v>94</v>
      </c>
      <c r="X96" s="56">
        <v>0</v>
      </c>
      <c r="Y96" s="56">
        <v>0</v>
      </c>
      <c r="Z96" s="56">
        <v>0</v>
      </c>
      <c r="AA96" s="56">
        <v>0</v>
      </c>
      <c r="AB96" s="56">
        <v>0</v>
      </c>
    </row>
    <row r="97" spans="1:28">
      <c r="A97" s="62" t="s">
        <v>233</v>
      </c>
      <c r="B97" s="63" t="s">
        <v>234</v>
      </c>
      <c r="C97" s="62" t="s">
        <v>1461</v>
      </c>
      <c r="D97" s="56">
        <v>15</v>
      </c>
      <c r="E97" s="56">
        <v>0</v>
      </c>
      <c r="F97" s="56">
        <v>21</v>
      </c>
      <c r="G97" s="56">
        <v>165</v>
      </c>
      <c r="H97" s="56">
        <v>0</v>
      </c>
      <c r="I97" s="56">
        <v>2</v>
      </c>
      <c r="J97" s="56">
        <v>2</v>
      </c>
      <c r="K97" s="56">
        <v>0</v>
      </c>
      <c r="L97" s="56">
        <v>11</v>
      </c>
      <c r="M97" s="56">
        <v>0</v>
      </c>
      <c r="N97" s="56">
        <v>0</v>
      </c>
      <c r="O97" s="56">
        <v>0</v>
      </c>
      <c r="P97" s="56">
        <v>0</v>
      </c>
      <c r="Q97" s="56">
        <v>113</v>
      </c>
      <c r="R97" s="56">
        <v>52</v>
      </c>
      <c r="S97" s="56">
        <v>0</v>
      </c>
      <c r="T97" s="56">
        <v>0</v>
      </c>
      <c r="U97" s="56">
        <v>17</v>
      </c>
      <c r="V97" s="56">
        <v>4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>
        <v>0</v>
      </c>
    </row>
    <row r="98" spans="1:28">
      <c r="A98" s="62" t="s">
        <v>225</v>
      </c>
      <c r="B98" s="63" t="s">
        <v>226</v>
      </c>
      <c r="C98" s="62" t="s">
        <v>1461</v>
      </c>
      <c r="D98" s="56">
        <v>7</v>
      </c>
      <c r="E98" s="56">
        <v>0</v>
      </c>
      <c r="F98" s="56">
        <v>4</v>
      </c>
      <c r="G98" s="56">
        <v>147</v>
      </c>
      <c r="H98" s="56">
        <v>0</v>
      </c>
      <c r="I98" s="56">
        <v>0</v>
      </c>
      <c r="J98" s="56">
        <v>0</v>
      </c>
      <c r="K98" s="56">
        <v>0</v>
      </c>
      <c r="L98" s="56">
        <v>7</v>
      </c>
      <c r="M98" s="56">
        <v>0</v>
      </c>
      <c r="N98" s="56">
        <v>0</v>
      </c>
      <c r="O98" s="56">
        <v>0</v>
      </c>
      <c r="P98" s="56">
        <v>0</v>
      </c>
      <c r="Q98" s="56">
        <v>120</v>
      </c>
      <c r="R98" s="56">
        <v>27</v>
      </c>
      <c r="S98" s="56">
        <v>0</v>
      </c>
      <c r="T98" s="56">
        <v>0</v>
      </c>
      <c r="U98" s="56">
        <v>2</v>
      </c>
      <c r="V98" s="56">
        <v>2</v>
      </c>
      <c r="W98" s="56">
        <v>0</v>
      </c>
      <c r="X98" s="56">
        <v>0</v>
      </c>
      <c r="Y98" s="56">
        <v>0</v>
      </c>
      <c r="Z98" s="56">
        <v>0</v>
      </c>
      <c r="AA98" s="56">
        <v>0</v>
      </c>
      <c r="AB98" s="56">
        <v>0</v>
      </c>
    </row>
    <row r="99" spans="1:28">
      <c r="A99" s="62" t="s">
        <v>22</v>
      </c>
      <c r="B99" s="63" t="s">
        <v>23</v>
      </c>
      <c r="C99" s="62" t="s">
        <v>1461</v>
      </c>
      <c r="D99" s="56">
        <v>31</v>
      </c>
      <c r="E99" s="56">
        <v>2</v>
      </c>
      <c r="F99" s="56">
        <v>135</v>
      </c>
      <c r="G99" s="56">
        <v>0</v>
      </c>
      <c r="H99" s="56">
        <v>0</v>
      </c>
      <c r="I99" s="56">
        <v>12</v>
      </c>
      <c r="J99" s="56">
        <v>10</v>
      </c>
      <c r="K99" s="56">
        <v>0</v>
      </c>
      <c r="L99" s="56">
        <v>9</v>
      </c>
      <c r="M99" s="56">
        <v>0</v>
      </c>
      <c r="N99" s="56">
        <v>0</v>
      </c>
      <c r="O99" s="56">
        <v>0</v>
      </c>
      <c r="P99" s="56">
        <v>2</v>
      </c>
      <c r="Q99" s="56">
        <v>0</v>
      </c>
      <c r="R99" s="56">
        <v>0</v>
      </c>
      <c r="S99" s="56">
        <v>0</v>
      </c>
      <c r="T99" s="56">
        <v>0</v>
      </c>
      <c r="U99" s="56">
        <v>85</v>
      </c>
      <c r="V99" s="56">
        <v>50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>
        <v>0</v>
      </c>
    </row>
    <row r="100" spans="1:28">
      <c r="A100" s="62" t="s">
        <v>122</v>
      </c>
      <c r="B100" s="63" t="s">
        <v>123</v>
      </c>
      <c r="C100" s="62" t="s">
        <v>1461</v>
      </c>
      <c r="D100" s="56">
        <v>39</v>
      </c>
      <c r="E100" s="56">
        <v>0</v>
      </c>
      <c r="F100" s="56">
        <v>38</v>
      </c>
      <c r="G100" s="56">
        <v>536</v>
      </c>
      <c r="H100" s="56">
        <v>0</v>
      </c>
      <c r="I100" s="56">
        <v>21</v>
      </c>
      <c r="J100" s="56">
        <v>4</v>
      </c>
      <c r="K100" s="56">
        <v>0</v>
      </c>
      <c r="L100" s="56">
        <v>14</v>
      </c>
      <c r="M100" s="56">
        <v>0</v>
      </c>
      <c r="N100" s="56">
        <v>0</v>
      </c>
      <c r="O100" s="56">
        <v>0</v>
      </c>
      <c r="P100" s="56">
        <v>0</v>
      </c>
      <c r="Q100" s="56">
        <v>330</v>
      </c>
      <c r="R100" s="56">
        <v>206</v>
      </c>
      <c r="S100" s="56">
        <v>0</v>
      </c>
      <c r="T100" s="56">
        <v>0</v>
      </c>
      <c r="U100" s="56">
        <v>15</v>
      </c>
      <c r="V100" s="56">
        <v>23</v>
      </c>
      <c r="W100" s="56">
        <v>0</v>
      </c>
      <c r="X100" s="56">
        <v>0</v>
      </c>
      <c r="Y100" s="56">
        <v>0</v>
      </c>
      <c r="Z100" s="56">
        <v>0</v>
      </c>
      <c r="AA100" s="56">
        <v>0</v>
      </c>
      <c r="AB100" s="56">
        <v>0</v>
      </c>
    </row>
    <row r="101" spans="1:28">
      <c r="A101" s="62" t="s">
        <v>84</v>
      </c>
      <c r="B101" s="63" t="s">
        <v>85</v>
      </c>
      <c r="C101" s="62" t="s">
        <v>1461</v>
      </c>
      <c r="D101" s="56">
        <v>44</v>
      </c>
      <c r="E101" s="56">
        <v>0</v>
      </c>
      <c r="F101" s="56">
        <v>5</v>
      </c>
      <c r="G101" s="56">
        <v>328</v>
      </c>
      <c r="H101" s="56">
        <v>0</v>
      </c>
      <c r="I101" s="56">
        <v>18</v>
      </c>
      <c r="J101" s="56">
        <v>14</v>
      </c>
      <c r="K101" s="56">
        <v>0</v>
      </c>
      <c r="L101" s="56">
        <v>12</v>
      </c>
      <c r="M101" s="56">
        <v>0</v>
      </c>
      <c r="N101" s="56">
        <v>0</v>
      </c>
      <c r="O101" s="56">
        <v>0</v>
      </c>
      <c r="P101" s="56">
        <v>0</v>
      </c>
      <c r="Q101" s="56">
        <v>229</v>
      </c>
      <c r="R101" s="56">
        <v>99</v>
      </c>
      <c r="S101" s="56">
        <v>0</v>
      </c>
      <c r="T101" s="56">
        <v>0</v>
      </c>
      <c r="U101" s="56">
        <v>2</v>
      </c>
      <c r="V101" s="56">
        <v>3</v>
      </c>
      <c r="W101" s="56">
        <v>0</v>
      </c>
      <c r="X101" s="56">
        <v>0</v>
      </c>
      <c r="Y101" s="56">
        <v>0</v>
      </c>
      <c r="Z101" s="56">
        <v>0</v>
      </c>
      <c r="AA101" s="56">
        <v>0</v>
      </c>
      <c r="AB101" s="56">
        <v>0</v>
      </c>
    </row>
    <row r="102" spans="1:28">
      <c r="A102" s="62" t="s">
        <v>24</v>
      </c>
      <c r="B102" s="63" t="s">
        <v>25</v>
      </c>
      <c r="C102" s="62" t="s">
        <v>1461</v>
      </c>
      <c r="D102" s="56">
        <v>42</v>
      </c>
      <c r="E102" s="56">
        <v>0</v>
      </c>
      <c r="F102" s="56">
        <v>193</v>
      </c>
      <c r="G102" s="56">
        <v>2</v>
      </c>
      <c r="H102" s="56">
        <v>0</v>
      </c>
      <c r="I102" s="56">
        <v>27</v>
      </c>
      <c r="J102" s="56">
        <v>6</v>
      </c>
      <c r="K102" s="56">
        <v>0</v>
      </c>
      <c r="L102" s="56">
        <v>9</v>
      </c>
      <c r="M102" s="56">
        <v>0</v>
      </c>
      <c r="N102" s="56">
        <v>0</v>
      </c>
      <c r="O102" s="56">
        <v>0</v>
      </c>
      <c r="P102" s="56">
        <v>0</v>
      </c>
      <c r="Q102" s="56">
        <v>1</v>
      </c>
      <c r="R102" s="56">
        <v>1</v>
      </c>
      <c r="S102" s="56">
        <v>0</v>
      </c>
      <c r="T102" s="56">
        <v>0</v>
      </c>
      <c r="U102" s="56">
        <v>120</v>
      </c>
      <c r="V102" s="56">
        <v>73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</row>
    <row r="103" spans="1:28">
      <c r="A103" s="62" t="s">
        <v>134</v>
      </c>
      <c r="B103" s="63" t="s">
        <v>135</v>
      </c>
      <c r="C103" s="62" t="s">
        <v>1461</v>
      </c>
      <c r="D103" s="56">
        <v>11</v>
      </c>
      <c r="E103" s="56">
        <v>0</v>
      </c>
      <c r="F103" s="56">
        <v>12</v>
      </c>
      <c r="G103" s="56">
        <v>361</v>
      </c>
      <c r="H103" s="56">
        <v>0</v>
      </c>
      <c r="I103" s="56">
        <v>0</v>
      </c>
      <c r="J103" s="56">
        <v>0</v>
      </c>
      <c r="K103" s="56">
        <v>0</v>
      </c>
      <c r="L103" s="56">
        <v>11</v>
      </c>
      <c r="M103" s="56">
        <v>0</v>
      </c>
      <c r="N103" s="56">
        <v>0</v>
      </c>
      <c r="O103" s="56">
        <v>0</v>
      </c>
      <c r="P103" s="56">
        <v>0</v>
      </c>
      <c r="Q103" s="56">
        <v>15</v>
      </c>
      <c r="R103" s="56">
        <v>346</v>
      </c>
      <c r="S103" s="56">
        <v>0</v>
      </c>
      <c r="T103" s="56">
        <v>0</v>
      </c>
      <c r="U103" s="56">
        <v>4</v>
      </c>
      <c r="V103" s="56">
        <v>8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>
        <v>0</v>
      </c>
    </row>
    <row r="104" spans="1:28">
      <c r="A104" s="62" t="s">
        <v>102</v>
      </c>
      <c r="B104" s="63" t="s">
        <v>103</v>
      </c>
      <c r="C104" s="62" t="s">
        <v>1461</v>
      </c>
      <c r="D104" s="56">
        <v>6</v>
      </c>
      <c r="E104" s="56">
        <v>1</v>
      </c>
      <c r="F104" s="56">
        <v>48</v>
      </c>
      <c r="G104" s="56">
        <v>119</v>
      </c>
      <c r="H104" s="56">
        <v>0</v>
      </c>
      <c r="I104" s="56">
        <v>0</v>
      </c>
      <c r="J104" s="56">
        <v>0</v>
      </c>
      <c r="K104" s="56">
        <v>0</v>
      </c>
      <c r="L104" s="56">
        <v>6</v>
      </c>
      <c r="M104" s="56">
        <v>0</v>
      </c>
      <c r="N104" s="56">
        <v>0</v>
      </c>
      <c r="O104" s="56">
        <v>0</v>
      </c>
      <c r="P104" s="56">
        <v>1</v>
      </c>
      <c r="Q104" s="56">
        <v>70</v>
      </c>
      <c r="R104" s="56">
        <v>49</v>
      </c>
      <c r="S104" s="56">
        <v>0</v>
      </c>
      <c r="T104" s="56">
        <v>0</v>
      </c>
      <c r="U104" s="56">
        <v>26</v>
      </c>
      <c r="V104" s="56">
        <v>22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</row>
    <row r="105" spans="1:28">
      <c r="A105" s="62" t="s">
        <v>106</v>
      </c>
      <c r="B105" s="63" t="s">
        <v>107</v>
      </c>
      <c r="C105" s="62" t="s">
        <v>1461</v>
      </c>
      <c r="D105" s="56">
        <v>9</v>
      </c>
      <c r="E105" s="56">
        <v>0</v>
      </c>
      <c r="F105" s="56">
        <v>4</v>
      </c>
      <c r="G105" s="56">
        <v>142</v>
      </c>
      <c r="H105" s="56">
        <v>0</v>
      </c>
      <c r="I105" s="56">
        <v>0</v>
      </c>
      <c r="J105" s="56">
        <v>0</v>
      </c>
      <c r="K105" s="56">
        <v>0</v>
      </c>
      <c r="L105" s="56">
        <v>9</v>
      </c>
      <c r="M105" s="56">
        <v>0</v>
      </c>
      <c r="N105" s="56">
        <v>0</v>
      </c>
      <c r="O105" s="56">
        <v>0</v>
      </c>
      <c r="P105" s="56">
        <v>0</v>
      </c>
      <c r="Q105" s="56">
        <v>141</v>
      </c>
      <c r="R105" s="56">
        <v>1</v>
      </c>
      <c r="S105" s="56">
        <v>0</v>
      </c>
      <c r="T105" s="56">
        <v>0</v>
      </c>
      <c r="U105" s="56">
        <v>2</v>
      </c>
      <c r="V105" s="56">
        <v>2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>
        <v>0</v>
      </c>
    </row>
    <row r="106" spans="1:28">
      <c r="A106" s="62" t="s">
        <v>260</v>
      </c>
      <c r="B106" s="63" t="s">
        <v>261</v>
      </c>
      <c r="C106" s="62" t="s">
        <v>1461</v>
      </c>
      <c r="D106" s="56">
        <v>24</v>
      </c>
      <c r="E106" s="56">
        <v>0</v>
      </c>
      <c r="F106" s="56">
        <v>4</v>
      </c>
      <c r="G106" s="56">
        <v>358</v>
      </c>
      <c r="H106" s="56">
        <v>0</v>
      </c>
      <c r="I106" s="56">
        <v>14</v>
      </c>
      <c r="J106" s="56">
        <v>5</v>
      </c>
      <c r="K106" s="56">
        <v>0</v>
      </c>
      <c r="L106" s="56">
        <v>5</v>
      </c>
      <c r="M106" s="56">
        <v>0</v>
      </c>
      <c r="N106" s="56">
        <v>0</v>
      </c>
      <c r="O106" s="56">
        <v>0</v>
      </c>
      <c r="P106" s="56">
        <v>0</v>
      </c>
      <c r="Q106" s="56">
        <v>222</v>
      </c>
      <c r="R106" s="56">
        <v>136</v>
      </c>
      <c r="S106" s="56">
        <v>0</v>
      </c>
      <c r="T106" s="56">
        <v>0</v>
      </c>
      <c r="U106" s="56">
        <v>2</v>
      </c>
      <c r="V106" s="56">
        <v>2</v>
      </c>
      <c r="W106" s="56">
        <v>0</v>
      </c>
      <c r="X106" s="56">
        <v>0</v>
      </c>
      <c r="Y106" s="56">
        <v>0</v>
      </c>
      <c r="Z106" s="56">
        <v>0</v>
      </c>
      <c r="AA106" s="56">
        <v>0</v>
      </c>
      <c r="AB106" s="56">
        <v>0</v>
      </c>
    </row>
    <row r="107" spans="1:28">
      <c r="A107" s="62" t="s">
        <v>148</v>
      </c>
      <c r="B107" s="63" t="s">
        <v>149</v>
      </c>
      <c r="C107" s="62" t="s">
        <v>1461</v>
      </c>
      <c r="D107" s="56">
        <v>24</v>
      </c>
      <c r="E107" s="56">
        <v>0</v>
      </c>
      <c r="F107" s="56">
        <v>4</v>
      </c>
      <c r="G107" s="56">
        <v>360</v>
      </c>
      <c r="H107" s="56">
        <v>0</v>
      </c>
      <c r="I107" s="56">
        <v>12</v>
      </c>
      <c r="J107" s="56">
        <v>1</v>
      </c>
      <c r="K107" s="56">
        <v>6</v>
      </c>
      <c r="L107" s="56">
        <v>5</v>
      </c>
      <c r="M107" s="56">
        <v>0</v>
      </c>
      <c r="N107" s="56">
        <v>0</v>
      </c>
      <c r="O107" s="56">
        <v>0</v>
      </c>
      <c r="P107" s="56">
        <v>0</v>
      </c>
      <c r="Q107" s="56">
        <v>167</v>
      </c>
      <c r="R107" s="56">
        <v>14</v>
      </c>
      <c r="S107" s="56">
        <v>179</v>
      </c>
      <c r="T107" s="56">
        <v>0</v>
      </c>
      <c r="U107" s="56">
        <v>2</v>
      </c>
      <c r="V107" s="56">
        <v>2</v>
      </c>
      <c r="W107" s="56">
        <v>0</v>
      </c>
      <c r="X107" s="56">
        <v>0</v>
      </c>
      <c r="Y107" s="56">
        <v>0</v>
      </c>
      <c r="Z107" s="56">
        <v>0</v>
      </c>
      <c r="AA107" s="56">
        <v>0</v>
      </c>
      <c r="AB107" s="56">
        <v>0</v>
      </c>
    </row>
    <row r="108" spans="1:28">
      <c r="A108" s="62" t="s">
        <v>72</v>
      </c>
      <c r="B108" s="63" t="s">
        <v>73</v>
      </c>
      <c r="C108" s="62" t="s">
        <v>1461</v>
      </c>
      <c r="D108" s="56">
        <v>8</v>
      </c>
      <c r="E108" s="56">
        <v>5</v>
      </c>
      <c r="F108" s="56">
        <v>86</v>
      </c>
      <c r="G108" s="56">
        <v>1</v>
      </c>
      <c r="H108" s="56">
        <v>0</v>
      </c>
      <c r="I108" s="56">
        <v>0</v>
      </c>
      <c r="J108" s="56">
        <v>0</v>
      </c>
      <c r="K108" s="56">
        <v>0</v>
      </c>
      <c r="L108" s="56">
        <v>8</v>
      </c>
      <c r="M108" s="56">
        <v>3</v>
      </c>
      <c r="N108" s="56">
        <v>0</v>
      </c>
      <c r="O108" s="56">
        <v>0</v>
      </c>
      <c r="P108" s="56">
        <v>2</v>
      </c>
      <c r="Q108" s="56">
        <v>1</v>
      </c>
      <c r="R108" s="56">
        <v>0</v>
      </c>
      <c r="S108" s="56">
        <v>0</v>
      </c>
      <c r="T108" s="56">
        <v>0</v>
      </c>
      <c r="U108" s="56">
        <v>59</v>
      </c>
      <c r="V108" s="56">
        <v>27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>
        <v>0</v>
      </c>
    </row>
    <row r="109" spans="1:28">
      <c r="A109" s="62" t="s">
        <v>905</v>
      </c>
      <c r="B109" s="63" t="s">
        <v>906</v>
      </c>
      <c r="C109" s="62" t="s">
        <v>1461</v>
      </c>
      <c r="D109" s="56">
        <v>2</v>
      </c>
      <c r="E109" s="56">
        <v>2</v>
      </c>
      <c r="F109" s="56">
        <v>5</v>
      </c>
      <c r="G109" s="56">
        <v>6</v>
      </c>
      <c r="H109" s="56">
        <v>0</v>
      </c>
      <c r="I109" s="56">
        <v>0</v>
      </c>
      <c r="J109" s="56">
        <v>0</v>
      </c>
      <c r="K109" s="56">
        <v>0</v>
      </c>
      <c r="L109" s="56">
        <v>2</v>
      </c>
      <c r="M109" s="56">
        <v>0</v>
      </c>
      <c r="N109" s="56">
        <v>0</v>
      </c>
      <c r="O109" s="56">
        <v>0</v>
      </c>
      <c r="P109" s="56">
        <v>2</v>
      </c>
      <c r="Q109" s="56">
        <v>6</v>
      </c>
      <c r="R109" s="56">
        <v>0</v>
      </c>
      <c r="S109" s="56">
        <v>0</v>
      </c>
      <c r="T109" s="56">
        <v>0</v>
      </c>
      <c r="U109" s="56">
        <v>3</v>
      </c>
      <c r="V109" s="56">
        <v>2</v>
      </c>
      <c r="W109" s="56">
        <v>0</v>
      </c>
      <c r="X109" s="56">
        <v>0</v>
      </c>
      <c r="Y109" s="56">
        <v>0</v>
      </c>
      <c r="Z109" s="56">
        <v>0</v>
      </c>
      <c r="AA109" s="56">
        <v>0</v>
      </c>
      <c r="AB109" s="56">
        <v>0</v>
      </c>
    </row>
    <row r="110" spans="1:28">
      <c r="A110" s="62" t="s">
        <v>907</v>
      </c>
      <c r="B110" s="63" t="s">
        <v>908</v>
      </c>
      <c r="C110" s="62" t="s">
        <v>1461</v>
      </c>
      <c r="D110" s="56">
        <v>19</v>
      </c>
      <c r="E110" s="56">
        <v>0</v>
      </c>
      <c r="F110" s="56">
        <v>84</v>
      </c>
      <c r="G110" s="56">
        <v>0</v>
      </c>
      <c r="H110" s="56">
        <v>0</v>
      </c>
      <c r="I110" s="56">
        <v>13</v>
      </c>
      <c r="J110" s="56">
        <v>0</v>
      </c>
      <c r="K110" s="56">
        <v>0</v>
      </c>
      <c r="L110" s="56">
        <v>6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81</v>
      </c>
      <c r="V110" s="56">
        <v>3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>
        <v>0</v>
      </c>
    </row>
    <row r="111" spans="1:28">
      <c r="A111" s="62" t="s">
        <v>909</v>
      </c>
      <c r="B111" s="63" t="s">
        <v>910</v>
      </c>
      <c r="C111" s="62" t="s">
        <v>1461</v>
      </c>
      <c r="D111" s="56">
        <v>16</v>
      </c>
      <c r="E111" s="56">
        <v>0</v>
      </c>
      <c r="F111" s="56">
        <v>94</v>
      </c>
      <c r="G111" s="56">
        <v>0</v>
      </c>
      <c r="H111" s="56">
        <v>0</v>
      </c>
      <c r="I111" s="56">
        <v>9</v>
      </c>
      <c r="J111" s="56">
        <v>1</v>
      </c>
      <c r="K111" s="56">
        <v>0</v>
      </c>
      <c r="L111" s="56">
        <v>6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91</v>
      </c>
      <c r="V111" s="56">
        <v>3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>
        <v>0</v>
      </c>
    </row>
    <row r="112" spans="1:28">
      <c r="A112" s="62" t="s">
        <v>1005</v>
      </c>
      <c r="B112" s="63" t="s">
        <v>1006</v>
      </c>
      <c r="C112" s="62" t="s">
        <v>1461</v>
      </c>
      <c r="D112" s="56">
        <v>7</v>
      </c>
      <c r="E112" s="56">
        <v>0</v>
      </c>
      <c r="F112" s="56">
        <v>4</v>
      </c>
      <c r="G112" s="56">
        <v>102</v>
      </c>
      <c r="H112" s="56">
        <v>0</v>
      </c>
      <c r="I112" s="56">
        <v>0</v>
      </c>
      <c r="J112" s="56">
        <v>0</v>
      </c>
      <c r="K112" s="56">
        <v>0</v>
      </c>
      <c r="L112" s="56">
        <v>7</v>
      </c>
      <c r="M112" s="56">
        <v>0</v>
      </c>
      <c r="N112" s="56">
        <v>0</v>
      </c>
      <c r="O112" s="56">
        <v>0</v>
      </c>
      <c r="P112" s="56">
        <v>0</v>
      </c>
      <c r="Q112" s="56">
        <v>92</v>
      </c>
      <c r="R112" s="56">
        <v>10</v>
      </c>
      <c r="S112" s="56">
        <v>0</v>
      </c>
      <c r="T112" s="56">
        <v>0</v>
      </c>
      <c r="U112" s="56">
        <v>2</v>
      </c>
      <c r="V112" s="56">
        <v>2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>
        <v>0</v>
      </c>
    </row>
    <row r="113" spans="1:28">
      <c r="A113" s="62" t="s">
        <v>911</v>
      </c>
      <c r="B113" s="63" t="s">
        <v>912</v>
      </c>
      <c r="C113" s="62" t="s">
        <v>1461</v>
      </c>
      <c r="D113" s="56">
        <v>6</v>
      </c>
      <c r="E113" s="56">
        <v>1</v>
      </c>
      <c r="F113" s="56">
        <v>126</v>
      </c>
      <c r="G113" s="56">
        <v>0</v>
      </c>
      <c r="H113" s="56">
        <v>0</v>
      </c>
      <c r="I113" s="56">
        <v>2</v>
      </c>
      <c r="J113" s="56">
        <v>0</v>
      </c>
      <c r="K113" s="56">
        <v>0</v>
      </c>
      <c r="L113" s="56">
        <v>4</v>
      </c>
      <c r="M113" s="56">
        <v>0</v>
      </c>
      <c r="N113" s="56">
        <v>0</v>
      </c>
      <c r="O113" s="56">
        <v>0</v>
      </c>
      <c r="P113" s="56">
        <v>1</v>
      </c>
      <c r="Q113" s="56">
        <v>0</v>
      </c>
      <c r="R113" s="56">
        <v>0</v>
      </c>
      <c r="S113" s="56">
        <v>0</v>
      </c>
      <c r="T113" s="56">
        <v>0</v>
      </c>
      <c r="U113" s="56">
        <v>117</v>
      </c>
      <c r="V113" s="56">
        <v>9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>
        <v>0</v>
      </c>
    </row>
    <row r="114" spans="1:28">
      <c r="A114" s="62" t="s">
        <v>925</v>
      </c>
      <c r="B114" s="63" t="s">
        <v>926</v>
      </c>
      <c r="C114" s="62" t="s">
        <v>1461</v>
      </c>
      <c r="D114" s="56">
        <v>7</v>
      </c>
      <c r="E114" s="56">
        <v>1</v>
      </c>
      <c r="F114" s="56">
        <v>32</v>
      </c>
      <c r="G114" s="56">
        <v>3</v>
      </c>
      <c r="H114" s="56">
        <v>22</v>
      </c>
      <c r="I114" s="56">
        <v>2</v>
      </c>
      <c r="J114" s="56">
        <v>0</v>
      </c>
      <c r="K114" s="56">
        <v>0</v>
      </c>
      <c r="L114" s="56">
        <v>5</v>
      </c>
      <c r="M114" s="56">
        <v>0</v>
      </c>
      <c r="N114" s="56">
        <v>0</v>
      </c>
      <c r="O114" s="56">
        <v>0</v>
      </c>
      <c r="P114" s="56">
        <v>1</v>
      </c>
      <c r="Q114" s="56">
        <v>2</v>
      </c>
      <c r="R114" s="56">
        <v>1</v>
      </c>
      <c r="S114" s="56">
        <v>0</v>
      </c>
      <c r="T114" s="56">
        <v>0</v>
      </c>
      <c r="U114" s="56">
        <v>28</v>
      </c>
      <c r="V114" s="56">
        <v>4</v>
      </c>
      <c r="W114" s="56">
        <v>0</v>
      </c>
      <c r="X114" s="56">
        <v>0</v>
      </c>
      <c r="Y114" s="56">
        <v>22</v>
      </c>
      <c r="Z114" s="56">
        <v>0</v>
      </c>
      <c r="AA114" s="56">
        <v>0</v>
      </c>
      <c r="AB114" s="56">
        <v>0</v>
      </c>
    </row>
    <row r="115" spans="1:28">
      <c r="A115" s="62" t="s">
        <v>913</v>
      </c>
      <c r="B115" s="63" t="s">
        <v>914</v>
      </c>
      <c r="C115" s="62" t="s">
        <v>1461</v>
      </c>
      <c r="D115" s="56">
        <v>5</v>
      </c>
      <c r="E115" s="56">
        <v>0</v>
      </c>
      <c r="F115" s="56">
        <v>4</v>
      </c>
      <c r="G115" s="56">
        <v>71</v>
      </c>
      <c r="H115" s="56">
        <v>0</v>
      </c>
      <c r="I115" s="56">
        <v>0</v>
      </c>
      <c r="J115" s="56">
        <v>0</v>
      </c>
      <c r="K115" s="56">
        <v>0</v>
      </c>
      <c r="L115" s="56">
        <v>5</v>
      </c>
      <c r="M115" s="56">
        <v>0</v>
      </c>
      <c r="N115" s="56">
        <v>0</v>
      </c>
      <c r="O115" s="56">
        <v>0</v>
      </c>
      <c r="P115" s="56">
        <v>0</v>
      </c>
      <c r="Q115" s="56">
        <v>39</v>
      </c>
      <c r="R115" s="56">
        <v>32</v>
      </c>
      <c r="S115" s="56">
        <v>0</v>
      </c>
      <c r="T115" s="56">
        <v>0</v>
      </c>
      <c r="U115" s="56">
        <v>2</v>
      </c>
      <c r="V115" s="56">
        <v>2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>
        <v>0</v>
      </c>
    </row>
    <row r="116" spans="1:28">
      <c r="A116" s="62" t="s">
        <v>927</v>
      </c>
      <c r="B116" s="63" t="s">
        <v>928</v>
      </c>
      <c r="C116" s="62" t="s">
        <v>1461</v>
      </c>
      <c r="D116" s="56">
        <v>8</v>
      </c>
      <c r="E116" s="56">
        <v>0</v>
      </c>
      <c r="F116" s="56">
        <v>28</v>
      </c>
      <c r="G116" s="56">
        <v>93</v>
      </c>
      <c r="H116" s="56">
        <v>0</v>
      </c>
      <c r="I116" s="56">
        <v>0</v>
      </c>
      <c r="J116" s="56">
        <v>0</v>
      </c>
      <c r="K116" s="56">
        <v>0</v>
      </c>
      <c r="L116" s="56">
        <v>8</v>
      </c>
      <c r="M116" s="56">
        <v>0</v>
      </c>
      <c r="N116" s="56">
        <v>0</v>
      </c>
      <c r="O116" s="56">
        <v>0</v>
      </c>
      <c r="P116" s="56">
        <v>0</v>
      </c>
      <c r="Q116" s="56">
        <v>90</v>
      </c>
      <c r="R116" s="56">
        <v>3</v>
      </c>
      <c r="S116" s="56">
        <v>0</v>
      </c>
      <c r="T116" s="56">
        <v>0</v>
      </c>
      <c r="U116" s="56">
        <v>26</v>
      </c>
      <c r="V116" s="56">
        <v>2</v>
      </c>
      <c r="W116" s="56">
        <v>0</v>
      </c>
      <c r="X116" s="56">
        <v>0</v>
      </c>
      <c r="Y116" s="56">
        <v>0</v>
      </c>
      <c r="Z116" s="56">
        <v>0</v>
      </c>
      <c r="AA116" s="56">
        <v>0</v>
      </c>
      <c r="AB116" s="56">
        <v>0</v>
      </c>
    </row>
    <row r="117" spans="1:28">
      <c r="A117" s="62" t="s">
        <v>915</v>
      </c>
      <c r="B117" s="63" t="s">
        <v>916</v>
      </c>
      <c r="C117" s="62" t="s">
        <v>1461</v>
      </c>
      <c r="D117" s="56">
        <v>7</v>
      </c>
      <c r="E117" s="56">
        <v>0</v>
      </c>
      <c r="F117" s="56">
        <v>4</v>
      </c>
      <c r="G117" s="56">
        <v>98</v>
      </c>
      <c r="H117" s="56">
        <v>0</v>
      </c>
      <c r="I117" s="56">
        <v>0</v>
      </c>
      <c r="J117" s="56">
        <v>0</v>
      </c>
      <c r="K117" s="56">
        <v>0</v>
      </c>
      <c r="L117" s="56">
        <v>7</v>
      </c>
      <c r="M117" s="56">
        <v>0</v>
      </c>
      <c r="N117" s="56">
        <v>0</v>
      </c>
      <c r="O117" s="56">
        <v>0</v>
      </c>
      <c r="P117" s="56">
        <v>0</v>
      </c>
      <c r="Q117" s="56">
        <v>40</v>
      </c>
      <c r="R117" s="56">
        <v>58</v>
      </c>
      <c r="S117" s="56">
        <v>0</v>
      </c>
      <c r="T117" s="56">
        <v>0</v>
      </c>
      <c r="U117" s="56">
        <v>2</v>
      </c>
      <c r="V117" s="56">
        <v>2</v>
      </c>
      <c r="W117" s="56">
        <v>0</v>
      </c>
      <c r="X117" s="56">
        <v>0</v>
      </c>
      <c r="Y117" s="56">
        <v>0</v>
      </c>
      <c r="Z117" s="56">
        <v>0</v>
      </c>
      <c r="AA117" s="56">
        <v>0</v>
      </c>
      <c r="AB117" s="56">
        <v>0</v>
      </c>
    </row>
    <row r="118" spans="1:28">
      <c r="A118" s="62" t="s">
        <v>917</v>
      </c>
      <c r="B118" s="63" t="s">
        <v>918</v>
      </c>
      <c r="C118" s="62" t="s">
        <v>1461</v>
      </c>
      <c r="D118" s="56">
        <v>9</v>
      </c>
      <c r="E118" s="56">
        <v>0</v>
      </c>
      <c r="F118" s="56">
        <v>4</v>
      </c>
      <c r="G118" s="56">
        <v>120</v>
      </c>
      <c r="H118" s="56">
        <v>0</v>
      </c>
      <c r="I118" s="56">
        <v>2</v>
      </c>
      <c r="J118" s="56">
        <v>0</v>
      </c>
      <c r="K118" s="56">
        <v>0</v>
      </c>
      <c r="L118" s="56">
        <v>7</v>
      </c>
      <c r="M118" s="56">
        <v>0</v>
      </c>
      <c r="N118" s="56">
        <v>0</v>
      </c>
      <c r="O118" s="56">
        <v>0</v>
      </c>
      <c r="P118" s="56">
        <v>0</v>
      </c>
      <c r="Q118" s="56">
        <v>112</v>
      </c>
      <c r="R118" s="56">
        <v>8</v>
      </c>
      <c r="S118" s="56">
        <v>0</v>
      </c>
      <c r="T118" s="56">
        <v>0</v>
      </c>
      <c r="U118" s="56">
        <v>2</v>
      </c>
      <c r="V118" s="56">
        <v>2</v>
      </c>
      <c r="W118" s="56">
        <v>0</v>
      </c>
      <c r="X118" s="56">
        <v>0</v>
      </c>
      <c r="Y118" s="56">
        <v>0</v>
      </c>
      <c r="Z118" s="56">
        <v>0</v>
      </c>
      <c r="AA118" s="56">
        <v>0</v>
      </c>
      <c r="AB118" s="56">
        <v>0</v>
      </c>
    </row>
    <row r="119" spans="1:28">
      <c r="A119" s="62" t="s">
        <v>929</v>
      </c>
      <c r="B119" s="63" t="s">
        <v>930</v>
      </c>
      <c r="C119" s="62" t="s">
        <v>1461</v>
      </c>
      <c r="D119" s="56">
        <v>8</v>
      </c>
      <c r="E119" s="56">
        <v>1</v>
      </c>
      <c r="F119" s="56">
        <v>10</v>
      </c>
      <c r="G119" s="56">
        <v>26</v>
      </c>
      <c r="H119" s="56">
        <v>10</v>
      </c>
      <c r="I119" s="56">
        <v>0</v>
      </c>
      <c r="J119" s="56">
        <v>0</v>
      </c>
      <c r="K119" s="56">
        <v>0</v>
      </c>
      <c r="L119" s="56">
        <v>8</v>
      </c>
      <c r="M119" s="56">
        <v>0</v>
      </c>
      <c r="N119" s="56">
        <v>0</v>
      </c>
      <c r="O119" s="56">
        <v>0</v>
      </c>
      <c r="P119" s="56">
        <v>1</v>
      </c>
      <c r="Q119" s="56">
        <v>26</v>
      </c>
      <c r="R119" s="56">
        <v>0</v>
      </c>
      <c r="S119" s="56">
        <v>0</v>
      </c>
      <c r="T119" s="56">
        <v>0</v>
      </c>
      <c r="U119" s="56">
        <v>8</v>
      </c>
      <c r="V119" s="56">
        <v>2</v>
      </c>
      <c r="W119" s="56">
        <v>0</v>
      </c>
      <c r="X119" s="56">
        <v>0</v>
      </c>
      <c r="Y119" s="56">
        <v>10</v>
      </c>
      <c r="Z119" s="56">
        <v>0</v>
      </c>
      <c r="AA119" s="56">
        <v>0</v>
      </c>
      <c r="AB119" s="56">
        <v>0</v>
      </c>
    </row>
    <row r="120" spans="1:28">
      <c r="A120" s="62" t="s">
        <v>933</v>
      </c>
      <c r="B120" s="63" t="s">
        <v>934</v>
      </c>
      <c r="C120" s="62" t="s">
        <v>1461</v>
      </c>
      <c r="D120" s="56">
        <v>8</v>
      </c>
      <c r="E120" s="56">
        <v>0</v>
      </c>
      <c r="F120" s="56">
        <v>6</v>
      </c>
      <c r="G120" s="56">
        <v>125</v>
      </c>
      <c r="H120" s="56">
        <v>0</v>
      </c>
      <c r="I120" s="56">
        <v>1</v>
      </c>
      <c r="J120" s="56">
        <v>0</v>
      </c>
      <c r="K120" s="56">
        <v>0</v>
      </c>
      <c r="L120" s="56">
        <v>7</v>
      </c>
      <c r="M120" s="56">
        <v>0</v>
      </c>
      <c r="N120" s="56">
        <v>0</v>
      </c>
      <c r="O120" s="56">
        <v>0</v>
      </c>
      <c r="P120" s="56">
        <v>0</v>
      </c>
      <c r="Q120" s="56">
        <v>124</v>
      </c>
      <c r="R120" s="56">
        <v>1</v>
      </c>
      <c r="S120" s="56">
        <v>0</v>
      </c>
      <c r="T120" s="56">
        <v>0</v>
      </c>
      <c r="U120" s="56">
        <v>4</v>
      </c>
      <c r="V120" s="56">
        <v>2</v>
      </c>
      <c r="W120" s="56">
        <v>0</v>
      </c>
      <c r="X120" s="56">
        <v>0</v>
      </c>
      <c r="Y120" s="56">
        <v>0</v>
      </c>
      <c r="Z120" s="56">
        <v>0</v>
      </c>
      <c r="AA120" s="56">
        <v>0</v>
      </c>
      <c r="AB120" s="56">
        <v>0</v>
      </c>
    </row>
    <row r="121" spans="1:28">
      <c r="A121" s="62" t="s">
        <v>919</v>
      </c>
      <c r="B121" s="63" t="s">
        <v>920</v>
      </c>
      <c r="C121" s="62" t="s">
        <v>1461</v>
      </c>
      <c r="D121" s="56">
        <v>7</v>
      </c>
      <c r="E121" s="56">
        <v>0</v>
      </c>
      <c r="F121" s="56">
        <v>6</v>
      </c>
      <c r="G121" s="56">
        <v>113</v>
      </c>
      <c r="H121" s="56">
        <v>0</v>
      </c>
      <c r="I121" s="56">
        <v>0</v>
      </c>
      <c r="J121" s="56">
        <v>0</v>
      </c>
      <c r="K121" s="56">
        <v>0</v>
      </c>
      <c r="L121" s="56">
        <v>7</v>
      </c>
      <c r="M121" s="56">
        <v>0</v>
      </c>
      <c r="N121" s="56">
        <v>0</v>
      </c>
      <c r="O121" s="56">
        <v>0</v>
      </c>
      <c r="P121" s="56">
        <v>0</v>
      </c>
      <c r="Q121" s="56">
        <v>82</v>
      </c>
      <c r="R121" s="56">
        <v>31</v>
      </c>
      <c r="S121" s="56">
        <v>0</v>
      </c>
      <c r="T121" s="56">
        <v>0</v>
      </c>
      <c r="U121" s="56">
        <v>3</v>
      </c>
      <c r="V121" s="56">
        <v>3</v>
      </c>
      <c r="W121" s="56">
        <v>0</v>
      </c>
      <c r="X121" s="56">
        <v>0</v>
      </c>
      <c r="Y121" s="56">
        <v>0</v>
      </c>
      <c r="Z121" s="56">
        <v>0</v>
      </c>
      <c r="AA121" s="56">
        <v>0</v>
      </c>
      <c r="AB121" s="56">
        <v>0</v>
      </c>
    </row>
    <row r="122" spans="1:28">
      <c r="A122" s="62" t="s">
        <v>921</v>
      </c>
      <c r="B122" s="63" t="s">
        <v>922</v>
      </c>
      <c r="C122" s="62" t="s">
        <v>1461</v>
      </c>
      <c r="D122" s="56">
        <v>7</v>
      </c>
      <c r="E122" s="56">
        <v>0</v>
      </c>
      <c r="F122" s="56">
        <v>14</v>
      </c>
      <c r="G122" s="56">
        <v>15</v>
      </c>
      <c r="H122" s="56">
        <v>0</v>
      </c>
      <c r="I122" s="56">
        <v>0</v>
      </c>
      <c r="J122" s="56">
        <v>0</v>
      </c>
      <c r="K122" s="56">
        <v>0</v>
      </c>
      <c r="L122" s="56">
        <v>7</v>
      </c>
      <c r="M122" s="56">
        <v>0</v>
      </c>
      <c r="N122" s="56">
        <v>0</v>
      </c>
      <c r="O122" s="56">
        <v>0</v>
      </c>
      <c r="P122" s="56">
        <v>0</v>
      </c>
      <c r="Q122" s="56">
        <v>15</v>
      </c>
      <c r="R122" s="56">
        <v>0</v>
      </c>
      <c r="S122" s="56">
        <v>0</v>
      </c>
      <c r="T122" s="56">
        <v>0</v>
      </c>
      <c r="U122" s="56">
        <v>5</v>
      </c>
      <c r="V122" s="56">
        <v>9</v>
      </c>
      <c r="W122" s="56">
        <v>0</v>
      </c>
      <c r="X122" s="56">
        <v>0</v>
      </c>
      <c r="Y122" s="56">
        <v>0</v>
      </c>
      <c r="Z122" s="56">
        <v>0</v>
      </c>
      <c r="AA122" s="56">
        <v>0</v>
      </c>
      <c r="AB122" s="56">
        <v>0</v>
      </c>
    </row>
    <row r="123" spans="1:28">
      <c r="A123" s="62" t="s">
        <v>939</v>
      </c>
      <c r="B123" s="63" t="s">
        <v>940</v>
      </c>
      <c r="C123" s="62" t="s">
        <v>1461</v>
      </c>
      <c r="D123" s="56">
        <v>4</v>
      </c>
      <c r="E123" s="56">
        <v>1</v>
      </c>
      <c r="F123" s="56">
        <v>5</v>
      </c>
      <c r="G123" s="56">
        <v>11</v>
      </c>
      <c r="H123" s="56">
        <v>0</v>
      </c>
      <c r="I123" s="56">
        <v>0</v>
      </c>
      <c r="J123" s="56">
        <v>0</v>
      </c>
      <c r="K123" s="56">
        <v>0</v>
      </c>
      <c r="L123" s="56">
        <v>4</v>
      </c>
      <c r="M123" s="56">
        <v>0</v>
      </c>
      <c r="N123" s="56">
        <v>0</v>
      </c>
      <c r="O123" s="56">
        <v>0</v>
      </c>
      <c r="P123" s="56">
        <v>1</v>
      </c>
      <c r="Q123" s="56">
        <v>11</v>
      </c>
      <c r="R123" s="56">
        <v>0</v>
      </c>
      <c r="S123" s="56">
        <v>0</v>
      </c>
      <c r="T123" s="56">
        <v>0</v>
      </c>
      <c r="U123" s="56">
        <v>3</v>
      </c>
      <c r="V123" s="56">
        <v>2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0</v>
      </c>
    </row>
    <row r="124" spans="1:28">
      <c r="A124" s="62" t="s">
        <v>941</v>
      </c>
      <c r="B124" s="63" t="s">
        <v>942</v>
      </c>
      <c r="C124" s="62" t="s">
        <v>1461</v>
      </c>
      <c r="D124" s="56">
        <v>2</v>
      </c>
      <c r="E124" s="56">
        <v>1</v>
      </c>
      <c r="F124" s="56">
        <v>9</v>
      </c>
      <c r="G124" s="56">
        <v>24</v>
      </c>
      <c r="H124" s="56">
        <v>0</v>
      </c>
      <c r="I124" s="56">
        <v>0</v>
      </c>
      <c r="J124" s="56">
        <v>0</v>
      </c>
      <c r="K124" s="56">
        <v>0</v>
      </c>
      <c r="L124" s="56">
        <v>2</v>
      </c>
      <c r="M124" s="56">
        <v>0</v>
      </c>
      <c r="N124" s="56">
        <v>0</v>
      </c>
      <c r="O124" s="56">
        <v>0</v>
      </c>
      <c r="P124" s="56">
        <v>1</v>
      </c>
      <c r="Q124" s="56">
        <v>23</v>
      </c>
      <c r="R124" s="56">
        <v>1</v>
      </c>
      <c r="S124" s="56">
        <v>0</v>
      </c>
      <c r="T124" s="56">
        <v>0</v>
      </c>
      <c r="U124" s="56">
        <v>6</v>
      </c>
      <c r="V124" s="56">
        <v>3</v>
      </c>
      <c r="W124" s="56">
        <v>0</v>
      </c>
      <c r="X124" s="56">
        <v>0</v>
      </c>
      <c r="Y124" s="56">
        <v>0</v>
      </c>
      <c r="Z124" s="56">
        <v>0</v>
      </c>
      <c r="AA124" s="56">
        <v>0</v>
      </c>
      <c r="AB124" s="56">
        <v>0</v>
      </c>
    </row>
    <row r="125" spans="1:28">
      <c r="A125" s="62" t="s">
        <v>943</v>
      </c>
      <c r="B125" s="63" t="s">
        <v>944</v>
      </c>
      <c r="C125" s="62" t="s">
        <v>1461</v>
      </c>
      <c r="D125" s="56">
        <v>7</v>
      </c>
      <c r="E125" s="56">
        <v>0</v>
      </c>
      <c r="F125" s="56">
        <v>100</v>
      </c>
      <c r="G125" s="56">
        <v>3</v>
      </c>
      <c r="H125" s="56">
        <v>0</v>
      </c>
      <c r="I125" s="56">
        <v>0</v>
      </c>
      <c r="J125" s="56">
        <v>0</v>
      </c>
      <c r="K125" s="56">
        <v>0</v>
      </c>
      <c r="L125" s="56">
        <v>7</v>
      </c>
      <c r="M125" s="56">
        <v>0</v>
      </c>
      <c r="N125" s="56">
        <v>0</v>
      </c>
      <c r="O125" s="56">
        <v>0</v>
      </c>
      <c r="P125" s="56">
        <v>0</v>
      </c>
      <c r="Q125" s="56">
        <v>3</v>
      </c>
      <c r="R125" s="56">
        <v>0</v>
      </c>
      <c r="S125" s="56">
        <v>0</v>
      </c>
      <c r="T125" s="56">
        <v>0</v>
      </c>
      <c r="U125" s="56">
        <v>93</v>
      </c>
      <c r="V125" s="56">
        <v>7</v>
      </c>
      <c r="W125" s="56">
        <v>0</v>
      </c>
      <c r="X125" s="56">
        <v>0</v>
      </c>
      <c r="Y125" s="56">
        <v>0</v>
      </c>
      <c r="Z125" s="56">
        <v>0</v>
      </c>
      <c r="AA125" s="56">
        <v>0</v>
      </c>
      <c r="AB125" s="56">
        <v>0</v>
      </c>
    </row>
    <row r="126" spans="1:28">
      <c r="A126" s="62" t="s">
        <v>945</v>
      </c>
      <c r="B126" s="63" t="s">
        <v>946</v>
      </c>
      <c r="C126" s="62" t="s">
        <v>1461</v>
      </c>
      <c r="D126" s="56">
        <v>8</v>
      </c>
      <c r="E126" s="56">
        <v>0</v>
      </c>
      <c r="F126" s="56">
        <v>28</v>
      </c>
      <c r="G126" s="56">
        <v>93</v>
      </c>
      <c r="H126" s="56">
        <v>0</v>
      </c>
      <c r="I126" s="56">
        <v>0</v>
      </c>
      <c r="J126" s="56">
        <v>0</v>
      </c>
      <c r="K126" s="56">
        <v>0</v>
      </c>
      <c r="L126" s="56">
        <v>8</v>
      </c>
      <c r="M126" s="56">
        <v>0</v>
      </c>
      <c r="N126" s="56">
        <v>0</v>
      </c>
      <c r="O126" s="56">
        <v>0</v>
      </c>
      <c r="P126" s="56">
        <v>0</v>
      </c>
      <c r="Q126" s="56">
        <v>90</v>
      </c>
      <c r="R126" s="56">
        <v>3</v>
      </c>
      <c r="S126" s="56">
        <v>0</v>
      </c>
      <c r="T126" s="56">
        <v>0</v>
      </c>
      <c r="U126" s="56">
        <v>26</v>
      </c>
      <c r="V126" s="56">
        <v>2</v>
      </c>
      <c r="W126" s="56">
        <v>0</v>
      </c>
      <c r="X126" s="56">
        <v>0</v>
      </c>
      <c r="Y126" s="56">
        <v>0</v>
      </c>
      <c r="Z126" s="56">
        <v>0</v>
      </c>
      <c r="AA126" s="56">
        <v>0</v>
      </c>
      <c r="AB126" s="56">
        <v>0</v>
      </c>
    </row>
    <row r="127" spans="1:28">
      <c r="A127" s="62" t="s">
        <v>947</v>
      </c>
      <c r="B127" s="63" t="s">
        <v>948</v>
      </c>
      <c r="C127" s="62" t="s">
        <v>1461</v>
      </c>
      <c r="D127" s="56">
        <v>7</v>
      </c>
      <c r="E127" s="56">
        <v>0</v>
      </c>
      <c r="F127" s="56">
        <v>5</v>
      </c>
      <c r="G127" s="56">
        <v>23</v>
      </c>
      <c r="H127" s="56">
        <v>0</v>
      </c>
      <c r="I127" s="56">
        <v>0</v>
      </c>
      <c r="J127" s="56">
        <v>0</v>
      </c>
      <c r="K127" s="56">
        <v>0</v>
      </c>
      <c r="L127" s="56">
        <v>7</v>
      </c>
      <c r="M127" s="56">
        <v>0</v>
      </c>
      <c r="N127" s="56">
        <v>0</v>
      </c>
      <c r="O127" s="56">
        <v>0</v>
      </c>
      <c r="P127" s="56">
        <v>0</v>
      </c>
      <c r="Q127" s="56">
        <v>22</v>
      </c>
      <c r="R127" s="56">
        <v>1</v>
      </c>
      <c r="S127" s="56">
        <v>0</v>
      </c>
      <c r="T127" s="56">
        <v>0</v>
      </c>
      <c r="U127" s="56">
        <v>2</v>
      </c>
      <c r="V127" s="56">
        <v>3</v>
      </c>
      <c r="W127" s="56">
        <v>0</v>
      </c>
      <c r="X127" s="56">
        <v>0</v>
      </c>
      <c r="Y127" s="56">
        <v>0</v>
      </c>
      <c r="Z127" s="56">
        <v>0</v>
      </c>
      <c r="AA127" s="56">
        <v>0</v>
      </c>
      <c r="AB127" s="56">
        <v>0</v>
      </c>
    </row>
    <row r="128" spans="1:28">
      <c r="A128" s="62" t="s">
        <v>949</v>
      </c>
      <c r="B128" s="63" t="s">
        <v>950</v>
      </c>
      <c r="C128" s="62" t="s">
        <v>1461</v>
      </c>
      <c r="D128" s="56">
        <v>5</v>
      </c>
      <c r="E128" s="56">
        <v>0</v>
      </c>
      <c r="F128" s="56">
        <v>4</v>
      </c>
      <c r="G128" s="56">
        <v>58</v>
      </c>
      <c r="H128" s="56">
        <v>0</v>
      </c>
      <c r="I128" s="56">
        <v>0</v>
      </c>
      <c r="J128" s="56">
        <v>0</v>
      </c>
      <c r="K128" s="56">
        <v>0</v>
      </c>
      <c r="L128" s="56">
        <v>5</v>
      </c>
      <c r="M128" s="56">
        <v>0</v>
      </c>
      <c r="N128" s="56">
        <v>0</v>
      </c>
      <c r="O128" s="56">
        <v>0</v>
      </c>
      <c r="P128" s="56">
        <v>0</v>
      </c>
      <c r="Q128" s="56">
        <v>57</v>
      </c>
      <c r="R128" s="56">
        <v>1</v>
      </c>
      <c r="S128" s="56">
        <v>0</v>
      </c>
      <c r="T128" s="56">
        <v>0</v>
      </c>
      <c r="U128" s="56">
        <v>2</v>
      </c>
      <c r="V128" s="56">
        <v>2</v>
      </c>
      <c r="W128" s="56">
        <v>0</v>
      </c>
      <c r="X128" s="56">
        <v>0</v>
      </c>
      <c r="Y128" s="56">
        <v>0</v>
      </c>
      <c r="Z128" s="56">
        <v>0</v>
      </c>
      <c r="AA128" s="56">
        <v>0</v>
      </c>
      <c r="AB128" s="56">
        <v>0</v>
      </c>
    </row>
    <row r="129" spans="1:28">
      <c r="A129" s="62" t="s">
        <v>951</v>
      </c>
      <c r="B129" s="63" t="s">
        <v>952</v>
      </c>
      <c r="C129" s="62" t="s">
        <v>1461</v>
      </c>
      <c r="D129" s="56">
        <v>7</v>
      </c>
      <c r="E129" s="56">
        <v>0</v>
      </c>
      <c r="F129" s="56">
        <v>6</v>
      </c>
      <c r="G129" s="56">
        <v>85</v>
      </c>
      <c r="H129" s="56">
        <v>0</v>
      </c>
      <c r="I129" s="56">
        <v>0</v>
      </c>
      <c r="J129" s="56">
        <v>0</v>
      </c>
      <c r="K129" s="56">
        <v>0</v>
      </c>
      <c r="L129" s="56">
        <v>7</v>
      </c>
      <c r="M129" s="56">
        <v>0</v>
      </c>
      <c r="N129" s="56">
        <v>0</v>
      </c>
      <c r="O129" s="56">
        <v>0</v>
      </c>
      <c r="P129" s="56">
        <v>0</v>
      </c>
      <c r="Q129" s="56">
        <v>68</v>
      </c>
      <c r="R129" s="56">
        <v>17</v>
      </c>
      <c r="S129" s="56">
        <v>0</v>
      </c>
      <c r="T129" s="56">
        <v>0</v>
      </c>
      <c r="U129" s="56">
        <v>4</v>
      </c>
      <c r="V129" s="56">
        <v>2</v>
      </c>
      <c r="W129" s="56">
        <v>0</v>
      </c>
      <c r="X129" s="56">
        <v>0</v>
      </c>
      <c r="Y129" s="56">
        <v>0</v>
      </c>
      <c r="Z129" s="56">
        <v>0</v>
      </c>
      <c r="AA129" s="56">
        <v>0</v>
      </c>
      <c r="AB129" s="56">
        <v>0</v>
      </c>
    </row>
    <row r="130" spans="1:28">
      <c r="A130" s="62" t="s">
        <v>953</v>
      </c>
      <c r="B130" s="63" t="s">
        <v>954</v>
      </c>
      <c r="C130" s="62" t="s">
        <v>1461</v>
      </c>
      <c r="D130" s="56">
        <v>7</v>
      </c>
      <c r="E130" s="56">
        <v>0</v>
      </c>
      <c r="F130" s="56">
        <v>4</v>
      </c>
      <c r="G130" s="56">
        <v>86</v>
      </c>
      <c r="H130" s="56">
        <v>0</v>
      </c>
      <c r="I130" s="56">
        <v>0</v>
      </c>
      <c r="J130" s="56">
        <v>0</v>
      </c>
      <c r="K130" s="56">
        <v>0</v>
      </c>
      <c r="L130" s="56">
        <v>7</v>
      </c>
      <c r="M130" s="56">
        <v>0</v>
      </c>
      <c r="N130" s="56">
        <v>0</v>
      </c>
      <c r="O130" s="56">
        <v>0</v>
      </c>
      <c r="P130" s="56">
        <v>0</v>
      </c>
      <c r="Q130" s="56">
        <v>85</v>
      </c>
      <c r="R130" s="56">
        <v>1</v>
      </c>
      <c r="S130" s="56">
        <v>0</v>
      </c>
      <c r="T130" s="56">
        <v>0</v>
      </c>
      <c r="U130" s="56">
        <v>2</v>
      </c>
      <c r="V130" s="56">
        <v>2</v>
      </c>
      <c r="W130" s="56">
        <v>0</v>
      </c>
      <c r="X130" s="56">
        <v>0</v>
      </c>
      <c r="Y130" s="56">
        <v>0</v>
      </c>
      <c r="Z130" s="56">
        <v>0</v>
      </c>
      <c r="AA130" s="56">
        <v>0</v>
      </c>
      <c r="AB130" s="56">
        <v>0</v>
      </c>
    </row>
    <row r="131" spans="1:28">
      <c r="A131" s="62" t="s">
        <v>937</v>
      </c>
      <c r="B131" s="63" t="s">
        <v>938</v>
      </c>
      <c r="C131" s="62" t="s">
        <v>1461</v>
      </c>
      <c r="D131" s="56">
        <v>9</v>
      </c>
      <c r="E131" s="56">
        <v>1</v>
      </c>
      <c r="F131" s="56">
        <v>29</v>
      </c>
      <c r="G131" s="56">
        <v>149</v>
      </c>
      <c r="H131" s="56">
        <v>9</v>
      </c>
      <c r="I131" s="56">
        <v>0</v>
      </c>
      <c r="J131" s="56">
        <v>0</v>
      </c>
      <c r="K131" s="56">
        <v>0</v>
      </c>
      <c r="L131" s="56">
        <v>9</v>
      </c>
      <c r="M131" s="56">
        <v>0</v>
      </c>
      <c r="N131" s="56">
        <v>0</v>
      </c>
      <c r="O131" s="56">
        <v>0</v>
      </c>
      <c r="P131" s="56">
        <v>1</v>
      </c>
      <c r="Q131" s="56">
        <v>47</v>
      </c>
      <c r="R131" s="56">
        <v>35</v>
      </c>
      <c r="S131" s="56">
        <v>67</v>
      </c>
      <c r="T131" s="56">
        <v>0</v>
      </c>
      <c r="U131" s="56">
        <v>9</v>
      </c>
      <c r="V131" s="56">
        <v>20</v>
      </c>
      <c r="W131" s="56">
        <v>0</v>
      </c>
      <c r="X131" s="56">
        <v>0</v>
      </c>
      <c r="Y131" s="56">
        <v>8</v>
      </c>
      <c r="Z131" s="56">
        <v>1</v>
      </c>
      <c r="AA131" s="56">
        <v>0</v>
      </c>
      <c r="AB131" s="56">
        <v>0</v>
      </c>
    </row>
    <row r="132" spans="1:28">
      <c r="A132" s="62" t="s">
        <v>955</v>
      </c>
      <c r="B132" s="63" t="s">
        <v>956</v>
      </c>
      <c r="C132" s="62" t="s">
        <v>1461</v>
      </c>
      <c r="D132" s="56">
        <v>6</v>
      </c>
      <c r="E132" s="56">
        <v>0</v>
      </c>
      <c r="F132" s="56">
        <v>26</v>
      </c>
      <c r="G132" s="56">
        <v>36</v>
      </c>
      <c r="H132" s="56">
        <v>0</v>
      </c>
      <c r="I132" s="56">
        <v>0</v>
      </c>
      <c r="J132" s="56">
        <v>0</v>
      </c>
      <c r="K132" s="56">
        <v>0</v>
      </c>
      <c r="L132" s="56">
        <v>6</v>
      </c>
      <c r="M132" s="56">
        <v>0</v>
      </c>
      <c r="N132" s="56">
        <v>0</v>
      </c>
      <c r="O132" s="56">
        <v>0</v>
      </c>
      <c r="P132" s="56">
        <v>0</v>
      </c>
      <c r="Q132" s="56">
        <v>35</v>
      </c>
      <c r="R132" s="56">
        <v>1</v>
      </c>
      <c r="S132" s="56">
        <v>0</v>
      </c>
      <c r="T132" s="56">
        <v>0</v>
      </c>
      <c r="U132" s="56">
        <v>24</v>
      </c>
      <c r="V132" s="56">
        <v>2</v>
      </c>
      <c r="W132" s="56">
        <v>0</v>
      </c>
      <c r="X132" s="56">
        <v>0</v>
      </c>
      <c r="Y132" s="56">
        <v>0</v>
      </c>
      <c r="Z132" s="56">
        <v>0</v>
      </c>
      <c r="AA132" s="56">
        <v>0</v>
      </c>
      <c r="AB132" s="56">
        <v>0</v>
      </c>
    </row>
    <row r="133" spans="1:28">
      <c r="A133" s="62" t="s">
        <v>957</v>
      </c>
      <c r="B133" s="63" t="s">
        <v>958</v>
      </c>
      <c r="C133" s="62" t="s">
        <v>1461</v>
      </c>
      <c r="D133" s="56">
        <v>5</v>
      </c>
      <c r="E133" s="56">
        <v>1</v>
      </c>
      <c r="F133" s="56">
        <v>18</v>
      </c>
      <c r="G133" s="56">
        <v>9</v>
      </c>
      <c r="H133" s="56">
        <v>0</v>
      </c>
      <c r="I133" s="56">
        <v>0</v>
      </c>
      <c r="J133" s="56">
        <v>0</v>
      </c>
      <c r="K133" s="56">
        <v>0</v>
      </c>
      <c r="L133" s="56">
        <v>5</v>
      </c>
      <c r="M133" s="56">
        <v>0</v>
      </c>
      <c r="N133" s="56">
        <v>0</v>
      </c>
      <c r="O133" s="56">
        <v>0</v>
      </c>
      <c r="P133" s="56">
        <v>1</v>
      </c>
      <c r="Q133" s="56">
        <v>8</v>
      </c>
      <c r="R133" s="56">
        <v>1</v>
      </c>
      <c r="S133" s="56">
        <v>0</v>
      </c>
      <c r="T133" s="56">
        <v>0</v>
      </c>
      <c r="U133" s="56">
        <v>16</v>
      </c>
      <c r="V133" s="56">
        <v>2</v>
      </c>
      <c r="W133" s="56">
        <v>0</v>
      </c>
      <c r="X133" s="56">
        <v>0</v>
      </c>
      <c r="Y133" s="56">
        <v>0</v>
      </c>
      <c r="Z133" s="56">
        <v>0</v>
      </c>
      <c r="AA133" s="56">
        <v>0</v>
      </c>
      <c r="AB133" s="56">
        <v>0</v>
      </c>
    </row>
    <row r="134" spans="1:28">
      <c r="A134" s="62" t="s">
        <v>959</v>
      </c>
      <c r="B134" s="63" t="s">
        <v>960</v>
      </c>
      <c r="C134" s="62" t="s">
        <v>1461</v>
      </c>
      <c r="D134" s="56">
        <v>7</v>
      </c>
      <c r="E134" s="56">
        <v>0</v>
      </c>
      <c r="F134" s="56">
        <v>4</v>
      </c>
      <c r="G134" s="56">
        <v>114</v>
      </c>
      <c r="H134" s="56">
        <v>0</v>
      </c>
      <c r="I134" s="56">
        <v>0</v>
      </c>
      <c r="J134" s="56">
        <v>0</v>
      </c>
      <c r="K134" s="56">
        <v>0</v>
      </c>
      <c r="L134" s="56">
        <v>7</v>
      </c>
      <c r="M134" s="56">
        <v>0</v>
      </c>
      <c r="N134" s="56">
        <v>0</v>
      </c>
      <c r="O134" s="56">
        <v>0</v>
      </c>
      <c r="P134" s="56">
        <v>0</v>
      </c>
      <c r="Q134" s="56">
        <v>64</v>
      </c>
      <c r="R134" s="56">
        <v>50</v>
      </c>
      <c r="S134" s="56">
        <v>0</v>
      </c>
      <c r="T134" s="56">
        <v>0</v>
      </c>
      <c r="U134" s="56">
        <v>2</v>
      </c>
      <c r="V134" s="56">
        <v>2</v>
      </c>
      <c r="W134" s="56">
        <v>0</v>
      </c>
      <c r="X134" s="56">
        <v>0</v>
      </c>
      <c r="Y134" s="56">
        <v>0</v>
      </c>
      <c r="Z134" s="56">
        <v>0</v>
      </c>
      <c r="AA134" s="56">
        <v>0</v>
      </c>
      <c r="AB134" s="56">
        <v>0</v>
      </c>
    </row>
    <row r="135" spans="1:28">
      <c r="A135" s="62" t="s">
        <v>961</v>
      </c>
      <c r="B135" s="63" t="s">
        <v>962</v>
      </c>
      <c r="C135" s="62" t="s">
        <v>1461</v>
      </c>
      <c r="D135" s="56">
        <v>9</v>
      </c>
      <c r="E135" s="56">
        <v>0</v>
      </c>
      <c r="F135" s="56">
        <v>4</v>
      </c>
      <c r="G135" s="56">
        <v>86</v>
      </c>
      <c r="H135" s="56">
        <v>0</v>
      </c>
      <c r="I135" s="56">
        <v>0</v>
      </c>
      <c r="J135" s="56">
        <v>1</v>
      </c>
      <c r="K135" s="56">
        <v>0</v>
      </c>
      <c r="L135" s="56">
        <v>8</v>
      </c>
      <c r="M135" s="56">
        <v>0</v>
      </c>
      <c r="N135" s="56">
        <v>0</v>
      </c>
      <c r="O135" s="56">
        <v>0</v>
      </c>
      <c r="P135" s="56">
        <v>0</v>
      </c>
      <c r="Q135" s="56">
        <v>42</v>
      </c>
      <c r="R135" s="56">
        <v>44</v>
      </c>
      <c r="S135" s="56">
        <v>0</v>
      </c>
      <c r="T135" s="56">
        <v>0</v>
      </c>
      <c r="U135" s="56">
        <v>2</v>
      </c>
      <c r="V135" s="56">
        <v>2</v>
      </c>
      <c r="W135" s="56">
        <v>0</v>
      </c>
      <c r="X135" s="56">
        <v>0</v>
      </c>
      <c r="Y135" s="56">
        <v>0</v>
      </c>
      <c r="Z135" s="56">
        <v>0</v>
      </c>
      <c r="AA135" s="56">
        <v>0</v>
      </c>
      <c r="AB135" s="56">
        <v>0</v>
      </c>
    </row>
    <row r="136" spans="1:28">
      <c r="A136" s="62" t="s">
        <v>963</v>
      </c>
      <c r="B136" s="63" t="s">
        <v>964</v>
      </c>
      <c r="C136" s="62" t="s">
        <v>1461</v>
      </c>
      <c r="D136" s="56">
        <v>7</v>
      </c>
      <c r="E136" s="56">
        <v>0</v>
      </c>
      <c r="F136" s="56">
        <v>4</v>
      </c>
      <c r="G136" s="56">
        <v>40</v>
      </c>
      <c r="H136" s="56">
        <v>0</v>
      </c>
      <c r="I136" s="56">
        <v>0</v>
      </c>
      <c r="J136" s="56">
        <v>0</v>
      </c>
      <c r="K136" s="56">
        <v>0</v>
      </c>
      <c r="L136" s="56">
        <v>7</v>
      </c>
      <c r="M136" s="56">
        <v>0</v>
      </c>
      <c r="N136" s="56">
        <v>0</v>
      </c>
      <c r="O136" s="56">
        <v>0</v>
      </c>
      <c r="P136" s="56">
        <v>0</v>
      </c>
      <c r="Q136" s="56">
        <v>16</v>
      </c>
      <c r="R136" s="56">
        <v>24</v>
      </c>
      <c r="S136" s="56">
        <v>0</v>
      </c>
      <c r="T136" s="56">
        <v>0</v>
      </c>
      <c r="U136" s="56">
        <v>2</v>
      </c>
      <c r="V136" s="56">
        <v>2</v>
      </c>
      <c r="W136" s="56">
        <v>0</v>
      </c>
      <c r="X136" s="56">
        <v>0</v>
      </c>
      <c r="Y136" s="56">
        <v>0</v>
      </c>
      <c r="Z136" s="56">
        <v>0</v>
      </c>
      <c r="AA136" s="56">
        <v>0</v>
      </c>
      <c r="AB136" s="56">
        <v>0</v>
      </c>
    </row>
    <row r="137" spans="1:28">
      <c r="A137" s="62" t="s">
        <v>967</v>
      </c>
      <c r="B137" s="63" t="s">
        <v>968</v>
      </c>
      <c r="C137" s="62" t="s">
        <v>1461</v>
      </c>
      <c r="D137" s="56">
        <v>8</v>
      </c>
      <c r="E137" s="56">
        <v>0</v>
      </c>
      <c r="F137" s="56">
        <v>4</v>
      </c>
      <c r="G137" s="56">
        <v>103</v>
      </c>
      <c r="H137" s="56">
        <v>0</v>
      </c>
      <c r="I137" s="56">
        <v>0</v>
      </c>
      <c r="J137" s="56">
        <v>0</v>
      </c>
      <c r="K137" s="56">
        <v>0</v>
      </c>
      <c r="L137" s="56">
        <v>8</v>
      </c>
      <c r="M137" s="56">
        <v>0</v>
      </c>
      <c r="N137" s="56">
        <v>0</v>
      </c>
      <c r="O137" s="56">
        <v>0</v>
      </c>
      <c r="P137" s="56">
        <v>0</v>
      </c>
      <c r="Q137" s="56">
        <v>80</v>
      </c>
      <c r="R137" s="56">
        <v>23</v>
      </c>
      <c r="S137" s="56">
        <v>0</v>
      </c>
      <c r="T137" s="56">
        <v>0</v>
      </c>
      <c r="U137" s="56">
        <v>2</v>
      </c>
      <c r="V137" s="56">
        <v>2</v>
      </c>
      <c r="W137" s="56">
        <v>0</v>
      </c>
      <c r="X137" s="56">
        <v>0</v>
      </c>
      <c r="Y137" s="56">
        <v>0</v>
      </c>
      <c r="Z137" s="56">
        <v>0</v>
      </c>
      <c r="AA137" s="56">
        <v>0</v>
      </c>
      <c r="AB137" s="56">
        <v>0</v>
      </c>
    </row>
    <row r="138" spans="1:28">
      <c r="A138" s="62" t="s">
        <v>969</v>
      </c>
      <c r="B138" s="63" t="s">
        <v>970</v>
      </c>
      <c r="C138" s="62" t="s">
        <v>1461</v>
      </c>
      <c r="D138" s="56">
        <v>4</v>
      </c>
      <c r="E138" s="56">
        <v>0</v>
      </c>
      <c r="F138" s="56">
        <v>4</v>
      </c>
      <c r="G138" s="56">
        <v>71</v>
      </c>
      <c r="H138" s="56">
        <v>0</v>
      </c>
      <c r="I138" s="56">
        <v>0</v>
      </c>
      <c r="J138" s="56">
        <v>0</v>
      </c>
      <c r="K138" s="56">
        <v>0</v>
      </c>
      <c r="L138" s="56">
        <v>4</v>
      </c>
      <c r="M138" s="56">
        <v>0</v>
      </c>
      <c r="N138" s="56">
        <v>0</v>
      </c>
      <c r="O138" s="56">
        <v>0</v>
      </c>
      <c r="P138" s="56">
        <v>0</v>
      </c>
      <c r="Q138" s="56">
        <v>56</v>
      </c>
      <c r="R138" s="56">
        <v>15</v>
      </c>
      <c r="S138" s="56">
        <v>0</v>
      </c>
      <c r="T138" s="56">
        <v>0</v>
      </c>
      <c r="U138" s="56">
        <v>2</v>
      </c>
      <c r="V138" s="56">
        <v>2</v>
      </c>
      <c r="W138" s="56">
        <v>0</v>
      </c>
      <c r="X138" s="56">
        <v>0</v>
      </c>
      <c r="Y138" s="56">
        <v>0</v>
      </c>
      <c r="Z138" s="56">
        <v>0</v>
      </c>
      <c r="AA138" s="56">
        <v>0</v>
      </c>
      <c r="AB138" s="56">
        <v>0</v>
      </c>
    </row>
    <row r="139" spans="1:28">
      <c r="A139" s="62" t="s">
        <v>971</v>
      </c>
      <c r="B139" s="63" t="s">
        <v>972</v>
      </c>
      <c r="C139" s="62" t="s">
        <v>1461</v>
      </c>
      <c r="D139" s="56">
        <v>5</v>
      </c>
      <c r="E139" s="56">
        <v>0</v>
      </c>
      <c r="F139" s="56">
        <v>10</v>
      </c>
      <c r="G139" s="56">
        <v>57</v>
      </c>
      <c r="H139" s="56">
        <v>0</v>
      </c>
      <c r="I139" s="56">
        <v>0</v>
      </c>
      <c r="J139" s="56">
        <v>0</v>
      </c>
      <c r="K139" s="56">
        <v>0</v>
      </c>
      <c r="L139" s="56">
        <v>5</v>
      </c>
      <c r="M139" s="56">
        <v>0</v>
      </c>
      <c r="N139" s="56">
        <v>0</v>
      </c>
      <c r="O139" s="56">
        <v>0</v>
      </c>
      <c r="P139" s="56">
        <v>0</v>
      </c>
      <c r="Q139" s="56">
        <v>40</v>
      </c>
      <c r="R139" s="56">
        <v>17</v>
      </c>
      <c r="S139" s="56">
        <v>0</v>
      </c>
      <c r="T139" s="56">
        <v>0</v>
      </c>
      <c r="U139" s="56">
        <v>7</v>
      </c>
      <c r="V139" s="56">
        <v>3</v>
      </c>
      <c r="W139" s="56">
        <v>0</v>
      </c>
      <c r="X139" s="56">
        <v>0</v>
      </c>
      <c r="Y139" s="56">
        <v>0</v>
      </c>
      <c r="Z139" s="56">
        <v>0</v>
      </c>
      <c r="AA139" s="56">
        <v>0</v>
      </c>
      <c r="AB139" s="56">
        <v>0</v>
      </c>
    </row>
    <row r="140" spans="1:28">
      <c r="A140" s="62" t="s">
        <v>973</v>
      </c>
      <c r="B140" s="63" t="s">
        <v>974</v>
      </c>
      <c r="C140" s="62" t="s">
        <v>1461</v>
      </c>
      <c r="D140" s="56">
        <v>5</v>
      </c>
      <c r="E140" s="56">
        <v>1</v>
      </c>
      <c r="F140" s="56">
        <v>20</v>
      </c>
      <c r="G140" s="56">
        <v>14</v>
      </c>
      <c r="H140" s="56">
        <v>0</v>
      </c>
      <c r="I140" s="56">
        <v>0</v>
      </c>
      <c r="J140" s="56">
        <v>0</v>
      </c>
      <c r="K140" s="56">
        <v>0</v>
      </c>
      <c r="L140" s="56">
        <v>5</v>
      </c>
      <c r="M140" s="56">
        <v>0</v>
      </c>
      <c r="N140" s="56">
        <v>0</v>
      </c>
      <c r="O140" s="56">
        <v>0</v>
      </c>
      <c r="P140" s="56">
        <v>1</v>
      </c>
      <c r="Q140" s="56">
        <v>13</v>
      </c>
      <c r="R140" s="56">
        <v>1</v>
      </c>
      <c r="S140" s="56">
        <v>0</v>
      </c>
      <c r="T140" s="56">
        <v>0</v>
      </c>
      <c r="U140" s="56">
        <v>18</v>
      </c>
      <c r="V140" s="56">
        <v>2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>
        <v>0</v>
      </c>
    </row>
    <row r="141" spans="1:28">
      <c r="A141" s="62" t="s">
        <v>975</v>
      </c>
      <c r="B141" s="63" t="s">
        <v>976</v>
      </c>
      <c r="C141" s="62" t="s">
        <v>1461</v>
      </c>
      <c r="D141" s="56">
        <v>4</v>
      </c>
      <c r="E141" s="56">
        <v>0</v>
      </c>
      <c r="F141" s="56">
        <v>4</v>
      </c>
      <c r="G141" s="56">
        <v>96</v>
      </c>
      <c r="H141" s="56">
        <v>0</v>
      </c>
      <c r="I141" s="56">
        <v>0</v>
      </c>
      <c r="J141" s="56">
        <v>0</v>
      </c>
      <c r="K141" s="56">
        <v>0</v>
      </c>
      <c r="L141" s="56">
        <v>4</v>
      </c>
      <c r="M141" s="56">
        <v>0</v>
      </c>
      <c r="N141" s="56">
        <v>0</v>
      </c>
      <c r="O141" s="56">
        <v>0</v>
      </c>
      <c r="P141" s="56">
        <v>0</v>
      </c>
      <c r="Q141" s="56">
        <v>95</v>
      </c>
      <c r="R141" s="56">
        <v>1</v>
      </c>
      <c r="S141" s="56">
        <v>0</v>
      </c>
      <c r="T141" s="56">
        <v>0</v>
      </c>
      <c r="U141" s="56">
        <v>2</v>
      </c>
      <c r="V141" s="56">
        <v>2</v>
      </c>
      <c r="W141" s="56">
        <v>0</v>
      </c>
      <c r="X141" s="56">
        <v>0</v>
      </c>
      <c r="Y141" s="56">
        <v>0</v>
      </c>
      <c r="Z141" s="56">
        <v>0</v>
      </c>
      <c r="AA141" s="56">
        <v>0</v>
      </c>
      <c r="AB141" s="56">
        <v>0</v>
      </c>
    </row>
    <row r="142" spans="1:28">
      <c r="A142" s="62" t="s">
        <v>977</v>
      </c>
      <c r="B142" s="63" t="s">
        <v>978</v>
      </c>
      <c r="C142" s="62" t="s">
        <v>1461</v>
      </c>
      <c r="D142" s="56">
        <v>8</v>
      </c>
      <c r="E142" s="56">
        <v>0</v>
      </c>
      <c r="F142" s="56">
        <v>63</v>
      </c>
      <c r="G142" s="56">
        <v>0</v>
      </c>
      <c r="H142" s="56">
        <v>0</v>
      </c>
      <c r="I142" s="56">
        <v>0</v>
      </c>
      <c r="J142" s="56">
        <v>0</v>
      </c>
      <c r="K142" s="56">
        <v>0</v>
      </c>
      <c r="L142" s="56">
        <v>8</v>
      </c>
      <c r="M142" s="56">
        <v>0</v>
      </c>
      <c r="N142" s="56">
        <v>0</v>
      </c>
      <c r="O142" s="56">
        <v>0</v>
      </c>
      <c r="P142" s="56">
        <v>0</v>
      </c>
      <c r="Q142" s="56">
        <v>0</v>
      </c>
      <c r="R142" s="56">
        <v>0</v>
      </c>
      <c r="S142" s="56">
        <v>0</v>
      </c>
      <c r="T142" s="56">
        <v>0</v>
      </c>
      <c r="U142" s="56">
        <v>47</v>
      </c>
      <c r="V142" s="56">
        <v>16</v>
      </c>
      <c r="W142" s="56">
        <v>0</v>
      </c>
      <c r="X142" s="56">
        <v>0</v>
      </c>
      <c r="Y142" s="56">
        <v>0</v>
      </c>
      <c r="Z142" s="56">
        <v>0</v>
      </c>
      <c r="AA142" s="56">
        <v>0</v>
      </c>
      <c r="AB142" s="56">
        <v>0</v>
      </c>
    </row>
    <row r="143" spans="1:28">
      <c r="A143" s="62" t="s">
        <v>979</v>
      </c>
      <c r="B143" s="63" t="s">
        <v>980</v>
      </c>
      <c r="C143" s="62" t="s">
        <v>1461</v>
      </c>
      <c r="D143" s="56">
        <v>4</v>
      </c>
      <c r="E143" s="56">
        <v>0</v>
      </c>
      <c r="F143" s="56">
        <v>4</v>
      </c>
      <c r="G143" s="56">
        <v>47</v>
      </c>
      <c r="H143" s="56">
        <v>0</v>
      </c>
      <c r="I143" s="56">
        <v>0</v>
      </c>
      <c r="J143" s="56">
        <v>0</v>
      </c>
      <c r="K143" s="56">
        <v>0</v>
      </c>
      <c r="L143" s="56">
        <v>4</v>
      </c>
      <c r="M143" s="56">
        <v>0</v>
      </c>
      <c r="N143" s="56">
        <v>0</v>
      </c>
      <c r="O143" s="56">
        <v>0</v>
      </c>
      <c r="P143" s="56">
        <v>0</v>
      </c>
      <c r="Q143" s="56">
        <v>41</v>
      </c>
      <c r="R143" s="56">
        <v>6</v>
      </c>
      <c r="S143" s="56">
        <v>0</v>
      </c>
      <c r="T143" s="56">
        <v>0</v>
      </c>
      <c r="U143" s="56">
        <v>2</v>
      </c>
      <c r="V143" s="56">
        <v>2</v>
      </c>
      <c r="W143" s="56">
        <v>0</v>
      </c>
      <c r="X143" s="56">
        <v>0</v>
      </c>
      <c r="Y143" s="56">
        <v>0</v>
      </c>
      <c r="Z143" s="56">
        <v>0</v>
      </c>
      <c r="AA143" s="56">
        <v>0</v>
      </c>
      <c r="AB143" s="56">
        <v>0</v>
      </c>
    </row>
    <row r="144" spans="1:28">
      <c r="A144" s="62" t="s">
        <v>981</v>
      </c>
      <c r="B144" s="63" t="s">
        <v>982</v>
      </c>
      <c r="C144" s="62" t="s">
        <v>1461</v>
      </c>
      <c r="D144" s="56">
        <v>9</v>
      </c>
      <c r="E144" s="56">
        <v>0</v>
      </c>
      <c r="F144" s="56">
        <v>65</v>
      </c>
      <c r="G144" s="56">
        <v>22</v>
      </c>
      <c r="H144" s="56">
        <v>0</v>
      </c>
      <c r="I144" s="56">
        <v>2</v>
      </c>
      <c r="J144" s="56">
        <v>0</v>
      </c>
      <c r="K144" s="56">
        <v>2</v>
      </c>
      <c r="L144" s="56">
        <v>5</v>
      </c>
      <c r="M144" s="56">
        <v>0</v>
      </c>
      <c r="N144" s="56">
        <v>0</v>
      </c>
      <c r="O144" s="56">
        <v>0</v>
      </c>
      <c r="P144" s="56">
        <v>0</v>
      </c>
      <c r="Q144" s="56">
        <v>4</v>
      </c>
      <c r="R144" s="56">
        <v>1</v>
      </c>
      <c r="S144" s="56">
        <v>17</v>
      </c>
      <c r="T144" s="56">
        <v>0</v>
      </c>
      <c r="U144" s="56">
        <v>46</v>
      </c>
      <c r="V144" s="56">
        <v>3</v>
      </c>
      <c r="W144" s="56">
        <v>16</v>
      </c>
      <c r="X144" s="56">
        <v>0</v>
      </c>
      <c r="Y144" s="56">
        <v>0</v>
      </c>
      <c r="Z144" s="56">
        <v>0</v>
      </c>
      <c r="AA144" s="56">
        <v>0</v>
      </c>
      <c r="AB144" s="56">
        <v>0</v>
      </c>
    </row>
    <row r="145" spans="1:28">
      <c r="A145" s="62" t="s">
        <v>985</v>
      </c>
      <c r="B145" s="63" t="s">
        <v>986</v>
      </c>
      <c r="C145" s="62" t="s">
        <v>1461</v>
      </c>
      <c r="D145" s="56">
        <v>8</v>
      </c>
      <c r="E145" s="56">
        <v>0</v>
      </c>
      <c r="F145" s="56">
        <v>4</v>
      </c>
      <c r="G145" s="56">
        <v>163</v>
      </c>
      <c r="H145" s="56">
        <v>0</v>
      </c>
      <c r="I145" s="56">
        <v>0</v>
      </c>
      <c r="J145" s="56">
        <v>0</v>
      </c>
      <c r="K145" s="56">
        <v>0</v>
      </c>
      <c r="L145" s="56">
        <v>8</v>
      </c>
      <c r="M145" s="56">
        <v>0</v>
      </c>
      <c r="N145" s="56">
        <v>0</v>
      </c>
      <c r="O145" s="56">
        <v>0</v>
      </c>
      <c r="P145" s="56">
        <v>0</v>
      </c>
      <c r="Q145" s="56">
        <v>116</v>
      </c>
      <c r="R145" s="56">
        <v>47</v>
      </c>
      <c r="S145" s="56">
        <v>0</v>
      </c>
      <c r="T145" s="56">
        <v>0</v>
      </c>
      <c r="U145" s="56">
        <v>2</v>
      </c>
      <c r="V145" s="56">
        <v>2</v>
      </c>
      <c r="W145" s="56">
        <v>0</v>
      </c>
      <c r="X145" s="56">
        <v>0</v>
      </c>
      <c r="Y145" s="56">
        <v>0</v>
      </c>
      <c r="Z145" s="56">
        <v>0</v>
      </c>
      <c r="AA145" s="56">
        <v>0</v>
      </c>
      <c r="AB145" s="56">
        <v>0</v>
      </c>
    </row>
    <row r="146" spans="1:28">
      <c r="A146" s="62" t="s">
        <v>987</v>
      </c>
      <c r="B146" s="63" t="s">
        <v>988</v>
      </c>
      <c r="C146" s="62" t="s">
        <v>1461</v>
      </c>
      <c r="D146" s="56">
        <v>7</v>
      </c>
      <c r="E146" s="56">
        <v>0</v>
      </c>
      <c r="F146" s="56">
        <v>5</v>
      </c>
      <c r="G146" s="56">
        <v>59</v>
      </c>
      <c r="H146" s="56">
        <v>0</v>
      </c>
      <c r="I146" s="56">
        <v>0</v>
      </c>
      <c r="J146" s="56">
        <v>0</v>
      </c>
      <c r="K146" s="56">
        <v>0</v>
      </c>
      <c r="L146" s="56">
        <v>7</v>
      </c>
      <c r="M146" s="56">
        <v>0</v>
      </c>
      <c r="N146" s="56">
        <v>0</v>
      </c>
      <c r="O146" s="56">
        <v>0</v>
      </c>
      <c r="P146" s="56">
        <v>0</v>
      </c>
      <c r="Q146" s="56">
        <v>45</v>
      </c>
      <c r="R146" s="56">
        <v>14</v>
      </c>
      <c r="S146" s="56">
        <v>0</v>
      </c>
      <c r="T146" s="56">
        <v>0</v>
      </c>
      <c r="U146" s="56">
        <v>2</v>
      </c>
      <c r="V146" s="56">
        <v>3</v>
      </c>
      <c r="W146" s="56">
        <v>0</v>
      </c>
      <c r="X146" s="56">
        <v>0</v>
      </c>
      <c r="Y146" s="56">
        <v>0</v>
      </c>
      <c r="Z146" s="56">
        <v>0</v>
      </c>
      <c r="AA146" s="56">
        <v>0</v>
      </c>
      <c r="AB146" s="56">
        <v>0</v>
      </c>
    </row>
    <row r="147" spans="1:28">
      <c r="A147" s="62" t="s">
        <v>989</v>
      </c>
      <c r="B147" s="63" t="s">
        <v>990</v>
      </c>
      <c r="C147" s="62" t="s">
        <v>1461</v>
      </c>
      <c r="D147" s="56">
        <v>6</v>
      </c>
      <c r="E147" s="56">
        <v>0</v>
      </c>
      <c r="F147" s="56">
        <v>9</v>
      </c>
      <c r="G147" s="56">
        <v>134</v>
      </c>
      <c r="H147" s="56">
        <v>0</v>
      </c>
      <c r="I147" s="56">
        <v>0</v>
      </c>
      <c r="J147" s="56">
        <v>0</v>
      </c>
      <c r="K147" s="56">
        <v>0</v>
      </c>
      <c r="L147" s="56">
        <v>6</v>
      </c>
      <c r="M147" s="56">
        <v>0</v>
      </c>
      <c r="N147" s="56">
        <v>0</v>
      </c>
      <c r="O147" s="56">
        <v>0</v>
      </c>
      <c r="P147" s="56">
        <v>0</v>
      </c>
      <c r="Q147" s="56">
        <v>85</v>
      </c>
      <c r="R147" s="56">
        <v>49</v>
      </c>
      <c r="S147" s="56">
        <v>0</v>
      </c>
      <c r="T147" s="56">
        <v>0</v>
      </c>
      <c r="U147" s="56">
        <v>6</v>
      </c>
      <c r="V147" s="56">
        <v>3</v>
      </c>
      <c r="W147" s="56">
        <v>0</v>
      </c>
      <c r="X147" s="56">
        <v>0</v>
      </c>
      <c r="Y147" s="56">
        <v>0</v>
      </c>
      <c r="Z147" s="56">
        <v>0</v>
      </c>
      <c r="AA147" s="56">
        <v>0</v>
      </c>
      <c r="AB147" s="56">
        <v>0</v>
      </c>
    </row>
    <row r="148" spans="1:28">
      <c r="A148" s="62" t="s">
        <v>991</v>
      </c>
      <c r="B148" s="63" t="s">
        <v>992</v>
      </c>
      <c r="C148" s="62" t="s">
        <v>1461</v>
      </c>
      <c r="D148" s="56">
        <v>5</v>
      </c>
      <c r="E148" s="56">
        <v>0</v>
      </c>
      <c r="F148" s="56">
        <v>6</v>
      </c>
      <c r="G148" s="56">
        <v>50</v>
      </c>
      <c r="H148" s="56">
        <v>0</v>
      </c>
      <c r="I148" s="56">
        <v>0</v>
      </c>
      <c r="J148" s="56">
        <v>0</v>
      </c>
      <c r="K148" s="56">
        <v>0</v>
      </c>
      <c r="L148" s="56">
        <v>5</v>
      </c>
      <c r="M148" s="56">
        <v>0</v>
      </c>
      <c r="N148" s="56">
        <v>0</v>
      </c>
      <c r="O148" s="56">
        <v>0</v>
      </c>
      <c r="P148" s="56">
        <v>0</v>
      </c>
      <c r="Q148" s="56">
        <v>41</v>
      </c>
      <c r="R148" s="56">
        <v>9</v>
      </c>
      <c r="S148" s="56">
        <v>0</v>
      </c>
      <c r="T148" s="56">
        <v>0</v>
      </c>
      <c r="U148" s="56">
        <v>3</v>
      </c>
      <c r="V148" s="56">
        <v>3</v>
      </c>
      <c r="W148" s="56">
        <v>0</v>
      </c>
      <c r="X148" s="56">
        <v>0</v>
      </c>
      <c r="Y148" s="56">
        <v>0</v>
      </c>
      <c r="Z148" s="56">
        <v>0</v>
      </c>
      <c r="AA148" s="56">
        <v>0</v>
      </c>
      <c r="AB148" s="56">
        <v>0</v>
      </c>
    </row>
    <row r="149" spans="1:28">
      <c r="A149" s="62" t="s">
        <v>993</v>
      </c>
      <c r="B149" s="63" t="s">
        <v>994</v>
      </c>
      <c r="C149" s="62" t="s">
        <v>1461</v>
      </c>
      <c r="D149" s="56">
        <v>4</v>
      </c>
      <c r="E149" s="56">
        <v>0</v>
      </c>
      <c r="F149" s="56">
        <v>6</v>
      </c>
      <c r="G149" s="56">
        <v>87</v>
      </c>
      <c r="H149" s="56">
        <v>0</v>
      </c>
      <c r="I149" s="56">
        <v>0</v>
      </c>
      <c r="J149" s="56">
        <v>0</v>
      </c>
      <c r="K149" s="56">
        <v>0</v>
      </c>
      <c r="L149" s="56">
        <v>4</v>
      </c>
      <c r="M149" s="56">
        <v>0</v>
      </c>
      <c r="N149" s="56">
        <v>0</v>
      </c>
      <c r="O149" s="56">
        <v>0</v>
      </c>
      <c r="P149" s="56">
        <v>0</v>
      </c>
      <c r="Q149" s="56">
        <v>55</v>
      </c>
      <c r="R149" s="56">
        <v>32</v>
      </c>
      <c r="S149" s="56">
        <v>0</v>
      </c>
      <c r="T149" s="56">
        <v>0</v>
      </c>
      <c r="U149" s="56">
        <v>3</v>
      </c>
      <c r="V149" s="56">
        <v>3</v>
      </c>
      <c r="W149" s="56">
        <v>0</v>
      </c>
      <c r="X149" s="56">
        <v>0</v>
      </c>
      <c r="Y149" s="56">
        <v>0</v>
      </c>
      <c r="Z149" s="56">
        <v>0</v>
      </c>
      <c r="AA149" s="56">
        <v>0</v>
      </c>
      <c r="AB149" s="56">
        <v>0</v>
      </c>
    </row>
    <row r="150" spans="1:28">
      <c r="A150" s="62" t="s">
        <v>995</v>
      </c>
      <c r="B150" s="63" t="s">
        <v>996</v>
      </c>
      <c r="C150" s="62" t="s">
        <v>1461</v>
      </c>
      <c r="D150" s="56">
        <v>5</v>
      </c>
      <c r="E150" s="56">
        <v>0</v>
      </c>
      <c r="F150" s="56">
        <v>9</v>
      </c>
      <c r="G150" s="56">
        <v>32</v>
      </c>
      <c r="H150" s="56">
        <v>0</v>
      </c>
      <c r="I150" s="56">
        <v>0</v>
      </c>
      <c r="J150" s="56">
        <v>0</v>
      </c>
      <c r="K150" s="56">
        <v>0</v>
      </c>
      <c r="L150" s="56">
        <v>5</v>
      </c>
      <c r="M150" s="56">
        <v>0</v>
      </c>
      <c r="N150" s="56">
        <v>0</v>
      </c>
      <c r="O150" s="56">
        <v>0</v>
      </c>
      <c r="P150" s="56">
        <v>0</v>
      </c>
      <c r="Q150" s="56">
        <v>25</v>
      </c>
      <c r="R150" s="56">
        <v>7</v>
      </c>
      <c r="S150" s="56">
        <v>0</v>
      </c>
      <c r="T150" s="56">
        <v>0</v>
      </c>
      <c r="U150" s="56">
        <v>6</v>
      </c>
      <c r="V150" s="56">
        <v>3</v>
      </c>
      <c r="W150" s="56">
        <v>0</v>
      </c>
      <c r="X150" s="56">
        <v>0</v>
      </c>
      <c r="Y150" s="56">
        <v>0</v>
      </c>
      <c r="Z150" s="56">
        <v>0</v>
      </c>
      <c r="AA150" s="56">
        <v>0</v>
      </c>
      <c r="AB150" s="56">
        <v>0</v>
      </c>
    </row>
    <row r="151" spans="1:28">
      <c r="A151" s="62" t="s">
        <v>997</v>
      </c>
      <c r="B151" s="63" t="s">
        <v>998</v>
      </c>
      <c r="C151" s="62" t="s">
        <v>1461</v>
      </c>
      <c r="D151" s="56">
        <v>7</v>
      </c>
      <c r="E151" s="56">
        <v>0</v>
      </c>
      <c r="F151" s="56">
        <v>5</v>
      </c>
      <c r="G151" s="56">
        <v>28</v>
      </c>
      <c r="H151" s="56">
        <v>0</v>
      </c>
      <c r="I151" s="56">
        <v>0</v>
      </c>
      <c r="J151" s="56">
        <v>0</v>
      </c>
      <c r="K151" s="56">
        <v>0</v>
      </c>
      <c r="L151" s="56">
        <v>7</v>
      </c>
      <c r="M151" s="56">
        <v>0</v>
      </c>
      <c r="N151" s="56">
        <v>0</v>
      </c>
      <c r="O151" s="56">
        <v>0</v>
      </c>
      <c r="P151" s="56">
        <v>0</v>
      </c>
      <c r="Q151" s="56">
        <v>21</v>
      </c>
      <c r="R151" s="56">
        <v>7</v>
      </c>
      <c r="S151" s="56">
        <v>0</v>
      </c>
      <c r="T151" s="56">
        <v>0</v>
      </c>
      <c r="U151" s="56">
        <v>2</v>
      </c>
      <c r="V151" s="56">
        <v>3</v>
      </c>
      <c r="W151" s="56">
        <v>0</v>
      </c>
      <c r="X151" s="56">
        <v>0</v>
      </c>
      <c r="Y151" s="56">
        <v>0</v>
      </c>
      <c r="Z151" s="56">
        <v>0</v>
      </c>
      <c r="AA151" s="56">
        <v>0</v>
      </c>
      <c r="AB151" s="56">
        <v>0</v>
      </c>
    </row>
    <row r="152" spans="1:28">
      <c r="A152" s="62" t="s">
        <v>999</v>
      </c>
      <c r="B152" s="63" t="s">
        <v>1000</v>
      </c>
      <c r="C152" s="62" t="s">
        <v>1461</v>
      </c>
      <c r="D152" s="56">
        <v>5</v>
      </c>
      <c r="E152" s="56">
        <v>0</v>
      </c>
      <c r="F152" s="56">
        <v>20</v>
      </c>
      <c r="G152" s="56">
        <v>13</v>
      </c>
      <c r="H152" s="56">
        <v>0</v>
      </c>
      <c r="I152" s="56">
        <v>0</v>
      </c>
      <c r="J152" s="56">
        <v>0</v>
      </c>
      <c r="K152" s="56">
        <v>0</v>
      </c>
      <c r="L152" s="56">
        <v>5</v>
      </c>
      <c r="M152" s="56">
        <v>0</v>
      </c>
      <c r="N152" s="56">
        <v>0</v>
      </c>
      <c r="O152" s="56">
        <v>0</v>
      </c>
      <c r="P152" s="56">
        <v>0</v>
      </c>
      <c r="Q152" s="56">
        <v>8</v>
      </c>
      <c r="R152" s="56">
        <v>5</v>
      </c>
      <c r="S152" s="56">
        <v>0</v>
      </c>
      <c r="T152" s="56">
        <v>0</v>
      </c>
      <c r="U152" s="56">
        <v>16</v>
      </c>
      <c r="V152" s="56">
        <v>4</v>
      </c>
      <c r="W152" s="56">
        <v>0</v>
      </c>
      <c r="X152" s="56">
        <v>0</v>
      </c>
      <c r="Y152" s="56">
        <v>0</v>
      </c>
      <c r="Z152" s="56">
        <v>0</v>
      </c>
      <c r="AA152" s="56">
        <v>0</v>
      </c>
      <c r="AB152" s="56">
        <v>0</v>
      </c>
    </row>
    <row r="153" spans="1:28">
      <c r="A153" s="62" t="s">
        <v>1001</v>
      </c>
      <c r="B153" s="63" t="s">
        <v>1002</v>
      </c>
      <c r="C153" s="62" t="s">
        <v>1461</v>
      </c>
      <c r="D153" s="56">
        <v>5</v>
      </c>
      <c r="E153" s="56">
        <v>0</v>
      </c>
      <c r="F153" s="56">
        <v>7</v>
      </c>
      <c r="G153" s="56">
        <v>28</v>
      </c>
      <c r="H153" s="56">
        <v>0</v>
      </c>
      <c r="I153" s="56">
        <v>0</v>
      </c>
      <c r="J153" s="56">
        <v>0</v>
      </c>
      <c r="K153" s="56">
        <v>0</v>
      </c>
      <c r="L153" s="56">
        <v>5</v>
      </c>
      <c r="M153" s="56">
        <v>0</v>
      </c>
      <c r="N153" s="56">
        <v>0</v>
      </c>
      <c r="O153" s="56">
        <v>0</v>
      </c>
      <c r="P153" s="56">
        <v>0</v>
      </c>
      <c r="Q153" s="56">
        <v>27</v>
      </c>
      <c r="R153" s="56">
        <v>1</v>
      </c>
      <c r="S153" s="56">
        <v>0</v>
      </c>
      <c r="T153" s="56">
        <v>0</v>
      </c>
      <c r="U153" s="56">
        <v>4</v>
      </c>
      <c r="V153" s="56">
        <v>3</v>
      </c>
      <c r="W153" s="56">
        <v>0</v>
      </c>
      <c r="X153" s="56">
        <v>0</v>
      </c>
      <c r="Y153" s="56">
        <v>0</v>
      </c>
      <c r="Z153" s="56">
        <v>0</v>
      </c>
      <c r="AA153" s="56">
        <v>0</v>
      </c>
      <c r="AB153" s="56">
        <v>0</v>
      </c>
    </row>
    <row r="154" spans="1:28">
      <c r="A154" s="62" t="s">
        <v>237</v>
      </c>
      <c r="B154" s="63" t="s">
        <v>238</v>
      </c>
      <c r="C154" s="62" t="s">
        <v>1461</v>
      </c>
      <c r="D154" s="56">
        <v>31</v>
      </c>
      <c r="E154" s="56">
        <v>0</v>
      </c>
      <c r="F154" s="56">
        <v>4</v>
      </c>
      <c r="G154" s="56">
        <v>178</v>
      </c>
      <c r="H154" s="56">
        <v>0</v>
      </c>
      <c r="I154" s="56">
        <v>13</v>
      </c>
      <c r="J154" s="56">
        <v>9</v>
      </c>
      <c r="K154" s="56">
        <v>0</v>
      </c>
      <c r="L154" s="56">
        <v>9</v>
      </c>
      <c r="M154" s="56">
        <v>0</v>
      </c>
      <c r="N154" s="56">
        <v>0</v>
      </c>
      <c r="O154" s="56">
        <v>0</v>
      </c>
      <c r="P154" s="56">
        <v>0</v>
      </c>
      <c r="Q154" s="56">
        <v>148</v>
      </c>
      <c r="R154" s="56">
        <v>30</v>
      </c>
      <c r="S154" s="56">
        <v>0</v>
      </c>
      <c r="T154" s="56">
        <v>0</v>
      </c>
      <c r="U154" s="56">
        <v>2</v>
      </c>
      <c r="V154" s="56">
        <v>2</v>
      </c>
      <c r="W154" s="56">
        <v>0</v>
      </c>
      <c r="X154" s="56">
        <v>0</v>
      </c>
      <c r="Y154" s="56">
        <v>0</v>
      </c>
      <c r="Z154" s="56">
        <v>0</v>
      </c>
      <c r="AA154" s="56">
        <v>0</v>
      </c>
      <c r="AB154" s="56">
        <v>0</v>
      </c>
    </row>
    <row r="155" spans="1:28">
      <c r="A155" s="64" t="s">
        <v>26</v>
      </c>
      <c r="B155" s="65" t="s">
        <v>27</v>
      </c>
      <c r="C155" s="64" t="s">
        <v>1462</v>
      </c>
      <c r="D155" s="56">
        <v>0</v>
      </c>
      <c r="E155" s="56">
        <v>17</v>
      </c>
      <c r="F155" s="56">
        <v>57</v>
      </c>
      <c r="G155" s="56">
        <v>215</v>
      </c>
      <c r="H155" s="56">
        <v>69</v>
      </c>
      <c r="I155" s="56">
        <v>0</v>
      </c>
      <c r="J155" s="56">
        <v>0</v>
      </c>
      <c r="K155" s="56">
        <v>0</v>
      </c>
      <c r="L155" s="56">
        <v>0</v>
      </c>
      <c r="M155" s="56">
        <v>6</v>
      </c>
      <c r="N155" s="56">
        <v>1</v>
      </c>
      <c r="O155" s="56">
        <v>0</v>
      </c>
      <c r="P155" s="56">
        <v>10</v>
      </c>
      <c r="Q155" s="56">
        <v>188</v>
      </c>
      <c r="R155" s="56">
        <v>14</v>
      </c>
      <c r="S155" s="56">
        <v>13</v>
      </c>
      <c r="T155" s="56">
        <v>0</v>
      </c>
      <c r="U155" s="56">
        <v>55</v>
      </c>
      <c r="V155" s="56">
        <v>2</v>
      </c>
      <c r="W155" s="56">
        <v>0</v>
      </c>
      <c r="X155" s="56">
        <v>0</v>
      </c>
      <c r="Y155" s="56">
        <v>49</v>
      </c>
      <c r="Z155" s="56">
        <v>7</v>
      </c>
      <c r="AA155" s="56">
        <v>13</v>
      </c>
      <c r="AB155" s="56">
        <v>0</v>
      </c>
    </row>
    <row r="156" spans="1:28">
      <c r="A156" s="64" t="s">
        <v>124</v>
      </c>
      <c r="B156" s="65" t="s">
        <v>125</v>
      </c>
      <c r="C156" s="64" t="s">
        <v>1462</v>
      </c>
      <c r="D156" s="56">
        <v>0</v>
      </c>
      <c r="E156" s="56">
        <v>21</v>
      </c>
      <c r="F156" s="56">
        <v>447</v>
      </c>
      <c r="G156" s="56">
        <v>143</v>
      </c>
      <c r="H156" s="56">
        <v>143</v>
      </c>
      <c r="I156" s="56">
        <v>0</v>
      </c>
      <c r="J156" s="56">
        <v>0</v>
      </c>
      <c r="K156" s="56">
        <v>0</v>
      </c>
      <c r="L156" s="56">
        <v>0</v>
      </c>
      <c r="M156" s="56">
        <v>13</v>
      </c>
      <c r="N156" s="56">
        <v>0</v>
      </c>
      <c r="O156" s="56">
        <v>0</v>
      </c>
      <c r="P156" s="56">
        <v>8</v>
      </c>
      <c r="Q156" s="56">
        <v>141</v>
      </c>
      <c r="R156" s="56">
        <v>2</v>
      </c>
      <c r="S156" s="56">
        <v>0</v>
      </c>
      <c r="T156" s="56">
        <v>0</v>
      </c>
      <c r="U156" s="56">
        <v>426</v>
      </c>
      <c r="V156" s="56">
        <v>21</v>
      </c>
      <c r="W156" s="56">
        <v>0</v>
      </c>
      <c r="X156" s="56">
        <v>0</v>
      </c>
      <c r="Y156" s="56">
        <v>143</v>
      </c>
      <c r="Z156" s="56">
        <v>0</v>
      </c>
      <c r="AA156" s="56">
        <v>0</v>
      </c>
      <c r="AB156" s="56">
        <v>0</v>
      </c>
    </row>
    <row r="157" spans="1:28">
      <c r="A157" s="64" t="s">
        <v>248</v>
      </c>
      <c r="B157" s="65" t="s">
        <v>249</v>
      </c>
      <c r="C157" s="64" t="s">
        <v>1462</v>
      </c>
      <c r="D157" s="56">
        <v>0</v>
      </c>
      <c r="E157" s="56">
        <v>5</v>
      </c>
      <c r="F157" s="56">
        <v>31</v>
      </c>
      <c r="G157" s="56">
        <v>172</v>
      </c>
      <c r="H157" s="56">
        <v>37</v>
      </c>
      <c r="I157" s="56">
        <v>0</v>
      </c>
      <c r="J157" s="56">
        <v>0</v>
      </c>
      <c r="K157" s="56">
        <v>0</v>
      </c>
      <c r="L157" s="56">
        <v>0</v>
      </c>
      <c r="M157" s="56">
        <v>0</v>
      </c>
      <c r="N157" s="56">
        <v>0</v>
      </c>
      <c r="O157" s="56">
        <v>0</v>
      </c>
      <c r="P157" s="56">
        <v>5</v>
      </c>
      <c r="Q157" s="56">
        <v>151</v>
      </c>
      <c r="R157" s="56">
        <v>21</v>
      </c>
      <c r="S157" s="56">
        <v>0</v>
      </c>
      <c r="T157" s="56">
        <v>0</v>
      </c>
      <c r="U157" s="56">
        <v>28</v>
      </c>
      <c r="V157" s="56">
        <v>3</v>
      </c>
      <c r="W157" s="56">
        <v>0</v>
      </c>
      <c r="X157" s="56">
        <v>0</v>
      </c>
      <c r="Y157" s="56">
        <v>37</v>
      </c>
      <c r="Z157" s="56">
        <v>0</v>
      </c>
      <c r="AA157" s="56">
        <v>0</v>
      </c>
      <c r="AB157" s="56">
        <v>0</v>
      </c>
    </row>
    <row r="158" spans="1:28">
      <c r="A158" s="64" t="s">
        <v>100</v>
      </c>
      <c r="B158" s="65" t="s">
        <v>101</v>
      </c>
      <c r="C158" s="64" t="s">
        <v>1462</v>
      </c>
      <c r="D158" s="56">
        <v>0</v>
      </c>
      <c r="E158" s="56">
        <v>32</v>
      </c>
      <c r="F158" s="56">
        <v>364</v>
      </c>
      <c r="G158" s="56">
        <v>51</v>
      </c>
      <c r="H158" s="56">
        <v>13</v>
      </c>
      <c r="I158" s="56">
        <v>0</v>
      </c>
      <c r="J158" s="56">
        <v>0</v>
      </c>
      <c r="K158" s="56">
        <v>0</v>
      </c>
      <c r="L158" s="56">
        <v>0</v>
      </c>
      <c r="M158" s="56">
        <v>18</v>
      </c>
      <c r="N158" s="56">
        <v>1</v>
      </c>
      <c r="O158" s="56">
        <v>3</v>
      </c>
      <c r="P158" s="56">
        <v>10</v>
      </c>
      <c r="Q158" s="56">
        <v>35</v>
      </c>
      <c r="R158" s="56">
        <v>16</v>
      </c>
      <c r="S158" s="56">
        <v>0</v>
      </c>
      <c r="T158" s="56">
        <v>0</v>
      </c>
      <c r="U158" s="56">
        <v>293</v>
      </c>
      <c r="V158" s="56">
        <v>6</v>
      </c>
      <c r="W158" s="56">
        <v>65</v>
      </c>
      <c r="X158" s="56">
        <v>0</v>
      </c>
      <c r="Y158" s="56">
        <v>13</v>
      </c>
      <c r="Z158" s="56">
        <v>0</v>
      </c>
      <c r="AA158" s="56">
        <v>0</v>
      </c>
      <c r="AB158" s="56">
        <v>0</v>
      </c>
    </row>
    <row r="159" spans="1:28">
      <c r="A159" s="64" t="s">
        <v>1322</v>
      </c>
      <c r="B159" s="65" t="s">
        <v>1323</v>
      </c>
      <c r="C159" s="64" t="s">
        <v>1462</v>
      </c>
      <c r="D159" s="56">
        <v>0</v>
      </c>
      <c r="E159" s="56">
        <v>5</v>
      </c>
      <c r="F159" s="56">
        <v>7</v>
      </c>
      <c r="G159" s="56">
        <v>5</v>
      </c>
      <c r="H159" s="56">
        <v>118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5</v>
      </c>
      <c r="Q159" s="56">
        <v>3</v>
      </c>
      <c r="R159" s="56">
        <v>2</v>
      </c>
      <c r="S159" s="56">
        <v>0</v>
      </c>
      <c r="T159" s="56">
        <v>0</v>
      </c>
      <c r="U159" s="56">
        <v>5</v>
      </c>
      <c r="V159" s="56">
        <v>2</v>
      </c>
      <c r="W159" s="56">
        <v>0</v>
      </c>
      <c r="X159" s="56">
        <v>0</v>
      </c>
      <c r="Y159" s="56">
        <v>99</v>
      </c>
      <c r="Z159" s="56">
        <v>19</v>
      </c>
      <c r="AA159" s="56">
        <v>0</v>
      </c>
      <c r="AB159" s="56">
        <v>0</v>
      </c>
    </row>
    <row r="160" spans="1:28">
      <c r="A160" s="64" t="s">
        <v>1324</v>
      </c>
      <c r="B160" s="65" t="s">
        <v>1325</v>
      </c>
      <c r="C160" s="64" t="s">
        <v>1462</v>
      </c>
      <c r="D160" s="56">
        <v>0</v>
      </c>
      <c r="E160" s="56">
        <v>21</v>
      </c>
      <c r="F160" s="56">
        <v>190</v>
      </c>
      <c r="G160" s="56">
        <v>83</v>
      </c>
      <c r="H160" s="56">
        <v>66</v>
      </c>
      <c r="I160" s="56">
        <v>0</v>
      </c>
      <c r="J160" s="56">
        <v>0</v>
      </c>
      <c r="K160" s="56">
        <v>0</v>
      </c>
      <c r="L160" s="56">
        <v>0</v>
      </c>
      <c r="M160" s="56">
        <v>11</v>
      </c>
      <c r="N160" s="56">
        <v>0</v>
      </c>
      <c r="O160" s="56">
        <v>0</v>
      </c>
      <c r="P160" s="56">
        <v>10</v>
      </c>
      <c r="Q160" s="56">
        <v>79</v>
      </c>
      <c r="R160" s="56">
        <v>4</v>
      </c>
      <c r="S160" s="56">
        <v>0</v>
      </c>
      <c r="T160" s="56">
        <v>0</v>
      </c>
      <c r="U160" s="56">
        <v>187</v>
      </c>
      <c r="V160" s="56">
        <v>3</v>
      </c>
      <c r="W160" s="56">
        <v>0</v>
      </c>
      <c r="X160" s="56">
        <v>0</v>
      </c>
      <c r="Y160" s="56">
        <v>66</v>
      </c>
      <c r="Z160" s="56">
        <v>0</v>
      </c>
      <c r="AA160" s="56">
        <v>0</v>
      </c>
      <c r="AB160" s="56">
        <v>0</v>
      </c>
    </row>
    <row r="161" spans="1:28">
      <c r="A161" s="64" t="s">
        <v>1406</v>
      </c>
      <c r="B161" s="65" t="s">
        <v>1407</v>
      </c>
      <c r="C161" s="64" t="s">
        <v>1462</v>
      </c>
      <c r="D161" s="56">
        <v>0</v>
      </c>
      <c r="E161" s="56">
        <v>3</v>
      </c>
      <c r="F161" s="56">
        <v>40</v>
      </c>
      <c r="G161" s="56">
        <v>7</v>
      </c>
      <c r="H161" s="56">
        <v>43</v>
      </c>
      <c r="I161" s="56">
        <v>0</v>
      </c>
      <c r="J161" s="56">
        <v>0</v>
      </c>
      <c r="K161" s="56">
        <v>0</v>
      </c>
      <c r="L161" s="56">
        <v>0</v>
      </c>
      <c r="M161" s="56">
        <v>0</v>
      </c>
      <c r="N161" s="56">
        <v>0</v>
      </c>
      <c r="O161" s="56">
        <v>0</v>
      </c>
      <c r="P161" s="56">
        <v>3</v>
      </c>
      <c r="Q161" s="56">
        <v>7</v>
      </c>
      <c r="R161" s="56">
        <v>0</v>
      </c>
      <c r="S161" s="56">
        <v>0</v>
      </c>
      <c r="T161" s="56">
        <v>0</v>
      </c>
      <c r="U161" s="56">
        <v>36</v>
      </c>
      <c r="V161" s="56">
        <v>4</v>
      </c>
      <c r="W161" s="56">
        <v>0</v>
      </c>
      <c r="X161" s="56">
        <v>0</v>
      </c>
      <c r="Y161" s="56">
        <v>43</v>
      </c>
      <c r="Z161" s="56">
        <v>0</v>
      </c>
      <c r="AA161" s="56">
        <v>0</v>
      </c>
      <c r="AB161" s="56">
        <v>0</v>
      </c>
    </row>
    <row r="162" spans="1:28">
      <c r="A162" s="64" t="s">
        <v>1326</v>
      </c>
      <c r="B162" s="65" t="s">
        <v>1327</v>
      </c>
      <c r="C162" s="64" t="s">
        <v>1462</v>
      </c>
      <c r="D162" s="56">
        <v>0</v>
      </c>
      <c r="E162" s="56">
        <v>6</v>
      </c>
      <c r="F162" s="56">
        <v>17</v>
      </c>
      <c r="G162" s="56">
        <v>74</v>
      </c>
      <c r="H162" s="56">
        <v>37</v>
      </c>
      <c r="I162" s="56">
        <v>0</v>
      </c>
      <c r="J162" s="56">
        <v>0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6</v>
      </c>
      <c r="Q162" s="56">
        <v>74</v>
      </c>
      <c r="R162" s="56">
        <v>0</v>
      </c>
      <c r="S162" s="56">
        <v>0</v>
      </c>
      <c r="T162" s="56">
        <v>0</v>
      </c>
      <c r="U162" s="56">
        <v>13</v>
      </c>
      <c r="V162" s="56">
        <v>4</v>
      </c>
      <c r="W162" s="56">
        <v>0</v>
      </c>
      <c r="X162" s="56">
        <v>0</v>
      </c>
      <c r="Y162" s="56">
        <v>37</v>
      </c>
      <c r="Z162" s="56">
        <v>0</v>
      </c>
      <c r="AA162" s="56">
        <v>0</v>
      </c>
      <c r="AB162" s="56">
        <v>0</v>
      </c>
    </row>
    <row r="163" spans="1:28">
      <c r="A163" s="64" t="s">
        <v>1336</v>
      </c>
      <c r="B163" s="65" t="s">
        <v>1337</v>
      </c>
      <c r="C163" s="64" t="s">
        <v>1462</v>
      </c>
      <c r="D163" s="56">
        <v>0</v>
      </c>
      <c r="E163" s="56">
        <v>5</v>
      </c>
      <c r="F163" s="56">
        <v>34</v>
      </c>
      <c r="G163" s="56">
        <v>86</v>
      </c>
      <c r="H163" s="56">
        <v>0</v>
      </c>
      <c r="I163" s="56">
        <v>0</v>
      </c>
      <c r="J163" s="56">
        <v>0</v>
      </c>
      <c r="K163" s="56">
        <v>0</v>
      </c>
      <c r="L163" s="56">
        <v>0</v>
      </c>
      <c r="M163" s="56">
        <v>0</v>
      </c>
      <c r="N163" s="56">
        <v>0</v>
      </c>
      <c r="O163" s="56">
        <v>0</v>
      </c>
      <c r="P163" s="56">
        <v>5</v>
      </c>
      <c r="Q163" s="56">
        <v>68</v>
      </c>
      <c r="R163" s="56">
        <v>18</v>
      </c>
      <c r="S163" s="56">
        <v>0</v>
      </c>
      <c r="T163" s="56">
        <v>0</v>
      </c>
      <c r="U163" s="56">
        <v>30</v>
      </c>
      <c r="V163" s="56">
        <v>4</v>
      </c>
      <c r="W163" s="56">
        <v>0</v>
      </c>
      <c r="X163" s="56">
        <v>0</v>
      </c>
      <c r="Y163" s="56">
        <v>0</v>
      </c>
      <c r="Z163" s="56">
        <v>0</v>
      </c>
      <c r="AA163" s="56">
        <v>0</v>
      </c>
      <c r="AB163" s="56">
        <v>0</v>
      </c>
    </row>
    <row r="164" spans="1:28">
      <c r="A164" s="64" t="s">
        <v>1338</v>
      </c>
      <c r="B164" s="65" t="s">
        <v>1339</v>
      </c>
      <c r="C164" s="64" t="s">
        <v>1462</v>
      </c>
      <c r="D164" s="56">
        <v>0</v>
      </c>
      <c r="E164" s="56">
        <v>10</v>
      </c>
      <c r="F164" s="56">
        <v>56</v>
      </c>
      <c r="G164" s="56">
        <v>66</v>
      </c>
      <c r="H164" s="56">
        <v>52</v>
      </c>
      <c r="I164" s="56">
        <v>0</v>
      </c>
      <c r="J164" s="56">
        <v>0</v>
      </c>
      <c r="K164" s="56">
        <v>0</v>
      </c>
      <c r="L164" s="56">
        <v>0</v>
      </c>
      <c r="M164" s="56">
        <v>4</v>
      </c>
      <c r="N164" s="56">
        <v>0</v>
      </c>
      <c r="O164" s="56">
        <v>0</v>
      </c>
      <c r="P164" s="56">
        <v>6</v>
      </c>
      <c r="Q164" s="56">
        <v>65</v>
      </c>
      <c r="R164" s="56">
        <v>1</v>
      </c>
      <c r="S164" s="56">
        <v>0</v>
      </c>
      <c r="T164" s="56">
        <v>0</v>
      </c>
      <c r="U164" s="56">
        <v>46</v>
      </c>
      <c r="V164" s="56">
        <v>10</v>
      </c>
      <c r="W164" s="56">
        <v>0</v>
      </c>
      <c r="X164" s="56">
        <v>0</v>
      </c>
      <c r="Y164" s="56">
        <v>43</v>
      </c>
      <c r="Z164" s="56">
        <v>9</v>
      </c>
      <c r="AA164" s="56">
        <v>0</v>
      </c>
      <c r="AB164" s="56">
        <v>0</v>
      </c>
    </row>
    <row r="165" spans="1:28">
      <c r="A165" s="64" t="s">
        <v>1328</v>
      </c>
      <c r="B165" s="65" t="s">
        <v>1329</v>
      </c>
      <c r="C165" s="64" t="s">
        <v>1462</v>
      </c>
      <c r="D165" s="56">
        <v>0</v>
      </c>
      <c r="E165" s="56">
        <v>5</v>
      </c>
      <c r="F165" s="56">
        <v>105</v>
      </c>
      <c r="G165" s="56">
        <v>47</v>
      </c>
      <c r="H165" s="56">
        <v>2</v>
      </c>
      <c r="I165" s="56">
        <v>0</v>
      </c>
      <c r="J165" s="56">
        <v>0</v>
      </c>
      <c r="K165" s="56">
        <v>0</v>
      </c>
      <c r="L165" s="56">
        <v>0</v>
      </c>
      <c r="M165" s="56">
        <v>0</v>
      </c>
      <c r="N165" s="56">
        <v>0</v>
      </c>
      <c r="O165" s="56">
        <v>0</v>
      </c>
      <c r="P165" s="56">
        <v>5</v>
      </c>
      <c r="Q165" s="56">
        <v>46</v>
      </c>
      <c r="R165" s="56">
        <v>1</v>
      </c>
      <c r="S165" s="56">
        <v>0</v>
      </c>
      <c r="T165" s="56">
        <v>0</v>
      </c>
      <c r="U165" s="56">
        <v>88</v>
      </c>
      <c r="V165" s="56">
        <v>17</v>
      </c>
      <c r="W165" s="56">
        <v>0</v>
      </c>
      <c r="X165" s="56">
        <v>0</v>
      </c>
      <c r="Y165" s="56">
        <v>2</v>
      </c>
      <c r="Z165" s="56">
        <v>0</v>
      </c>
      <c r="AA165" s="56">
        <v>0</v>
      </c>
      <c r="AB165" s="56">
        <v>0</v>
      </c>
    </row>
    <row r="166" spans="1:28">
      <c r="A166" s="64" t="s">
        <v>1340</v>
      </c>
      <c r="B166" s="65" t="s">
        <v>1341</v>
      </c>
      <c r="C166" s="64" t="s">
        <v>1462</v>
      </c>
      <c r="D166" s="56">
        <v>7</v>
      </c>
      <c r="E166" s="56">
        <v>11</v>
      </c>
      <c r="F166" s="56">
        <v>14</v>
      </c>
      <c r="G166" s="56">
        <v>227</v>
      </c>
      <c r="H166" s="56">
        <v>0</v>
      </c>
      <c r="I166" s="56">
        <v>1</v>
      </c>
      <c r="J166" s="56">
        <v>0</v>
      </c>
      <c r="K166" s="56">
        <v>0</v>
      </c>
      <c r="L166" s="56">
        <v>6</v>
      </c>
      <c r="M166" s="56">
        <v>6</v>
      </c>
      <c r="N166" s="56">
        <v>2</v>
      </c>
      <c r="O166" s="56">
        <v>0</v>
      </c>
      <c r="P166" s="56">
        <v>3</v>
      </c>
      <c r="Q166" s="56">
        <v>227</v>
      </c>
      <c r="R166" s="56">
        <v>0</v>
      </c>
      <c r="S166" s="56">
        <v>0</v>
      </c>
      <c r="T166" s="56">
        <v>0</v>
      </c>
      <c r="U166" s="56">
        <v>11</v>
      </c>
      <c r="V166" s="56">
        <v>3</v>
      </c>
      <c r="W166" s="56">
        <v>0</v>
      </c>
      <c r="X166" s="56">
        <v>0</v>
      </c>
      <c r="Y166" s="56">
        <v>0</v>
      </c>
      <c r="Z166" s="56">
        <v>0</v>
      </c>
      <c r="AA166" s="56">
        <v>0</v>
      </c>
      <c r="AB166" s="56">
        <v>0</v>
      </c>
    </row>
    <row r="167" spans="1:28">
      <c r="A167" s="64" t="s">
        <v>1416</v>
      </c>
      <c r="B167" s="65" t="s">
        <v>1417</v>
      </c>
      <c r="C167" s="64" t="s">
        <v>1462</v>
      </c>
      <c r="D167" s="56">
        <v>0</v>
      </c>
      <c r="E167" s="56">
        <v>36</v>
      </c>
      <c r="F167" s="56">
        <v>266</v>
      </c>
      <c r="G167" s="56">
        <v>2</v>
      </c>
      <c r="H167" s="56">
        <v>0</v>
      </c>
      <c r="I167" s="56">
        <v>0</v>
      </c>
      <c r="J167" s="56">
        <v>0</v>
      </c>
      <c r="K167" s="56">
        <v>0</v>
      </c>
      <c r="L167" s="56">
        <v>0</v>
      </c>
      <c r="M167" s="56">
        <v>14</v>
      </c>
      <c r="N167" s="56">
        <v>14</v>
      </c>
      <c r="O167" s="56">
        <v>0</v>
      </c>
      <c r="P167" s="56">
        <v>8</v>
      </c>
      <c r="Q167" s="56">
        <v>2</v>
      </c>
      <c r="R167" s="56">
        <v>0</v>
      </c>
      <c r="S167" s="56">
        <v>0</v>
      </c>
      <c r="T167" s="56">
        <v>0</v>
      </c>
      <c r="U167" s="56">
        <v>151</v>
      </c>
      <c r="V167" s="56">
        <v>115</v>
      </c>
      <c r="W167" s="56">
        <v>0</v>
      </c>
      <c r="X167" s="56">
        <v>0</v>
      </c>
      <c r="Y167" s="56">
        <v>0</v>
      </c>
      <c r="Z167" s="56">
        <v>0</v>
      </c>
      <c r="AA167" s="56">
        <v>0</v>
      </c>
      <c r="AB167" s="56">
        <v>0</v>
      </c>
    </row>
    <row r="168" spans="1:28">
      <c r="A168" s="64" t="s">
        <v>1330</v>
      </c>
      <c r="B168" s="65" t="s">
        <v>1331</v>
      </c>
      <c r="C168" s="64" t="s">
        <v>1462</v>
      </c>
      <c r="D168" s="56">
        <v>0</v>
      </c>
      <c r="E168" s="56">
        <v>6</v>
      </c>
      <c r="F168" s="56">
        <v>59</v>
      </c>
      <c r="G168" s="56">
        <v>95</v>
      </c>
      <c r="H168" s="56">
        <v>1</v>
      </c>
      <c r="I168" s="56">
        <v>0</v>
      </c>
      <c r="J168" s="56">
        <v>0</v>
      </c>
      <c r="K168" s="56">
        <v>0</v>
      </c>
      <c r="L168" s="56">
        <v>0</v>
      </c>
      <c r="M168" s="56">
        <v>0</v>
      </c>
      <c r="N168" s="56">
        <v>0</v>
      </c>
      <c r="O168" s="56">
        <v>0</v>
      </c>
      <c r="P168" s="56">
        <v>6</v>
      </c>
      <c r="Q168" s="56">
        <v>95</v>
      </c>
      <c r="R168" s="56">
        <v>0</v>
      </c>
      <c r="S168" s="56">
        <v>0</v>
      </c>
      <c r="T168" s="56">
        <v>0</v>
      </c>
      <c r="U168" s="56">
        <v>56</v>
      </c>
      <c r="V168" s="56">
        <v>3</v>
      </c>
      <c r="W168" s="56">
        <v>0</v>
      </c>
      <c r="X168" s="56">
        <v>0</v>
      </c>
      <c r="Y168" s="56">
        <v>1</v>
      </c>
      <c r="Z168" s="56">
        <v>0</v>
      </c>
      <c r="AA168" s="56">
        <v>0</v>
      </c>
      <c r="AB168" s="56">
        <v>0</v>
      </c>
    </row>
    <row r="169" spans="1:28">
      <c r="A169" s="64" t="s">
        <v>1342</v>
      </c>
      <c r="B169" s="65" t="s">
        <v>1343</v>
      </c>
      <c r="C169" s="64" t="s">
        <v>1462</v>
      </c>
      <c r="D169" s="56">
        <v>5</v>
      </c>
      <c r="E169" s="56">
        <v>5</v>
      </c>
      <c r="F169" s="56">
        <v>22</v>
      </c>
      <c r="G169" s="56">
        <v>135</v>
      </c>
      <c r="H169" s="56">
        <v>0</v>
      </c>
      <c r="I169" s="56">
        <v>0</v>
      </c>
      <c r="J169" s="56">
        <v>0</v>
      </c>
      <c r="K169" s="56">
        <v>0</v>
      </c>
      <c r="L169" s="56">
        <v>5</v>
      </c>
      <c r="M169" s="56">
        <v>1</v>
      </c>
      <c r="N169" s="56">
        <v>3</v>
      </c>
      <c r="O169" s="56">
        <v>0</v>
      </c>
      <c r="P169" s="56">
        <v>1</v>
      </c>
      <c r="Q169" s="56">
        <v>134</v>
      </c>
      <c r="R169" s="56">
        <v>1</v>
      </c>
      <c r="S169" s="56">
        <v>0</v>
      </c>
      <c r="T169" s="56">
        <v>0</v>
      </c>
      <c r="U169" s="56">
        <v>19</v>
      </c>
      <c r="V169" s="56">
        <v>3</v>
      </c>
      <c r="W169" s="56">
        <v>0</v>
      </c>
      <c r="X169" s="56">
        <v>0</v>
      </c>
      <c r="Y169" s="56">
        <v>0</v>
      </c>
      <c r="Z169" s="56">
        <v>0</v>
      </c>
      <c r="AA169" s="56">
        <v>0</v>
      </c>
      <c r="AB169" s="56">
        <v>0</v>
      </c>
    </row>
    <row r="170" spans="1:28">
      <c r="A170" s="64" t="s">
        <v>1410</v>
      </c>
      <c r="B170" s="65" t="s">
        <v>1411</v>
      </c>
      <c r="C170" s="64" t="s">
        <v>1462</v>
      </c>
      <c r="D170" s="56">
        <v>5</v>
      </c>
      <c r="E170" s="56">
        <v>1</v>
      </c>
      <c r="F170" s="56">
        <v>137</v>
      </c>
      <c r="G170" s="56">
        <v>137</v>
      </c>
      <c r="H170" s="56">
        <v>5</v>
      </c>
      <c r="I170" s="56">
        <v>0</v>
      </c>
      <c r="J170" s="56">
        <v>0</v>
      </c>
      <c r="K170" s="56">
        <v>0</v>
      </c>
      <c r="L170" s="56">
        <v>5</v>
      </c>
      <c r="M170" s="56">
        <v>0</v>
      </c>
      <c r="N170" s="56">
        <v>0</v>
      </c>
      <c r="O170" s="56">
        <v>0</v>
      </c>
      <c r="P170" s="56">
        <v>1</v>
      </c>
      <c r="Q170" s="56">
        <v>135</v>
      </c>
      <c r="R170" s="56">
        <v>2</v>
      </c>
      <c r="S170" s="56">
        <v>0</v>
      </c>
      <c r="T170" s="56">
        <v>0</v>
      </c>
      <c r="U170" s="56">
        <v>87</v>
      </c>
      <c r="V170" s="56">
        <v>50</v>
      </c>
      <c r="W170" s="56">
        <v>0</v>
      </c>
      <c r="X170" s="56">
        <v>0</v>
      </c>
      <c r="Y170" s="56">
        <v>5</v>
      </c>
      <c r="Z170" s="56">
        <v>0</v>
      </c>
      <c r="AA170" s="56">
        <v>0</v>
      </c>
      <c r="AB170" s="56">
        <v>0</v>
      </c>
    </row>
    <row r="171" spans="1:28">
      <c r="A171" s="64" t="s">
        <v>1332</v>
      </c>
      <c r="B171" s="65" t="s">
        <v>1333</v>
      </c>
      <c r="C171" s="64" t="s">
        <v>1462</v>
      </c>
      <c r="D171" s="56">
        <v>0</v>
      </c>
      <c r="E171" s="56">
        <v>3</v>
      </c>
      <c r="F171" s="56">
        <v>21</v>
      </c>
      <c r="G171" s="56">
        <v>57</v>
      </c>
      <c r="H171" s="56">
        <v>15</v>
      </c>
      <c r="I171" s="56">
        <v>0</v>
      </c>
      <c r="J171" s="56">
        <v>0</v>
      </c>
      <c r="K171" s="56">
        <v>0</v>
      </c>
      <c r="L171" s="56">
        <v>0</v>
      </c>
      <c r="M171" s="56">
        <v>0</v>
      </c>
      <c r="N171" s="56">
        <v>0</v>
      </c>
      <c r="O171" s="56">
        <v>0</v>
      </c>
      <c r="P171" s="56">
        <v>3</v>
      </c>
      <c r="Q171" s="56">
        <v>55</v>
      </c>
      <c r="R171" s="56">
        <v>2</v>
      </c>
      <c r="S171" s="56">
        <v>0</v>
      </c>
      <c r="T171" s="56">
        <v>0</v>
      </c>
      <c r="U171" s="56">
        <v>19</v>
      </c>
      <c r="V171" s="56">
        <v>2</v>
      </c>
      <c r="W171" s="56">
        <v>0</v>
      </c>
      <c r="X171" s="56">
        <v>0</v>
      </c>
      <c r="Y171" s="56">
        <v>15</v>
      </c>
      <c r="Z171" s="56">
        <v>0</v>
      </c>
      <c r="AA171" s="56">
        <v>0</v>
      </c>
      <c r="AB171" s="56">
        <v>0</v>
      </c>
    </row>
    <row r="172" spans="1:28">
      <c r="A172" s="64" t="s">
        <v>1334</v>
      </c>
      <c r="B172" s="65" t="s">
        <v>1335</v>
      </c>
      <c r="C172" s="64" t="s">
        <v>1462</v>
      </c>
      <c r="D172" s="56">
        <v>0</v>
      </c>
      <c r="E172" s="56">
        <v>6</v>
      </c>
      <c r="F172" s="56">
        <v>10</v>
      </c>
      <c r="G172" s="56">
        <v>17</v>
      </c>
      <c r="H172" s="56">
        <v>93</v>
      </c>
      <c r="I172" s="56">
        <v>0</v>
      </c>
      <c r="J172" s="56">
        <v>0</v>
      </c>
      <c r="K172" s="56">
        <v>0</v>
      </c>
      <c r="L172" s="56">
        <v>0</v>
      </c>
      <c r="M172" s="56">
        <v>0</v>
      </c>
      <c r="N172" s="56">
        <v>0</v>
      </c>
      <c r="O172" s="56">
        <v>0</v>
      </c>
      <c r="P172" s="56">
        <v>6</v>
      </c>
      <c r="Q172" s="56">
        <v>10</v>
      </c>
      <c r="R172" s="56">
        <v>7</v>
      </c>
      <c r="S172" s="56">
        <v>0</v>
      </c>
      <c r="T172" s="56">
        <v>0</v>
      </c>
      <c r="U172" s="56">
        <v>4</v>
      </c>
      <c r="V172" s="56">
        <v>6</v>
      </c>
      <c r="W172" s="56">
        <v>0</v>
      </c>
      <c r="X172" s="56">
        <v>0</v>
      </c>
      <c r="Y172" s="56">
        <v>65</v>
      </c>
      <c r="Z172" s="56">
        <v>28</v>
      </c>
      <c r="AA172" s="56">
        <v>0</v>
      </c>
      <c r="AB172" s="56">
        <v>0</v>
      </c>
    </row>
    <row r="173" spans="1:28">
      <c r="A173" s="64" t="s">
        <v>1344</v>
      </c>
      <c r="B173" s="65" t="s">
        <v>1345</v>
      </c>
      <c r="C173" s="64" t="s">
        <v>1462</v>
      </c>
      <c r="D173" s="56">
        <v>0</v>
      </c>
      <c r="E173" s="56">
        <v>12</v>
      </c>
      <c r="F173" s="56">
        <v>114</v>
      </c>
      <c r="G173" s="56">
        <v>63</v>
      </c>
      <c r="H173" s="56">
        <v>18</v>
      </c>
      <c r="I173" s="56">
        <v>0</v>
      </c>
      <c r="J173" s="56">
        <v>0</v>
      </c>
      <c r="K173" s="56">
        <v>0</v>
      </c>
      <c r="L173" s="56">
        <v>0</v>
      </c>
      <c r="M173" s="56">
        <v>5</v>
      </c>
      <c r="N173" s="56">
        <v>0</v>
      </c>
      <c r="O173" s="56">
        <v>0</v>
      </c>
      <c r="P173" s="56">
        <v>7</v>
      </c>
      <c r="Q173" s="56">
        <v>62</v>
      </c>
      <c r="R173" s="56">
        <v>1</v>
      </c>
      <c r="S173" s="56">
        <v>0</v>
      </c>
      <c r="T173" s="56">
        <v>0</v>
      </c>
      <c r="U173" s="56">
        <v>105</v>
      </c>
      <c r="V173" s="56">
        <v>9</v>
      </c>
      <c r="W173" s="56">
        <v>0</v>
      </c>
      <c r="X173" s="56">
        <v>0</v>
      </c>
      <c r="Y173" s="56">
        <v>18</v>
      </c>
      <c r="Z173" s="56">
        <v>0</v>
      </c>
      <c r="AA173" s="56">
        <v>0</v>
      </c>
      <c r="AB173" s="56">
        <v>0</v>
      </c>
    </row>
    <row r="174" spans="1:28">
      <c r="A174" s="64" t="s">
        <v>1346</v>
      </c>
      <c r="B174" s="65" t="s">
        <v>1347</v>
      </c>
      <c r="C174" s="64" t="s">
        <v>1462</v>
      </c>
      <c r="D174" s="56">
        <v>6</v>
      </c>
      <c r="E174" s="56">
        <v>1</v>
      </c>
      <c r="F174" s="56">
        <v>7</v>
      </c>
      <c r="G174" s="56">
        <v>132</v>
      </c>
      <c r="H174" s="56">
        <v>10</v>
      </c>
      <c r="I174" s="56">
        <v>0</v>
      </c>
      <c r="J174" s="56">
        <v>0</v>
      </c>
      <c r="K174" s="56">
        <v>0</v>
      </c>
      <c r="L174" s="56">
        <v>6</v>
      </c>
      <c r="M174" s="56">
        <v>0</v>
      </c>
      <c r="N174" s="56">
        <v>0</v>
      </c>
      <c r="O174" s="56">
        <v>0</v>
      </c>
      <c r="P174" s="56">
        <v>1</v>
      </c>
      <c r="Q174" s="56">
        <v>131</v>
      </c>
      <c r="R174" s="56">
        <v>1</v>
      </c>
      <c r="S174" s="56">
        <v>0</v>
      </c>
      <c r="T174" s="56">
        <v>0</v>
      </c>
      <c r="U174" s="56">
        <v>5</v>
      </c>
      <c r="V174" s="56">
        <v>2</v>
      </c>
      <c r="W174" s="56">
        <v>0</v>
      </c>
      <c r="X174" s="56">
        <v>0</v>
      </c>
      <c r="Y174" s="56">
        <v>10</v>
      </c>
      <c r="Z174" s="56">
        <v>0</v>
      </c>
      <c r="AA174" s="56">
        <v>0</v>
      </c>
      <c r="AB174" s="56">
        <v>0</v>
      </c>
    </row>
    <row r="175" spans="1:28">
      <c r="A175" s="64" t="s">
        <v>1348</v>
      </c>
      <c r="B175" s="65" t="s">
        <v>1349</v>
      </c>
      <c r="C175" s="64" t="s">
        <v>1462</v>
      </c>
      <c r="D175" s="56">
        <v>0</v>
      </c>
      <c r="E175" s="56">
        <v>6</v>
      </c>
      <c r="F175" s="56">
        <v>38</v>
      </c>
      <c r="G175" s="56">
        <v>24</v>
      </c>
      <c r="H175" s="56">
        <v>54</v>
      </c>
      <c r="I175" s="56">
        <v>0</v>
      </c>
      <c r="J175" s="56">
        <v>0</v>
      </c>
      <c r="K175" s="56">
        <v>0</v>
      </c>
      <c r="L175" s="56">
        <v>0</v>
      </c>
      <c r="M175" s="56">
        <v>0</v>
      </c>
      <c r="N175" s="56">
        <v>0</v>
      </c>
      <c r="O175" s="56">
        <v>0</v>
      </c>
      <c r="P175" s="56">
        <v>6</v>
      </c>
      <c r="Q175" s="56">
        <v>22</v>
      </c>
      <c r="R175" s="56">
        <v>2</v>
      </c>
      <c r="S175" s="56">
        <v>0</v>
      </c>
      <c r="T175" s="56">
        <v>0</v>
      </c>
      <c r="U175" s="56">
        <v>35</v>
      </c>
      <c r="V175" s="56">
        <v>3</v>
      </c>
      <c r="W175" s="56">
        <v>0</v>
      </c>
      <c r="X175" s="56">
        <v>0</v>
      </c>
      <c r="Y175" s="56">
        <v>54</v>
      </c>
      <c r="Z175" s="56">
        <v>0</v>
      </c>
      <c r="AA175" s="56">
        <v>0</v>
      </c>
      <c r="AB175" s="56">
        <v>0</v>
      </c>
    </row>
    <row r="176" spans="1:28">
      <c r="A176" s="64" t="s">
        <v>1350</v>
      </c>
      <c r="B176" s="65" t="s">
        <v>1351</v>
      </c>
      <c r="C176" s="64" t="s">
        <v>1462</v>
      </c>
      <c r="D176" s="56">
        <v>0</v>
      </c>
      <c r="E176" s="56">
        <v>6</v>
      </c>
      <c r="F176" s="56">
        <v>9</v>
      </c>
      <c r="G176" s="56">
        <v>29</v>
      </c>
      <c r="H176" s="56">
        <v>0</v>
      </c>
      <c r="I176" s="56">
        <v>0</v>
      </c>
      <c r="J176" s="56">
        <v>0</v>
      </c>
      <c r="K176" s="56">
        <v>0</v>
      </c>
      <c r="L176" s="56">
        <v>0</v>
      </c>
      <c r="M176" s="56">
        <v>1</v>
      </c>
      <c r="N176" s="56">
        <v>0</v>
      </c>
      <c r="O176" s="56">
        <v>0</v>
      </c>
      <c r="P176" s="56">
        <v>5</v>
      </c>
      <c r="Q176" s="56">
        <v>26</v>
      </c>
      <c r="R176" s="56">
        <v>3</v>
      </c>
      <c r="S176" s="56">
        <v>0</v>
      </c>
      <c r="T176" s="56">
        <v>0</v>
      </c>
      <c r="U176" s="56">
        <v>3</v>
      </c>
      <c r="V176" s="56">
        <v>6</v>
      </c>
      <c r="W176" s="56">
        <v>0</v>
      </c>
      <c r="X176" s="56">
        <v>0</v>
      </c>
      <c r="Y176" s="56">
        <v>0</v>
      </c>
      <c r="Z176" s="56">
        <v>0</v>
      </c>
      <c r="AA176" s="56">
        <v>0</v>
      </c>
      <c r="AB176" s="56">
        <v>0</v>
      </c>
    </row>
    <row r="177" spans="1:28">
      <c r="A177" s="64" t="s">
        <v>1352</v>
      </c>
      <c r="B177" s="65" t="s">
        <v>1353</v>
      </c>
      <c r="C177" s="64" t="s">
        <v>1462</v>
      </c>
      <c r="D177" s="56">
        <v>0</v>
      </c>
      <c r="E177" s="56">
        <v>28</v>
      </c>
      <c r="F177" s="56">
        <v>136</v>
      </c>
      <c r="G177" s="56">
        <v>121</v>
      </c>
      <c r="H177" s="56">
        <v>0</v>
      </c>
      <c r="I177" s="56">
        <v>0</v>
      </c>
      <c r="J177" s="56">
        <v>0</v>
      </c>
      <c r="K177" s="56">
        <v>0</v>
      </c>
      <c r="L177" s="56">
        <v>0</v>
      </c>
      <c r="M177" s="56">
        <v>14</v>
      </c>
      <c r="N177" s="56">
        <v>0</v>
      </c>
      <c r="O177" s="56">
        <v>0</v>
      </c>
      <c r="P177" s="56">
        <v>14</v>
      </c>
      <c r="Q177" s="56">
        <v>119</v>
      </c>
      <c r="R177" s="56">
        <v>2</v>
      </c>
      <c r="S177" s="56">
        <v>0</v>
      </c>
      <c r="T177" s="56">
        <v>0</v>
      </c>
      <c r="U177" s="56">
        <v>134</v>
      </c>
      <c r="V177" s="56">
        <v>2</v>
      </c>
      <c r="W177" s="56">
        <v>0</v>
      </c>
      <c r="X177" s="56">
        <v>0</v>
      </c>
      <c r="Y177" s="56">
        <v>0</v>
      </c>
      <c r="Z177" s="56">
        <v>0</v>
      </c>
      <c r="AA177" s="56">
        <v>0</v>
      </c>
      <c r="AB177" s="56">
        <v>0</v>
      </c>
    </row>
    <row r="178" spans="1:28">
      <c r="A178" s="64" t="s">
        <v>1354</v>
      </c>
      <c r="B178" s="65" t="s">
        <v>1355</v>
      </c>
      <c r="C178" s="64" t="s">
        <v>1462</v>
      </c>
      <c r="D178" s="56">
        <v>0</v>
      </c>
      <c r="E178" s="56">
        <v>6</v>
      </c>
      <c r="F178" s="56">
        <v>71</v>
      </c>
      <c r="G178" s="56">
        <v>42</v>
      </c>
      <c r="H178" s="56">
        <v>24</v>
      </c>
      <c r="I178" s="56">
        <v>0</v>
      </c>
      <c r="J178" s="56">
        <v>0</v>
      </c>
      <c r="K178" s="56">
        <v>0</v>
      </c>
      <c r="L178" s="56">
        <v>0</v>
      </c>
      <c r="M178" s="56">
        <v>0</v>
      </c>
      <c r="N178" s="56">
        <v>0</v>
      </c>
      <c r="O178" s="56">
        <v>0</v>
      </c>
      <c r="P178" s="56">
        <v>6</v>
      </c>
      <c r="Q178" s="56">
        <v>42</v>
      </c>
      <c r="R178" s="56">
        <v>0</v>
      </c>
      <c r="S178" s="56">
        <v>0</v>
      </c>
      <c r="T178" s="56">
        <v>0</v>
      </c>
      <c r="U178" s="56">
        <v>68</v>
      </c>
      <c r="V178" s="56">
        <v>3</v>
      </c>
      <c r="W178" s="56">
        <v>0</v>
      </c>
      <c r="X178" s="56">
        <v>0</v>
      </c>
      <c r="Y178" s="56">
        <v>24</v>
      </c>
      <c r="Z178" s="56">
        <v>0</v>
      </c>
      <c r="AA178" s="56">
        <v>0</v>
      </c>
      <c r="AB178" s="56">
        <v>0</v>
      </c>
    </row>
    <row r="179" spans="1:28">
      <c r="A179" s="64" t="s">
        <v>1356</v>
      </c>
      <c r="B179" s="65" t="s">
        <v>1357</v>
      </c>
      <c r="C179" s="64" t="s">
        <v>1462</v>
      </c>
      <c r="D179" s="56">
        <v>0</v>
      </c>
      <c r="E179" s="56">
        <v>10</v>
      </c>
      <c r="F179" s="56">
        <v>24</v>
      </c>
      <c r="G179" s="56">
        <v>31</v>
      </c>
      <c r="H179" s="56">
        <v>127</v>
      </c>
      <c r="I179" s="56">
        <v>0</v>
      </c>
      <c r="J179" s="56">
        <v>0</v>
      </c>
      <c r="K179" s="56">
        <v>0</v>
      </c>
      <c r="L179" s="56">
        <v>0</v>
      </c>
      <c r="M179" s="56">
        <v>2</v>
      </c>
      <c r="N179" s="56">
        <v>0</v>
      </c>
      <c r="O179" s="56">
        <v>0</v>
      </c>
      <c r="P179" s="56">
        <v>8</v>
      </c>
      <c r="Q179" s="56">
        <v>29</v>
      </c>
      <c r="R179" s="56">
        <v>2</v>
      </c>
      <c r="S179" s="56">
        <v>0</v>
      </c>
      <c r="T179" s="56">
        <v>0</v>
      </c>
      <c r="U179" s="56">
        <v>20</v>
      </c>
      <c r="V179" s="56">
        <v>4</v>
      </c>
      <c r="W179" s="56">
        <v>0</v>
      </c>
      <c r="X179" s="56">
        <v>0</v>
      </c>
      <c r="Y179" s="56">
        <v>127</v>
      </c>
      <c r="Z179" s="56">
        <v>0</v>
      </c>
      <c r="AA179" s="56">
        <v>0</v>
      </c>
      <c r="AB179" s="56">
        <v>0</v>
      </c>
    </row>
    <row r="180" spans="1:28">
      <c r="A180" s="64" t="s">
        <v>1412</v>
      </c>
      <c r="B180" s="65" t="s">
        <v>1413</v>
      </c>
      <c r="C180" s="64" t="s">
        <v>1462</v>
      </c>
      <c r="D180" s="56">
        <v>76</v>
      </c>
      <c r="E180" s="56">
        <v>1</v>
      </c>
      <c r="F180" s="56">
        <v>182</v>
      </c>
      <c r="G180" s="56">
        <v>93</v>
      </c>
      <c r="H180" s="56">
        <v>0</v>
      </c>
      <c r="I180" s="56">
        <v>49</v>
      </c>
      <c r="J180" s="56">
        <v>15</v>
      </c>
      <c r="K180" s="56">
        <v>1</v>
      </c>
      <c r="L180" s="56">
        <v>11</v>
      </c>
      <c r="M180" s="56">
        <v>0</v>
      </c>
      <c r="N180" s="56">
        <v>0</v>
      </c>
      <c r="O180" s="56">
        <v>0</v>
      </c>
      <c r="P180" s="56">
        <v>1</v>
      </c>
      <c r="Q180" s="56">
        <v>43</v>
      </c>
      <c r="R180" s="56">
        <v>6</v>
      </c>
      <c r="S180" s="56">
        <v>44</v>
      </c>
      <c r="T180" s="56">
        <v>0</v>
      </c>
      <c r="U180" s="56">
        <v>111</v>
      </c>
      <c r="V180" s="56">
        <v>20</v>
      </c>
      <c r="W180" s="56">
        <v>51</v>
      </c>
      <c r="X180" s="56">
        <v>0</v>
      </c>
      <c r="Y180" s="56">
        <v>0</v>
      </c>
      <c r="Z180" s="56">
        <v>0</v>
      </c>
      <c r="AA180" s="56">
        <v>0</v>
      </c>
      <c r="AB180" s="56">
        <v>0</v>
      </c>
    </row>
    <row r="181" spans="1:28">
      <c r="A181" s="64" t="s">
        <v>1358</v>
      </c>
      <c r="B181" s="65" t="s">
        <v>1359</v>
      </c>
      <c r="C181" s="64" t="s">
        <v>1462</v>
      </c>
      <c r="D181" s="56">
        <v>0</v>
      </c>
      <c r="E181" s="56">
        <v>19</v>
      </c>
      <c r="F181" s="56">
        <v>209</v>
      </c>
      <c r="G181" s="56">
        <v>3</v>
      </c>
      <c r="H181" s="56">
        <v>0</v>
      </c>
      <c r="I181" s="56">
        <v>0</v>
      </c>
      <c r="J181" s="56">
        <v>0</v>
      </c>
      <c r="K181" s="56">
        <v>0</v>
      </c>
      <c r="L181" s="56">
        <v>0</v>
      </c>
      <c r="M181" s="56">
        <v>11</v>
      </c>
      <c r="N181" s="56">
        <v>0</v>
      </c>
      <c r="O181" s="56">
        <v>3</v>
      </c>
      <c r="P181" s="56">
        <v>5</v>
      </c>
      <c r="Q181" s="56">
        <v>3</v>
      </c>
      <c r="R181" s="56">
        <v>0</v>
      </c>
      <c r="S181" s="56">
        <v>0</v>
      </c>
      <c r="T181" s="56">
        <v>0</v>
      </c>
      <c r="U181" s="56">
        <v>156</v>
      </c>
      <c r="V181" s="56">
        <v>3</v>
      </c>
      <c r="W181" s="56">
        <v>50</v>
      </c>
      <c r="X181" s="56">
        <v>0</v>
      </c>
      <c r="Y181" s="56">
        <v>0</v>
      </c>
      <c r="Z181" s="56">
        <v>0</v>
      </c>
      <c r="AA181" s="56">
        <v>0</v>
      </c>
      <c r="AB181" s="56">
        <v>0</v>
      </c>
    </row>
    <row r="182" spans="1:28">
      <c r="A182" s="64" t="s">
        <v>1360</v>
      </c>
      <c r="B182" s="65" t="s">
        <v>1361</v>
      </c>
      <c r="C182" s="64" t="s">
        <v>1462</v>
      </c>
      <c r="D182" s="56">
        <v>0</v>
      </c>
      <c r="E182" s="56">
        <v>4</v>
      </c>
      <c r="F182" s="56">
        <v>18</v>
      </c>
      <c r="G182" s="56">
        <v>73</v>
      </c>
      <c r="H182" s="56">
        <v>1</v>
      </c>
      <c r="I182" s="56">
        <v>0</v>
      </c>
      <c r="J182" s="56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4</v>
      </c>
      <c r="Q182" s="56">
        <v>73</v>
      </c>
      <c r="R182" s="56">
        <v>0</v>
      </c>
      <c r="S182" s="56">
        <v>0</v>
      </c>
      <c r="T182" s="56">
        <v>0</v>
      </c>
      <c r="U182" s="56">
        <v>15</v>
      </c>
      <c r="V182" s="56">
        <v>3</v>
      </c>
      <c r="W182" s="56">
        <v>0</v>
      </c>
      <c r="X182" s="56">
        <v>0</v>
      </c>
      <c r="Y182" s="56">
        <v>1</v>
      </c>
      <c r="Z182" s="56">
        <v>0</v>
      </c>
      <c r="AA182" s="56">
        <v>0</v>
      </c>
      <c r="AB182" s="56">
        <v>0</v>
      </c>
    </row>
    <row r="183" spans="1:28">
      <c r="A183" s="64" t="s">
        <v>1362</v>
      </c>
      <c r="B183" s="65" t="s">
        <v>1363</v>
      </c>
      <c r="C183" s="64" t="s">
        <v>1462</v>
      </c>
      <c r="D183" s="56">
        <v>0</v>
      </c>
      <c r="E183" s="56">
        <v>6</v>
      </c>
      <c r="F183" s="56">
        <v>11</v>
      </c>
      <c r="G183" s="56">
        <v>59</v>
      </c>
      <c r="H183" s="56">
        <v>32</v>
      </c>
      <c r="I183" s="56">
        <v>0</v>
      </c>
      <c r="J183" s="56">
        <v>0</v>
      </c>
      <c r="K183" s="56">
        <v>0</v>
      </c>
      <c r="L183" s="56">
        <v>0</v>
      </c>
      <c r="M183" s="56">
        <v>0</v>
      </c>
      <c r="N183" s="56">
        <v>0</v>
      </c>
      <c r="O183" s="56">
        <v>0</v>
      </c>
      <c r="P183" s="56">
        <v>6</v>
      </c>
      <c r="Q183" s="56">
        <v>57</v>
      </c>
      <c r="R183" s="56">
        <v>2</v>
      </c>
      <c r="S183" s="56">
        <v>0</v>
      </c>
      <c r="T183" s="56">
        <v>0</v>
      </c>
      <c r="U183" s="56">
        <v>9</v>
      </c>
      <c r="V183" s="56">
        <v>2</v>
      </c>
      <c r="W183" s="56">
        <v>0</v>
      </c>
      <c r="X183" s="56">
        <v>0</v>
      </c>
      <c r="Y183" s="56">
        <v>32</v>
      </c>
      <c r="Z183" s="56">
        <v>0</v>
      </c>
      <c r="AA183" s="56">
        <v>0</v>
      </c>
      <c r="AB183" s="56">
        <v>0</v>
      </c>
    </row>
    <row r="184" spans="1:28">
      <c r="A184" s="64" t="s">
        <v>1404</v>
      </c>
      <c r="B184" s="65" t="s">
        <v>1405</v>
      </c>
      <c r="C184" s="64" t="s">
        <v>1462</v>
      </c>
      <c r="D184" s="56">
        <v>1</v>
      </c>
      <c r="E184" s="56">
        <v>1</v>
      </c>
      <c r="F184" s="56">
        <v>12</v>
      </c>
      <c r="G184" s="56">
        <v>2</v>
      </c>
      <c r="H184" s="56">
        <v>0</v>
      </c>
      <c r="I184" s="56">
        <v>0</v>
      </c>
      <c r="J184" s="56">
        <v>0</v>
      </c>
      <c r="K184" s="56">
        <v>0</v>
      </c>
      <c r="L184" s="56">
        <v>1</v>
      </c>
      <c r="M184" s="56">
        <v>0</v>
      </c>
      <c r="N184" s="56">
        <v>0</v>
      </c>
      <c r="O184" s="56">
        <v>0</v>
      </c>
      <c r="P184" s="56">
        <v>1</v>
      </c>
      <c r="Q184" s="56">
        <v>0</v>
      </c>
      <c r="R184" s="56">
        <v>2</v>
      </c>
      <c r="S184" s="56">
        <v>0</v>
      </c>
      <c r="T184" s="56">
        <v>0</v>
      </c>
      <c r="U184" s="56">
        <v>5</v>
      </c>
      <c r="V184" s="56">
        <v>7</v>
      </c>
      <c r="W184" s="56">
        <v>0</v>
      </c>
      <c r="X184" s="56">
        <v>0</v>
      </c>
      <c r="Y184" s="56">
        <v>0</v>
      </c>
      <c r="Z184" s="56">
        <v>0</v>
      </c>
      <c r="AA184" s="56">
        <v>0</v>
      </c>
      <c r="AB184" s="56">
        <v>0</v>
      </c>
    </row>
    <row r="185" spans="1:28">
      <c r="A185" s="64" t="s">
        <v>1364</v>
      </c>
      <c r="B185" s="65" t="s">
        <v>1365</v>
      </c>
      <c r="C185" s="64" t="s">
        <v>1462</v>
      </c>
      <c r="D185" s="56">
        <v>7</v>
      </c>
      <c r="E185" s="56">
        <v>1</v>
      </c>
      <c r="F185" s="56">
        <v>34</v>
      </c>
      <c r="G185" s="56">
        <v>52</v>
      </c>
      <c r="H185" s="56">
        <v>1</v>
      </c>
      <c r="I185" s="56">
        <v>0</v>
      </c>
      <c r="J185" s="56">
        <v>0</v>
      </c>
      <c r="K185" s="56">
        <v>0</v>
      </c>
      <c r="L185" s="56">
        <v>7</v>
      </c>
      <c r="M185" s="56">
        <v>0</v>
      </c>
      <c r="N185" s="56">
        <v>0</v>
      </c>
      <c r="O185" s="56">
        <v>0</v>
      </c>
      <c r="P185" s="56">
        <v>1</v>
      </c>
      <c r="Q185" s="56">
        <v>0</v>
      </c>
      <c r="R185" s="56">
        <v>52</v>
      </c>
      <c r="S185" s="56">
        <v>0</v>
      </c>
      <c r="T185" s="56">
        <v>0</v>
      </c>
      <c r="U185" s="56">
        <v>5</v>
      </c>
      <c r="V185" s="56">
        <v>29</v>
      </c>
      <c r="W185" s="56">
        <v>0</v>
      </c>
      <c r="X185" s="56">
        <v>0</v>
      </c>
      <c r="Y185" s="56">
        <v>0</v>
      </c>
      <c r="Z185" s="56">
        <v>1</v>
      </c>
      <c r="AA185" s="56">
        <v>0</v>
      </c>
      <c r="AB185" s="56">
        <v>0</v>
      </c>
    </row>
    <row r="186" spans="1:28">
      <c r="A186" s="64" t="s">
        <v>1366</v>
      </c>
      <c r="B186" s="65" t="s">
        <v>1367</v>
      </c>
      <c r="C186" s="64" t="s">
        <v>1462</v>
      </c>
      <c r="D186" s="56">
        <v>0</v>
      </c>
      <c r="E186" s="56">
        <v>12</v>
      </c>
      <c r="F186" s="56">
        <v>93</v>
      </c>
      <c r="G186" s="56">
        <v>61</v>
      </c>
      <c r="H186" s="56">
        <v>79</v>
      </c>
      <c r="I186" s="56">
        <v>0</v>
      </c>
      <c r="J186" s="56">
        <v>0</v>
      </c>
      <c r="K186" s="56">
        <v>0</v>
      </c>
      <c r="L186" s="56">
        <v>0</v>
      </c>
      <c r="M186" s="56">
        <v>4</v>
      </c>
      <c r="N186" s="56">
        <v>0</v>
      </c>
      <c r="O186" s="56">
        <v>0</v>
      </c>
      <c r="P186" s="56">
        <v>8</v>
      </c>
      <c r="Q186" s="56">
        <v>52</v>
      </c>
      <c r="R186" s="56">
        <v>9</v>
      </c>
      <c r="S186" s="56">
        <v>0</v>
      </c>
      <c r="T186" s="56">
        <v>0</v>
      </c>
      <c r="U186" s="56">
        <v>89</v>
      </c>
      <c r="V186" s="56">
        <v>4</v>
      </c>
      <c r="W186" s="56">
        <v>0</v>
      </c>
      <c r="X186" s="56">
        <v>0</v>
      </c>
      <c r="Y186" s="56">
        <v>79</v>
      </c>
      <c r="Z186" s="56">
        <v>0</v>
      </c>
      <c r="AA186" s="56">
        <v>0</v>
      </c>
      <c r="AB186" s="56">
        <v>0</v>
      </c>
    </row>
    <row r="187" spans="1:28">
      <c r="A187" s="64" t="s">
        <v>1368</v>
      </c>
      <c r="B187" s="65" t="s">
        <v>1369</v>
      </c>
      <c r="C187" s="64" t="s">
        <v>1462</v>
      </c>
      <c r="D187" s="56">
        <v>0</v>
      </c>
      <c r="E187" s="56">
        <v>7</v>
      </c>
      <c r="F187" s="56">
        <v>41</v>
      </c>
      <c r="G187" s="56">
        <v>53</v>
      </c>
      <c r="H187" s="56">
        <v>44</v>
      </c>
      <c r="I187" s="56">
        <v>0</v>
      </c>
      <c r="J187" s="56">
        <v>0</v>
      </c>
      <c r="K187" s="56">
        <v>0</v>
      </c>
      <c r="L187" s="56">
        <v>0</v>
      </c>
      <c r="M187" s="56">
        <v>3</v>
      </c>
      <c r="N187" s="56">
        <v>1</v>
      </c>
      <c r="O187" s="56">
        <v>0</v>
      </c>
      <c r="P187" s="56">
        <v>3</v>
      </c>
      <c r="Q187" s="56">
        <v>50</v>
      </c>
      <c r="R187" s="56">
        <v>3</v>
      </c>
      <c r="S187" s="56">
        <v>0</v>
      </c>
      <c r="T187" s="56">
        <v>0</v>
      </c>
      <c r="U187" s="56">
        <v>39</v>
      </c>
      <c r="V187" s="56">
        <v>2</v>
      </c>
      <c r="W187" s="56">
        <v>0</v>
      </c>
      <c r="X187" s="56">
        <v>0</v>
      </c>
      <c r="Y187" s="56">
        <v>44</v>
      </c>
      <c r="Z187" s="56">
        <v>0</v>
      </c>
      <c r="AA187" s="56">
        <v>0</v>
      </c>
      <c r="AB187" s="56">
        <v>0</v>
      </c>
    </row>
    <row r="188" spans="1:28">
      <c r="A188" s="64" t="s">
        <v>1370</v>
      </c>
      <c r="B188" s="65" t="s">
        <v>1371</v>
      </c>
      <c r="C188" s="64" t="s">
        <v>1462</v>
      </c>
      <c r="D188" s="56">
        <v>0</v>
      </c>
      <c r="E188" s="56">
        <v>5</v>
      </c>
      <c r="F188" s="56">
        <v>52</v>
      </c>
      <c r="G188" s="56">
        <v>33</v>
      </c>
      <c r="H188" s="56">
        <v>19</v>
      </c>
      <c r="I188" s="56">
        <v>0</v>
      </c>
      <c r="J188" s="56">
        <v>0</v>
      </c>
      <c r="K188" s="56">
        <v>0</v>
      </c>
      <c r="L188" s="56">
        <v>0</v>
      </c>
      <c r="M188" s="56">
        <v>0</v>
      </c>
      <c r="N188" s="56">
        <v>0</v>
      </c>
      <c r="O188" s="56">
        <v>0</v>
      </c>
      <c r="P188" s="56">
        <v>5</v>
      </c>
      <c r="Q188" s="56">
        <v>17</v>
      </c>
      <c r="R188" s="56">
        <v>16</v>
      </c>
      <c r="S188" s="56">
        <v>0</v>
      </c>
      <c r="T188" s="56">
        <v>0</v>
      </c>
      <c r="U188" s="56">
        <v>48</v>
      </c>
      <c r="V188" s="56">
        <v>4</v>
      </c>
      <c r="W188" s="56">
        <v>0</v>
      </c>
      <c r="X188" s="56">
        <v>0</v>
      </c>
      <c r="Y188" s="56">
        <v>19</v>
      </c>
      <c r="Z188" s="56">
        <v>0</v>
      </c>
      <c r="AA188" s="56">
        <v>0</v>
      </c>
      <c r="AB188" s="56">
        <v>0</v>
      </c>
    </row>
    <row r="189" spans="1:28">
      <c r="A189" s="64" t="s">
        <v>1372</v>
      </c>
      <c r="B189" s="65" t="s">
        <v>1373</v>
      </c>
      <c r="C189" s="64" t="s">
        <v>1462</v>
      </c>
      <c r="D189" s="56">
        <v>0</v>
      </c>
      <c r="E189" s="56">
        <v>4</v>
      </c>
      <c r="F189" s="56">
        <v>12</v>
      </c>
      <c r="G189" s="56">
        <v>106</v>
      </c>
      <c r="H189" s="56">
        <v>0</v>
      </c>
      <c r="I189" s="56">
        <v>0</v>
      </c>
      <c r="J189" s="56">
        <v>0</v>
      </c>
      <c r="K189" s="56">
        <v>0</v>
      </c>
      <c r="L189" s="56">
        <v>0</v>
      </c>
      <c r="M189" s="56">
        <v>0</v>
      </c>
      <c r="N189" s="56">
        <v>0</v>
      </c>
      <c r="O189" s="56">
        <v>0</v>
      </c>
      <c r="P189" s="56">
        <v>4</v>
      </c>
      <c r="Q189" s="56">
        <v>104</v>
      </c>
      <c r="R189" s="56">
        <v>2</v>
      </c>
      <c r="S189" s="56">
        <v>0</v>
      </c>
      <c r="T189" s="56">
        <v>0</v>
      </c>
      <c r="U189" s="56">
        <v>9</v>
      </c>
      <c r="V189" s="56">
        <v>3</v>
      </c>
      <c r="W189" s="56">
        <v>0</v>
      </c>
      <c r="X189" s="56">
        <v>0</v>
      </c>
      <c r="Y189" s="56">
        <v>0</v>
      </c>
      <c r="Z189" s="56">
        <v>0</v>
      </c>
      <c r="AA189" s="56">
        <v>0</v>
      </c>
      <c r="AB189" s="56">
        <v>0</v>
      </c>
    </row>
    <row r="190" spans="1:28">
      <c r="A190" s="64" t="s">
        <v>1374</v>
      </c>
      <c r="B190" s="65" t="s">
        <v>1375</v>
      </c>
      <c r="C190" s="64" t="s">
        <v>1462</v>
      </c>
      <c r="D190" s="56">
        <v>9</v>
      </c>
      <c r="E190" s="56">
        <v>1</v>
      </c>
      <c r="F190" s="56">
        <v>46</v>
      </c>
      <c r="G190" s="56">
        <v>78</v>
      </c>
      <c r="H190" s="56">
        <v>0</v>
      </c>
      <c r="I190" s="56">
        <v>0</v>
      </c>
      <c r="J190" s="56">
        <v>1</v>
      </c>
      <c r="K190" s="56">
        <v>0</v>
      </c>
      <c r="L190" s="56">
        <v>8</v>
      </c>
      <c r="M190" s="56">
        <v>0</v>
      </c>
      <c r="N190" s="56">
        <v>0</v>
      </c>
      <c r="O190" s="56">
        <v>0</v>
      </c>
      <c r="P190" s="56">
        <v>1</v>
      </c>
      <c r="Q190" s="56">
        <v>7</v>
      </c>
      <c r="R190" s="56">
        <v>71</v>
      </c>
      <c r="S190" s="56">
        <v>0</v>
      </c>
      <c r="T190" s="56">
        <v>0</v>
      </c>
      <c r="U190" s="56">
        <v>2</v>
      </c>
      <c r="V190" s="56">
        <v>44</v>
      </c>
      <c r="W190" s="56">
        <v>0</v>
      </c>
      <c r="X190" s="56">
        <v>0</v>
      </c>
      <c r="Y190" s="56">
        <v>0</v>
      </c>
      <c r="Z190" s="56">
        <v>0</v>
      </c>
      <c r="AA190" s="56">
        <v>0</v>
      </c>
      <c r="AB190" s="56">
        <v>0</v>
      </c>
    </row>
    <row r="191" spans="1:28">
      <c r="A191" s="64" t="s">
        <v>1414</v>
      </c>
      <c r="B191" s="65" t="s">
        <v>1415</v>
      </c>
      <c r="C191" s="64" t="s">
        <v>1462</v>
      </c>
      <c r="D191" s="56">
        <v>50</v>
      </c>
      <c r="E191" s="56">
        <v>1</v>
      </c>
      <c r="F191" s="56">
        <v>255</v>
      </c>
      <c r="G191" s="56">
        <v>113</v>
      </c>
      <c r="H191" s="56">
        <v>0</v>
      </c>
      <c r="I191" s="56">
        <v>39</v>
      </c>
      <c r="J191" s="56">
        <v>2</v>
      </c>
      <c r="K191" s="56">
        <v>0</v>
      </c>
      <c r="L191" s="56">
        <v>9</v>
      </c>
      <c r="M191" s="56">
        <v>0</v>
      </c>
      <c r="N191" s="56">
        <v>0</v>
      </c>
      <c r="O191" s="56">
        <v>0</v>
      </c>
      <c r="P191" s="56">
        <v>1</v>
      </c>
      <c r="Q191" s="56">
        <v>113</v>
      </c>
      <c r="R191" s="56">
        <v>0</v>
      </c>
      <c r="S191" s="56">
        <v>0</v>
      </c>
      <c r="T191" s="56">
        <v>0</v>
      </c>
      <c r="U191" s="56">
        <v>244</v>
      </c>
      <c r="V191" s="56">
        <v>11</v>
      </c>
      <c r="W191" s="56">
        <v>0</v>
      </c>
      <c r="X191" s="56">
        <v>0</v>
      </c>
      <c r="Y191" s="56">
        <v>0</v>
      </c>
      <c r="Z191" s="56">
        <v>0</v>
      </c>
      <c r="AA191" s="56">
        <v>0</v>
      </c>
      <c r="AB191" s="56">
        <v>0</v>
      </c>
    </row>
    <row r="192" spans="1:28">
      <c r="A192" s="64" t="s">
        <v>1376</v>
      </c>
      <c r="B192" s="65" t="s">
        <v>1377</v>
      </c>
      <c r="C192" s="64" t="s">
        <v>1462</v>
      </c>
      <c r="D192" s="56">
        <v>0</v>
      </c>
      <c r="E192" s="56">
        <v>6</v>
      </c>
      <c r="F192" s="56">
        <v>14</v>
      </c>
      <c r="G192" s="56">
        <v>75</v>
      </c>
      <c r="H192" s="56">
        <v>37</v>
      </c>
      <c r="I192" s="56">
        <v>0</v>
      </c>
      <c r="J192" s="56">
        <v>0</v>
      </c>
      <c r="K192" s="56">
        <v>0</v>
      </c>
      <c r="L192" s="56">
        <v>0</v>
      </c>
      <c r="M192" s="56">
        <v>1</v>
      </c>
      <c r="N192" s="56">
        <v>0</v>
      </c>
      <c r="O192" s="56">
        <v>0</v>
      </c>
      <c r="P192" s="56">
        <v>5</v>
      </c>
      <c r="Q192" s="56">
        <v>74</v>
      </c>
      <c r="R192" s="56">
        <v>1</v>
      </c>
      <c r="S192" s="56">
        <v>0</v>
      </c>
      <c r="T192" s="56">
        <v>0</v>
      </c>
      <c r="U192" s="56">
        <v>11</v>
      </c>
      <c r="V192" s="56">
        <v>3</v>
      </c>
      <c r="W192" s="56">
        <v>0</v>
      </c>
      <c r="X192" s="56">
        <v>0</v>
      </c>
      <c r="Y192" s="56">
        <v>37</v>
      </c>
      <c r="Z192" s="56">
        <v>0</v>
      </c>
      <c r="AA192" s="56">
        <v>0</v>
      </c>
      <c r="AB192" s="56">
        <v>0</v>
      </c>
    </row>
    <row r="193" spans="1:28">
      <c r="A193" s="64" t="s">
        <v>1378</v>
      </c>
      <c r="B193" s="65" t="s">
        <v>1379</v>
      </c>
      <c r="C193" s="64" t="s">
        <v>1462</v>
      </c>
      <c r="D193" s="56">
        <v>0</v>
      </c>
      <c r="E193" s="56">
        <v>7</v>
      </c>
      <c r="F193" s="56">
        <v>11</v>
      </c>
      <c r="G193" s="56">
        <v>36</v>
      </c>
      <c r="H193" s="56">
        <v>46</v>
      </c>
      <c r="I193" s="56">
        <v>0</v>
      </c>
      <c r="J193" s="56">
        <v>0</v>
      </c>
      <c r="K193" s="56">
        <v>0</v>
      </c>
      <c r="L193" s="56">
        <v>0</v>
      </c>
      <c r="M193" s="56">
        <v>2</v>
      </c>
      <c r="N193" s="56">
        <v>0</v>
      </c>
      <c r="O193" s="56">
        <v>0</v>
      </c>
      <c r="P193" s="56">
        <v>5</v>
      </c>
      <c r="Q193" s="56">
        <v>32</v>
      </c>
      <c r="R193" s="56">
        <v>4</v>
      </c>
      <c r="S193" s="56">
        <v>0</v>
      </c>
      <c r="T193" s="56">
        <v>0</v>
      </c>
      <c r="U193" s="56">
        <v>9</v>
      </c>
      <c r="V193" s="56">
        <v>2</v>
      </c>
      <c r="W193" s="56">
        <v>0</v>
      </c>
      <c r="X193" s="56">
        <v>0</v>
      </c>
      <c r="Y193" s="56">
        <v>46</v>
      </c>
      <c r="Z193" s="56">
        <v>0</v>
      </c>
      <c r="AA193" s="56">
        <v>0</v>
      </c>
      <c r="AB193" s="56">
        <v>0</v>
      </c>
    </row>
    <row r="194" spans="1:28">
      <c r="A194" s="64" t="s">
        <v>1380</v>
      </c>
      <c r="B194" s="65" t="s">
        <v>1381</v>
      </c>
      <c r="C194" s="64" t="s">
        <v>1462</v>
      </c>
      <c r="D194" s="56">
        <v>0</v>
      </c>
      <c r="E194" s="56">
        <v>8</v>
      </c>
      <c r="F194" s="56">
        <v>53</v>
      </c>
      <c r="G194" s="56">
        <v>58</v>
      </c>
      <c r="H194" s="56">
        <v>45</v>
      </c>
      <c r="I194" s="56">
        <v>0</v>
      </c>
      <c r="J194" s="56">
        <v>0</v>
      </c>
      <c r="K194" s="56">
        <v>0</v>
      </c>
      <c r="L194" s="56">
        <v>0</v>
      </c>
      <c r="M194" s="56">
        <v>0</v>
      </c>
      <c r="N194" s="56">
        <v>0</v>
      </c>
      <c r="O194" s="56">
        <v>0</v>
      </c>
      <c r="P194" s="56">
        <v>8</v>
      </c>
      <c r="Q194" s="56">
        <v>58</v>
      </c>
      <c r="R194" s="56">
        <v>0</v>
      </c>
      <c r="S194" s="56">
        <v>0</v>
      </c>
      <c r="T194" s="56">
        <v>0</v>
      </c>
      <c r="U194" s="56">
        <v>50</v>
      </c>
      <c r="V194" s="56">
        <v>3</v>
      </c>
      <c r="W194" s="56">
        <v>0</v>
      </c>
      <c r="X194" s="56">
        <v>0</v>
      </c>
      <c r="Y194" s="56">
        <v>45</v>
      </c>
      <c r="Z194" s="56">
        <v>0</v>
      </c>
      <c r="AA194" s="56">
        <v>0</v>
      </c>
      <c r="AB194" s="56">
        <v>0</v>
      </c>
    </row>
    <row r="195" spans="1:28">
      <c r="A195" s="64" t="s">
        <v>1382</v>
      </c>
      <c r="B195" s="65" t="s">
        <v>1383</v>
      </c>
      <c r="C195" s="64" t="s">
        <v>1462</v>
      </c>
      <c r="D195" s="56">
        <v>0</v>
      </c>
      <c r="E195" s="56">
        <v>4</v>
      </c>
      <c r="F195" s="56">
        <v>36</v>
      </c>
      <c r="G195" s="56">
        <v>88</v>
      </c>
      <c r="H195" s="56">
        <v>29</v>
      </c>
      <c r="I195" s="56">
        <v>0</v>
      </c>
      <c r="J195" s="56">
        <v>0</v>
      </c>
      <c r="K195" s="56">
        <v>0</v>
      </c>
      <c r="L195" s="56">
        <v>0</v>
      </c>
      <c r="M195" s="56">
        <v>0</v>
      </c>
      <c r="N195" s="56">
        <v>0</v>
      </c>
      <c r="O195" s="56">
        <v>0</v>
      </c>
      <c r="P195" s="56">
        <v>4</v>
      </c>
      <c r="Q195" s="56">
        <v>87</v>
      </c>
      <c r="R195" s="56">
        <v>1</v>
      </c>
      <c r="S195" s="56">
        <v>0</v>
      </c>
      <c r="T195" s="56">
        <v>0</v>
      </c>
      <c r="U195" s="56">
        <v>29</v>
      </c>
      <c r="V195" s="56">
        <v>5</v>
      </c>
      <c r="W195" s="56">
        <v>2</v>
      </c>
      <c r="X195" s="56">
        <v>0</v>
      </c>
      <c r="Y195" s="56">
        <v>29</v>
      </c>
      <c r="Z195" s="56">
        <v>0</v>
      </c>
      <c r="AA195" s="56">
        <v>0</v>
      </c>
      <c r="AB195" s="56">
        <v>0</v>
      </c>
    </row>
    <row r="196" spans="1:28">
      <c r="A196" s="64" t="s">
        <v>1408</v>
      </c>
      <c r="B196" s="65" t="s">
        <v>1409</v>
      </c>
      <c r="C196" s="64" t="s">
        <v>1462</v>
      </c>
      <c r="D196" s="56">
        <v>8</v>
      </c>
      <c r="E196" s="56">
        <v>1</v>
      </c>
      <c r="F196" s="56">
        <v>71</v>
      </c>
      <c r="G196" s="56">
        <v>124</v>
      </c>
      <c r="H196" s="56">
        <v>71</v>
      </c>
      <c r="I196" s="56">
        <v>1</v>
      </c>
      <c r="J196" s="56">
        <v>0</v>
      </c>
      <c r="K196" s="56">
        <v>0</v>
      </c>
      <c r="L196" s="56">
        <v>7</v>
      </c>
      <c r="M196" s="56">
        <v>0</v>
      </c>
      <c r="N196" s="56">
        <v>0</v>
      </c>
      <c r="O196" s="56">
        <v>0</v>
      </c>
      <c r="P196" s="56">
        <v>1</v>
      </c>
      <c r="Q196" s="56">
        <v>124</v>
      </c>
      <c r="R196" s="56">
        <v>0</v>
      </c>
      <c r="S196" s="56">
        <v>0</v>
      </c>
      <c r="T196" s="56">
        <v>0</v>
      </c>
      <c r="U196" s="56">
        <v>25</v>
      </c>
      <c r="V196" s="56">
        <v>46</v>
      </c>
      <c r="W196" s="56">
        <v>0</v>
      </c>
      <c r="X196" s="56">
        <v>0</v>
      </c>
      <c r="Y196" s="56">
        <v>70</v>
      </c>
      <c r="Z196" s="56">
        <v>1</v>
      </c>
      <c r="AA196" s="56">
        <v>0</v>
      </c>
      <c r="AB196" s="56">
        <v>0</v>
      </c>
    </row>
    <row r="197" spans="1:28">
      <c r="A197" s="64" t="s">
        <v>1384</v>
      </c>
      <c r="B197" s="65" t="s">
        <v>1385</v>
      </c>
      <c r="C197" s="64" t="s">
        <v>1462</v>
      </c>
      <c r="D197" s="56">
        <v>1</v>
      </c>
      <c r="E197" s="56">
        <v>0</v>
      </c>
      <c r="F197" s="56">
        <v>48</v>
      </c>
      <c r="G197" s="56">
        <v>94</v>
      </c>
      <c r="H197" s="56">
        <v>0</v>
      </c>
      <c r="I197" s="56">
        <v>1</v>
      </c>
      <c r="J197" s="56">
        <v>0</v>
      </c>
      <c r="K197" s="56">
        <v>0</v>
      </c>
      <c r="L197" s="56">
        <v>0</v>
      </c>
      <c r="M197" s="56">
        <v>0</v>
      </c>
      <c r="N197" s="56">
        <v>0</v>
      </c>
      <c r="O197" s="56">
        <v>0</v>
      </c>
      <c r="P197" s="56">
        <v>0</v>
      </c>
      <c r="Q197" s="56">
        <v>92</v>
      </c>
      <c r="R197" s="56">
        <v>2</v>
      </c>
      <c r="S197" s="56">
        <v>0</v>
      </c>
      <c r="T197" s="56">
        <v>0</v>
      </c>
      <c r="U197" s="56">
        <v>21</v>
      </c>
      <c r="V197" s="56">
        <v>19</v>
      </c>
      <c r="W197" s="56">
        <v>8</v>
      </c>
      <c r="X197" s="56">
        <v>0</v>
      </c>
      <c r="Y197" s="56">
        <v>0</v>
      </c>
      <c r="Z197" s="56">
        <v>0</v>
      </c>
      <c r="AA197" s="56">
        <v>0</v>
      </c>
      <c r="AB197" s="56">
        <v>0</v>
      </c>
    </row>
    <row r="198" spans="1:28">
      <c r="A198" s="64" t="s">
        <v>1386</v>
      </c>
      <c r="B198" s="65" t="s">
        <v>1387</v>
      </c>
      <c r="C198" s="64" t="s">
        <v>1462</v>
      </c>
      <c r="D198" s="56">
        <v>0</v>
      </c>
      <c r="E198" s="56">
        <v>13</v>
      </c>
      <c r="F198" s="56">
        <v>55</v>
      </c>
      <c r="G198" s="56">
        <v>27</v>
      </c>
      <c r="H198" s="56">
        <v>0</v>
      </c>
      <c r="I198" s="56">
        <v>0</v>
      </c>
      <c r="J198" s="56">
        <v>0</v>
      </c>
      <c r="K198" s="56">
        <v>0</v>
      </c>
      <c r="L198" s="56">
        <v>0</v>
      </c>
      <c r="M198" s="56">
        <v>4</v>
      </c>
      <c r="N198" s="56">
        <v>4</v>
      </c>
      <c r="O198" s="56">
        <v>0</v>
      </c>
      <c r="P198" s="56">
        <v>5</v>
      </c>
      <c r="Q198" s="56">
        <v>3</v>
      </c>
      <c r="R198" s="56">
        <v>24</v>
      </c>
      <c r="S198" s="56">
        <v>0</v>
      </c>
      <c r="T198" s="56">
        <v>0</v>
      </c>
      <c r="U198" s="56">
        <v>48</v>
      </c>
      <c r="V198" s="56">
        <v>7</v>
      </c>
      <c r="W198" s="56">
        <v>0</v>
      </c>
      <c r="X198" s="56">
        <v>0</v>
      </c>
      <c r="Y198" s="56">
        <v>0</v>
      </c>
      <c r="Z198" s="56">
        <v>0</v>
      </c>
      <c r="AA198" s="56">
        <v>0</v>
      </c>
      <c r="AB198" s="56">
        <v>0</v>
      </c>
    </row>
    <row r="199" spans="1:28">
      <c r="A199" s="64" t="s">
        <v>1388</v>
      </c>
      <c r="B199" s="65" t="s">
        <v>1389</v>
      </c>
      <c r="C199" s="64" t="s">
        <v>1462</v>
      </c>
      <c r="D199" s="56">
        <v>0</v>
      </c>
      <c r="E199" s="56">
        <v>7</v>
      </c>
      <c r="F199" s="56">
        <v>25</v>
      </c>
      <c r="G199" s="56">
        <v>42</v>
      </c>
      <c r="H199" s="56">
        <v>0</v>
      </c>
      <c r="I199" s="56">
        <v>0</v>
      </c>
      <c r="J199" s="56">
        <v>0</v>
      </c>
      <c r="K199" s="56">
        <v>0</v>
      </c>
      <c r="L199" s="56">
        <v>0</v>
      </c>
      <c r="M199" s="56">
        <v>2</v>
      </c>
      <c r="N199" s="56">
        <v>0</v>
      </c>
      <c r="O199" s="56">
        <v>0</v>
      </c>
      <c r="P199" s="56">
        <v>5</v>
      </c>
      <c r="Q199" s="56">
        <v>41</v>
      </c>
      <c r="R199" s="56">
        <v>1</v>
      </c>
      <c r="S199" s="56">
        <v>0</v>
      </c>
      <c r="T199" s="56">
        <v>0</v>
      </c>
      <c r="U199" s="56">
        <v>23</v>
      </c>
      <c r="V199" s="56">
        <v>2</v>
      </c>
      <c r="W199" s="56">
        <v>0</v>
      </c>
      <c r="X199" s="56">
        <v>0</v>
      </c>
      <c r="Y199" s="56">
        <v>0</v>
      </c>
      <c r="Z199" s="56">
        <v>0</v>
      </c>
      <c r="AA199" s="56">
        <v>0</v>
      </c>
      <c r="AB199" s="56">
        <v>0</v>
      </c>
    </row>
    <row r="200" spans="1:28">
      <c r="A200" s="64" t="s">
        <v>1390</v>
      </c>
      <c r="B200" s="65" t="s">
        <v>1391</v>
      </c>
      <c r="C200" s="64" t="s">
        <v>1462</v>
      </c>
      <c r="D200" s="56">
        <v>0</v>
      </c>
      <c r="E200" s="56">
        <v>7</v>
      </c>
      <c r="F200" s="56">
        <v>56</v>
      </c>
      <c r="G200" s="56">
        <v>51</v>
      </c>
      <c r="H200" s="56">
        <v>3</v>
      </c>
      <c r="I200" s="56">
        <v>0</v>
      </c>
      <c r="J200" s="56">
        <v>0</v>
      </c>
      <c r="K200" s="56">
        <v>0</v>
      </c>
      <c r="L200" s="56">
        <v>0</v>
      </c>
      <c r="M200" s="56">
        <v>2</v>
      </c>
      <c r="N200" s="56">
        <v>0</v>
      </c>
      <c r="O200" s="56">
        <v>0</v>
      </c>
      <c r="P200" s="56">
        <v>5</v>
      </c>
      <c r="Q200" s="56">
        <v>51</v>
      </c>
      <c r="R200" s="56">
        <v>0</v>
      </c>
      <c r="S200" s="56">
        <v>0</v>
      </c>
      <c r="T200" s="56">
        <v>0</v>
      </c>
      <c r="U200" s="56">
        <v>52</v>
      </c>
      <c r="V200" s="56">
        <v>4</v>
      </c>
      <c r="W200" s="56">
        <v>0</v>
      </c>
      <c r="X200" s="56">
        <v>0</v>
      </c>
      <c r="Y200" s="56">
        <v>3</v>
      </c>
      <c r="Z200" s="56">
        <v>0</v>
      </c>
      <c r="AA200" s="56">
        <v>0</v>
      </c>
      <c r="AB200" s="56">
        <v>0</v>
      </c>
    </row>
    <row r="201" spans="1:28">
      <c r="A201" s="64" t="s">
        <v>1392</v>
      </c>
      <c r="B201" s="65" t="s">
        <v>1393</v>
      </c>
      <c r="C201" s="64" t="s">
        <v>1462</v>
      </c>
      <c r="D201" s="56">
        <v>0</v>
      </c>
      <c r="E201" s="56">
        <v>4</v>
      </c>
      <c r="F201" s="56">
        <v>11</v>
      </c>
      <c r="G201" s="56">
        <v>31</v>
      </c>
      <c r="H201" s="56">
        <v>44</v>
      </c>
      <c r="I201" s="56">
        <v>0</v>
      </c>
      <c r="J201" s="56">
        <v>0</v>
      </c>
      <c r="K201" s="56">
        <v>0</v>
      </c>
      <c r="L201" s="56">
        <v>0</v>
      </c>
      <c r="M201" s="56">
        <v>0</v>
      </c>
      <c r="N201" s="56">
        <v>0</v>
      </c>
      <c r="O201" s="56">
        <v>0</v>
      </c>
      <c r="P201" s="56">
        <v>4</v>
      </c>
      <c r="Q201" s="56">
        <v>30</v>
      </c>
      <c r="R201" s="56">
        <v>1</v>
      </c>
      <c r="S201" s="56">
        <v>0</v>
      </c>
      <c r="T201" s="56">
        <v>0</v>
      </c>
      <c r="U201" s="56">
        <v>7</v>
      </c>
      <c r="V201" s="56">
        <v>4</v>
      </c>
      <c r="W201" s="56">
        <v>0</v>
      </c>
      <c r="X201" s="56">
        <v>0</v>
      </c>
      <c r="Y201" s="56">
        <v>44</v>
      </c>
      <c r="Z201" s="56">
        <v>0</v>
      </c>
      <c r="AA201" s="56">
        <v>0</v>
      </c>
      <c r="AB201" s="56">
        <v>0</v>
      </c>
    </row>
    <row r="202" spans="1:28">
      <c r="A202" s="64" t="s">
        <v>1394</v>
      </c>
      <c r="B202" s="65" t="s">
        <v>1395</v>
      </c>
      <c r="C202" s="64" t="s">
        <v>1462</v>
      </c>
      <c r="D202" s="56">
        <v>0</v>
      </c>
      <c r="E202" s="56">
        <v>4</v>
      </c>
      <c r="F202" s="56">
        <v>6</v>
      </c>
      <c r="G202" s="56">
        <v>17</v>
      </c>
      <c r="H202" s="56">
        <v>33</v>
      </c>
      <c r="I202" s="56">
        <v>0</v>
      </c>
      <c r="J202" s="56">
        <v>0</v>
      </c>
      <c r="K202" s="56">
        <v>0</v>
      </c>
      <c r="L202" s="56">
        <v>0</v>
      </c>
      <c r="M202" s="56">
        <v>0</v>
      </c>
      <c r="N202" s="56">
        <v>0</v>
      </c>
      <c r="O202" s="56">
        <v>0</v>
      </c>
      <c r="P202" s="56">
        <v>4</v>
      </c>
      <c r="Q202" s="56">
        <v>15</v>
      </c>
      <c r="R202" s="56">
        <v>2</v>
      </c>
      <c r="S202" s="56">
        <v>0</v>
      </c>
      <c r="T202" s="56">
        <v>0</v>
      </c>
      <c r="U202" s="56">
        <v>4</v>
      </c>
      <c r="V202" s="56">
        <v>2</v>
      </c>
      <c r="W202" s="56">
        <v>0</v>
      </c>
      <c r="X202" s="56">
        <v>0</v>
      </c>
      <c r="Y202" s="56">
        <v>33</v>
      </c>
      <c r="Z202" s="56">
        <v>0</v>
      </c>
      <c r="AA202" s="56">
        <v>0</v>
      </c>
      <c r="AB202" s="56">
        <v>0</v>
      </c>
    </row>
    <row r="203" spans="1:28">
      <c r="A203" s="64" t="s">
        <v>1396</v>
      </c>
      <c r="B203" s="65" t="s">
        <v>1397</v>
      </c>
      <c r="C203" s="64" t="s">
        <v>1462</v>
      </c>
      <c r="D203" s="56">
        <v>0</v>
      </c>
      <c r="E203" s="56">
        <v>50</v>
      </c>
      <c r="F203" s="56">
        <v>416</v>
      </c>
      <c r="G203" s="56">
        <v>92</v>
      </c>
      <c r="H203" s="56">
        <v>0</v>
      </c>
      <c r="I203" s="56">
        <v>0</v>
      </c>
      <c r="J203" s="56">
        <v>0</v>
      </c>
      <c r="K203" s="56">
        <v>0</v>
      </c>
      <c r="L203" s="56">
        <v>0</v>
      </c>
      <c r="M203" s="56">
        <v>22</v>
      </c>
      <c r="N203" s="56">
        <v>12</v>
      </c>
      <c r="O203" s="56">
        <v>0</v>
      </c>
      <c r="P203" s="56">
        <v>16</v>
      </c>
      <c r="Q203" s="56">
        <v>92</v>
      </c>
      <c r="R203" s="56">
        <v>0</v>
      </c>
      <c r="S203" s="56">
        <v>0</v>
      </c>
      <c r="T203" s="56">
        <v>0</v>
      </c>
      <c r="U203" s="56">
        <v>207</v>
      </c>
      <c r="V203" s="56">
        <v>209</v>
      </c>
      <c r="W203" s="56">
        <v>0</v>
      </c>
      <c r="X203" s="56">
        <v>0</v>
      </c>
      <c r="Y203" s="56">
        <v>0</v>
      </c>
      <c r="Z203" s="56">
        <v>0</v>
      </c>
      <c r="AA203" s="56">
        <v>0</v>
      </c>
      <c r="AB203" s="56">
        <v>0</v>
      </c>
    </row>
    <row r="204" spans="1:28">
      <c r="A204" s="64" t="s">
        <v>1398</v>
      </c>
      <c r="B204" s="65" t="s">
        <v>1399</v>
      </c>
      <c r="C204" s="64" t="s">
        <v>1462</v>
      </c>
      <c r="D204" s="56">
        <v>0</v>
      </c>
      <c r="E204" s="56">
        <v>4</v>
      </c>
      <c r="F204" s="56">
        <v>8</v>
      </c>
      <c r="G204" s="56">
        <v>113</v>
      </c>
      <c r="H204" s="56">
        <v>0</v>
      </c>
      <c r="I204" s="56">
        <v>0</v>
      </c>
      <c r="J204" s="56">
        <v>0</v>
      </c>
      <c r="K204" s="56">
        <v>0</v>
      </c>
      <c r="L204" s="56">
        <v>0</v>
      </c>
      <c r="M204" s="56">
        <v>0</v>
      </c>
      <c r="N204" s="56">
        <v>0</v>
      </c>
      <c r="O204" s="56">
        <v>0</v>
      </c>
      <c r="P204" s="56">
        <v>4</v>
      </c>
      <c r="Q204" s="56">
        <v>111</v>
      </c>
      <c r="R204" s="56">
        <v>2</v>
      </c>
      <c r="S204" s="56">
        <v>0</v>
      </c>
      <c r="T204" s="56">
        <v>0</v>
      </c>
      <c r="U204" s="56">
        <v>6</v>
      </c>
      <c r="V204" s="56">
        <v>2</v>
      </c>
      <c r="W204" s="56">
        <v>0</v>
      </c>
      <c r="X204" s="56">
        <v>0</v>
      </c>
      <c r="Y204" s="56">
        <v>0</v>
      </c>
      <c r="Z204" s="56">
        <v>0</v>
      </c>
      <c r="AA204" s="56">
        <v>0</v>
      </c>
      <c r="AB204" s="56">
        <v>0</v>
      </c>
    </row>
    <row r="205" spans="1:28">
      <c r="A205" s="64" t="s">
        <v>1400</v>
      </c>
      <c r="B205" s="65" t="s">
        <v>1401</v>
      </c>
      <c r="C205" s="64" t="s">
        <v>1462</v>
      </c>
      <c r="D205" s="56">
        <v>0</v>
      </c>
      <c r="E205" s="56">
        <v>6</v>
      </c>
      <c r="F205" s="56">
        <v>13</v>
      </c>
      <c r="G205" s="56">
        <v>114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6</v>
      </c>
      <c r="Q205" s="56">
        <v>112</v>
      </c>
      <c r="R205" s="56">
        <v>2</v>
      </c>
      <c r="S205" s="56">
        <v>0</v>
      </c>
      <c r="T205" s="56">
        <v>0</v>
      </c>
      <c r="U205" s="56">
        <v>10</v>
      </c>
      <c r="V205" s="56">
        <v>3</v>
      </c>
      <c r="W205" s="56">
        <v>0</v>
      </c>
      <c r="X205" s="56">
        <v>0</v>
      </c>
      <c r="Y205" s="56">
        <v>0</v>
      </c>
      <c r="Z205" s="56">
        <v>0</v>
      </c>
      <c r="AA205" s="56">
        <v>0</v>
      </c>
      <c r="AB205" s="56">
        <v>0</v>
      </c>
    </row>
    <row r="206" spans="1:28">
      <c r="A206" s="64" t="s">
        <v>1402</v>
      </c>
      <c r="B206" s="65" t="s">
        <v>1403</v>
      </c>
      <c r="C206" s="64" t="s">
        <v>1462</v>
      </c>
      <c r="D206" s="56">
        <v>0</v>
      </c>
      <c r="E206" s="56">
        <v>4</v>
      </c>
      <c r="F206" s="56">
        <v>14</v>
      </c>
      <c r="G206" s="56">
        <v>33</v>
      </c>
      <c r="H206" s="56">
        <v>66</v>
      </c>
      <c r="I206" s="56">
        <v>0</v>
      </c>
      <c r="J206" s="56">
        <v>0</v>
      </c>
      <c r="K206" s="56">
        <v>0</v>
      </c>
      <c r="L206" s="56">
        <v>0</v>
      </c>
      <c r="M206" s="56">
        <v>0</v>
      </c>
      <c r="N206" s="56">
        <v>0</v>
      </c>
      <c r="O206" s="56">
        <v>0</v>
      </c>
      <c r="P206" s="56">
        <v>4</v>
      </c>
      <c r="Q206" s="56">
        <v>31</v>
      </c>
      <c r="R206" s="56">
        <v>2</v>
      </c>
      <c r="S206" s="56">
        <v>0</v>
      </c>
      <c r="T206" s="56">
        <v>0</v>
      </c>
      <c r="U206" s="56">
        <v>12</v>
      </c>
      <c r="V206" s="56">
        <v>2</v>
      </c>
      <c r="W206" s="56">
        <v>0</v>
      </c>
      <c r="X206" s="56">
        <v>0</v>
      </c>
      <c r="Y206" s="56">
        <v>57</v>
      </c>
      <c r="Z206" s="56">
        <v>9</v>
      </c>
      <c r="AA206" s="56">
        <v>0</v>
      </c>
      <c r="AB206" s="56">
        <v>0</v>
      </c>
    </row>
    <row r="207" spans="1:28">
      <c r="A207" s="64" t="s">
        <v>94</v>
      </c>
      <c r="B207" s="65" t="s">
        <v>95</v>
      </c>
      <c r="C207" s="64" t="s">
        <v>1462</v>
      </c>
      <c r="D207" s="56">
        <v>0</v>
      </c>
      <c r="E207" s="56">
        <v>27</v>
      </c>
      <c r="F207" s="56">
        <v>129</v>
      </c>
      <c r="G207" s="56">
        <v>17</v>
      </c>
      <c r="H207" s="56">
        <v>14</v>
      </c>
      <c r="I207" s="56">
        <v>0</v>
      </c>
      <c r="J207" s="56">
        <v>0</v>
      </c>
      <c r="K207" s="56">
        <v>0</v>
      </c>
      <c r="L207" s="56">
        <v>0</v>
      </c>
      <c r="M207" s="56">
        <v>14</v>
      </c>
      <c r="N207" s="56">
        <v>8</v>
      </c>
      <c r="O207" s="56">
        <v>0</v>
      </c>
      <c r="P207" s="56">
        <v>5</v>
      </c>
      <c r="Q207" s="56">
        <v>11</v>
      </c>
      <c r="R207" s="56">
        <v>6</v>
      </c>
      <c r="S207" s="56">
        <v>0</v>
      </c>
      <c r="T207" s="56">
        <v>0</v>
      </c>
      <c r="U207" s="56">
        <v>79</v>
      </c>
      <c r="V207" s="56">
        <v>50</v>
      </c>
      <c r="W207" s="56">
        <v>0</v>
      </c>
      <c r="X207" s="56">
        <v>0</v>
      </c>
      <c r="Y207" s="56">
        <v>0</v>
      </c>
      <c r="Z207" s="56">
        <v>14</v>
      </c>
      <c r="AA207" s="56">
        <v>0</v>
      </c>
      <c r="AB207" s="56">
        <v>0</v>
      </c>
    </row>
    <row r="208" spans="1:28">
      <c r="A208" s="64" t="s">
        <v>98</v>
      </c>
      <c r="B208" s="65" t="s">
        <v>99</v>
      </c>
      <c r="C208" s="64" t="s">
        <v>1462</v>
      </c>
      <c r="D208" s="56">
        <v>0</v>
      </c>
      <c r="E208" s="56">
        <v>12</v>
      </c>
      <c r="F208" s="56">
        <v>127</v>
      </c>
      <c r="G208" s="56">
        <v>45</v>
      </c>
      <c r="H208" s="56">
        <v>2</v>
      </c>
      <c r="I208" s="56">
        <v>0</v>
      </c>
      <c r="J208" s="56">
        <v>0</v>
      </c>
      <c r="K208" s="56">
        <v>0</v>
      </c>
      <c r="L208" s="56">
        <v>0</v>
      </c>
      <c r="M208" s="56">
        <v>5</v>
      </c>
      <c r="N208" s="56">
        <v>0</v>
      </c>
      <c r="O208" s="56">
        <v>0</v>
      </c>
      <c r="P208" s="56">
        <v>7</v>
      </c>
      <c r="Q208" s="56">
        <v>45</v>
      </c>
      <c r="R208" s="56">
        <v>0</v>
      </c>
      <c r="S208" s="56">
        <v>0</v>
      </c>
      <c r="T208" s="56">
        <v>0</v>
      </c>
      <c r="U208" s="56">
        <v>124</v>
      </c>
      <c r="V208" s="56">
        <v>3</v>
      </c>
      <c r="W208" s="56">
        <v>0</v>
      </c>
      <c r="X208" s="56">
        <v>0</v>
      </c>
      <c r="Y208" s="56">
        <v>2</v>
      </c>
      <c r="Z208" s="56">
        <v>0</v>
      </c>
      <c r="AA208" s="56">
        <v>0</v>
      </c>
      <c r="AB208" s="56">
        <v>0</v>
      </c>
    </row>
    <row r="209" spans="1:28">
      <c r="A209" s="64" t="s">
        <v>116</v>
      </c>
      <c r="B209" s="65" t="s">
        <v>117</v>
      </c>
      <c r="C209" s="64" t="s">
        <v>1462</v>
      </c>
      <c r="D209" s="56">
        <v>0</v>
      </c>
      <c r="E209" s="56">
        <v>36</v>
      </c>
      <c r="F209" s="56">
        <v>178</v>
      </c>
      <c r="G209" s="56">
        <v>154</v>
      </c>
      <c r="H209" s="56">
        <v>32</v>
      </c>
      <c r="I209" s="56">
        <v>0</v>
      </c>
      <c r="J209" s="56">
        <v>0</v>
      </c>
      <c r="K209" s="56">
        <v>0</v>
      </c>
      <c r="L209" s="56">
        <v>0</v>
      </c>
      <c r="M209" s="56">
        <v>21</v>
      </c>
      <c r="N209" s="56">
        <v>3</v>
      </c>
      <c r="O209" s="56">
        <v>0</v>
      </c>
      <c r="P209" s="56">
        <v>12</v>
      </c>
      <c r="Q209" s="56">
        <v>133</v>
      </c>
      <c r="R209" s="56">
        <v>21</v>
      </c>
      <c r="S209" s="56">
        <v>0</v>
      </c>
      <c r="T209" s="56">
        <v>0</v>
      </c>
      <c r="U209" s="56">
        <v>165</v>
      </c>
      <c r="V209" s="56">
        <v>3</v>
      </c>
      <c r="W209" s="56">
        <v>10</v>
      </c>
      <c r="X209" s="56">
        <v>0</v>
      </c>
      <c r="Y209" s="56">
        <v>32</v>
      </c>
      <c r="Z209" s="56">
        <v>0</v>
      </c>
      <c r="AA209" s="56">
        <v>0</v>
      </c>
      <c r="AB209" s="56">
        <v>0</v>
      </c>
    </row>
    <row r="210" spans="1:28">
      <c r="A210" s="64" t="s">
        <v>204</v>
      </c>
      <c r="B210" s="65" t="s">
        <v>205</v>
      </c>
      <c r="C210" s="64" t="s">
        <v>1462</v>
      </c>
      <c r="D210" s="56">
        <v>0</v>
      </c>
      <c r="E210" s="56">
        <v>30</v>
      </c>
      <c r="F210" s="56">
        <v>159</v>
      </c>
      <c r="G210" s="56">
        <v>375</v>
      </c>
      <c r="H210" s="56">
        <v>1</v>
      </c>
      <c r="I210" s="56">
        <v>0</v>
      </c>
      <c r="J210" s="56">
        <v>0</v>
      </c>
      <c r="K210" s="56">
        <v>0</v>
      </c>
      <c r="L210" s="56">
        <v>0</v>
      </c>
      <c r="M210" s="56">
        <v>26</v>
      </c>
      <c r="N210" s="56">
        <v>0</v>
      </c>
      <c r="O210" s="56">
        <v>0</v>
      </c>
      <c r="P210" s="56">
        <v>4</v>
      </c>
      <c r="Q210" s="56">
        <v>375</v>
      </c>
      <c r="R210" s="56">
        <v>0</v>
      </c>
      <c r="S210" s="56">
        <v>0</v>
      </c>
      <c r="T210" s="56">
        <v>0</v>
      </c>
      <c r="U210" s="56">
        <v>155</v>
      </c>
      <c r="V210" s="56">
        <v>4</v>
      </c>
      <c r="W210" s="56">
        <v>0</v>
      </c>
      <c r="X210" s="56">
        <v>0</v>
      </c>
      <c r="Y210" s="56">
        <v>1</v>
      </c>
      <c r="Z210" s="56">
        <v>0</v>
      </c>
      <c r="AA210" s="56">
        <v>0</v>
      </c>
      <c r="AB210" s="56">
        <v>0</v>
      </c>
    </row>
    <row r="211" spans="1:28">
      <c r="A211" s="64" t="s">
        <v>252</v>
      </c>
      <c r="B211" s="65" t="s">
        <v>253</v>
      </c>
      <c r="C211" s="64" t="s">
        <v>1462</v>
      </c>
      <c r="D211" s="56">
        <v>0</v>
      </c>
      <c r="E211" s="56">
        <v>25</v>
      </c>
      <c r="F211" s="56">
        <v>195</v>
      </c>
      <c r="G211" s="56">
        <v>79</v>
      </c>
      <c r="H211" s="56">
        <v>0</v>
      </c>
      <c r="I211" s="56">
        <v>0</v>
      </c>
      <c r="J211" s="56">
        <v>0</v>
      </c>
      <c r="K211" s="56">
        <v>0</v>
      </c>
      <c r="L211" s="56">
        <v>0</v>
      </c>
      <c r="M211" s="56">
        <v>8</v>
      </c>
      <c r="N211" s="56">
        <v>10</v>
      </c>
      <c r="O211" s="56">
        <v>0</v>
      </c>
      <c r="P211" s="56">
        <v>7</v>
      </c>
      <c r="Q211" s="56">
        <v>41</v>
      </c>
      <c r="R211" s="56">
        <v>38</v>
      </c>
      <c r="S211" s="56">
        <v>0</v>
      </c>
      <c r="T211" s="56">
        <v>0</v>
      </c>
      <c r="U211" s="56">
        <v>81</v>
      </c>
      <c r="V211" s="56">
        <v>101</v>
      </c>
      <c r="W211" s="56">
        <v>13</v>
      </c>
      <c r="X211" s="56">
        <v>0</v>
      </c>
      <c r="Y211" s="56">
        <v>0</v>
      </c>
      <c r="Z211" s="56">
        <v>0</v>
      </c>
      <c r="AA211" s="56">
        <v>0</v>
      </c>
      <c r="AB211" s="56">
        <v>0</v>
      </c>
    </row>
    <row r="212" spans="1:28">
      <c r="A212" s="66" t="s">
        <v>1454</v>
      </c>
      <c r="B212" s="67" t="s">
        <v>1455</v>
      </c>
      <c r="C212" s="66" t="s">
        <v>1464</v>
      </c>
      <c r="D212" s="56">
        <v>0</v>
      </c>
      <c r="E212" s="56">
        <v>1</v>
      </c>
      <c r="F212" s="56">
        <v>2</v>
      </c>
      <c r="G212" s="56">
        <v>13</v>
      </c>
      <c r="H212" s="56">
        <v>1</v>
      </c>
      <c r="I212" s="56">
        <v>0</v>
      </c>
      <c r="J212" s="56">
        <v>0</v>
      </c>
      <c r="K212" s="56">
        <v>0</v>
      </c>
      <c r="L212" s="56">
        <v>0</v>
      </c>
      <c r="M212" s="56">
        <v>0</v>
      </c>
      <c r="N212" s="56">
        <v>0</v>
      </c>
      <c r="O212" s="56">
        <v>0</v>
      </c>
      <c r="P212" s="56">
        <v>1</v>
      </c>
      <c r="Q212" s="56">
        <v>0</v>
      </c>
      <c r="R212" s="56">
        <v>0</v>
      </c>
      <c r="S212" s="56">
        <v>13</v>
      </c>
      <c r="T212" s="56">
        <v>0</v>
      </c>
      <c r="U212" s="56">
        <v>0</v>
      </c>
      <c r="V212" s="56">
        <v>0</v>
      </c>
      <c r="W212" s="56">
        <v>2</v>
      </c>
      <c r="X212" s="56">
        <v>0</v>
      </c>
      <c r="Y212" s="56">
        <v>0</v>
      </c>
      <c r="Z212" s="56">
        <v>0</v>
      </c>
      <c r="AA212" s="56">
        <v>1</v>
      </c>
      <c r="AB212" s="56">
        <v>0</v>
      </c>
    </row>
    <row r="213" spans="1:28">
      <c r="A213" s="66" t="s">
        <v>628</v>
      </c>
      <c r="B213" s="67" t="s">
        <v>629</v>
      </c>
      <c r="C213" s="66" t="s">
        <v>1464</v>
      </c>
      <c r="D213" s="56">
        <v>1</v>
      </c>
      <c r="E213" s="56">
        <v>1</v>
      </c>
      <c r="F213" s="56">
        <v>2</v>
      </c>
      <c r="G213" s="56">
        <v>12</v>
      </c>
      <c r="H213" s="56">
        <v>0</v>
      </c>
      <c r="I213" s="56">
        <v>0</v>
      </c>
      <c r="J213" s="56">
        <v>0</v>
      </c>
      <c r="K213" s="56">
        <v>0</v>
      </c>
      <c r="L213" s="56">
        <v>1</v>
      </c>
      <c r="M213" s="56">
        <v>0</v>
      </c>
      <c r="N213" s="56">
        <v>0</v>
      </c>
      <c r="O213" s="56">
        <v>0</v>
      </c>
      <c r="P213" s="56">
        <v>1</v>
      </c>
      <c r="Q213" s="56">
        <v>0</v>
      </c>
      <c r="R213" s="56">
        <v>0</v>
      </c>
      <c r="S213" s="56">
        <v>12</v>
      </c>
      <c r="T213" s="56">
        <v>0</v>
      </c>
      <c r="U213" s="56">
        <v>0</v>
      </c>
      <c r="V213" s="56">
        <v>0</v>
      </c>
      <c r="W213" s="56">
        <v>2</v>
      </c>
      <c r="X213" s="56">
        <v>0</v>
      </c>
      <c r="Y213" s="56">
        <v>0</v>
      </c>
      <c r="Z213" s="56">
        <v>0</v>
      </c>
      <c r="AA213" s="56">
        <v>0</v>
      </c>
      <c r="AB213" s="56">
        <v>0</v>
      </c>
    </row>
    <row r="214" spans="1:28">
      <c r="A214" s="66" t="s">
        <v>626</v>
      </c>
      <c r="B214" s="67" t="s">
        <v>627</v>
      </c>
      <c r="C214" s="66" t="s">
        <v>1464</v>
      </c>
      <c r="D214" s="56">
        <v>2</v>
      </c>
      <c r="E214" s="56">
        <v>1</v>
      </c>
      <c r="F214" s="56">
        <v>4</v>
      </c>
      <c r="G214" s="56">
        <v>18</v>
      </c>
      <c r="H214" s="56">
        <v>0</v>
      </c>
      <c r="I214" s="56">
        <v>0</v>
      </c>
      <c r="J214" s="56">
        <v>0</v>
      </c>
      <c r="K214" s="56">
        <v>0</v>
      </c>
      <c r="L214" s="56">
        <v>2</v>
      </c>
      <c r="M214" s="56">
        <v>0</v>
      </c>
      <c r="N214" s="56">
        <v>0</v>
      </c>
      <c r="O214" s="56">
        <v>0</v>
      </c>
      <c r="P214" s="56">
        <v>1</v>
      </c>
      <c r="Q214" s="56">
        <v>0</v>
      </c>
      <c r="R214" s="56">
        <v>0</v>
      </c>
      <c r="S214" s="56">
        <v>18</v>
      </c>
      <c r="T214" s="56">
        <v>0</v>
      </c>
      <c r="U214" s="56">
        <v>0</v>
      </c>
      <c r="V214" s="56">
        <v>0</v>
      </c>
      <c r="W214" s="56">
        <v>4</v>
      </c>
      <c r="X214" s="56">
        <v>0</v>
      </c>
      <c r="Y214" s="56">
        <v>0</v>
      </c>
      <c r="Z214" s="56">
        <v>0</v>
      </c>
      <c r="AA214" s="56">
        <v>0</v>
      </c>
      <c r="AB214" s="56">
        <v>0</v>
      </c>
    </row>
    <row r="215" spans="1:28">
      <c r="A215" s="66" t="s">
        <v>1431</v>
      </c>
      <c r="B215" s="67" t="s">
        <v>1430</v>
      </c>
      <c r="C215" s="66" t="s">
        <v>1464</v>
      </c>
      <c r="D215" s="56">
        <v>1</v>
      </c>
      <c r="E215" s="56">
        <v>1</v>
      </c>
      <c r="F215" s="56">
        <v>4</v>
      </c>
      <c r="G215" s="56">
        <v>8</v>
      </c>
      <c r="H215" s="56">
        <v>0</v>
      </c>
      <c r="I215" s="56">
        <v>0</v>
      </c>
      <c r="J215" s="56">
        <v>0</v>
      </c>
      <c r="K215" s="56">
        <v>0</v>
      </c>
      <c r="L215" s="56">
        <v>1</v>
      </c>
      <c r="M215" s="56">
        <v>0</v>
      </c>
      <c r="N215" s="56">
        <v>0</v>
      </c>
      <c r="O215" s="56">
        <v>0</v>
      </c>
      <c r="P215" s="56">
        <v>1</v>
      </c>
      <c r="Q215" s="56">
        <v>0</v>
      </c>
      <c r="R215" s="56">
        <v>0</v>
      </c>
      <c r="S215" s="56">
        <v>8</v>
      </c>
      <c r="T215" s="56">
        <v>0</v>
      </c>
      <c r="U215" s="56">
        <v>0</v>
      </c>
      <c r="V215" s="56">
        <v>0</v>
      </c>
      <c r="W215" s="56">
        <v>4</v>
      </c>
      <c r="X215" s="56">
        <v>0</v>
      </c>
      <c r="Y215" s="56">
        <v>0</v>
      </c>
      <c r="Z215" s="56">
        <v>0</v>
      </c>
      <c r="AA215" s="56">
        <v>0</v>
      </c>
      <c r="AB215" s="56">
        <v>0</v>
      </c>
    </row>
    <row r="216" spans="1:28">
      <c r="A216" s="66" t="s">
        <v>624</v>
      </c>
      <c r="B216" s="67" t="s">
        <v>625</v>
      </c>
      <c r="C216" s="66" t="s">
        <v>1464</v>
      </c>
      <c r="D216" s="56">
        <v>8</v>
      </c>
      <c r="E216" s="56">
        <v>2</v>
      </c>
      <c r="F216" s="56">
        <v>4</v>
      </c>
      <c r="G216" s="56">
        <v>50</v>
      </c>
      <c r="H216" s="56">
        <v>0</v>
      </c>
      <c r="I216" s="56">
        <v>0</v>
      </c>
      <c r="J216" s="56">
        <v>0</v>
      </c>
      <c r="K216" s="56">
        <v>0</v>
      </c>
      <c r="L216" s="56">
        <v>8</v>
      </c>
      <c r="M216" s="56">
        <v>0</v>
      </c>
      <c r="N216" s="56">
        <v>0</v>
      </c>
      <c r="O216" s="56">
        <v>0</v>
      </c>
      <c r="P216" s="56">
        <v>2</v>
      </c>
      <c r="Q216" s="56">
        <v>0</v>
      </c>
      <c r="R216" s="56">
        <v>0</v>
      </c>
      <c r="S216" s="56">
        <v>50</v>
      </c>
      <c r="T216" s="56">
        <v>0</v>
      </c>
      <c r="U216" s="56">
        <v>0</v>
      </c>
      <c r="V216" s="56">
        <v>0</v>
      </c>
      <c r="W216" s="56">
        <v>4</v>
      </c>
      <c r="X216" s="56">
        <v>0</v>
      </c>
      <c r="Y216" s="56">
        <v>0</v>
      </c>
      <c r="Z216" s="56">
        <v>0</v>
      </c>
      <c r="AA216" s="56">
        <v>0</v>
      </c>
      <c r="AB216" s="56">
        <v>0</v>
      </c>
    </row>
    <row r="217" spans="1:28">
      <c r="A217" s="66" t="s">
        <v>622</v>
      </c>
      <c r="B217" s="67" t="s">
        <v>623</v>
      </c>
      <c r="C217" s="66" t="s">
        <v>1464</v>
      </c>
      <c r="D217" s="56">
        <v>0</v>
      </c>
      <c r="E217" s="56">
        <v>2</v>
      </c>
      <c r="F217" s="56">
        <v>4</v>
      </c>
      <c r="G217" s="56">
        <v>26</v>
      </c>
      <c r="H217" s="56">
        <v>0</v>
      </c>
      <c r="I217" s="56">
        <v>0</v>
      </c>
      <c r="J217" s="56">
        <v>0</v>
      </c>
      <c r="K217" s="56">
        <v>0</v>
      </c>
      <c r="L217" s="56">
        <v>0</v>
      </c>
      <c r="M217" s="56">
        <v>0</v>
      </c>
      <c r="N217" s="56">
        <v>0</v>
      </c>
      <c r="O217" s="56">
        <v>0</v>
      </c>
      <c r="P217" s="56">
        <v>2</v>
      </c>
      <c r="Q217" s="56">
        <v>0</v>
      </c>
      <c r="R217" s="56">
        <v>0</v>
      </c>
      <c r="S217" s="56">
        <v>26</v>
      </c>
      <c r="T217" s="56">
        <v>0</v>
      </c>
      <c r="U217" s="56">
        <v>0</v>
      </c>
      <c r="V217" s="56">
        <v>0</v>
      </c>
      <c r="W217" s="56">
        <v>4</v>
      </c>
      <c r="X217" s="56">
        <v>0</v>
      </c>
      <c r="Y217" s="56">
        <v>0</v>
      </c>
      <c r="Z217" s="56">
        <v>0</v>
      </c>
      <c r="AA217" s="56">
        <v>0</v>
      </c>
      <c r="AB217" s="56">
        <v>0</v>
      </c>
    </row>
    <row r="218" spans="1:28">
      <c r="A218" s="66" t="s">
        <v>620</v>
      </c>
      <c r="B218" s="67" t="s">
        <v>621</v>
      </c>
      <c r="C218" s="66" t="s">
        <v>1464</v>
      </c>
      <c r="D218" s="56">
        <v>6</v>
      </c>
      <c r="E218" s="56">
        <v>2</v>
      </c>
      <c r="F218" s="56">
        <v>4</v>
      </c>
      <c r="G218" s="56">
        <v>34</v>
      </c>
      <c r="H218" s="56">
        <v>0</v>
      </c>
      <c r="I218" s="56">
        <v>0</v>
      </c>
      <c r="J218" s="56">
        <v>0</v>
      </c>
      <c r="K218" s="56">
        <v>0</v>
      </c>
      <c r="L218" s="56">
        <v>6</v>
      </c>
      <c r="M218" s="56">
        <v>0</v>
      </c>
      <c r="N218" s="56">
        <v>0</v>
      </c>
      <c r="O218" s="56">
        <v>0</v>
      </c>
      <c r="P218" s="56">
        <v>2</v>
      </c>
      <c r="Q218" s="56">
        <v>0</v>
      </c>
      <c r="R218" s="56">
        <v>0</v>
      </c>
      <c r="S218" s="56">
        <v>34</v>
      </c>
      <c r="T218" s="56">
        <v>0</v>
      </c>
      <c r="U218" s="56">
        <v>0</v>
      </c>
      <c r="V218" s="56">
        <v>0</v>
      </c>
      <c r="W218" s="56">
        <v>4</v>
      </c>
      <c r="X218" s="56">
        <v>0</v>
      </c>
      <c r="Y218" s="56">
        <v>0</v>
      </c>
      <c r="Z218" s="56">
        <v>0</v>
      </c>
      <c r="AA218" s="56">
        <v>0</v>
      </c>
      <c r="AB218" s="56">
        <v>0</v>
      </c>
    </row>
    <row r="219" spans="1:28">
      <c r="A219" s="66" t="s">
        <v>618</v>
      </c>
      <c r="B219" s="67" t="s">
        <v>619</v>
      </c>
      <c r="C219" s="66" t="s">
        <v>1464</v>
      </c>
      <c r="D219" s="56">
        <v>4</v>
      </c>
      <c r="E219" s="56">
        <v>2</v>
      </c>
      <c r="F219" s="56">
        <v>4</v>
      </c>
      <c r="G219" s="56">
        <v>26</v>
      </c>
      <c r="H219" s="56">
        <v>0</v>
      </c>
      <c r="I219" s="56">
        <v>0</v>
      </c>
      <c r="J219" s="56">
        <v>0</v>
      </c>
      <c r="K219" s="56">
        <v>0</v>
      </c>
      <c r="L219" s="56">
        <v>4</v>
      </c>
      <c r="M219" s="56">
        <v>0</v>
      </c>
      <c r="N219" s="56">
        <v>0</v>
      </c>
      <c r="O219" s="56">
        <v>0</v>
      </c>
      <c r="P219" s="56">
        <v>2</v>
      </c>
      <c r="Q219" s="56">
        <v>0</v>
      </c>
      <c r="R219" s="56">
        <v>0</v>
      </c>
      <c r="S219" s="56">
        <v>26</v>
      </c>
      <c r="T219" s="56">
        <v>0</v>
      </c>
      <c r="U219" s="56">
        <v>0</v>
      </c>
      <c r="V219" s="56">
        <v>0</v>
      </c>
      <c r="W219" s="56">
        <v>4</v>
      </c>
      <c r="X219" s="56">
        <v>0</v>
      </c>
      <c r="Y219" s="56">
        <v>0</v>
      </c>
      <c r="Z219" s="56">
        <v>0</v>
      </c>
      <c r="AA219" s="56">
        <v>0</v>
      </c>
      <c r="AB219" s="56">
        <v>0</v>
      </c>
    </row>
    <row r="220" spans="1:28">
      <c r="A220" s="66" t="s">
        <v>616</v>
      </c>
      <c r="B220" s="67" t="s">
        <v>617</v>
      </c>
      <c r="C220" s="66" t="s">
        <v>1464</v>
      </c>
      <c r="D220" s="56">
        <v>3</v>
      </c>
      <c r="E220" s="56">
        <v>2</v>
      </c>
      <c r="F220" s="56">
        <v>4</v>
      </c>
      <c r="G220" s="56">
        <v>30</v>
      </c>
      <c r="H220" s="56">
        <v>0</v>
      </c>
      <c r="I220" s="56">
        <v>0</v>
      </c>
      <c r="J220" s="56">
        <v>0</v>
      </c>
      <c r="K220" s="56">
        <v>0</v>
      </c>
      <c r="L220" s="56">
        <v>3</v>
      </c>
      <c r="M220" s="56">
        <v>0</v>
      </c>
      <c r="N220" s="56">
        <v>0</v>
      </c>
      <c r="O220" s="56">
        <v>0</v>
      </c>
      <c r="P220" s="56">
        <v>2</v>
      </c>
      <c r="Q220" s="56">
        <v>0</v>
      </c>
      <c r="R220" s="56">
        <v>0</v>
      </c>
      <c r="S220" s="56">
        <v>30</v>
      </c>
      <c r="T220" s="56">
        <v>0</v>
      </c>
      <c r="U220" s="56">
        <v>0</v>
      </c>
      <c r="V220" s="56">
        <v>0</v>
      </c>
      <c r="W220" s="56">
        <v>4</v>
      </c>
      <c r="X220" s="56">
        <v>0</v>
      </c>
      <c r="Y220" s="56">
        <v>0</v>
      </c>
      <c r="Z220" s="56">
        <v>0</v>
      </c>
      <c r="AA220" s="56">
        <v>0</v>
      </c>
      <c r="AB220" s="56">
        <v>0</v>
      </c>
    </row>
    <row r="221" spans="1:28">
      <c r="A221" s="66" t="s">
        <v>614</v>
      </c>
      <c r="B221" s="67" t="s">
        <v>615</v>
      </c>
      <c r="C221" s="66" t="s">
        <v>1464</v>
      </c>
      <c r="D221" s="56">
        <v>4</v>
      </c>
      <c r="E221" s="56">
        <v>2</v>
      </c>
      <c r="F221" s="56">
        <v>4</v>
      </c>
      <c r="G221" s="56">
        <v>28</v>
      </c>
      <c r="H221" s="56">
        <v>0</v>
      </c>
      <c r="I221" s="56">
        <v>0</v>
      </c>
      <c r="J221" s="56">
        <v>0</v>
      </c>
      <c r="K221" s="56">
        <v>0</v>
      </c>
      <c r="L221" s="56">
        <v>4</v>
      </c>
      <c r="M221" s="56">
        <v>0</v>
      </c>
      <c r="N221" s="56">
        <v>0</v>
      </c>
      <c r="O221" s="56">
        <v>0</v>
      </c>
      <c r="P221" s="56">
        <v>2</v>
      </c>
      <c r="Q221" s="56">
        <v>0</v>
      </c>
      <c r="R221" s="56">
        <v>0</v>
      </c>
      <c r="S221" s="56">
        <v>28</v>
      </c>
      <c r="T221" s="56">
        <v>0</v>
      </c>
      <c r="U221" s="56">
        <v>0</v>
      </c>
      <c r="V221" s="56">
        <v>0</v>
      </c>
      <c r="W221" s="56">
        <v>4</v>
      </c>
      <c r="X221" s="56">
        <v>0</v>
      </c>
      <c r="Y221" s="56">
        <v>0</v>
      </c>
      <c r="Z221" s="56">
        <v>0</v>
      </c>
      <c r="AA221" s="56">
        <v>0</v>
      </c>
      <c r="AB221" s="56">
        <v>0</v>
      </c>
    </row>
    <row r="222" spans="1:28">
      <c r="A222" s="66" t="s">
        <v>612</v>
      </c>
      <c r="B222" s="67" t="s">
        <v>613</v>
      </c>
      <c r="C222" s="66" t="s">
        <v>1464</v>
      </c>
      <c r="D222" s="56">
        <v>3</v>
      </c>
      <c r="E222" s="56">
        <v>2</v>
      </c>
      <c r="F222" s="56">
        <v>14</v>
      </c>
      <c r="G222" s="56">
        <v>30</v>
      </c>
      <c r="H222" s="56">
        <v>0</v>
      </c>
      <c r="I222" s="56">
        <v>0</v>
      </c>
      <c r="J222" s="56">
        <v>0</v>
      </c>
      <c r="K222" s="56">
        <v>0</v>
      </c>
      <c r="L222" s="56">
        <v>3</v>
      </c>
      <c r="M222" s="56">
        <v>0</v>
      </c>
      <c r="N222" s="56">
        <v>0</v>
      </c>
      <c r="O222" s="56">
        <v>0</v>
      </c>
      <c r="P222" s="56">
        <v>2</v>
      </c>
      <c r="Q222" s="56">
        <v>0</v>
      </c>
      <c r="R222" s="56">
        <v>0</v>
      </c>
      <c r="S222" s="56">
        <v>30</v>
      </c>
      <c r="T222" s="56">
        <v>0</v>
      </c>
      <c r="U222" s="56">
        <v>0</v>
      </c>
      <c r="V222" s="56">
        <v>0</v>
      </c>
      <c r="W222" s="56">
        <v>14</v>
      </c>
      <c r="X222" s="56">
        <v>0</v>
      </c>
      <c r="Y222" s="56">
        <v>0</v>
      </c>
      <c r="Z222" s="56">
        <v>0</v>
      </c>
      <c r="AA222" s="56">
        <v>0</v>
      </c>
      <c r="AB222" s="56">
        <v>0</v>
      </c>
    </row>
    <row r="223" spans="1:28">
      <c r="A223" s="66" t="s">
        <v>610</v>
      </c>
      <c r="B223" s="67" t="s">
        <v>611</v>
      </c>
      <c r="C223" s="66" t="s">
        <v>1464</v>
      </c>
      <c r="D223" s="56">
        <v>3</v>
      </c>
      <c r="E223" s="56">
        <v>2</v>
      </c>
      <c r="F223" s="56">
        <v>6</v>
      </c>
      <c r="G223" s="56">
        <v>26</v>
      </c>
      <c r="H223" s="56">
        <v>0</v>
      </c>
      <c r="I223" s="56">
        <v>0</v>
      </c>
      <c r="J223" s="56">
        <v>0</v>
      </c>
      <c r="K223" s="56">
        <v>0</v>
      </c>
      <c r="L223" s="56">
        <v>3</v>
      </c>
      <c r="M223" s="56">
        <v>0</v>
      </c>
      <c r="N223" s="56">
        <v>0</v>
      </c>
      <c r="O223" s="56">
        <v>0</v>
      </c>
      <c r="P223" s="56">
        <v>2</v>
      </c>
      <c r="Q223" s="56">
        <v>0</v>
      </c>
      <c r="R223" s="56">
        <v>0</v>
      </c>
      <c r="S223" s="56">
        <v>26</v>
      </c>
      <c r="T223" s="56">
        <v>0</v>
      </c>
      <c r="U223" s="56">
        <v>0</v>
      </c>
      <c r="V223" s="56">
        <v>0</v>
      </c>
      <c r="W223" s="56">
        <v>6</v>
      </c>
      <c r="X223" s="56">
        <v>0</v>
      </c>
      <c r="Y223" s="56">
        <v>0</v>
      </c>
      <c r="Z223" s="56">
        <v>0</v>
      </c>
      <c r="AA223" s="56">
        <v>0</v>
      </c>
      <c r="AB223" s="56">
        <v>0</v>
      </c>
    </row>
    <row r="224" spans="1:28">
      <c r="A224" s="66" t="s">
        <v>608</v>
      </c>
      <c r="B224" s="67" t="s">
        <v>609</v>
      </c>
      <c r="C224" s="66" t="s">
        <v>1464</v>
      </c>
      <c r="D224" s="56">
        <v>4</v>
      </c>
      <c r="E224" s="56">
        <v>0</v>
      </c>
      <c r="F224" s="56">
        <v>4</v>
      </c>
      <c r="G224" s="56">
        <v>32</v>
      </c>
      <c r="H224" s="56">
        <v>0</v>
      </c>
      <c r="I224" s="56">
        <v>0</v>
      </c>
      <c r="J224" s="56">
        <v>0</v>
      </c>
      <c r="K224" s="56">
        <v>0</v>
      </c>
      <c r="L224" s="56">
        <v>4</v>
      </c>
      <c r="M224" s="56">
        <v>0</v>
      </c>
      <c r="N224" s="56">
        <v>0</v>
      </c>
      <c r="O224" s="56">
        <v>0</v>
      </c>
      <c r="P224" s="56">
        <v>0</v>
      </c>
      <c r="Q224" s="56">
        <v>30</v>
      </c>
      <c r="R224" s="56">
        <v>2</v>
      </c>
      <c r="S224" s="56">
        <v>0</v>
      </c>
      <c r="T224" s="56">
        <v>0</v>
      </c>
      <c r="U224" s="56">
        <v>2</v>
      </c>
      <c r="V224" s="56">
        <v>2</v>
      </c>
      <c r="W224" s="56">
        <v>0</v>
      </c>
      <c r="X224" s="56">
        <v>0</v>
      </c>
      <c r="Y224" s="56">
        <v>0</v>
      </c>
      <c r="Z224" s="56">
        <v>0</v>
      </c>
      <c r="AA224" s="56">
        <v>0</v>
      </c>
      <c r="AB224" s="56">
        <v>0</v>
      </c>
    </row>
    <row r="225" spans="1:28">
      <c r="A225" s="66" t="s">
        <v>606</v>
      </c>
      <c r="B225" s="67" t="s">
        <v>607</v>
      </c>
      <c r="C225" s="66" t="s">
        <v>1464</v>
      </c>
      <c r="D225" s="56">
        <v>3</v>
      </c>
      <c r="E225" s="56">
        <v>2</v>
      </c>
      <c r="F225" s="56">
        <v>4</v>
      </c>
      <c r="G225" s="56">
        <v>28</v>
      </c>
      <c r="H225" s="56">
        <v>0</v>
      </c>
      <c r="I225" s="56">
        <v>0</v>
      </c>
      <c r="J225" s="56">
        <v>0</v>
      </c>
      <c r="K225" s="56">
        <v>0</v>
      </c>
      <c r="L225" s="56">
        <v>3</v>
      </c>
      <c r="M225" s="56">
        <v>0</v>
      </c>
      <c r="N225" s="56">
        <v>0</v>
      </c>
      <c r="O225" s="56">
        <v>0</v>
      </c>
      <c r="P225" s="56">
        <v>2</v>
      </c>
      <c r="Q225" s="56">
        <v>0</v>
      </c>
      <c r="R225" s="56">
        <v>0</v>
      </c>
      <c r="S225" s="56">
        <v>28</v>
      </c>
      <c r="T225" s="56">
        <v>0</v>
      </c>
      <c r="U225" s="56">
        <v>0</v>
      </c>
      <c r="V225" s="56">
        <v>0</v>
      </c>
      <c r="W225" s="56">
        <v>4</v>
      </c>
      <c r="X225" s="56">
        <v>0</v>
      </c>
      <c r="Y225" s="56">
        <v>0</v>
      </c>
      <c r="Z225" s="56">
        <v>0</v>
      </c>
      <c r="AA225" s="56">
        <v>0</v>
      </c>
      <c r="AB225" s="56">
        <v>0</v>
      </c>
    </row>
    <row r="226" spans="1:28">
      <c r="A226" s="66" t="s">
        <v>604</v>
      </c>
      <c r="B226" s="67" t="s">
        <v>605</v>
      </c>
      <c r="C226" s="66" t="s">
        <v>1464</v>
      </c>
      <c r="D226" s="56">
        <v>4</v>
      </c>
      <c r="E226" s="56">
        <v>0</v>
      </c>
      <c r="F226" s="56">
        <v>6</v>
      </c>
      <c r="G226" s="56">
        <v>18</v>
      </c>
      <c r="H226" s="56">
        <v>0</v>
      </c>
      <c r="I226" s="56">
        <v>0</v>
      </c>
      <c r="J226" s="56">
        <v>0</v>
      </c>
      <c r="K226" s="56">
        <v>0</v>
      </c>
      <c r="L226" s="56">
        <v>4</v>
      </c>
      <c r="M226" s="56">
        <v>0</v>
      </c>
      <c r="N226" s="56">
        <v>0</v>
      </c>
      <c r="O226" s="56">
        <v>0</v>
      </c>
      <c r="P226" s="56">
        <v>0</v>
      </c>
      <c r="Q226" s="56">
        <v>0</v>
      </c>
      <c r="R226" s="56">
        <v>0</v>
      </c>
      <c r="S226" s="56">
        <v>18</v>
      </c>
      <c r="T226" s="56">
        <v>0</v>
      </c>
      <c r="U226" s="56">
        <v>0</v>
      </c>
      <c r="V226" s="56">
        <v>0</v>
      </c>
      <c r="W226" s="56">
        <v>6</v>
      </c>
      <c r="X226" s="56">
        <v>0</v>
      </c>
      <c r="Y226" s="56">
        <v>0</v>
      </c>
      <c r="Z226" s="56">
        <v>0</v>
      </c>
      <c r="AA226" s="56">
        <v>0</v>
      </c>
      <c r="AB226" s="56">
        <v>0</v>
      </c>
    </row>
    <row r="227" spans="1:28">
      <c r="A227" s="66" t="s">
        <v>602</v>
      </c>
      <c r="B227" s="67" t="s">
        <v>603</v>
      </c>
      <c r="C227" s="66" t="s">
        <v>1464</v>
      </c>
      <c r="D227" s="56">
        <v>3</v>
      </c>
      <c r="E227" s="56">
        <v>2</v>
      </c>
      <c r="F227" s="56">
        <v>4</v>
      </c>
      <c r="G227" s="56">
        <v>14</v>
      </c>
      <c r="H227" s="56">
        <v>0</v>
      </c>
      <c r="I227" s="56">
        <v>0</v>
      </c>
      <c r="J227" s="56">
        <v>0</v>
      </c>
      <c r="K227" s="56">
        <v>0</v>
      </c>
      <c r="L227" s="56">
        <v>3</v>
      </c>
      <c r="M227" s="56">
        <v>0</v>
      </c>
      <c r="N227" s="56">
        <v>0</v>
      </c>
      <c r="O227" s="56">
        <v>0</v>
      </c>
      <c r="P227" s="56">
        <v>2</v>
      </c>
      <c r="Q227" s="56">
        <v>0</v>
      </c>
      <c r="R227" s="56">
        <v>0</v>
      </c>
      <c r="S227" s="56">
        <v>14</v>
      </c>
      <c r="T227" s="56">
        <v>0</v>
      </c>
      <c r="U227" s="56">
        <v>0</v>
      </c>
      <c r="V227" s="56">
        <v>0</v>
      </c>
      <c r="W227" s="56">
        <v>4</v>
      </c>
      <c r="X227" s="56">
        <v>0</v>
      </c>
      <c r="Y227" s="56">
        <v>0</v>
      </c>
      <c r="Z227" s="56">
        <v>0</v>
      </c>
      <c r="AA227" s="56">
        <v>0</v>
      </c>
      <c r="AB227" s="56">
        <v>0</v>
      </c>
    </row>
    <row r="228" spans="1:28">
      <c r="A228" s="66" t="s">
        <v>600</v>
      </c>
      <c r="B228" s="67" t="s">
        <v>601</v>
      </c>
      <c r="C228" s="66" t="s">
        <v>1464</v>
      </c>
      <c r="D228" s="56">
        <v>4</v>
      </c>
      <c r="E228" s="56">
        <v>2</v>
      </c>
      <c r="F228" s="56">
        <v>15</v>
      </c>
      <c r="G228" s="56">
        <v>17</v>
      </c>
      <c r="H228" s="56">
        <v>0</v>
      </c>
      <c r="I228" s="56">
        <v>0</v>
      </c>
      <c r="J228" s="56">
        <v>0</v>
      </c>
      <c r="K228" s="56">
        <v>0</v>
      </c>
      <c r="L228" s="56">
        <v>4</v>
      </c>
      <c r="M228" s="56">
        <v>0</v>
      </c>
      <c r="N228" s="56">
        <v>0</v>
      </c>
      <c r="O228" s="56">
        <v>0</v>
      </c>
      <c r="P228" s="56">
        <v>2</v>
      </c>
      <c r="Q228" s="56">
        <v>0</v>
      </c>
      <c r="R228" s="56">
        <v>0</v>
      </c>
      <c r="S228" s="56">
        <v>17</v>
      </c>
      <c r="T228" s="56">
        <v>0</v>
      </c>
      <c r="U228" s="56">
        <v>0</v>
      </c>
      <c r="V228" s="56">
        <v>0</v>
      </c>
      <c r="W228" s="56">
        <v>15</v>
      </c>
      <c r="X228" s="56">
        <v>0</v>
      </c>
      <c r="Y228" s="56">
        <v>0</v>
      </c>
      <c r="Z228" s="56">
        <v>0</v>
      </c>
      <c r="AA228" s="56">
        <v>0</v>
      </c>
      <c r="AB228" s="56">
        <v>0</v>
      </c>
    </row>
    <row r="229" spans="1:28">
      <c r="A229" s="66" t="s">
        <v>598</v>
      </c>
      <c r="B229" s="67" t="s">
        <v>599</v>
      </c>
      <c r="C229" s="66" t="s">
        <v>1464</v>
      </c>
      <c r="D229" s="56">
        <v>3</v>
      </c>
      <c r="E229" s="56">
        <v>2</v>
      </c>
      <c r="F229" s="56">
        <v>0</v>
      </c>
      <c r="G229" s="56">
        <v>32</v>
      </c>
      <c r="H229" s="56">
        <v>0</v>
      </c>
      <c r="I229" s="56">
        <v>0</v>
      </c>
      <c r="J229" s="56">
        <v>0</v>
      </c>
      <c r="K229" s="56">
        <v>0</v>
      </c>
      <c r="L229" s="56">
        <v>3</v>
      </c>
      <c r="M229" s="56">
        <v>0</v>
      </c>
      <c r="N229" s="56">
        <v>0</v>
      </c>
      <c r="O229" s="56">
        <v>0</v>
      </c>
      <c r="P229" s="56">
        <v>2</v>
      </c>
      <c r="Q229" s="56">
        <v>0</v>
      </c>
      <c r="R229" s="56">
        <v>0</v>
      </c>
      <c r="S229" s="56">
        <v>32</v>
      </c>
      <c r="T229" s="56">
        <v>0</v>
      </c>
      <c r="U229" s="56">
        <v>0</v>
      </c>
      <c r="V229" s="56">
        <v>0</v>
      </c>
      <c r="W229" s="56">
        <v>0</v>
      </c>
      <c r="X229" s="56">
        <v>0</v>
      </c>
      <c r="Y229" s="56">
        <v>0</v>
      </c>
      <c r="Z229" s="56">
        <v>0</v>
      </c>
      <c r="AA229" s="56">
        <v>0</v>
      </c>
      <c r="AB229" s="56">
        <v>0</v>
      </c>
    </row>
    <row r="230" spans="1:28">
      <c r="A230" s="66" t="s">
        <v>596</v>
      </c>
      <c r="B230" s="67" t="s">
        <v>597</v>
      </c>
      <c r="C230" s="66" t="s">
        <v>1464</v>
      </c>
      <c r="D230" s="56">
        <v>5</v>
      </c>
      <c r="E230" s="56">
        <v>1</v>
      </c>
      <c r="F230" s="56">
        <v>4</v>
      </c>
      <c r="G230" s="56">
        <v>35</v>
      </c>
      <c r="H230" s="56">
        <v>1</v>
      </c>
      <c r="I230" s="56">
        <v>0</v>
      </c>
      <c r="J230" s="56">
        <v>0</v>
      </c>
      <c r="K230" s="56">
        <v>0</v>
      </c>
      <c r="L230" s="56">
        <v>5</v>
      </c>
      <c r="M230" s="56">
        <v>0</v>
      </c>
      <c r="N230" s="56">
        <v>0</v>
      </c>
      <c r="O230" s="56">
        <v>0</v>
      </c>
      <c r="P230" s="56">
        <v>1</v>
      </c>
      <c r="Q230" s="56">
        <v>34</v>
      </c>
      <c r="R230" s="56">
        <v>1</v>
      </c>
      <c r="S230" s="56">
        <v>0</v>
      </c>
      <c r="T230" s="56">
        <v>0</v>
      </c>
      <c r="U230" s="56">
        <v>2</v>
      </c>
      <c r="V230" s="56">
        <v>2</v>
      </c>
      <c r="W230" s="56">
        <v>0</v>
      </c>
      <c r="X230" s="56">
        <v>0</v>
      </c>
      <c r="Y230" s="56">
        <v>1</v>
      </c>
      <c r="Z230" s="56">
        <v>0</v>
      </c>
      <c r="AA230" s="56">
        <v>0</v>
      </c>
      <c r="AB230" s="56">
        <v>0</v>
      </c>
    </row>
    <row r="231" spans="1:28">
      <c r="A231" s="66" t="s">
        <v>594</v>
      </c>
      <c r="B231" s="67" t="s">
        <v>595</v>
      </c>
      <c r="C231" s="66" t="s">
        <v>1464</v>
      </c>
      <c r="D231" s="56">
        <v>7</v>
      </c>
      <c r="E231" s="56">
        <v>1</v>
      </c>
      <c r="F231" s="56">
        <v>4</v>
      </c>
      <c r="G231" s="56">
        <v>60</v>
      </c>
      <c r="H231" s="56">
        <v>0</v>
      </c>
      <c r="I231" s="56">
        <v>0</v>
      </c>
      <c r="J231" s="56">
        <v>0</v>
      </c>
      <c r="K231" s="56">
        <v>0</v>
      </c>
      <c r="L231" s="56">
        <v>7</v>
      </c>
      <c r="M231" s="56">
        <v>0</v>
      </c>
      <c r="N231" s="56">
        <v>0</v>
      </c>
      <c r="O231" s="56">
        <v>0</v>
      </c>
      <c r="P231" s="56">
        <v>1</v>
      </c>
      <c r="Q231" s="56">
        <v>0</v>
      </c>
      <c r="R231" s="56">
        <v>0</v>
      </c>
      <c r="S231" s="56">
        <v>60</v>
      </c>
      <c r="T231" s="56">
        <v>0</v>
      </c>
      <c r="U231" s="56">
        <v>0</v>
      </c>
      <c r="V231" s="56">
        <v>0</v>
      </c>
      <c r="W231" s="56">
        <v>4</v>
      </c>
      <c r="X231" s="56">
        <v>0</v>
      </c>
      <c r="Y231" s="56">
        <v>0</v>
      </c>
      <c r="Z231" s="56">
        <v>0</v>
      </c>
      <c r="AA231" s="56">
        <v>0</v>
      </c>
      <c r="AB231" s="56">
        <v>0</v>
      </c>
    </row>
    <row r="232" spans="1:28">
      <c r="A232" s="66" t="s">
        <v>592</v>
      </c>
      <c r="B232" s="67" t="s">
        <v>593</v>
      </c>
      <c r="C232" s="66" t="s">
        <v>1464</v>
      </c>
      <c r="D232" s="56">
        <v>26</v>
      </c>
      <c r="E232" s="56">
        <v>2</v>
      </c>
      <c r="F232" s="56">
        <v>12</v>
      </c>
      <c r="G232" s="56">
        <v>24</v>
      </c>
      <c r="H232" s="56">
        <v>0</v>
      </c>
      <c r="I232" s="56">
        <v>0</v>
      </c>
      <c r="J232" s="56">
        <v>0</v>
      </c>
      <c r="K232" s="56">
        <v>20</v>
      </c>
      <c r="L232" s="56">
        <v>6</v>
      </c>
      <c r="M232" s="56">
        <v>0</v>
      </c>
      <c r="N232" s="56">
        <v>0</v>
      </c>
      <c r="O232" s="56">
        <v>0</v>
      </c>
      <c r="P232" s="56">
        <v>2</v>
      </c>
      <c r="Q232" s="56">
        <v>0</v>
      </c>
      <c r="R232" s="56">
        <v>0</v>
      </c>
      <c r="S232" s="56">
        <v>24</v>
      </c>
      <c r="T232" s="56">
        <v>0</v>
      </c>
      <c r="U232" s="56">
        <v>0</v>
      </c>
      <c r="V232" s="56">
        <v>0</v>
      </c>
      <c r="W232" s="56">
        <v>12</v>
      </c>
      <c r="X232" s="56">
        <v>0</v>
      </c>
      <c r="Y232" s="56">
        <v>0</v>
      </c>
      <c r="Z232" s="56">
        <v>0</v>
      </c>
      <c r="AA232" s="56">
        <v>0</v>
      </c>
      <c r="AB232" s="56">
        <v>0</v>
      </c>
    </row>
    <row r="233" spans="1:28">
      <c r="A233" s="66" t="s">
        <v>590</v>
      </c>
      <c r="B233" s="67" t="s">
        <v>591</v>
      </c>
      <c r="C233" s="66" t="s">
        <v>1464</v>
      </c>
      <c r="D233" s="56">
        <v>5</v>
      </c>
      <c r="E233" s="56">
        <v>1</v>
      </c>
      <c r="F233" s="56">
        <v>4</v>
      </c>
      <c r="G233" s="56">
        <v>30</v>
      </c>
      <c r="H233" s="56">
        <v>0</v>
      </c>
      <c r="I233" s="56">
        <v>0</v>
      </c>
      <c r="J233" s="56">
        <v>0</v>
      </c>
      <c r="K233" s="56">
        <v>0</v>
      </c>
      <c r="L233" s="56">
        <v>5</v>
      </c>
      <c r="M233" s="56">
        <v>0</v>
      </c>
      <c r="N233" s="56">
        <v>0</v>
      </c>
      <c r="O233" s="56">
        <v>0</v>
      </c>
      <c r="P233" s="56">
        <v>1</v>
      </c>
      <c r="Q233" s="56">
        <v>0</v>
      </c>
      <c r="R233" s="56">
        <v>0</v>
      </c>
      <c r="S233" s="56">
        <v>30</v>
      </c>
      <c r="T233" s="56">
        <v>0</v>
      </c>
      <c r="U233" s="56">
        <v>0</v>
      </c>
      <c r="V233" s="56">
        <v>0</v>
      </c>
      <c r="W233" s="56">
        <v>4</v>
      </c>
      <c r="X233" s="56">
        <v>0</v>
      </c>
      <c r="Y233" s="56">
        <v>0</v>
      </c>
      <c r="Z233" s="56">
        <v>0</v>
      </c>
      <c r="AA233" s="56">
        <v>0</v>
      </c>
      <c r="AB233" s="56">
        <v>0</v>
      </c>
    </row>
    <row r="234" spans="1:28">
      <c r="A234" s="66" t="s">
        <v>588</v>
      </c>
      <c r="B234" s="67" t="s">
        <v>589</v>
      </c>
      <c r="C234" s="66" t="s">
        <v>1464</v>
      </c>
      <c r="D234" s="56">
        <v>5</v>
      </c>
      <c r="E234" s="56">
        <v>1</v>
      </c>
      <c r="F234" s="56">
        <v>4</v>
      </c>
      <c r="G234" s="56">
        <v>34</v>
      </c>
      <c r="H234" s="56">
        <v>0</v>
      </c>
      <c r="I234" s="56">
        <v>0</v>
      </c>
      <c r="J234" s="56">
        <v>0</v>
      </c>
      <c r="K234" s="56">
        <v>0</v>
      </c>
      <c r="L234" s="56">
        <v>5</v>
      </c>
      <c r="M234" s="56">
        <v>0</v>
      </c>
      <c r="N234" s="56">
        <v>0</v>
      </c>
      <c r="O234" s="56">
        <v>0</v>
      </c>
      <c r="P234" s="56">
        <v>1</v>
      </c>
      <c r="Q234" s="56">
        <v>1</v>
      </c>
      <c r="R234" s="56">
        <v>0</v>
      </c>
      <c r="S234" s="56">
        <v>33</v>
      </c>
      <c r="T234" s="56">
        <v>0</v>
      </c>
      <c r="U234" s="56">
        <v>0</v>
      </c>
      <c r="V234" s="56">
        <v>0</v>
      </c>
      <c r="W234" s="56">
        <v>4</v>
      </c>
      <c r="X234" s="56">
        <v>0</v>
      </c>
      <c r="Y234" s="56">
        <v>0</v>
      </c>
      <c r="Z234" s="56">
        <v>0</v>
      </c>
      <c r="AA234" s="56">
        <v>0</v>
      </c>
      <c r="AB234" s="56">
        <v>0</v>
      </c>
    </row>
    <row r="235" spans="1:28">
      <c r="A235" s="66" t="s">
        <v>586</v>
      </c>
      <c r="B235" s="67" t="s">
        <v>587</v>
      </c>
      <c r="C235" s="66" t="s">
        <v>1464</v>
      </c>
      <c r="D235" s="56">
        <v>3</v>
      </c>
      <c r="E235" s="56">
        <v>0</v>
      </c>
      <c r="F235" s="56">
        <v>6</v>
      </c>
      <c r="G235" s="56">
        <v>38</v>
      </c>
      <c r="H235" s="56">
        <v>0</v>
      </c>
      <c r="I235" s="56">
        <v>0</v>
      </c>
      <c r="J235" s="56">
        <v>0</v>
      </c>
      <c r="K235" s="56">
        <v>0</v>
      </c>
      <c r="L235" s="56">
        <v>3</v>
      </c>
      <c r="M235" s="56">
        <v>0</v>
      </c>
      <c r="N235" s="56">
        <v>0</v>
      </c>
      <c r="O235" s="56">
        <v>0</v>
      </c>
      <c r="P235" s="56">
        <v>0</v>
      </c>
      <c r="Q235" s="56">
        <v>0</v>
      </c>
      <c r="R235" s="56">
        <v>0</v>
      </c>
      <c r="S235" s="56">
        <v>38</v>
      </c>
      <c r="T235" s="56">
        <v>0</v>
      </c>
      <c r="U235" s="56">
        <v>0</v>
      </c>
      <c r="V235" s="56">
        <v>0</v>
      </c>
      <c r="W235" s="56">
        <v>6</v>
      </c>
      <c r="X235" s="56">
        <v>0</v>
      </c>
      <c r="Y235" s="56">
        <v>0</v>
      </c>
      <c r="Z235" s="56">
        <v>0</v>
      </c>
      <c r="AA235" s="56">
        <v>0</v>
      </c>
      <c r="AB235" s="56">
        <v>0</v>
      </c>
    </row>
    <row r="236" spans="1:28">
      <c r="A236" s="66" t="s">
        <v>584</v>
      </c>
      <c r="B236" s="67" t="s">
        <v>585</v>
      </c>
      <c r="C236" s="66" t="s">
        <v>1464</v>
      </c>
      <c r="D236" s="56">
        <v>5</v>
      </c>
      <c r="E236" s="56">
        <v>1</v>
      </c>
      <c r="F236" s="56">
        <v>4</v>
      </c>
      <c r="G236" s="56">
        <v>23</v>
      </c>
      <c r="H236" s="56">
        <v>0</v>
      </c>
      <c r="I236" s="56">
        <v>0</v>
      </c>
      <c r="J236" s="56">
        <v>0</v>
      </c>
      <c r="K236" s="56">
        <v>0</v>
      </c>
      <c r="L236" s="56">
        <v>5</v>
      </c>
      <c r="M236" s="56">
        <v>0</v>
      </c>
      <c r="N236" s="56">
        <v>0</v>
      </c>
      <c r="O236" s="56">
        <v>0</v>
      </c>
      <c r="P236" s="56">
        <v>1</v>
      </c>
      <c r="Q236" s="56">
        <v>0</v>
      </c>
      <c r="R236" s="56">
        <v>0</v>
      </c>
      <c r="S236" s="56">
        <v>23</v>
      </c>
      <c r="T236" s="56">
        <v>0</v>
      </c>
      <c r="U236" s="56">
        <v>0</v>
      </c>
      <c r="V236" s="56">
        <v>0</v>
      </c>
      <c r="W236" s="56">
        <v>4</v>
      </c>
      <c r="X236" s="56">
        <v>0</v>
      </c>
      <c r="Y236" s="56">
        <v>0</v>
      </c>
      <c r="Z236" s="56">
        <v>0</v>
      </c>
      <c r="AA236" s="56">
        <v>0</v>
      </c>
      <c r="AB236" s="56">
        <v>0</v>
      </c>
    </row>
    <row r="237" spans="1:28">
      <c r="A237" s="66" t="s">
        <v>582</v>
      </c>
      <c r="B237" s="67" t="s">
        <v>583</v>
      </c>
      <c r="C237" s="66" t="s">
        <v>1464</v>
      </c>
      <c r="D237" s="56">
        <v>3</v>
      </c>
      <c r="E237" s="56">
        <v>1</v>
      </c>
      <c r="F237" s="56">
        <v>10</v>
      </c>
      <c r="G237" s="56">
        <v>12</v>
      </c>
      <c r="H237" s="56">
        <v>0</v>
      </c>
      <c r="I237" s="56">
        <v>0</v>
      </c>
      <c r="J237" s="56">
        <v>0</v>
      </c>
      <c r="K237" s="56">
        <v>0</v>
      </c>
      <c r="L237" s="56">
        <v>3</v>
      </c>
      <c r="M237" s="56">
        <v>0</v>
      </c>
      <c r="N237" s="56">
        <v>0</v>
      </c>
      <c r="O237" s="56">
        <v>0</v>
      </c>
      <c r="P237" s="56">
        <v>1</v>
      </c>
      <c r="Q237" s="56">
        <v>0</v>
      </c>
      <c r="R237" s="56">
        <v>0</v>
      </c>
      <c r="S237" s="56">
        <v>12</v>
      </c>
      <c r="T237" s="56">
        <v>0</v>
      </c>
      <c r="U237" s="56">
        <v>0</v>
      </c>
      <c r="V237" s="56">
        <v>0</v>
      </c>
      <c r="W237" s="56">
        <v>10</v>
      </c>
      <c r="X237" s="56">
        <v>0</v>
      </c>
      <c r="Y237" s="56">
        <v>0</v>
      </c>
      <c r="Z237" s="56">
        <v>0</v>
      </c>
      <c r="AA237" s="56">
        <v>0</v>
      </c>
      <c r="AB237" s="56">
        <v>0</v>
      </c>
    </row>
    <row r="238" spans="1:28">
      <c r="A238" s="66" t="s">
        <v>580</v>
      </c>
      <c r="B238" s="67" t="s">
        <v>581</v>
      </c>
      <c r="C238" s="66" t="s">
        <v>1464</v>
      </c>
      <c r="D238" s="56">
        <v>4</v>
      </c>
      <c r="E238" s="56">
        <v>1</v>
      </c>
      <c r="F238" s="56">
        <v>6</v>
      </c>
      <c r="G238" s="56">
        <v>17</v>
      </c>
      <c r="H238" s="56">
        <v>0</v>
      </c>
      <c r="I238" s="56">
        <v>0</v>
      </c>
      <c r="J238" s="56">
        <v>0</v>
      </c>
      <c r="K238" s="56">
        <v>0</v>
      </c>
      <c r="L238" s="56">
        <v>4</v>
      </c>
      <c r="M238" s="56">
        <v>0</v>
      </c>
      <c r="N238" s="56">
        <v>0</v>
      </c>
      <c r="O238" s="56">
        <v>0</v>
      </c>
      <c r="P238" s="56">
        <v>1</v>
      </c>
      <c r="Q238" s="56">
        <v>0</v>
      </c>
      <c r="R238" s="56">
        <v>0</v>
      </c>
      <c r="S238" s="56">
        <v>17</v>
      </c>
      <c r="T238" s="56">
        <v>0</v>
      </c>
      <c r="U238" s="56">
        <v>0</v>
      </c>
      <c r="V238" s="56">
        <v>0</v>
      </c>
      <c r="W238" s="56">
        <v>6</v>
      </c>
      <c r="X238" s="56">
        <v>0</v>
      </c>
      <c r="Y238" s="56">
        <v>0</v>
      </c>
      <c r="Z238" s="56">
        <v>0</v>
      </c>
      <c r="AA238" s="56">
        <v>0</v>
      </c>
      <c r="AB238" s="56">
        <v>0</v>
      </c>
    </row>
    <row r="239" spans="1:28">
      <c r="A239" s="66" t="s">
        <v>578</v>
      </c>
      <c r="B239" s="67" t="s">
        <v>579</v>
      </c>
      <c r="C239" s="66" t="s">
        <v>1464</v>
      </c>
      <c r="D239" s="56">
        <v>4</v>
      </c>
      <c r="E239" s="56">
        <v>2</v>
      </c>
      <c r="F239" s="56">
        <v>6</v>
      </c>
      <c r="G239" s="56">
        <v>47</v>
      </c>
      <c r="H239" s="56">
        <v>0</v>
      </c>
      <c r="I239" s="56">
        <v>0</v>
      </c>
      <c r="J239" s="56">
        <v>0</v>
      </c>
      <c r="K239" s="56">
        <v>0</v>
      </c>
      <c r="L239" s="56">
        <v>4</v>
      </c>
      <c r="M239" s="56">
        <v>0</v>
      </c>
      <c r="N239" s="56">
        <v>0</v>
      </c>
      <c r="O239" s="56">
        <v>0</v>
      </c>
      <c r="P239" s="56">
        <v>2</v>
      </c>
      <c r="Q239" s="56">
        <v>0</v>
      </c>
      <c r="R239" s="56">
        <v>0</v>
      </c>
      <c r="S239" s="56">
        <v>47</v>
      </c>
      <c r="T239" s="56">
        <v>0</v>
      </c>
      <c r="U239" s="56">
        <v>0</v>
      </c>
      <c r="V239" s="56">
        <v>0</v>
      </c>
      <c r="W239" s="56">
        <v>6</v>
      </c>
      <c r="X239" s="56">
        <v>0</v>
      </c>
      <c r="Y239" s="56">
        <v>0</v>
      </c>
      <c r="Z239" s="56">
        <v>0</v>
      </c>
      <c r="AA239" s="56">
        <v>0</v>
      </c>
      <c r="AB239" s="56">
        <v>0</v>
      </c>
    </row>
    <row r="240" spans="1:28">
      <c r="A240" s="66" t="s">
        <v>576</v>
      </c>
      <c r="B240" s="67" t="s">
        <v>577</v>
      </c>
      <c r="C240" s="66" t="s">
        <v>1464</v>
      </c>
      <c r="D240" s="56">
        <v>15</v>
      </c>
      <c r="E240" s="56">
        <v>2</v>
      </c>
      <c r="F240" s="56">
        <v>53</v>
      </c>
      <c r="G240" s="56">
        <v>28</v>
      </c>
      <c r="H240" s="56">
        <v>0</v>
      </c>
      <c r="I240" s="56">
        <v>0</v>
      </c>
      <c r="J240" s="56">
        <v>0</v>
      </c>
      <c r="K240" s="56">
        <v>6</v>
      </c>
      <c r="L240" s="56">
        <v>9</v>
      </c>
      <c r="M240" s="56">
        <v>0</v>
      </c>
      <c r="N240" s="56">
        <v>0</v>
      </c>
      <c r="O240" s="56">
        <v>0</v>
      </c>
      <c r="P240" s="56">
        <v>2</v>
      </c>
      <c r="Q240" s="56">
        <v>0</v>
      </c>
      <c r="R240" s="56">
        <v>0</v>
      </c>
      <c r="S240" s="56">
        <v>28</v>
      </c>
      <c r="T240" s="56">
        <v>0</v>
      </c>
      <c r="U240" s="56">
        <v>0</v>
      </c>
      <c r="V240" s="56">
        <v>0</v>
      </c>
      <c r="W240" s="56">
        <v>53</v>
      </c>
      <c r="X240" s="56">
        <v>0</v>
      </c>
      <c r="Y240" s="56">
        <v>0</v>
      </c>
      <c r="Z240" s="56">
        <v>0</v>
      </c>
      <c r="AA240" s="56">
        <v>0</v>
      </c>
      <c r="AB240" s="56">
        <v>0</v>
      </c>
    </row>
    <row r="241" spans="1:28">
      <c r="A241" s="66" t="s">
        <v>574</v>
      </c>
      <c r="B241" s="67" t="s">
        <v>575</v>
      </c>
      <c r="C241" s="66" t="s">
        <v>1464</v>
      </c>
      <c r="D241" s="56">
        <v>5</v>
      </c>
      <c r="E241" s="56">
        <v>2</v>
      </c>
      <c r="F241" s="56">
        <v>4</v>
      </c>
      <c r="G241" s="56">
        <v>48</v>
      </c>
      <c r="H241" s="56">
        <v>0</v>
      </c>
      <c r="I241" s="56">
        <v>0</v>
      </c>
      <c r="J241" s="56">
        <v>0</v>
      </c>
      <c r="K241" s="56">
        <v>0</v>
      </c>
      <c r="L241" s="56">
        <v>5</v>
      </c>
      <c r="M241" s="56">
        <v>0</v>
      </c>
      <c r="N241" s="56">
        <v>0</v>
      </c>
      <c r="O241" s="56">
        <v>0</v>
      </c>
      <c r="P241" s="56">
        <v>2</v>
      </c>
      <c r="Q241" s="56">
        <v>0</v>
      </c>
      <c r="R241" s="56">
        <v>0</v>
      </c>
      <c r="S241" s="56">
        <v>48</v>
      </c>
      <c r="T241" s="56">
        <v>0</v>
      </c>
      <c r="U241" s="56">
        <v>0</v>
      </c>
      <c r="V241" s="56">
        <v>0</v>
      </c>
      <c r="W241" s="56">
        <v>4</v>
      </c>
      <c r="X241" s="56">
        <v>0</v>
      </c>
      <c r="Y241" s="56">
        <v>0</v>
      </c>
      <c r="Z241" s="56">
        <v>0</v>
      </c>
      <c r="AA241" s="56">
        <v>0</v>
      </c>
      <c r="AB241" s="56">
        <v>0</v>
      </c>
    </row>
    <row r="242" spans="1:28">
      <c r="A242" s="66" t="s">
        <v>572</v>
      </c>
      <c r="B242" s="67" t="s">
        <v>573</v>
      </c>
      <c r="C242" s="66" t="s">
        <v>1464</v>
      </c>
      <c r="D242" s="56">
        <v>3</v>
      </c>
      <c r="E242" s="56">
        <v>2</v>
      </c>
      <c r="F242" s="56">
        <v>4</v>
      </c>
      <c r="G242" s="56">
        <v>62</v>
      </c>
      <c r="H242" s="56">
        <v>0</v>
      </c>
      <c r="I242" s="56">
        <v>0</v>
      </c>
      <c r="J242" s="56">
        <v>0</v>
      </c>
      <c r="K242" s="56">
        <v>0</v>
      </c>
      <c r="L242" s="56">
        <v>3</v>
      </c>
      <c r="M242" s="56">
        <v>0</v>
      </c>
      <c r="N242" s="56">
        <v>0</v>
      </c>
      <c r="O242" s="56">
        <v>0</v>
      </c>
      <c r="P242" s="56">
        <v>2</v>
      </c>
      <c r="Q242" s="56">
        <v>0</v>
      </c>
      <c r="R242" s="56">
        <v>0</v>
      </c>
      <c r="S242" s="56">
        <v>62</v>
      </c>
      <c r="T242" s="56">
        <v>0</v>
      </c>
      <c r="U242" s="56">
        <v>0</v>
      </c>
      <c r="V242" s="56">
        <v>0</v>
      </c>
      <c r="W242" s="56">
        <v>4</v>
      </c>
      <c r="X242" s="56">
        <v>0</v>
      </c>
      <c r="Y242" s="56">
        <v>0</v>
      </c>
      <c r="Z242" s="56">
        <v>0</v>
      </c>
      <c r="AA242" s="56">
        <v>0</v>
      </c>
      <c r="AB242" s="56">
        <v>0</v>
      </c>
    </row>
    <row r="243" spans="1:28">
      <c r="A243" s="66" t="s">
        <v>570</v>
      </c>
      <c r="B243" s="67" t="s">
        <v>571</v>
      </c>
      <c r="C243" s="66" t="s">
        <v>1464</v>
      </c>
      <c r="D243" s="56">
        <v>3</v>
      </c>
      <c r="E243" s="56">
        <v>2</v>
      </c>
      <c r="F243" s="56">
        <v>5</v>
      </c>
      <c r="G243" s="56">
        <v>43</v>
      </c>
      <c r="H243" s="56">
        <v>0</v>
      </c>
      <c r="I243" s="56">
        <v>0</v>
      </c>
      <c r="J243" s="56">
        <v>0</v>
      </c>
      <c r="K243" s="56">
        <v>0</v>
      </c>
      <c r="L243" s="56">
        <v>3</v>
      </c>
      <c r="M243" s="56">
        <v>0</v>
      </c>
      <c r="N243" s="56">
        <v>0</v>
      </c>
      <c r="O243" s="56">
        <v>0</v>
      </c>
      <c r="P243" s="56">
        <v>2</v>
      </c>
      <c r="Q243" s="56">
        <v>0</v>
      </c>
      <c r="R243" s="56">
        <v>0</v>
      </c>
      <c r="S243" s="56">
        <v>43</v>
      </c>
      <c r="T243" s="56">
        <v>0</v>
      </c>
      <c r="U243" s="56">
        <v>0</v>
      </c>
      <c r="V243" s="56">
        <v>0</v>
      </c>
      <c r="W243" s="56">
        <v>5</v>
      </c>
      <c r="X243" s="56">
        <v>0</v>
      </c>
      <c r="Y243" s="56">
        <v>0</v>
      </c>
      <c r="Z243" s="56">
        <v>0</v>
      </c>
      <c r="AA243" s="56">
        <v>0</v>
      </c>
      <c r="AB243" s="56">
        <v>0</v>
      </c>
    </row>
    <row r="244" spans="1:28">
      <c r="A244" s="66" t="s">
        <v>568</v>
      </c>
      <c r="B244" s="67" t="s">
        <v>569</v>
      </c>
      <c r="C244" s="66" t="s">
        <v>1464</v>
      </c>
      <c r="D244" s="56">
        <v>3</v>
      </c>
      <c r="E244" s="56">
        <v>2</v>
      </c>
      <c r="F244" s="56">
        <v>4</v>
      </c>
      <c r="G244" s="56">
        <v>22</v>
      </c>
      <c r="H244" s="56">
        <v>0</v>
      </c>
      <c r="I244" s="56">
        <v>0</v>
      </c>
      <c r="J244" s="56">
        <v>0</v>
      </c>
      <c r="K244" s="56">
        <v>0</v>
      </c>
      <c r="L244" s="56">
        <v>3</v>
      </c>
      <c r="M244" s="56">
        <v>0</v>
      </c>
      <c r="N244" s="56">
        <v>0</v>
      </c>
      <c r="O244" s="56">
        <v>0</v>
      </c>
      <c r="P244" s="56">
        <v>2</v>
      </c>
      <c r="Q244" s="56">
        <v>0</v>
      </c>
      <c r="R244" s="56">
        <v>0</v>
      </c>
      <c r="S244" s="56">
        <v>22</v>
      </c>
      <c r="T244" s="56">
        <v>0</v>
      </c>
      <c r="U244" s="56">
        <v>0</v>
      </c>
      <c r="V244" s="56">
        <v>0</v>
      </c>
      <c r="W244" s="56">
        <v>4</v>
      </c>
      <c r="X244" s="56">
        <v>0</v>
      </c>
      <c r="Y244" s="56">
        <v>0</v>
      </c>
      <c r="Z244" s="56">
        <v>0</v>
      </c>
      <c r="AA244" s="56">
        <v>0</v>
      </c>
      <c r="AB244" s="56">
        <v>0</v>
      </c>
    </row>
    <row r="245" spans="1:28">
      <c r="A245" s="66" t="s">
        <v>566</v>
      </c>
      <c r="B245" s="67" t="s">
        <v>567</v>
      </c>
      <c r="C245" s="66" t="s">
        <v>1464</v>
      </c>
      <c r="D245" s="56">
        <v>13</v>
      </c>
      <c r="E245" s="56">
        <v>2</v>
      </c>
      <c r="F245" s="56">
        <v>4</v>
      </c>
      <c r="G245" s="56">
        <v>18</v>
      </c>
      <c r="H245" s="56">
        <v>0</v>
      </c>
      <c r="I245" s="56">
        <v>0</v>
      </c>
      <c r="J245" s="56">
        <v>0</v>
      </c>
      <c r="K245" s="56">
        <v>10</v>
      </c>
      <c r="L245" s="56">
        <v>3</v>
      </c>
      <c r="M245" s="56">
        <v>0</v>
      </c>
      <c r="N245" s="56">
        <v>0</v>
      </c>
      <c r="O245" s="56">
        <v>0</v>
      </c>
      <c r="P245" s="56">
        <v>2</v>
      </c>
      <c r="Q245" s="56">
        <v>0</v>
      </c>
      <c r="R245" s="56">
        <v>0</v>
      </c>
      <c r="S245" s="56">
        <v>18</v>
      </c>
      <c r="T245" s="56">
        <v>0</v>
      </c>
      <c r="U245" s="56">
        <v>0</v>
      </c>
      <c r="V245" s="56">
        <v>0</v>
      </c>
      <c r="W245" s="56">
        <v>4</v>
      </c>
      <c r="X245" s="56">
        <v>0</v>
      </c>
      <c r="Y245" s="56">
        <v>0</v>
      </c>
      <c r="Z245" s="56">
        <v>0</v>
      </c>
      <c r="AA245" s="56">
        <v>0</v>
      </c>
      <c r="AB245" s="56">
        <v>0</v>
      </c>
    </row>
    <row r="246" spans="1:28">
      <c r="A246" s="66" t="s">
        <v>564</v>
      </c>
      <c r="B246" s="67" t="s">
        <v>565</v>
      </c>
      <c r="C246" s="66" t="s">
        <v>1464</v>
      </c>
      <c r="D246" s="56">
        <v>9</v>
      </c>
      <c r="E246" s="56">
        <v>0</v>
      </c>
      <c r="F246" s="56">
        <v>4</v>
      </c>
      <c r="G246" s="56">
        <v>36</v>
      </c>
      <c r="H246" s="56">
        <v>2</v>
      </c>
      <c r="I246" s="56">
        <v>0</v>
      </c>
      <c r="J246" s="56">
        <v>0</v>
      </c>
      <c r="K246" s="56">
        <v>2</v>
      </c>
      <c r="L246" s="56">
        <v>7</v>
      </c>
      <c r="M246" s="56">
        <v>0</v>
      </c>
      <c r="N246" s="56">
        <v>0</v>
      </c>
      <c r="O246" s="56">
        <v>0</v>
      </c>
      <c r="P246" s="56">
        <v>0</v>
      </c>
      <c r="Q246" s="56">
        <v>0</v>
      </c>
      <c r="R246" s="56">
        <v>0</v>
      </c>
      <c r="S246" s="56">
        <v>36</v>
      </c>
      <c r="T246" s="56">
        <v>0</v>
      </c>
      <c r="U246" s="56">
        <v>0</v>
      </c>
      <c r="V246" s="56">
        <v>0</v>
      </c>
      <c r="W246" s="56">
        <v>4</v>
      </c>
      <c r="X246" s="56">
        <v>0</v>
      </c>
      <c r="Y246" s="56">
        <v>0</v>
      </c>
      <c r="Z246" s="56">
        <v>0</v>
      </c>
      <c r="AA246" s="56">
        <v>2</v>
      </c>
      <c r="AB246" s="56">
        <v>0</v>
      </c>
    </row>
    <row r="247" spans="1:28">
      <c r="A247" s="66" t="s">
        <v>562</v>
      </c>
      <c r="B247" s="67" t="s">
        <v>563</v>
      </c>
      <c r="C247" s="66" t="s">
        <v>1464</v>
      </c>
      <c r="D247" s="56">
        <v>2</v>
      </c>
      <c r="E247" s="56">
        <v>0</v>
      </c>
      <c r="F247" s="56">
        <v>6</v>
      </c>
      <c r="G247" s="56">
        <v>10</v>
      </c>
      <c r="H247" s="56">
        <v>0</v>
      </c>
      <c r="I247" s="56">
        <v>0</v>
      </c>
      <c r="J247" s="56">
        <v>0</v>
      </c>
      <c r="K247" s="56">
        <v>0</v>
      </c>
      <c r="L247" s="56">
        <v>2</v>
      </c>
      <c r="M247" s="56">
        <v>0</v>
      </c>
      <c r="N247" s="56">
        <v>0</v>
      </c>
      <c r="O247" s="56">
        <v>0</v>
      </c>
      <c r="P247" s="56">
        <v>0</v>
      </c>
      <c r="Q247" s="56">
        <v>0</v>
      </c>
      <c r="R247" s="56">
        <v>0</v>
      </c>
      <c r="S247" s="56">
        <v>10</v>
      </c>
      <c r="T247" s="56">
        <v>0</v>
      </c>
      <c r="U247" s="56">
        <v>0</v>
      </c>
      <c r="V247" s="56">
        <v>0</v>
      </c>
      <c r="W247" s="56">
        <v>6</v>
      </c>
      <c r="X247" s="56">
        <v>0</v>
      </c>
      <c r="Y247" s="56">
        <v>0</v>
      </c>
      <c r="Z247" s="56">
        <v>0</v>
      </c>
      <c r="AA247" s="56">
        <v>0</v>
      </c>
      <c r="AB247" s="56">
        <v>0</v>
      </c>
    </row>
    <row r="248" spans="1:28">
      <c r="A248" s="66" t="s">
        <v>560</v>
      </c>
      <c r="B248" s="67" t="s">
        <v>561</v>
      </c>
      <c r="C248" s="66" t="s">
        <v>1464</v>
      </c>
      <c r="D248" s="56">
        <v>26</v>
      </c>
      <c r="E248" s="56">
        <v>2</v>
      </c>
      <c r="F248" s="56">
        <v>92</v>
      </c>
      <c r="G248" s="56">
        <v>0</v>
      </c>
      <c r="H248" s="56">
        <v>0</v>
      </c>
      <c r="I248" s="56">
        <v>20</v>
      </c>
      <c r="J248" s="56">
        <v>0</v>
      </c>
      <c r="K248" s="56">
        <v>0</v>
      </c>
      <c r="L248" s="56">
        <v>6</v>
      </c>
      <c r="M248" s="56">
        <v>0</v>
      </c>
      <c r="N248" s="56">
        <v>0</v>
      </c>
      <c r="O248" s="56">
        <v>0</v>
      </c>
      <c r="P248" s="56">
        <v>2</v>
      </c>
      <c r="Q248" s="56">
        <v>0</v>
      </c>
      <c r="R248" s="56">
        <v>0</v>
      </c>
      <c r="S248" s="56">
        <v>0</v>
      </c>
      <c r="T248" s="56">
        <v>0</v>
      </c>
      <c r="U248" s="56">
        <v>89</v>
      </c>
      <c r="V248" s="56">
        <v>3</v>
      </c>
      <c r="W248" s="56">
        <v>0</v>
      </c>
      <c r="X248" s="56">
        <v>0</v>
      </c>
      <c r="Y248" s="56">
        <v>0</v>
      </c>
      <c r="Z248" s="56">
        <v>0</v>
      </c>
      <c r="AA248" s="56">
        <v>0</v>
      </c>
      <c r="AB248" s="56">
        <v>0</v>
      </c>
    </row>
    <row r="249" spans="1:28">
      <c r="A249" s="66" t="s">
        <v>558</v>
      </c>
      <c r="B249" s="67" t="s">
        <v>559</v>
      </c>
      <c r="C249" s="66" t="s">
        <v>1464</v>
      </c>
      <c r="D249" s="56">
        <v>10</v>
      </c>
      <c r="E249" s="56">
        <v>2</v>
      </c>
      <c r="F249" s="56">
        <v>4</v>
      </c>
      <c r="G249" s="56">
        <v>54</v>
      </c>
      <c r="H249" s="56">
        <v>0</v>
      </c>
      <c r="I249" s="56">
        <v>0</v>
      </c>
      <c r="J249" s="56">
        <v>0</v>
      </c>
      <c r="K249" s="56">
        <v>2</v>
      </c>
      <c r="L249" s="56">
        <v>8</v>
      </c>
      <c r="M249" s="56">
        <v>0</v>
      </c>
      <c r="N249" s="56">
        <v>0</v>
      </c>
      <c r="O249" s="56">
        <v>0</v>
      </c>
      <c r="P249" s="56">
        <v>2</v>
      </c>
      <c r="Q249" s="56">
        <v>0</v>
      </c>
      <c r="R249" s="56">
        <v>0</v>
      </c>
      <c r="S249" s="56">
        <v>54</v>
      </c>
      <c r="T249" s="56">
        <v>0</v>
      </c>
      <c r="U249" s="56">
        <v>0</v>
      </c>
      <c r="V249" s="56">
        <v>0</v>
      </c>
      <c r="W249" s="56">
        <v>4</v>
      </c>
      <c r="X249" s="56">
        <v>0</v>
      </c>
      <c r="Y249" s="56">
        <v>0</v>
      </c>
      <c r="Z249" s="56">
        <v>0</v>
      </c>
      <c r="AA249" s="56">
        <v>0</v>
      </c>
      <c r="AB249" s="56">
        <v>0</v>
      </c>
    </row>
    <row r="250" spans="1:28">
      <c r="A250" s="66" t="s">
        <v>556</v>
      </c>
      <c r="B250" s="67" t="s">
        <v>557</v>
      </c>
      <c r="C250" s="66" t="s">
        <v>1464</v>
      </c>
      <c r="D250" s="56">
        <v>2</v>
      </c>
      <c r="E250" s="56">
        <v>2</v>
      </c>
      <c r="F250" s="56">
        <v>4</v>
      </c>
      <c r="G250" s="56">
        <v>28</v>
      </c>
      <c r="H250" s="56">
        <v>0</v>
      </c>
      <c r="I250" s="56">
        <v>0</v>
      </c>
      <c r="J250" s="56">
        <v>0</v>
      </c>
      <c r="K250" s="56">
        <v>0</v>
      </c>
      <c r="L250" s="56">
        <v>2</v>
      </c>
      <c r="M250" s="56">
        <v>0</v>
      </c>
      <c r="N250" s="56">
        <v>0</v>
      </c>
      <c r="O250" s="56">
        <v>0</v>
      </c>
      <c r="P250" s="56">
        <v>2</v>
      </c>
      <c r="Q250" s="56">
        <v>0</v>
      </c>
      <c r="R250" s="56">
        <v>0</v>
      </c>
      <c r="S250" s="56">
        <v>28</v>
      </c>
      <c r="T250" s="56">
        <v>0</v>
      </c>
      <c r="U250" s="56">
        <v>0</v>
      </c>
      <c r="V250" s="56">
        <v>0</v>
      </c>
      <c r="W250" s="56">
        <v>4</v>
      </c>
      <c r="X250" s="56">
        <v>0</v>
      </c>
      <c r="Y250" s="56">
        <v>0</v>
      </c>
      <c r="Z250" s="56">
        <v>0</v>
      </c>
      <c r="AA250" s="56">
        <v>0</v>
      </c>
      <c r="AB250" s="56">
        <v>0</v>
      </c>
    </row>
    <row r="251" spans="1:28">
      <c r="A251" s="66" t="s">
        <v>554</v>
      </c>
      <c r="B251" s="67" t="s">
        <v>555</v>
      </c>
      <c r="C251" s="66" t="s">
        <v>1464</v>
      </c>
      <c r="D251" s="56">
        <v>2</v>
      </c>
      <c r="E251" s="56">
        <v>2</v>
      </c>
      <c r="F251" s="56">
        <v>4</v>
      </c>
      <c r="G251" s="56">
        <v>24</v>
      </c>
      <c r="H251" s="56">
        <v>0</v>
      </c>
      <c r="I251" s="56">
        <v>0</v>
      </c>
      <c r="J251" s="56">
        <v>0</v>
      </c>
      <c r="K251" s="56">
        <v>0</v>
      </c>
      <c r="L251" s="56">
        <v>2</v>
      </c>
      <c r="M251" s="56">
        <v>0</v>
      </c>
      <c r="N251" s="56">
        <v>0</v>
      </c>
      <c r="O251" s="56">
        <v>0</v>
      </c>
      <c r="P251" s="56">
        <v>2</v>
      </c>
      <c r="Q251" s="56">
        <v>0</v>
      </c>
      <c r="R251" s="56">
        <v>0</v>
      </c>
      <c r="S251" s="56">
        <v>24</v>
      </c>
      <c r="T251" s="56">
        <v>0</v>
      </c>
      <c r="U251" s="56">
        <v>0</v>
      </c>
      <c r="V251" s="56">
        <v>0</v>
      </c>
      <c r="W251" s="56">
        <v>4</v>
      </c>
      <c r="X251" s="56">
        <v>0</v>
      </c>
      <c r="Y251" s="56">
        <v>0</v>
      </c>
      <c r="Z251" s="56">
        <v>0</v>
      </c>
      <c r="AA251" s="56">
        <v>0</v>
      </c>
      <c r="AB251" s="56">
        <v>0</v>
      </c>
    </row>
    <row r="252" spans="1:28">
      <c r="A252" s="66" t="s">
        <v>162</v>
      </c>
      <c r="B252" s="67" t="s">
        <v>163</v>
      </c>
      <c r="C252" s="66" t="s">
        <v>1464</v>
      </c>
      <c r="D252" s="56">
        <v>16</v>
      </c>
      <c r="E252" s="56">
        <v>2</v>
      </c>
      <c r="F252" s="56">
        <v>36</v>
      </c>
      <c r="G252" s="56">
        <v>37</v>
      </c>
      <c r="H252" s="56">
        <v>0</v>
      </c>
      <c r="I252" s="56">
        <v>0</v>
      </c>
      <c r="J252" s="56">
        <v>0</v>
      </c>
      <c r="K252" s="56">
        <v>11</v>
      </c>
      <c r="L252" s="56">
        <v>5</v>
      </c>
      <c r="M252" s="56">
        <v>0</v>
      </c>
      <c r="N252" s="56">
        <v>0</v>
      </c>
      <c r="O252" s="56">
        <v>0</v>
      </c>
      <c r="P252" s="56">
        <v>2</v>
      </c>
      <c r="Q252" s="56">
        <v>0</v>
      </c>
      <c r="R252" s="56">
        <v>0</v>
      </c>
      <c r="S252" s="56">
        <v>37</v>
      </c>
      <c r="T252" s="56">
        <v>0</v>
      </c>
      <c r="U252" s="56">
        <v>0</v>
      </c>
      <c r="V252" s="56">
        <v>0</v>
      </c>
      <c r="W252" s="56">
        <v>36</v>
      </c>
      <c r="X252" s="56">
        <v>0</v>
      </c>
      <c r="Y252" s="56">
        <v>0</v>
      </c>
      <c r="Z252" s="56">
        <v>0</v>
      </c>
      <c r="AA252" s="56">
        <v>0</v>
      </c>
      <c r="AB252" s="56">
        <v>0</v>
      </c>
    </row>
    <row r="253" spans="1:28">
      <c r="A253" s="66" t="s">
        <v>130</v>
      </c>
      <c r="B253" s="67" t="s">
        <v>131</v>
      </c>
      <c r="C253" s="66" t="s">
        <v>1464</v>
      </c>
      <c r="D253" s="56">
        <v>26</v>
      </c>
      <c r="E253" s="56">
        <v>2</v>
      </c>
      <c r="F253" s="56">
        <v>40</v>
      </c>
      <c r="G253" s="56">
        <v>70</v>
      </c>
      <c r="H253" s="56">
        <v>0</v>
      </c>
      <c r="I253" s="56">
        <v>0</v>
      </c>
      <c r="J253" s="56">
        <v>0</v>
      </c>
      <c r="K253" s="56">
        <v>18</v>
      </c>
      <c r="L253" s="56">
        <v>8</v>
      </c>
      <c r="M253" s="56">
        <v>0</v>
      </c>
      <c r="N253" s="56">
        <v>0</v>
      </c>
      <c r="O253" s="56">
        <v>0</v>
      </c>
      <c r="P253" s="56">
        <v>2</v>
      </c>
      <c r="Q253" s="56">
        <v>0</v>
      </c>
      <c r="R253" s="56">
        <v>0</v>
      </c>
      <c r="S253" s="56">
        <v>70</v>
      </c>
      <c r="T253" s="56">
        <v>0</v>
      </c>
      <c r="U253" s="56">
        <v>0</v>
      </c>
      <c r="V253" s="56">
        <v>0</v>
      </c>
      <c r="W253" s="56">
        <v>40</v>
      </c>
      <c r="X253" s="56">
        <v>0</v>
      </c>
      <c r="Y253" s="56">
        <v>0</v>
      </c>
      <c r="Z253" s="56">
        <v>0</v>
      </c>
      <c r="AA253" s="56">
        <v>0</v>
      </c>
      <c r="AB253" s="56">
        <v>0</v>
      </c>
    </row>
    <row r="254" spans="1:28">
      <c r="A254" s="66" t="s">
        <v>126</v>
      </c>
      <c r="B254" s="67" t="s">
        <v>127</v>
      </c>
      <c r="C254" s="66" t="s">
        <v>1464</v>
      </c>
      <c r="D254" s="56">
        <v>7</v>
      </c>
      <c r="E254" s="56">
        <v>1</v>
      </c>
      <c r="F254" s="56">
        <v>4</v>
      </c>
      <c r="G254" s="56">
        <v>60</v>
      </c>
      <c r="H254" s="56">
        <v>0</v>
      </c>
      <c r="I254" s="56">
        <v>0</v>
      </c>
      <c r="J254" s="56">
        <v>0</v>
      </c>
      <c r="K254" s="56">
        <v>0</v>
      </c>
      <c r="L254" s="56">
        <v>7</v>
      </c>
      <c r="M254" s="56">
        <v>0</v>
      </c>
      <c r="N254" s="56">
        <v>0</v>
      </c>
      <c r="O254" s="56">
        <v>0</v>
      </c>
      <c r="P254" s="56">
        <v>1</v>
      </c>
      <c r="Q254" s="56">
        <v>0</v>
      </c>
      <c r="R254" s="56">
        <v>0</v>
      </c>
      <c r="S254" s="56">
        <v>60</v>
      </c>
      <c r="T254" s="56">
        <v>0</v>
      </c>
      <c r="U254" s="56">
        <v>0</v>
      </c>
      <c r="V254" s="56">
        <v>0</v>
      </c>
      <c r="W254" s="56">
        <v>4</v>
      </c>
      <c r="X254" s="56">
        <v>0</v>
      </c>
      <c r="Y254" s="56">
        <v>0</v>
      </c>
      <c r="Z254" s="56">
        <v>0</v>
      </c>
      <c r="AA254" s="56">
        <v>0</v>
      </c>
      <c r="AB254" s="56">
        <v>0</v>
      </c>
    </row>
    <row r="255" spans="1:28">
      <c r="A255" s="66" t="s">
        <v>62</v>
      </c>
      <c r="B255" s="67" t="s">
        <v>63</v>
      </c>
      <c r="C255" s="66" t="s">
        <v>1464</v>
      </c>
      <c r="D255" s="56">
        <v>5</v>
      </c>
      <c r="E255" s="56">
        <v>0</v>
      </c>
      <c r="F255" s="56">
        <v>8</v>
      </c>
      <c r="G255" s="56">
        <v>39</v>
      </c>
      <c r="H255" s="56">
        <v>0</v>
      </c>
      <c r="I255" s="56">
        <v>0</v>
      </c>
      <c r="J255" s="56">
        <v>0</v>
      </c>
      <c r="K255" s="56">
        <v>4</v>
      </c>
      <c r="L255" s="56">
        <v>1</v>
      </c>
      <c r="M255" s="56">
        <v>0</v>
      </c>
      <c r="N255" s="56">
        <v>0</v>
      </c>
      <c r="O255" s="56">
        <v>0</v>
      </c>
      <c r="P255" s="56">
        <v>0</v>
      </c>
      <c r="Q255" s="56">
        <v>0</v>
      </c>
      <c r="R255" s="56">
        <v>0</v>
      </c>
      <c r="S255" s="56">
        <v>39</v>
      </c>
      <c r="T255" s="56">
        <v>0</v>
      </c>
      <c r="U255" s="56">
        <v>0</v>
      </c>
      <c r="V255" s="56">
        <v>0</v>
      </c>
      <c r="W255" s="56">
        <v>8</v>
      </c>
      <c r="X255" s="56">
        <v>0</v>
      </c>
      <c r="Y255" s="56">
        <v>0</v>
      </c>
      <c r="Z255" s="56">
        <v>0</v>
      </c>
      <c r="AA255" s="56">
        <v>0</v>
      </c>
      <c r="AB255" s="56">
        <v>0</v>
      </c>
    </row>
    <row r="256" spans="1:28">
      <c r="A256" s="66" t="s">
        <v>30</v>
      </c>
      <c r="B256" s="67" t="s">
        <v>31</v>
      </c>
      <c r="C256" s="66" t="s">
        <v>1464</v>
      </c>
      <c r="D256" s="56">
        <v>12</v>
      </c>
      <c r="E256" s="56">
        <v>2</v>
      </c>
      <c r="F256" s="56">
        <v>6</v>
      </c>
      <c r="G256" s="56">
        <v>62</v>
      </c>
      <c r="H256" s="56">
        <v>1</v>
      </c>
      <c r="I256" s="56">
        <v>0</v>
      </c>
      <c r="J256" s="56">
        <v>0</v>
      </c>
      <c r="K256" s="56">
        <v>0</v>
      </c>
      <c r="L256" s="56">
        <v>12</v>
      </c>
      <c r="M256" s="56">
        <v>0</v>
      </c>
      <c r="N256" s="56">
        <v>0</v>
      </c>
      <c r="O256" s="56">
        <v>0</v>
      </c>
      <c r="P256" s="56">
        <v>2</v>
      </c>
      <c r="Q256" s="56">
        <v>0</v>
      </c>
      <c r="R256" s="56">
        <v>0</v>
      </c>
      <c r="S256" s="56">
        <v>62</v>
      </c>
      <c r="T256" s="56">
        <v>0</v>
      </c>
      <c r="U256" s="56">
        <v>0</v>
      </c>
      <c r="V256" s="56">
        <v>0</v>
      </c>
      <c r="W256" s="56">
        <v>6</v>
      </c>
      <c r="X256" s="56">
        <v>0</v>
      </c>
      <c r="Y256" s="56">
        <v>0</v>
      </c>
      <c r="Z256" s="56">
        <v>0</v>
      </c>
      <c r="AA256" s="56">
        <v>1</v>
      </c>
      <c r="AB256" s="56">
        <v>0</v>
      </c>
    </row>
    <row r="257" spans="1:28">
      <c r="A257" s="66" t="s">
        <v>28</v>
      </c>
      <c r="B257" s="67" t="s">
        <v>29</v>
      </c>
      <c r="C257" s="66" t="s">
        <v>1464</v>
      </c>
      <c r="D257" s="56">
        <v>7</v>
      </c>
      <c r="E257" s="56">
        <v>3</v>
      </c>
      <c r="F257" s="56">
        <v>8</v>
      </c>
      <c r="G257" s="56">
        <v>89</v>
      </c>
      <c r="H257" s="56">
        <v>0</v>
      </c>
      <c r="I257" s="56">
        <v>0</v>
      </c>
      <c r="J257" s="56">
        <v>0</v>
      </c>
      <c r="K257" s="56">
        <v>3</v>
      </c>
      <c r="L257" s="56">
        <v>4</v>
      </c>
      <c r="M257" s="56">
        <v>0</v>
      </c>
      <c r="N257" s="56">
        <v>0</v>
      </c>
      <c r="O257" s="56">
        <v>1</v>
      </c>
      <c r="P257" s="56">
        <v>2</v>
      </c>
      <c r="Q257" s="56">
        <v>0</v>
      </c>
      <c r="R257" s="56">
        <v>0</v>
      </c>
      <c r="S257" s="56">
        <v>89</v>
      </c>
      <c r="T257" s="56">
        <v>0</v>
      </c>
      <c r="U257" s="56">
        <v>0</v>
      </c>
      <c r="V257" s="56">
        <v>0</v>
      </c>
      <c r="W257" s="56">
        <v>8</v>
      </c>
      <c r="X257" s="56">
        <v>0</v>
      </c>
      <c r="Y257" s="56">
        <v>0</v>
      </c>
      <c r="Z257" s="56">
        <v>0</v>
      </c>
      <c r="AA257" s="56">
        <v>0</v>
      </c>
      <c r="AB257" s="56">
        <v>0</v>
      </c>
    </row>
    <row r="258" spans="1:28">
      <c r="A258" s="66" t="s">
        <v>142</v>
      </c>
      <c r="B258" s="67" t="s">
        <v>143</v>
      </c>
      <c r="C258" s="66" t="s">
        <v>1464</v>
      </c>
      <c r="D258" s="56">
        <v>5</v>
      </c>
      <c r="E258" s="56">
        <v>2</v>
      </c>
      <c r="F258" s="56">
        <v>4</v>
      </c>
      <c r="G258" s="56">
        <v>47</v>
      </c>
      <c r="H258" s="56">
        <v>2</v>
      </c>
      <c r="I258" s="56">
        <v>0</v>
      </c>
      <c r="J258" s="56">
        <v>0</v>
      </c>
      <c r="K258" s="56">
        <v>0</v>
      </c>
      <c r="L258" s="56">
        <v>5</v>
      </c>
      <c r="M258" s="56">
        <v>0</v>
      </c>
      <c r="N258" s="56">
        <v>0</v>
      </c>
      <c r="O258" s="56">
        <v>0</v>
      </c>
      <c r="P258" s="56">
        <v>2</v>
      </c>
      <c r="Q258" s="56">
        <v>0</v>
      </c>
      <c r="R258" s="56">
        <v>0</v>
      </c>
      <c r="S258" s="56">
        <v>47</v>
      </c>
      <c r="T258" s="56">
        <v>0</v>
      </c>
      <c r="U258" s="56">
        <v>0</v>
      </c>
      <c r="V258" s="56">
        <v>0</v>
      </c>
      <c r="W258" s="56">
        <v>4</v>
      </c>
      <c r="X258" s="56">
        <v>0</v>
      </c>
      <c r="Y258" s="56">
        <v>0</v>
      </c>
      <c r="Z258" s="56">
        <v>0</v>
      </c>
      <c r="AA258" s="56">
        <v>2</v>
      </c>
      <c r="AB258" s="56">
        <v>0</v>
      </c>
    </row>
    <row r="259" spans="1:28">
      <c r="A259" s="68" t="s">
        <v>42</v>
      </c>
      <c r="B259" s="69" t="s">
        <v>43</v>
      </c>
      <c r="C259" s="68" t="s">
        <v>1465</v>
      </c>
      <c r="D259" s="56">
        <v>11</v>
      </c>
      <c r="E259" s="56">
        <v>5</v>
      </c>
      <c r="F259" s="56">
        <v>130</v>
      </c>
      <c r="G259" s="56">
        <v>182</v>
      </c>
      <c r="H259" s="56">
        <v>13</v>
      </c>
      <c r="I259" s="56">
        <v>0</v>
      </c>
      <c r="J259" s="56">
        <v>0</v>
      </c>
      <c r="K259" s="56">
        <v>0</v>
      </c>
      <c r="L259" s="56">
        <v>11</v>
      </c>
      <c r="M259" s="56">
        <v>4</v>
      </c>
      <c r="N259" s="56">
        <v>0</v>
      </c>
      <c r="O259" s="56">
        <v>0</v>
      </c>
      <c r="P259" s="56">
        <v>1</v>
      </c>
      <c r="Q259" s="56">
        <v>173</v>
      </c>
      <c r="R259" s="56">
        <v>9</v>
      </c>
      <c r="S259" s="56">
        <v>0</v>
      </c>
      <c r="T259" s="56">
        <v>0</v>
      </c>
      <c r="U259" s="56">
        <v>128</v>
      </c>
      <c r="V259" s="56">
        <v>2</v>
      </c>
      <c r="W259" s="56">
        <v>0</v>
      </c>
      <c r="X259" s="56">
        <v>0</v>
      </c>
      <c r="Y259" s="56">
        <v>13</v>
      </c>
      <c r="Z259" s="56">
        <v>0</v>
      </c>
      <c r="AA259" s="56">
        <v>0</v>
      </c>
      <c r="AB259" s="56">
        <v>0</v>
      </c>
    </row>
    <row r="260" spans="1:28">
      <c r="A260" s="68" t="s">
        <v>44</v>
      </c>
      <c r="B260" s="69" t="s">
        <v>45</v>
      </c>
      <c r="C260" s="68" t="s">
        <v>1465</v>
      </c>
      <c r="D260" s="56">
        <v>6</v>
      </c>
      <c r="E260" s="56">
        <v>8</v>
      </c>
      <c r="F260" s="56">
        <v>61</v>
      </c>
      <c r="G260" s="56">
        <v>187</v>
      </c>
      <c r="H260" s="56">
        <v>35</v>
      </c>
      <c r="I260" s="56">
        <v>0</v>
      </c>
      <c r="J260" s="56">
        <v>0</v>
      </c>
      <c r="K260" s="56">
        <v>0</v>
      </c>
      <c r="L260" s="56">
        <v>6</v>
      </c>
      <c r="M260" s="56">
        <v>6</v>
      </c>
      <c r="N260" s="56">
        <v>0</v>
      </c>
      <c r="O260" s="56">
        <v>0</v>
      </c>
      <c r="P260" s="56">
        <v>2</v>
      </c>
      <c r="Q260" s="56">
        <v>187</v>
      </c>
      <c r="R260" s="56">
        <v>0</v>
      </c>
      <c r="S260" s="56">
        <v>0</v>
      </c>
      <c r="T260" s="56">
        <v>0</v>
      </c>
      <c r="U260" s="56">
        <v>58</v>
      </c>
      <c r="V260" s="56">
        <v>3</v>
      </c>
      <c r="W260" s="56">
        <v>0</v>
      </c>
      <c r="X260" s="56">
        <v>0</v>
      </c>
      <c r="Y260" s="56">
        <v>35</v>
      </c>
      <c r="Z260" s="56">
        <v>0</v>
      </c>
      <c r="AA260" s="56">
        <v>0</v>
      </c>
      <c r="AB260" s="56">
        <v>0</v>
      </c>
    </row>
    <row r="261" spans="1:28">
      <c r="A261" s="68" t="s">
        <v>144</v>
      </c>
      <c r="B261" s="69" t="s">
        <v>145</v>
      </c>
      <c r="C261" s="68" t="s">
        <v>1465</v>
      </c>
      <c r="D261" s="56">
        <v>5</v>
      </c>
      <c r="E261" s="56">
        <v>5</v>
      </c>
      <c r="F261" s="56">
        <v>148</v>
      </c>
      <c r="G261" s="56">
        <v>161</v>
      </c>
      <c r="H261" s="56">
        <v>0</v>
      </c>
      <c r="I261" s="56">
        <v>0</v>
      </c>
      <c r="J261" s="56">
        <v>0</v>
      </c>
      <c r="K261" s="56">
        <v>0</v>
      </c>
      <c r="L261" s="56">
        <v>5</v>
      </c>
      <c r="M261" s="56">
        <v>4</v>
      </c>
      <c r="N261" s="56">
        <v>0</v>
      </c>
      <c r="O261" s="56">
        <v>0</v>
      </c>
      <c r="P261" s="56">
        <v>1</v>
      </c>
      <c r="Q261" s="56">
        <v>161</v>
      </c>
      <c r="R261" s="56">
        <v>0</v>
      </c>
      <c r="S261" s="56">
        <v>0</v>
      </c>
      <c r="T261" s="56">
        <v>0</v>
      </c>
      <c r="U261" s="56">
        <v>143</v>
      </c>
      <c r="V261" s="56">
        <v>5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>
        <v>0</v>
      </c>
    </row>
    <row r="262" spans="1:28">
      <c r="A262" s="68" t="s">
        <v>146</v>
      </c>
      <c r="B262" s="69" t="s">
        <v>147</v>
      </c>
      <c r="C262" s="68" t="s">
        <v>1465</v>
      </c>
      <c r="D262" s="56">
        <v>5</v>
      </c>
      <c r="E262" s="56">
        <v>1</v>
      </c>
      <c r="F262" s="56">
        <v>36</v>
      </c>
      <c r="G262" s="56">
        <v>224</v>
      </c>
      <c r="H262" s="56">
        <v>213</v>
      </c>
      <c r="I262" s="56">
        <v>0</v>
      </c>
      <c r="J262" s="56">
        <v>0</v>
      </c>
      <c r="K262" s="56">
        <v>0</v>
      </c>
      <c r="L262" s="56">
        <v>5</v>
      </c>
      <c r="M262" s="56">
        <v>0</v>
      </c>
      <c r="N262" s="56">
        <v>0</v>
      </c>
      <c r="O262" s="56">
        <v>0</v>
      </c>
      <c r="P262" s="56">
        <v>1</v>
      </c>
      <c r="Q262" s="56">
        <v>224</v>
      </c>
      <c r="R262" s="56">
        <v>0</v>
      </c>
      <c r="S262" s="56">
        <v>0</v>
      </c>
      <c r="T262" s="56">
        <v>0</v>
      </c>
      <c r="U262" s="56">
        <v>22</v>
      </c>
      <c r="V262" s="56">
        <v>14</v>
      </c>
      <c r="W262" s="56">
        <v>0</v>
      </c>
      <c r="X262" s="56">
        <v>0</v>
      </c>
      <c r="Y262" s="56">
        <v>213</v>
      </c>
      <c r="Z262" s="56">
        <v>0</v>
      </c>
      <c r="AA262" s="56">
        <v>0</v>
      </c>
      <c r="AB262" s="56">
        <v>0</v>
      </c>
    </row>
    <row r="263" spans="1:28">
      <c r="A263" s="68" t="s">
        <v>231</v>
      </c>
      <c r="B263" s="69" t="s">
        <v>232</v>
      </c>
      <c r="C263" s="68" t="s">
        <v>1465</v>
      </c>
      <c r="D263" s="56">
        <v>6</v>
      </c>
      <c r="E263" s="56">
        <v>11</v>
      </c>
      <c r="F263" s="56">
        <v>33</v>
      </c>
      <c r="G263" s="56">
        <v>214</v>
      </c>
      <c r="H263" s="56">
        <v>0</v>
      </c>
      <c r="I263" s="56">
        <v>0</v>
      </c>
      <c r="J263" s="56">
        <v>0</v>
      </c>
      <c r="K263" s="56">
        <v>0</v>
      </c>
      <c r="L263" s="56">
        <v>6</v>
      </c>
      <c r="M263" s="56">
        <v>8</v>
      </c>
      <c r="N263" s="56">
        <v>0</v>
      </c>
      <c r="O263" s="56">
        <v>0</v>
      </c>
      <c r="P263" s="56">
        <v>3</v>
      </c>
      <c r="Q263" s="56">
        <v>214</v>
      </c>
      <c r="R263" s="56">
        <v>0</v>
      </c>
      <c r="S263" s="56">
        <v>0</v>
      </c>
      <c r="T263" s="56">
        <v>0</v>
      </c>
      <c r="U263" s="56">
        <v>30</v>
      </c>
      <c r="V263" s="56">
        <v>3</v>
      </c>
      <c r="W263" s="56">
        <v>0</v>
      </c>
      <c r="X263" s="56">
        <v>0</v>
      </c>
      <c r="Y263" s="56">
        <v>0</v>
      </c>
      <c r="Z263" s="56">
        <v>0</v>
      </c>
      <c r="AA263" s="56">
        <v>0</v>
      </c>
      <c r="AB263" s="56">
        <v>0</v>
      </c>
    </row>
    <row r="264" spans="1:28">
      <c r="A264" s="68" t="s">
        <v>1023</v>
      </c>
      <c r="B264" s="69" t="s">
        <v>1024</v>
      </c>
      <c r="C264" s="68" t="s">
        <v>1465</v>
      </c>
      <c r="D264" s="56">
        <v>7</v>
      </c>
      <c r="E264" s="56">
        <v>1</v>
      </c>
      <c r="F264" s="56">
        <v>14</v>
      </c>
      <c r="G264" s="56">
        <v>55</v>
      </c>
      <c r="H264" s="56">
        <v>17</v>
      </c>
      <c r="I264" s="56">
        <v>0</v>
      </c>
      <c r="J264" s="56">
        <v>0</v>
      </c>
      <c r="K264" s="56">
        <v>0</v>
      </c>
      <c r="L264" s="56">
        <v>7</v>
      </c>
      <c r="M264" s="56">
        <v>0</v>
      </c>
      <c r="N264" s="56">
        <v>0</v>
      </c>
      <c r="O264" s="56">
        <v>0</v>
      </c>
      <c r="P264" s="56">
        <v>1</v>
      </c>
      <c r="Q264" s="56">
        <v>55</v>
      </c>
      <c r="R264" s="56">
        <v>0</v>
      </c>
      <c r="S264" s="56">
        <v>0</v>
      </c>
      <c r="T264" s="56">
        <v>0</v>
      </c>
      <c r="U264" s="56">
        <v>9</v>
      </c>
      <c r="V264" s="56">
        <v>5</v>
      </c>
      <c r="W264" s="56">
        <v>0</v>
      </c>
      <c r="X264" s="56">
        <v>0</v>
      </c>
      <c r="Y264" s="56">
        <v>16</v>
      </c>
      <c r="Z264" s="56">
        <v>1</v>
      </c>
      <c r="AA264" s="56">
        <v>0</v>
      </c>
      <c r="AB264" s="56">
        <v>0</v>
      </c>
    </row>
    <row r="265" spans="1:28">
      <c r="A265" s="68" t="s">
        <v>1009</v>
      </c>
      <c r="B265" s="69" t="s">
        <v>1010</v>
      </c>
      <c r="C265" s="68" t="s">
        <v>1465</v>
      </c>
      <c r="D265" s="56">
        <v>5</v>
      </c>
      <c r="E265" s="56">
        <v>1</v>
      </c>
      <c r="F265" s="56">
        <v>36</v>
      </c>
      <c r="G265" s="56">
        <v>106</v>
      </c>
      <c r="H265" s="56">
        <v>33</v>
      </c>
      <c r="I265" s="56">
        <v>0</v>
      </c>
      <c r="J265" s="56">
        <v>0</v>
      </c>
      <c r="K265" s="56">
        <v>0</v>
      </c>
      <c r="L265" s="56">
        <v>5</v>
      </c>
      <c r="M265" s="56">
        <v>0</v>
      </c>
      <c r="N265" s="56">
        <v>0</v>
      </c>
      <c r="O265" s="56">
        <v>0</v>
      </c>
      <c r="P265" s="56">
        <v>1</v>
      </c>
      <c r="Q265" s="56">
        <v>106</v>
      </c>
      <c r="R265" s="56">
        <v>0</v>
      </c>
      <c r="S265" s="56">
        <v>0</v>
      </c>
      <c r="T265" s="56">
        <v>0</v>
      </c>
      <c r="U265" s="56">
        <v>34</v>
      </c>
      <c r="V265" s="56">
        <v>2</v>
      </c>
      <c r="W265" s="56">
        <v>0</v>
      </c>
      <c r="X265" s="56">
        <v>0</v>
      </c>
      <c r="Y265" s="56">
        <v>33</v>
      </c>
      <c r="Z265" s="56">
        <v>0</v>
      </c>
      <c r="AA265" s="56">
        <v>0</v>
      </c>
      <c r="AB265" s="56">
        <v>0</v>
      </c>
    </row>
    <row r="266" spans="1:28">
      <c r="A266" s="68" t="s">
        <v>1011</v>
      </c>
      <c r="B266" s="69" t="s">
        <v>1012</v>
      </c>
      <c r="C266" s="68" t="s">
        <v>1465</v>
      </c>
      <c r="D266" s="56">
        <v>11</v>
      </c>
      <c r="E266" s="56">
        <v>13</v>
      </c>
      <c r="F266" s="56">
        <v>97</v>
      </c>
      <c r="G266" s="56">
        <v>69</v>
      </c>
      <c r="H266" s="56">
        <v>0</v>
      </c>
      <c r="I266" s="56">
        <v>1</v>
      </c>
      <c r="J266" s="56">
        <v>0</v>
      </c>
      <c r="K266" s="56">
        <v>0</v>
      </c>
      <c r="L266" s="56">
        <v>10</v>
      </c>
      <c r="M266" s="56">
        <v>12</v>
      </c>
      <c r="N266" s="56">
        <v>0</v>
      </c>
      <c r="O266" s="56">
        <v>0</v>
      </c>
      <c r="P266" s="56">
        <v>1</v>
      </c>
      <c r="Q266" s="56">
        <v>69</v>
      </c>
      <c r="R266" s="56">
        <v>0</v>
      </c>
      <c r="S266" s="56">
        <v>0</v>
      </c>
      <c r="T266" s="56">
        <v>0</v>
      </c>
      <c r="U266" s="56">
        <v>94</v>
      </c>
      <c r="V266" s="56">
        <v>3</v>
      </c>
      <c r="W266" s="56">
        <v>0</v>
      </c>
      <c r="X266" s="56">
        <v>0</v>
      </c>
      <c r="Y266" s="56">
        <v>0</v>
      </c>
      <c r="Z266" s="56">
        <v>0</v>
      </c>
      <c r="AA266" s="56">
        <v>0</v>
      </c>
      <c r="AB266" s="56">
        <v>0</v>
      </c>
    </row>
    <row r="267" spans="1:28">
      <c r="A267" s="68" t="s">
        <v>1013</v>
      </c>
      <c r="B267" s="69" t="s">
        <v>1014</v>
      </c>
      <c r="C267" s="68" t="s">
        <v>1465</v>
      </c>
      <c r="D267" s="56">
        <v>7</v>
      </c>
      <c r="E267" s="56">
        <v>1</v>
      </c>
      <c r="F267" s="56">
        <v>185</v>
      </c>
      <c r="G267" s="56">
        <v>0</v>
      </c>
      <c r="H267" s="56">
        <v>0</v>
      </c>
      <c r="I267" s="56">
        <v>3</v>
      </c>
      <c r="J267" s="56">
        <v>1</v>
      </c>
      <c r="K267" s="56">
        <v>0</v>
      </c>
      <c r="L267" s="56">
        <v>3</v>
      </c>
      <c r="M267" s="56">
        <v>0</v>
      </c>
      <c r="N267" s="56">
        <v>0</v>
      </c>
      <c r="O267" s="56">
        <v>0</v>
      </c>
      <c r="P267" s="56">
        <v>1</v>
      </c>
      <c r="Q267" s="56">
        <v>0</v>
      </c>
      <c r="R267" s="56">
        <v>0</v>
      </c>
      <c r="S267" s="56">
        <v>0</v>
      </c>
      <c r="T267" s="56">
        <v>0</v>
      </c>
      <c r="U267" s="56">
        <v>182</v>
      </c>
      <c r="V267" s="56">
        <v>3</v>
      </c>
      <c r="W267" s="56">
        <v>0</v>
      </c>
      <c r="X267" s="56">
        <v>0</v>
      </c>
      <c r="Y267" s="56">
        <v>0</v>
      </c>
      <c r="Z267" s="56">
        <v>0</v>
      </c>
      <c r="AA267" s="56">
        <v>0</v>
      </c>
      <c r="AB267" s="56">
        <v>0</v>
      </c>
    </row>
    <row r="268" spans="1:28">
      <c r="A268" s="68" t="s">
        <v>1015</v>
      </c>
      <c r="B268" s="69" t="s">
        <v>1016</v>
      </c>
      <c r="C268" s="68" t="s">
        <v>1465</v>
      </c>
      <c r="D268" s="56">
        <v>4</v>
      </c>
      <c r="E268" s="56">
        <v>1</v>
      </c>
      <c r="F268" s="56">
        <v>10</v>
      </c>
      <c r="G268" s="56">
        <v>106</v>
      </c>
      <c r="H268" s="56">
        <v>0</v>
      </c>
      <c r="I268" s="56">
        <v>0</v>
      </c>
      <c r="J268" s="56">
        <v>0</v>
      </c>
      <c r="K268" s="56">
        <v>0</v>
      </c>
      <c r="L268" s="56">
        <v>4</v>
      </c>
      <c r="M268" s="56">
        <v>0</v>
      </c>
      <c r="N268" s="56">
        <v>0</v>
      </c>
      <c r="O268" s="56">
        <v>0</v>
      </c>
      <c r="P268" s="56">
        <v>1</v>
      </c>
      <c r="Q268" s="56">
        <v>106</v>
      </c>
      <c r="R268" s="56">
        <v>0</v>
      </c>
      <c r="S268" s="56">
        <v>0</v>
      </c>
      <c r="T268" s="56">
        <v>0</v>
      </c>
      <c r="U268" s="56">
        <v>7</v>
      </c>
      <c r="V268" s="56">
        <v>3</v>
      </c>
      <c r="W268" s="56">
        <v>0</v>
      </c>
      <c r="X268" s="56">
        <v>0</v>
      </c>
      <c r="Y268" s="56">
        <v>0</v>
      </c>
      <c r="Z268" s="56">
        <v>0</v>
      </c>
      <c r="AA268" s="56">
        <v>0</v>
      </c>
      <c r="AB268" s="56">
        <v>0</v>
      </c>
    </row>
    <row r="269" spans="1:28">
      <c r="A269" s="68" t="s">
        <v>1025</v>
      </c>
      <c r="B269" s="69" t="s">
        <v>1026</v>
      </c>
      <c r="C269" s="68" t="s">
        <v>1465</v>
      </c>
      <c r="D269" s="56">
        <v>2</v>
      </c>
      <c r="E269" s="56">
        <v>1</v>
      </c>
      <c r="F269" s="56">
        <v>14</v>
      </c>
      <c r="G269" s="56">
        <v>34</v>
      </c>
      <c r="H269" s="56">
        <v>9</v>
      </c>
      <c r="I269" s="56">
        <v>0</v>
      </c>
      <c r="J269" s="56">
        <v>0</v>
      </c>
      <c r="K269" s="56">
        <v>0</v>
      </c>
      <c r="L269" s="56">
        <v>2</v>
      </c>
      <c r="M269" s="56">
        <v>0</v>
      </c>
      <c r="N269" s="56">
        <v>0</v>
      </c>
      <c r="O269" s="56">
        <v>0</v>
      </c>
      <c r="P269" s="56">
        <v>1</v>
      </c>
      <c r="Q269" s="56">
        <v>33</v>
      </c>
      <c r="R269" s="56">
        <v>1</v>
      </c>
      <c r="S269" s="56">
        <v>0</v>
      </c>
      <c r="T269" s="56">
        <v>0</v>
      </c>
      <c r="U269" s="56">
        <v>12</v>
      </c>
      <c r="V269" s="56">
        <v>2</v>
      </c>
      <c r="W269" s="56">
        <v>0</v>
      </c>
      <c r="X269" s="56">
        <v>0</v>
      </c>
      <c r="Y269" s="56">
        <v>9</v>
      </c>
      <c r="Z269" s="56">
        <v>0</v>
      </c>
      <c r="AA269" s="56">
        <v>0</v>
      </c>
      <c r="AB269" s="56">
        <v>0</v>
      </c>
    </row>
    <row r="270" spans="1:28">
      <c r="A270" s="68" t="s">
        <v>1027</v>
      </c>
      <c r="B270" s="69" t="s">
        <v>1028</v>
      </c>
      <c r="C270" s="68" t="s">
        <v>1465</v>
      </c>
      <c r="D270" s="56">
        <v>6</v>
      </c>
      <c r="E270" s="56">
        <v>1</v>
      </c>
      <c r="F270" s="56">
        <v>9</v>
      </c>
      <c r="G270" s="56">
        <v>13</v>
      </c>
      <c r="H270" s="56">
        <v>30</v>
      </c>
      <c r="I270" s="56">
        <v>2</v>
      </c>
      <c r="J270" s="56">
        <v>0</v>
      </c>
      <c r="K270" s="56">
        <v>0</v>
      </c>
      <c r="L270" s="56">
        <v>4</v>
      </c>
      <c r="M270" s="56">
        <v>0</v>
      </c>
      <c r="N270" s="56">
        <v>0</v>
      </c>
      <c r="O270" s="56">
        <v>0</v>
      </c>
      <c r="P270" s="56">
        <v>1</v>
      </c>
      <c r="Q270" s="56">
        <v>12</v>
      </c>
      <c r="R270" s="56">
        <v>1</v>
      </c>
      <c r="S270" s="56">
        <v>0</v>
      </c>
      <c r="T270" s="56">
        <v>0</v>
      </c>
      <c r="U270" s="56">
        <v>7</v>
      </c>
      <c r="V270" s="56">
        <v>2</v>
      </c>
      <c r="W270" s="56">
        <v>0</v>
      </c>
      <c r="X270" s="56">
        <v>0</v>
      </c>
      <c r="Y270" s="56">
        <v>30</v>
      </c>
      <c r="Z270" s="56">
        <v>0</v>
      </c>
      <c r="AA270" s="56">
        <v>0</v>
      </c>
      <c r="AB270" s="56">
        <v>0</v>
      </c>
    </row>
    <row r="271" spans="1:28">
      <c r="A271" s="68" t="s">
        <v>1017</v>
      </c>
      <c r="B271" s="69" t="s">
        <v>1018</v>
      </c>
      <c r="C271" s="68" t="s">
        <v>1465</v>
      </c>
      <c r="D271" s="56">
        <v>6</v>
      </c>
      <c r="E271" s="56">
        <v>3</v>
      </c>
      <c r="F271" s="56">
        <v>14</v>
      </c>
      <c r="G271" s="56">
        <v>41</v>
      </c>
      <c r="H271" s="56">
        <v>14</v>
      </c>
      <c r="I271" s="56">
        <v>0</v>
      </c>
      <c r="J271" s="56">
        <v>0</v>
      </c>
      <c r="K271" s="56">
        <v>0</v>
      </c>
      <c r="L271" s="56">
        <v>6</v>
      </c>
      <c r="M271" s="56">
        <v>2</v>
      </c>
      <c r="N271" s="56">
        <v>0</v>
      </c>
      <c r="O271" s="56">
        <v>0</v>
      </c>
      <c r="P271" s="56">
        <v>1</v>
      </c>
      <c r="Q271" s="56">
        <v>40</v>
      </c>
      <c r="R271" s="56">
        <v>1</v>
      </c>
      <c r="S271" s="56">
        <v>0</v>
      </c>
      <c r="T271" s="56">
        <v>0</v>
      </c>
      <c r="U271" s="56">
        <v>12</v>
      </c>
      <c r="V271" s="56">
        <v>2</v>
      </c>
      <c r="W271" s="56">
        <v>0</v>
      </c>
      <c r="X271" s="56">
        <v>0</v>
      </c>
      <c r="Y271" s="56">
        <v>14</v>
      </c>
      <c r="Z271" s="56">
        <v>0</v>
      </c>
      <c r="AA271" s="56">
        <v>0</v>
      </c>
      <c r="AB271" s="56">
        <v>0</v>
      </c>
    </row>
    <row r="272" spans="1:28">
      <c r="A272" s="68" t="s">
        <v>1019</v>
      </c>
      <c r="B272" s="69" t="s">
        <v>1020</v>
      </c>
      <c r="C272" s="68" t="s">
        <v>1465</v>
      </c>
      <c r="D272" s="56">
        <v>5</v>
      </c>
      <c r="E272" s="56">
        <v>1</v>
      </c>
      <c r="F272" s="56">
        <v>11</v>
      </c>
      <c r="G272" s="56">
        <v>74</v>
      </c>
      <c r="H272" s="56">
        <v>37</v>
      </c>
      <c r="I272" s="56">
        <v>1</v>
      </c>
      <c r="J272" s="56">
        <v>0</v>
      </c>
      <c r="K272" s="56">
        <v>0</v>
      </c>
      <c r="L272" s="56">
        <v>4</v>
      </c>
      <c r="M272" s="56">
        <v>0</v>
      </c>
      <c r="N272" s="56">
        <v>0</v>
      </c>
      <c r="O272" s="56">
        <v>0</v>
      </c>
      <c r="P272" s="56">
        <v>1</v>
      </c>
      <c r="Q272" s="56">
        <v>74</v>
      </c>
      <c r="R272" s="56">
        <v>0</v>
      </c>
      <c r="S272" s="56">
        <v>0</v>
      </c>
      <c r="T272" s="56">
        <v>0</v>
      </c>
      <c r="U272" s="56">
        <v>8</v>
      </c>
      <c r="V272" s="56">
        <v>3</v>
      </c>
      <c r="W272" s="56">
        <v>0</v>
      </c>
      <c r="X272" s="56">
        <v>0</v>
      </c>
      <c r="Y272" s="56">
        <v>37</v>
      </c>
      <c r="Z272" s="56">
        <v>0</v>
      </c>
      <c r="AA272" s="56">
        <v>0</v>
      </c>
      <c r="AB272" s="56">
        <v>0</v>
      </c>
    </row>
    <row r="273" spans="1:28">
      <c r="A273" s="68" t="s">
        <v>1021</v>
      </c>
      <c r="B273" s="69" t="s">
        <v>1022</v>
      </c>
      <c r="C273" s="68" t="s">
        <v>1465</v>
      </c>
      <c r="D273" s="56">
        <v>11</v>
      </c>
      <c r="E273" s="56">
        <v>1</v>
      </c>
      <c r="F273" s="56">
        <v>86</v>
      </c>
      <c r="G273" s="56">
        <v>38</v>
      </c>
      <c r="H273" s="56">
        <v>7</v>
      </c>
      <c r="I273" s="56">
        <v>5</v>
      </c>
      <c r="J273" s="56">
        <v>1</v>
      </c>
      <c r="K273" s="56">
        <v>0</v>
      </c>
      <c r="L273" s="56">
        <v>5</v>
      </c>
      <c r="M273" s="56">
        <v>0</v>
      </c>
      <c r="N273" s="56">
        <v>0</v>
      </c>
      <c r="O273" s="56">
        <v>0</v>
      </c>
      <c r="P273" s="56">
        <v>1</v>
      </c>
      <c r="Q273" s="56">
        <v>38</v>
      </c>
      <c r="R273" s="56">
        <v>0</v>
      </c>
      <c r="S273" s="56">
        <v>0</v>
      </c>
      <c r="T273" s="56">
        <v>0</v>
      </c>
      <c r="U273" s="56">
        <v>71</v>
      </c>
      <c r="V273" s="56">
        <v>2</v>
      </c>
      <c r="W273" s="56">
        <v>13</v>
      </c>
      <c r="X273" s="56">
        <v>0</v>
      </c>
      <c r="Y273" s="56">
        <v>0</v>
      </c>
      <c r="Z273" s="56">
        <v>0</v>
      </c>
      <c r="AA273" s="56">
        <v>7</v>
      </c>
      <c r="AB273" s="56">
        <v>0</v>
      </c>
    </row>
    <row r="274" spans="1:28">
      <c r="A274" s="68" t="s">
        <v>1029</v>
      </c>
      <c r="B274" s="69" t="s">
        <v>1030</v>
      </c>
      <c r="C274" s="68" t="s">
        <v>1465</v>
      </c>
      <c r="D274" s="56">
        <v>6</v>
      </c>
      <c r="E274" s="56">
        <v>1</v>
      </c>
      <c r="F274" s="56">
        <v>36</v>
      </c>
      <c r="G274" s="56">
        <v>61</v>
      </c>
      <c r="H274" s="56">
        <v>18</v>
      </c>
      <c r="I274" s="56">
        <v>2</v>
      </c>
      <c r="J274" s="56">
        <v>0</v>
      </c>
      <c r="K274" s="56">
        <v>0</v>
      </c>
      <c r="L274" s="56">
        <v>4</v>
      </c>
      <c r="M274" s="56">
        <v>0</v>
      </c>
      <c r="N274" s="56">
        <v>0</v>
      </c>
      <c r="O274" s="56">
        <v>0</v>
      </c>
      <c r="P274" s="56">
        <v>1</v>
      </c>
      <c r="Q274" s="56">
        <v>61</v>
      </c>
      <c r="R274" s="56">
        <v>0</v>
      </c>
      <c r="S274" s="56">
        <v>0</v>
      </c>
      <c r="T274" s="56">
        <v>0</v>
      </c>
      <c r="U274" s="56">
        <v>33</v>
      </c>
      <c r="V274" s="56">
        <v>3</v>
      </c>
      <c r="W274" s="56">
        <v>0</v>
      </c>
      <c r="X274" s="56">
        <v>0</v>
      </c>
      <c r="Y274" s="56">
        <v>18</v>
      </c>
      <c r="Z274" s="56">
        <v>0</v>
      </c>
      <c r="AA274" s="56">
        <v>0</v>
      </c>
      <c r="AB274" s="56">
        <v>0</v>
      </c>
    </row>
    <row r="275" spans="1:28">
      <c r="A275" s="68" t="s">
        <v>1031</v>
      </c>
      <c r="B275" s="69" t="s">
        <v>1032</v>
      </c>
      <c r="C275" s="68" t="s">
        <v>1465</v>
      </c>
      <c r="D275" s="56">
        <v>4</v>
      </c>
      <c r="E275" s="56">
        <v>1</v>
      </c>
      <c r="F275" s="56">
        <v>53</v>
      </c>
      <c r="G275" s="56">
        <v>29</v>
      </c>
      <c r="H275" s="56">
        <v>19</v>
      </c>
      <c r="I275" s="56">
        <v>0</v>
      </c>
      <c r="J275" s="56">
        <v>0</v>
      </c>
      <c r="K275" s="56">
        <v>0</v>
      </c>
      <c r="L275" s="56">
        <v>4</v>
      </c>
      <c r="M275" s="56">
        <v>0</v>
      </c>
      <c r="N275" s="56">
        <v>0</v>
      </c>
      <c r="O275" s="56">
        <v>0</v>
      </c>
      <c r="P275" s="56">
        <v>1</v>
      </c>
      <c r="Q275" s="56">
        <v>29</v>
      </c>
      <c r="R275" s="56">
        <v>0</v>
      </c>
      <c r="S275" s="56">
        <v>0</v>
      </c>
      <c r="T275" s="56">
        <v>0</v>
      </c>
      <c r="U275" s="56">
        <v>51</v>
      </c>
      <c r="V275" s="56">
        <v>2</v>
      </c>
      <c r="W275" s="56">
        <v>0</v>
      </c>
      <c r="X275" s="56">
        <v>0</v>
      </c>
      <c r="Y275" s="56">
        <v>15</v>
      </c>
      <c r="Z275" s="56">
        <v>4</v>
      </c>
      <c r="AA275" s="56">
        <v>0</v>
      </c>
      <c r="AB275" s="56">
        <v>0</v>
      </c>
    </row>
    <row r="276" spans="1:28">
      <c r="A276" s="68" t="s">
        <v>1033</v>
      </c>
      <c r="B276" s="69" t="s">
        <v>1034</v>
      </c>
      <c r="C276" s="68" t="s">
        <v>1465</v>
      </c>
      <c r="D276" s="56">
        <v>7</v>
      </c>
      <c r="E276" s="56">
        <v>3</v>
      </c>
      <c r="F276" s="56">
        <v>57</v>
      </c>
      <c r="G276" s="56">
        <v>53</v>
      </c>
      <c r="H276" s="56">
        <v>41</v>
      </c>
      <c r="I276" s="56">
        <v>0</v>
      </c>
      <c r="J276" s="56">
        <v>0</v>
      </c>
      <c r="K276" s="56">
        <v>0</v>
      </c>
      <c r="L276" s="56">
        <v>7</v>
      </c>
      <c r="M276" s="56">
        <v>2</v>
      </c>
      <c r="N276" s="56">
        <v>0</v>
      </c>
      <c r="O276" s="56">
        <v>0</v>
      </c>
      <c r="P276" s="56">
        <v>1</v>
      </c>
      <c r="Q276" s="56">
        <v>53</v>
      </c>
      <c r="R276" s="56">
        <v>0</v>
      </c>
      <c r="S276" s="56">
        <v>0</v>
      </c>
      <c r="T276" s="56">
        <v>0</v>
      </c>
      <c r="U276" s="56">
        <v>51</v>
      </c>
      <c r="V276" s="56">
        <v>6</v>
      </c>
      <c r="W276" s="56">
        <v>0</v>
      </c>
      <c r="X276" s="56">
        <v>0</v>
      </c>
      <c r="Y276" s="56">
        <v>11</v>
      </c>
      <c r="Z276" s="56">
        <v>30</v>
      </c>
      <c r="AA276" s="56">
        <v>0</v>
      </c>
      <c r="AB276" s="56">
        <v>0</v>
      </c>
    </row>
    <row r="277" spans="1:28">
      <c r="A277" s="68" t="s">
        <v>1035</v>
      </c>
      <c r="B277" s="69" t="s">
        <v>1036</v>
      </c>
      <c r="C277" s="68" t="s">
        <v>1465</v>
      </c>
      <c r="D277" s="56">
        <v>5</v>
      </c>
      <c r="E277" s="56">
        <v>1</v>
      </c>
      <c r="F277" s="56">
        <v>16</v>
      </c>
      <c r="G277" s="56">
        <v>44</v>
      </c>
      <c r="H277" s="56">
        <v>46</v>
      </c>
      <c r="I277" s="56">
        <v>0</v>
      </c>
      <c r="J277" s="56">
        <v>0</v>
      </c>
      <c r="K277" s="56">
        <v>0</v>
      </c>
      <c r="L277" s="56">
        <v>5</v>
      </c>
      <c r="M277" s="56">
        <v>0</v>
      </c>
      <c r="N277" s="56">
        <v>0</v>
      </c>
      <c r="O277" s="56">
        <v>0</v>
      </c>
      <c r="P277" s="56">
        <v>1</v>
      </c>
      <c r="Q277" s="56">
        <v>44</v>
      </c>
      <c r="R277" s="56">
        <v>0</v>
      </c>
      <c r="S277" s="56">
        <v>0</v>
      </c>
      <c r="T277" s="56">
        <v>0</v>
      </c>
      <c r="U277" s="56">
        <v>13</v>
      </c>
      <c r="V277" s="56">
        <v>3</v>
      </c>
      <c r="W277" s="56">
        <v>0</v>
      </c>
      <c r="X277" s="56">
        <v>0</v>
      </c>
      <c r="Y277" s="56">
        <v>46</v>
      </c>
      <c r="Z277" s="56">
        <v>0</v>
      </c>
      <c r="AA277" s="56">
        <v>0</v>
      </c>
      <c r="AB277" s="56">
        <v>0</v>
      </c>
    </row>
    <row r="278" spans="1:28">
      <c r="A278" s="68" t="s">
        <v>1037</v>
      </c>
      <c r="B278" s="69" t="s">
        <v>1038</v>
      </c>
      <c r="C278" s="68" t="s">
        <v>1465</v>
      </c>
      <c r="D278" s="56">
        <v>3</v>
      </c>
      <c r="E278" s="56">
        <v>1</v>
      </c>
      <c r="F278" s="56">
        <v>87</v>
      </c>
      <c r="G278" s="56">
        <v>19</v>
      </c>
      <c r="H278" s="56">
        <v>0</v>
      </c>
      <c r="I278" s="56">
        <v>0</v>
      </c>
      <c r="J278" s="56">
        <v>0</v>
      </c>
      <c r="K278" s="56">
        <v>0</v>
      </c>
      <c r="L278" s="56">
        <v>3</v>
      </c>
      <c r="M278" s="56">
        <v>0</v>
      </c>
      <c r="N278" s="56">
        <v>0</v>
      </c>
      <c r="O278" s="56">
        <v>0</v>
      </c>
      <c r="P278" s="56">
        <v>1</v>
      </c>
      <c r="Q278" s="56">
        <v>19</v>
      </c>
      <c r="R278" s="56">
        <v>0</v>
      </c>
      <c r="S278" s="56">
        <v>0</v>
      </c>
      <c r="T278" s="56">
        <v>0</v>
      </c>
      <c r="U278" s="56">
        <v>85</v>
      </c>
      <c r="V278" s="56">
        <v>2</v>
      </c>
      <c r="W278" s="56">
        <v>0</v>
      </c>
      <c r="X278" s="56">
        <v>0</v>
      </c>
      <c r="Y278" s="56">
        <v>0</v>
      </c>
      <c r="Z278" s="56">
        <v>0</v>
      </c>
      <c r="AA278" s="56">
        <v>0</v>
      </c>
      <c r="AB278" s="56">
        <v>0</v>
      </c>
    </row>
    <row r="279" spans="1:28">
      <c r="A279" s="68" t="s">
        <v>1039</v>
      </c>
      <c r="B279" s="69" t="s">
        <v>1040</v>
      </c>
      <c r="C279" s="68" t="s">
        <v>1465</v>
      </c>
      <c r="D279" s="56">
        <v>3</v>
      </c>
      <c r="E279" s="56">
        <v>3</v>
      </c>
      <c r="F279" s="56">
        <v>12</v>
      </c>
      <c r="G279" s="56">
        <v>53</v>
      </c>
      <c r="H279" s="56">
        <v>19</v>
      </c>
      <c r="I279" s="56">
        <v>0</v>
      </c>
      <c r="J279" s="56">
        <v>0</v>
      </c>
      <c r="K279" s="56">
        <v>0</v>
      </c>
      <c r="L279" s="56">
        <v>3</v>
      </c>
      <c r="M279" s="56">
        <v>2</v>
      </c>
      <c r="N279" s="56">
        <v>0</v>
      </c>
      <c r="O279" s="56">
        <v>0</v>
      </c>
      <c r="P279" s="56">
        <v>1</v>
      </c>
      <c r="Q279" s="56">
        <v>53</v>
      </c>
      <c r="R279" s="56">
        <v>0</v>
      </c>
      <c r="S279" s="56">
        <v>0</v>
      </c>
      <c r="T279" s="56">
        <v>0</v>
      </c>
      <c r="U279" s="56">
        <v>8</v>
      </c>
      <c r="V279" s="56">
        <v>4</v>
      </c>
      <c r="W279" s="56">
        <v>0</v>
      </c>
      <c r="X279" s="56">
        <v>0</v>
      </c>
      <c r="Y279" s="56">
        <v>19</v>
      </c>
      <c r="Z279" s="56">
        <v>0</v>
      </c>
      <c r="AA279" s="56">
        <v>0</v>
      </c>
      <c r="AB279" s="56">
        <v>0</v>
      </c>
    </row>
    <row r="280" spans="1:28">
      <c r="A280" s="68" t="s">
        <v>1041</v>
      </c>
      <c r="B280" s="69" t="s">
        <v>1042</v>
      </c>
      <c r="C280" s="68" t="s">
        <v>1465</v>
      </c>
      <c r="D280" s="56">
        <v>7</v>
      </c>
      <c r="E280" s="56">
        <v>1</v>
      </c>
      <c r="F280" s="56">
        <v>25</v>
      </c>
      <c r="G280" s="56">
        <v>71</v>
      </c>
      <c r="H280" s="56">
        <v>33</v>
      </c>
      <c r="I280" s="56">
        <v>0</v>
      </c>
      <c r="J280" s="56">
        <v>0</v>
      </c>
      <c r="K280" s="56">
        <v>0</v>
      </c>
      <c r="L280" s="56">
        <v>7</v>
      </c>
      <c r="M280" s="56">
        <v>0</v>
      </c>
      <c r="N280" s="56">
        <v>0</v>
      </c>
      <c r="O280" s="56">
        <v>0</v>
      </c>
      <c r="P280" s="56">
        <v>1</v>
      </c>
      <c r="Q280" s="56">
        <v>71</v>
      </c>
      <c r="R280" s="56">
        <v>0</v>
      </c>
      <c r="S280" s="56">
        <v>0</v>
      </c>
      <c r="T280" s="56">
        <v>0</v>
      </c>
      <c r="U280" s="56">
        <v>21</v>
      </c>
      <c r="V280" s="56">
        <v>4</v>
      </c>
      <c r="W280" s="56">
        <v>0</v>
      </c>
      <c r="X280" s="56">
        <v>0</v>
      </c>
      <c r="Y280" s="56">
        <v>33</v>
      </c>
      <c r="Z280" s="56">
        <v>0</v>
      </c>
      <c r="AA280" s="56">
        <v>0</v>
      </c>
      <c r="AB280" s="56">
        <v>0</v>
      </c>
    </row>
    <row r="281" spans="1:28">
      <c r="A281" s="68" t="s">
        <v>1043</v>
      </c>
      <c r="B281" s="69" t="s">
        <v>1044</v>
      </c>
      <c r="C281" s="68" t="s">
        <v>1465</v>
      </c>
      <c r="D281" s="56">
        <v>7</v>
      </c>
      <c r="E281" s="56">
        <v>15</v>
      </c>
      <c r="F281" s="56">
        <v>85</v>
      </c>
      <c r="G281" s="56">
        <v>33</v>
      </c>
      <c r="H281" s="56">
        <v>0</v>
      </c>
      <c r="I281" s="56">
        <v>0</v>
      </c>
      <c r="J281" s="56">
        <v>0</v>
      </c>
      <c r="K281" s="56">
        <v>0</v>
      </c>
      <c r="L281" s="56">
        <v>7</v>
      </c>
      <c r="M281" s="56">
        <v>12</v>
      </c>
      <c r="N281" s="56">
        <v>0</v>
      </c>
      <c r="O281" s="56">
        <v>2</v>
      </c>
      <c r="P281" s="56">
        <v>1</v>
      </c>
      <c r="Q281" s="56">
        <v>33</v>
      </c>
      <c r="R281" s="56">
        <v>0</v>
      </c>
      <c r="S281" s="56">
        <v>0</v>
      </c>
      <c r="T281" s="56">
        <v>0</v>
      </c>
      <c r="U281" s="56">
        <v>44</v>
      </c>
      <c r="V281" s="56">
        <v>2</v>
      </c>
      <c r="W281" s="56">
        <v>39</v>
      </c>
      <c r="X281" s="56">
        <v>0</v>
      </c>
      <c r="Y281" s="56">
        <v>0</v>
      </c>
      <c r="Z281" s="56">
        <v>0</v>
      </c>
      <c r="AA281" s="56">
        <v>0</v>
      </c>
      <c r="AB281" s="56">
        <v>0</v>
      </c>
    </row>
    <row r="282" spans="1:28">
      <c r="A282" s="68" t="s">
        <v>1045</v>
      </c>
      <c r="B282" s="69" t="s">
        <v>1439</v>
      </c>
      <c r="C282" s="68" t="s">
        <v>1465</v>
      </c>
      <c r="D282" s="56">
        <v>3</v>
      </c>
      <c r="E282" s="56">
        <v>1</v>
      </c>
      <c r="F282" s="56">
        <v>32</v>
      </c>
      <c r="G282" s="56">
        <v>18</v>
      </c>
      <c r="H282" s="56">
        <v>25</v>
      </c>
      <c r="I282" s="56">
        <v>0</v>
      </c>
      <c r="J282" s="56">
        <v>0</v>
      </c>
      <c r="K282" s="56">
        <v>0</v>
      </c>
      <c r="L282" s="56">
        <v>3</v>
      </c>
      <c r="M282" s="56">
        <v>0</v>
      </c>
      <c r="N282" s="56">
        <v>0</v>
      </c>
      <c r="O282" s="56">
        <v>0</v>
      </c>
      <c r="P282" s="56">
        <v>1</v>
      </c>
      <c r="Q282" s="56">
        <v>18</v>
      </c>
      <c r="R282" s="56">
        <v>0</v>
      </c>
      <c r="S282" s="56">
        <v>0</v>
      </c>
      <c r="T282" s="56">
        <v>0</v>
      </c>
      <c r="U282" s="56">
        <v>29</v>
      </c>
      <c r="V282" s="56">
        <v>3</v>
      </c>
      <c r="W282" s="56">
        <v>0</v>
      </c>
      <c r="X282" s="56">
        <v>0</v>
      </c>
      <c r="Y282" s="56">
        <v>25</v>
      </c>
      <c r="Z282" s="56">
        <v>0</v>
      </c>
      <c r="AA282" s="56">
        <v>0</v>
      </c>
      <c r="AB282" s="56">
        <v>0</v>
      </c>
    </row>
    <row r="283" spans="1:28">
      <c r="A283" s="68" t="s">
        <v>1046</v>
      </c>
      <c r="B283" s="69" t="s">
        <v>1047</v>
      </c>
      <c r="C283" s="68" t="s">
        <v>1465</v>
      </c>
      <c r="D283" s="56">
        <v>5</v>
      </c>
      <c r="E283" s="56">
        <v>1</v>
      </c>
      <c r="F283" s="56">
        <v>13</v>
      </c>
      <c r="G283" s="56">
        <v>30</v>
      </c>
      <c r="H283" s="56">
        <v>27</v>
      </c>
      <c r="I283" s="56">
        <v>0</v>
      </c>
      <c r="J283" s="56">
        <v>0</v>
      </c>
      <c r="K283" s="56">
        <v>0</v>
      </c>
      <c r="L283" s="56">
        <v>5</v>
      </c>
      <c r="M283" s="56">
        <v>0</v>
      </c>
      <c r="N283" s="56">
        <v>0</v>
      </c>
      <c r="O283" s="56">
        <v>0</v>
      </c>
      <c r="P283" s="56">
        <v>1</v>
      </c>
      <c r="Q283" s="56">
        <v>30</v>
      </c>
      <c r="R283" s="56">
        <v>0</v>
      </c>
      <c r="S283" s="56">
        <v>0</v>
      </c>
      <c r="T283" s="56">
        <v>0</v>
      </c>
      <c r="U283" s="56">
        <v>10</v>
      </c>
      <c r="V283" s="56">
        <v>3</v>
      </c>
      <c r="W283" s="56">
        <v>0</v>
      </c>
      <c r="X283" s="56">
        <v>0</v>
      </c>
      <c r="Y283" s="56">
        <v>27</v>
      </c>
      <c r="Z283" s="56">
        <v>0</v>
      </c>
      <c r="AA283" s="56">
        <v>0</v>
      </c>
      <c r="AB283" s="56">
        <v>0</v>
      </c>
    </row>
    <row r="284" spans="1:28">
      <c r="A284" s="68" t="s">
        <v>1048</v>
      </c>
      <c r="B284" s="69" t="s">
        <v>1049</v>
      </c>
      <c r="C284" s="68" t="s">
        <v>1465</v>
      </c>
      <c r="D284" s="56">
        <v>0</v>
      </c>
      <c r="E284" s="56">
        <v>0</v>
      </c>
      <c r="F284" s="56">
        <v>51</v>
      </c>
      <c r="G284" s="56">
        <v>90</v>
      </c>
      <c r="H284" s="56">
        <v>0</v>
      </c>
      <c r="I284" s="56">
        <v>0</v>
      </c>
      <c r="J284" s="56">
        <v>0</v>
      </c>
      <c r="K284" s="56">
        <v>0</v>
      </c>
      <c r="L284" s="56">
        <v>0</v>
      </c>
      <c r="M284" s="56">
        <v>0</v>
      </c>
      <c r="N284" s="56">
        <v>0</v>
      </c>
      <c r="O284" s="56">
        <v>0</v>
      </c>
      <c r="P284" s="56">
        <v>0</v>
      </c>
      <c r="Q284" s="56">
        <v>90</v>
      </c>
      <c r="R284" s="56">
        <v>0</v>
      </c>
      <c r="S284" s="56">
        <v>0</v>
      </c>
      <c r="T284" s="56">
        <v>0</v>
      </c>
      <c r="U284" s="56">
        <v>46</v>
      </c>
      <c r="V284" s="56">
        <v>3</v>
      </c>
      <c r="W284" s="56">
        <v>2</v>
      </c>
      <c r="X284" s="56">
        <v>0</v>
      </c>
      <c r="Y284" s="56">
        <v>0</v>
      </c>
      <c r="Z284" s="56">
        <v>0</v>
      </c>
      <c r="AA284" s="56">
        <v>0</v>
      </c>
      <c r="AB284" s="56">
        <v>0</v>
      </c>
    </row>
    <row r="285" spans="1:28">
      <c r="A285" s="68" t="s">
        <v>1050</v>
      </c>
      <c r="B285" s="69" t="s">
        <v>1051</v>
      </c>
      <c r="C285" s="68" t="s">
        <v>1465</v>
      </c>
      <c r="D285" s="56">
        <v>3</v>
      </c>
      <c r="E285" s="56">
        <v>1</v>
      </c>
      <c r="F285" s="56">
        <v>11</v>
      </c>
      <c r="G285" s="56">
        <v>23</v>
      </c>
      <c r="H285" s="56">
        <v>34</v>
      </c>
      <c r="I285" s="56">
        <v>0</v>
      </c>
      <c r="J285" s="56">
        <v>0</v>
      </c>
      <c r="K285" s="56">
        <v>0</v>
      </c>
      <c r="L285" s="56">
        <v>3</v>
      </c>
      <c r="M285" s="56">
        <v>0</v>
      </c>
      <c r="N285" s="56">
        <v>0</v>
      </c>
      <c r="O285" s="56">
        <v>0</v>
      </c>
      <c r="P285" s="56">
        <v>1</v>
      </c>
      <c r="Q285" s="56">
        <v>23</v>
      </c>
      <c r="R285" s="56">
        <v>0</v>
      </c>
      <c r="S285" s="56">
        <v>0</v>
      </c>
      <c r="T285" s="56">
        <v>0</v>
      </c>
      <c r="U285" s="56">
        <v>8</v>
      </c>
      <c r="V285" s="56">
        <v>3</v>
      </c>
      <c r="W285" s="56">
        <v>0</v>
      </c>
      <c r="X285" s="56">
        <v>0</v>
      </c>
      <c r="Y285" s="56">
        <v>34</v>
      </c>
      <c r="Z285" s="56">
        <v>0</v>
      </c>
      <c r="AA285" s="56">
        <v>0</v>
      </c>
      <c r="AB285" s="56">
        <v>0</v>
      </c>
    </row>
    <row r="286" spans="1:28">
      <c r="A286" s="68" t="s">
        <v>1052</v>
      </c>
      <c r="B286" s="69" t="s">
        <v>1053</v>
      </c>
      <c r="C286" s="68" t="s">
        <v>1465</v>
      </c>
      <c r="D286" s="56">
        <v>4</v>
      </c>
      <c r="E286" s="56">
        <v>1</v>
      </c>
      <c r="F286" s="56">
        <v>28</v>
      </c>
      <c r="G286" s="56">
        <v>29</v>
      </c>
      <c r="H286" s="56">
        <v>28</v>
      </c>
      <c r="I286" s="56">
        <v>0</v>
      </c>
      <c r="J286" s="56">
        <v>0</v>
      </c>
      <c r="K286" s="56">
        <v>0</v>
      </c>
      <c r="L286" s="56">
        <v>4</v>
      </c>
      <c r="M286" s="56">
        <v>0</v>
      </c>
      <c r="N286" s="56">
        <v>0</v>
      </c>
      <c r="O286" s="56">
        <v>0</v>
      </c>
      <c r="P286" s="56">
        <v>1</v>
      </c>
      <c r="Q286" s="56">
        <v>29</v>
      </c>
      <c r="R286" s="56">
        <v>0</v>
      </c>
      <c r="S286" s="56">
        <v>0</v>
      </c>
      <c r="T286" s="56">
        <v>0</v>
      </c>
      <c r="U286" s="56">
        <v>25</v>
      </c>
      <c r="V286" s="56">
        <v>3</v>
      </c>
      <c r="W286" s="56">
        <v>0</v>
      </c>
      <c r="X286" s="56">
        <v>0</v>
      </c>
      <c r="Y286" s="56">
        <v>28</v>
      </c>
      <c r="Z286" s="56">
        <v>0</v>
      </c>
      <c r="AA286" s="56">
        <v>0</v>
      </c>
      <c r="AB286" s="56">
        <v>0</v>
      </c>
    </row>
    <row r="287" spans="1:28">
      <c r="A287" s="68" t="s">
        <v>1054</v>
      </c>
      <c r="B287" s="69" t="s">
        <v>1055</v>
      </c>
      <c r="C287" s="68" t="s">
        <v>1465</v>
      </c>
      <c r="D287" s="56">
        <v>4</v>
      </c>
      <c r="E287" s="56">
        <v>1</v>
      </c>
      <c r="F287" s="56">
        <v>36</v>
      </c>
      <c r="G287" s="56">
        <v>30</v>
      </c>
      <c r="H287" s="56">
        <v>16</v>
      </c>
      <c r="I287" s="56">
        <v>0</v>
      </c>
      <c r="J287" s="56">
        <v>0</v>
      </c>
      <c r="K287" s="56">
        <v>0</v>
      </c>
      <c r="L287" s="56">
        <v>4</v>
      </c>
      <c r="M287" s="56">
        <v>0</v>
      </c>
      <c r="N287" s="56">
        <v>0</v>
      </c>
      <c r="O287" s="56">
        <v>0</v>
      </c>
      <c r="P287" s="56">
        <v>1</v>
      </c>
      <c r="Q287" s="56">
        <v>28</v>
      </c>
      <c r="R287" s="56">
        <v>2</v>
      </c>
      <c r="S287" s="56">
        <v>0</v>
      </c>
      <c r="T287" s="56">
        <v>0</v>
      </c>
      <c r="U287" s="56">
        <v>30</v>
      </c>
      <c r="V287" s="56">
        <v>6</v>
      </c>
      <c r="W287" s="56">
        <v>0</v>
      </c>
      <c r="X287" s="56">
        <v>0</v>
      </c>
      <c r="Y287" s="56">
        <v>13</v>
      </c>
      <c r="Z287" s="56">
        <v>3</v>
      </c>
      <c r="AA287" s="56">
        <v>0</v>
      </c>
      <c r="AB287" s="56">
        <v>0</v>
      </c>
    </row>
    <row r="288" spans="1:28">
      <c r="A288" s="68" t="s">
        <v>1056</v>
      </c>
      <c r="B288" s="69" t="s">
        <v>1057</v>
      </c>
      <c r="C288" s="68" t="s">
        <v>1465</v>
      </c>
      <c r="D288" s="56">
        <v>4</v>
      </c>
      <c r="E288" s="56">
        <v>1</v>
      </c>
      <c r="F288" s="56">
        <v>14</v>
      </c>
      <c r="G288" s="56">
        <v>26</v>
      </c>
      <c r="H288" s="56">
        <v>40</v>
      </c>
      <c r="I288" s="56">
        <v>0</v>
      </c>
      <c r="J288" s="56">
        <v>0</v>
      </c>
      <c r="K288" s="56">
        <v>0</v>
      </c>
      <c r="L288" s="56">
        <v>4</v>
      </c>
      <c r="M288" s="56">
        <v>0</v>
      </c>
      <c r="N288" s="56">
        <v>0</v>
      </c>
      <c r="O288" s="56">
        <v>0</v>
      </c>
      <c r="P288" s="56">
        <v>1</v>
      </c>
      <c r="Q288" s="56">
        <v>24</v>
      </c>
      <c r="R288" s="56">
        <v>2</v>
      </c>
      <c r="S288" s="56">
        <v>0</v>
      </c>
      <c r="T288" s="56">
        <v>0</v>
      </c>
      <c r="U288" s="56">
        <v>11</v>
      </c>
      <c r="V288" s="56">
        <v>3</v>
      </c>
      <c r="W288" s="56">
        <v>0</v>
      </c>
      <c r="X288" s="56">
        <v>0</v>
      </c>
      <c r="Y288" s="56">
        <v>40</v>
      </c>
      <c r="Z288" s="56">
        <v>0</v>
      </c>
      <c r="AA288" s="56">
        <v>0</v>
      </c>
      <c r="AB288" s="56">
        <v>0</v>
      </c>
    </row>
    <row r="289" spans="1:28">
      <c r="A289" s="68" t="s">
        <v>1058</v>
      </c>
      <c r="B289" s="69" t="s">
        <v>1059</v>
      </c>
      <c r="C289" s="68" t="s">
        <v>1465</v>
      </c>
      <c r="D289" s="56">
        <v>5</v>
      </c>
      <c r="E289" s="56">
        <v>3</v>
      </c>
      <c r="F289" s="56">
        <v>24</v>
      </c>
      <c r="G289" s="56">
        <v>31</v>
      </c>
      <c r="H289" s="56">
        <v>25</v>
      </c>
      <c r="I289" s="56">
        <v>0</v>
      </c>
      <c r="J289" s="56">
        <v>0</v>
      </c>
      <c r="K289" s="56">
        <v>0</v>
      </c>
      <c r="L289" s="56">
        <v>5</v>
      </c>
      <c r="M289" s="56">
        <v>2</v>
      </c>
      <c r="N289" s="56">
        <v>0</v>
      </c>
      <c r="O289" s="56">
        <v>0</v>
      </c>
      <c r="P289" s="56">
        <v>1</v>
      </c>
      <c r="Q289" s="56">
        <v>31</v>
      </c>
      <c r="R289" s="56">
        <v>0</v>
      </c>
      <c r="S289" s="56">
        <v>0</v>
      </c>
      <c r="T289" s="56">
        <v>0</v>
      </c>
      <c r="U289" s="56">
        <v>22</v>
      </c>
      <c r="V289" s="56">
        <v>2</v>
      </c>
      <c r="W289" s="56">
        <v>0</v>
      </c>
      <c r="X289" s="56">
        <v>0</v>
      </c>
      <c r="Y289" s="56">
        <v>25</v>
      </c>
      <c r="Z289" s="56">
        <v>0</v>
      </c>
      <c r="AA289" s="56">
        <v>0</v>
      </c>
      <c r="AB289" s="56">
        <v>0</v>
      </c>
    </row>
    <row r="290" spans="1:28">
      <c r="A290" s="68" t="s">
        <v>1060</v>
      </c>
      <c r="B290" s="69" t="s">
        <v>1061</v>
      </c>
      <c r="C290" s="68" t="s">
        <v>1465</v>
      </c>
      <c r="D290" s="56">
        <v>5</v>
      </c>
      <c r="E290" s="56">
        <v>1</v>
      </c>
      <c r="F290" s="56">
        <v>21</v>
      </c>
      <c r="G290" s="56">
        <v>53</v>
      </c>
      <c r="H290" s="56">
        <v>65</v>
      </c>
      <c r="I290" s="56">
        <v>0</v>
      </c>
      <c r="J290" s="56">
        <v>0</v>
      </c>
      <c r="K290" s="56">
        <v>0</v>
      </c>
      <c r="L290" s="56">
        <v>5</v>
      </c>
      <c r="M290" s="56">
        <v>0</v>
      </c>
      <c r="N290" s="56">
        <v>0</v>
      </c>
      <c r="O290" s="56">
        <v>0</v>
      </c>
      <c r="P290" s="56">
        <v>1</v>
      </c>
      <c r="Q290" s="56">
        <v>53</v>
      </c>
      <c r="R290" s="56">
        <v>0</v>
      </c>
      <c r="S290" s="56">
        <v>0</v>
      </c>
      <c r="T290" s="56">
        <v>0</v>
      </c>
      <c r="U290" s="56">
        <v>18</v>
      </c>
      <c r="V290" s="56">
        <v>3</v>
      </c>
      <c r="W290" s="56">
        <v>0</v>
      </c>
      <c r="X290" s="56">
        <v>0</v>
      </c>
      <c r="Y290" s="56">
        <v>65</v>
      </c>
      <c r="Z290" s="56">
        <v>0</v>
      </c>
      <c r="AA290" s="56">
        <v>0</v>
      </c>
      <c r="AB290" s="56">
        <v>0</v>
      </c>
    </row>
    <row r="291" spans="1:28">
      <c r="A291" s="68" t="s">
        <v>1062</v>
      </c>
      <c r="B291" s="69" t="s">
        <v>1063</v>
      </c>
      <c r="C291" s="68" t="s">
        <v>1465</v>
      </c>
      <c r="D291" s="56">
        <v>5</v>
      </c>
      <c r="E291" s="56">
        <v>1</v>
      </c>
      <c r="F291" s="56">
        <v>95</v>
      </c>
      <c r="G291" s="56">
        <v>0</v>
      </c>
      <c r="H291" s="56">
        <v>0</v>
      </c>
      <c r="I291" s="56">
        <v>0</v>
      </c>
      <c r="J291" s="56">
        <v>0</v>
      </c>
      <c r="K291" s="56">
        <v>0</v>
      </c>
      <c r="L291" s="56">
        <v>5</v>
      </c>
      <c r="M291" s="56">
        <v>0</v>
      </c>
      <c r="N291" s="56">
        <v>0</v>
      </c>
      <c r="O291" s="56">
        <v>0</v>
      </c>
      <c r="P291" s="56">
        <v>1</v>
      </c>
      <c r="Q291" s="56">
        <v>0</v>
      </c>
      <c r="R291" s="56">
        <v>0</v>
      </c>
      <c r="S291" s="56">
        <v>0</v>
      </c>
      <c r="T291" s="56">
        <v>0</v>
      </c>
      <c r="U291" s="56">
        <v>92</v>
      </c>
      <c r="V291" s="56">
        <v>3</v>
      </c>
      <c r="W291" s="56">
        <v>0</v>
      </c>
      <c r="X291" s="56">
        <v>0</v>
      </c>
      <c r="Y291" s="56">
        <v>0</v>
      </c>
      <c r="Z291" s="56">
        <v>0</v>
      </c>
      <c r="AA291" s="56">
        <v>0</v>
      </c>
      <c r="AB291" s="56">
        <v>0</v>
      </c>
    </row>
    <row r="292" spans="1:28">
      <c r="A292" s="68" t="s">
        <v>1064</v>
      </c>
      <c r="B292" s="69" t="s">
        <v>1065</v>
      </c>
      <c r="C292" s="68" t="s">
        <v>1465</v>
      </c>
      <c r="D292" s="56">
        <v>4</v>
      </c>
      <c r="E292" s="56">
        <v>1</v>
      </c>
      <c r="F292" s="56">
        <v>25</v>
      </c>
      <c r="G292" s="56">
        <v>38</v>
      </c>
      <c r="H292" s="56">
        <v>7</v>
      </c>
      <c r="I292" s="56">
        <v>0</v>
      </c>
      <c r="J292" s="56">
        <v>0</v>
      </c>
      <c r="K292" s="56">
        <v>0</v>
      </c>
      <c r="L292" s="56">
        <v>4</v>
      </c>
      <c r="M292" s="56">
        <v>0</v>
      </c>
      <c r="N292" s="56">
        <v>0</v>
      </c>
      <c r="O292" s="56">
        <v>0</v>
      </c>
      <c r="P292" s="56">
        <v>1</v>
      </c>
      <c r="Q292" s="56">
        <v>38</v>
      </c>
      <c r="R292" s="56">
        <v>0</v>
      </c>
      <c r="S292" s="56">
        <v>0</v>
      </c>
      <c r="T292" s="56">
        <v>0</v>
      </c>
      <c r="U292" s="56">
        <v>21</v>
      </c>
      <c r="V292" s="56">
        <v>4</v>
      </c>
      <c r="W292" s="56">
        <v>0</v>
      </c>
      <c r="X292" s="56">
        <v>0</v>
      </c>
      <c r="Y292" s="56">
        <v>7</v>
      </c>
      <c r="Z292" s="56">
        <v>0</v>
      </c>
      <c r="AA292" s="56">
        <v>0</v>
      </c>
      <c r="AB292" s="56">
        <v>0</v>
      </c>
    </row>
    <row r="293" spans="1:28">
      <c r="A293" s="68" t="s">
        <v>1066</v>
      </c>
      <c r="B293" s="69" t="s">
        <v>1067</v>
      </c>
      <c r="C293" s="68" t="s">
        <v>1465</v>
      </c>
      <c r="D293" s="56">
        <v>5</v>
      </c>
      <c r="E293" s="56">
        <v>1</v>
      </c>
      <c r="F293" s="56">
        <v>14</v>
      </c>
      <c r="G293" s="56">
        <v>49</v>
      </c>
      <c r="H293" s="56">
        <v>22</v>
      </c>
      <c r="I293" s="56">
        <v>0</v>
      </c>
      <c r="J293" s="56">
        <v>0</v>
      </c>
      <c r="K293" s="56">
        <v>0</v>
      </c>
      <c r="L293" s="56">
        <v>5</v>
      </c>
      <c r="M293" s="56">
        <v>0</v>
      </c>
      <c r="N293" s="56">
        <v>0</v>
      </c>
      <c r="O293" s="56">
        <v>0</v>
      </c>
      <c r="P293" s="56">
        <v>1</v>
      </c>
      <c r="Q293" s="56">
        <v>49</v>
      </c>
      <c r="R293" s="56">
        <v>0</v>
      </c>
      <c r="S293" s="56">
        <v>0</v>
      </c>
      <c r="T293" s="56">
        <v>0</v>
      </c>
      <c r="U293" s="56">
        <v>10</v>
      </c>
      <c r="V293" s="56">
        <v>4</v>
      </c>
      <c r="W293" s="56">
        <v>0</v>
      </c>
      <c r="X293" s="56">
        <v>0</v>
      </c>
      <c r="Y293" s="56">
        <v>22</v>
      </c>
      <c r="Z293" s="56">
        <v>0</v>
      </c>
      <c r="AA293" s="56">
        <v>0</v>
      </c>
      <c r="AB293" s="56">
        <v>0</v>
      </c>
    </row>
    <row r="294" spans="1:28">
      <c r="A294" s="68" t="s">
        <v>1068</v>
      </c>
      <c r="B294" s="69" t="s">
        <v>1069</v>
      </c>
      <c r="C294" s="68" t="s">
        <v>1465</v>
      </c>
      <c r="D294" s="56">
        <v>3</v>
      </c>
      <c r="E294" s="56">
        <v>27</v>
      </c>
      <c r="F294" s="56">
        <v>88</v>
      </c>
      <c r="G294" s="56">
        <v>0</v>
      </c>
      <c r="H294" s="56">
        <v>0</v>
      </c>
      <c r="I294" s="56">
        <v>0</v>
      </c>
      <c r="J294" s="56">
        <v>0</v>
      </c>
      <c r="K294" s="56">
        <v>0</v>
      </c>
      <c r="L294" s="56">
        <v>3</v>
      </c>
      <c r="M294" s="56">
        <v>16</v>
      </c>
      <c r="N294" s="56">
        <v>4</v>
      </c>
      <c r="O294" s="56">
        <v>6</v>
      </c>
      <c r="P294" s="56">
        <v>1</v>
      </c>
      <c r="Q294" s="56">
        <v>0</v>
      </c>
      <c r="R294" s="56">
        <v>0</v>
      </c>
      <c r="S294" s="56">
        <v>0</v>
      </c>
      <c r="T294" s="56">
        <v>0</v>
      </c>
      <c r="U294" s="56">
        <v>45</v>
      </c>
      <c r="V294" s="56">
        <v>3</v>
      </c>
      <c r="W294" s="56">
        <v>40</v>
      </c>
      <c r="X294" s="56">
        <v>0</v>
      </c>
      <c r="Y294" s="56">
        <v>0</v>
      </c>
      <c r="Z294" s="56">
        <v>0</v>
      </c>
      <c r="AA294" s="56">
        <v>0</v>
      </c>
      <c r="AB294" s="56">
        <v>0</v>
      </c>
    </row>
    <row r="295" spans="1:28">
      <c r="A295" s="54" t="s">
        <v>154</v>
      </c>
      <c r="B295" s="55" t="s">
        <v>155</v>
      </c>
      <c r="C295" s="54" t="s">
        <v>1467</v>
      </c>
      <c r="D295" s="56">
        <v>9</v>
      </c>
      <c r="E295" s="56">
        <v>7</v>
      </c>
      <c r="F295" s="56">
        <v>18</v>
      </c>
      <c r="G295" s="56">
        <v>140</v>
      </c>
      <c r="H295" s="56">
        <v>0</v>
      </c>
      <c r="I295" s="56">
        <v>0</v>
      </c>
      <c r="J295" s="56">
        <v>0</v>
      </c>
      <c r="K295" s="56">
        <v>0</v>
      </c>
      <c r="L295" s="56">
        <v>9</v>
      </c>
      <c r="M295" s="56">
        <v>6</v>
      </c>
      <c r="N295" s="56">
        <v>0</v>
      </c>
      <c r="O295" s="56">
        <v>0</v>
      </c>
      <c r="P295" s="56">
        <v>1</v>
      </c>
      <c r="Q295" s="56">
        <v>132</v>
      </c>
      <c r="R295" s="56">
        <v>8</v>
      </c>
      <c r="S295" s="56">
        <v>0</v>
      </c>
      <c r="T295" s="56">
        <v>0</v>
      </c>
      <c r="U295" s="56">
        <v>15</v>
      </c>
      <c r="V295" s="56">
        <v>3</v>
      </c>
      <c r="W295" s="56">
        <v>0</v>
      </c>
      <c r="X295" s="56">
        <v>0</v>
      </c>
      <c r="Y295" s="56">
        <v>0</v>
      </c>
      <c r="Z295" s="56">
        <v>0</v>
      </c>
      <c r="AA295" s="56">
        <v>0</v>
      </c>
      <c r="AB295" s="56">
        <v>0</v>
      </c>
    </row>
    <row r="296" spans="1:28">
      <c r="A296" s="54" t="s">
        <v>800</v>
      </c>
      <c r="B296" s="55" t="s">
        <v>801</v>
      </c>
      <c r="C296" s="54" t="s">
        <v>1467</v>
      </c>
      <c r="D296" s="56">
        <v>3</v>
      </c>
      <c r="E296" s="56">
        <v>1</v>
      </c>
      <c r="F296" s="56">
        <v>4</v>
      </c>
      <c r="G296" s="56">
        <v>47</v>
      </c>
      <c r="H296" s="56">
        <v>0</v>
      </c>
      <c r="I296" s="56">
        <v>0</v>
      </c>
      <c r="J296" s="56">
        <v>0</v>
      </c>
      <c r="K296" s="56">
        <v>0</v>
      </c>
      <c r="L296" s="56">
        <v>3</v>
      </c>
      <c r="M296" s="56">
        <v>0</v>
      </c>
      <c r="N296" s="56">
        <v>0</v>
      </c>
      <c r="O296" s="56">
        <v>0</v>
      </c>
      <c r="P296" s="56">
        <v>1</v>
      </c>
      <c r="Q296" s="56">
        <v>34</v>
      </c>
      <c r="R296" s="56">
        <v>13</v>
      </c>
      <c r="S296" s="56">
        <v>0</v>
      </c>
      <c r="T296" s="56">
        <v>0</v>
      </c>
      <c r="U296" s="56">
        <v>2</v>
      </c>
      <c r="V296" s="56">
        <v>2</v>
      </c>
      <c r="W296" s="56">
        <v>0</v>
      </c>
      <c r="X296" s="56">
        <v>0</v>
      </c>
      <c r="Y296" s="56">
        <v>0</v>
      </c>
      <c r="Z296" s="56">
        <v>0</v>
      </c>
      <c r="AA296" s="56">
        <v>0</v>
      </c>
      <c r="AB296" s="56">
        <v>0</v>
      </c>
    </row>
    <row r="297" spans="1:28">
      <c r="A297" s="54" t="s">
        <v>802</v>
      </c>
      <c r="B297" s="55" t="s">
        <v>803</v>
      </c>
      <c r="C297" s="54" t="s">
        <v>1467</v>
      </c>
      <c r="D297" s="56">
        <v>3</v>
      </c>
      <c r="E297" s="56">
        <v>1</v>
      </c>
      <c r="F297" s="56">
        <v>10</v>
      </c>
      <c r="G297" s="56">
        <v>52</v>
      </c>
      <c r="H297" s="56">
        <v>0</v>
      </c>
      <c r="I297" s="56">
        <v>0</v>
      </c>
      <c r="J297" s="56">
        <v>0</v>
      </c>
      <c r="K297" s="56">
        <v>0</v>
      </c>
      <c r="L297" s="56">
        <v>3</v>
      </c>
      <c r="M297" s="56">
        <v>0</v>
      </c>
      <c r="N297" s="56">
        <v>0</v>
      </c>
      <c r="O297" s="56">
        <v>0</v>
      </c>
      <c r="P297" s="56">
        <v>1</v>
      </c>
      <c r="Q297" s="56">
        <v>43</v>
      </c>
      <c r="R297" s="56">
        <v>9</v>
      </c>
      <c r="S297" s="56">
        <v>0</v>
      </c>
      <c r="T297" s="56">
        <v>0</v>
      </c>
      <c r="U297" s="56">
        <v>6</v>
      </c>
      <c r="V297" s="56">
        <v>4</v>
      </c>
      <c r="W297" s="56">
        <v>0</v>
      </c>
      <c r="X297" s="56">
        <v>0</v>
      </c>
      <c r="Y297" s="56">
        <v>0</v>
      </c>
      <c r="Z297" s="56">
        <v>0</v>
      </c>
      <c r="AA297" s="56">
        <v>0</v>
      </c>
      <c r="AB297" s="56">
        <v>0</v>
      </c>
    </row>
    <row r="298" spans="1:28">
      <c r="A298" s="54" t="s">
        <v>804</v>
      </c>
      <c r="B298" s="55" t="s">
        <v>805</v>
      </c>
      <c r="C298" s="54" t="s">
        <v>1467</v>
      </c>
      <c r="D298" s="56">
        <v>5</v>
      </c>
      <c r="E298" s="56">
        <v>5</v>
      </c>
      <c r="F298" s="56">
        <v>6</v>
      </c>
      <c r="G298" s="56">
        <v>46</v>
      </c>
      <c r="H298" s="56">
        <v>0</v>
      </c>
      <c r="I298" s="56">
        <v>0</v>
      </c>
      <c r="J298" s="56">
        <v>0</v>
      </c>
      <c r="K298" s="56">
        <v>0</v>
      </c>
      <c r="L298" s="56">
        <v>5</v>
      </c>
      <c r="M298" s="56">
        <v>4</v>
      </c>
      <c r="N298" s="56">
        <v>0</v>
      </c>
      <c r="O298" s="56">
        <v>0</v>
      </c>
      <c r="P298" s="56">
        <v>1</v>
      </c>
      <c r="Q298" s="56">
        <v>27</v>
      </c>
      <c r="R298" s="56">
        <v>19</v>
      </c>
      <c r="S298" s="56">
        <v>0</v>
      </c>
      <c r="T298" s="56">
        <v>0</v>
      </c>
      <c r="U298" s="56">
        <v>3</v>
      </c>
      <c r="V298" s="56">
        <v>3</v>
      </c>
      <c r="W298" s="56">
        <v>0</v>
      </c>
      <c r="X298" s="56">
        <v>0</v>
      </c>
      <c r="Y298" s="56">
        <v>0</v>
      </c>
      <c r="Z298" s="56">
        <v>0</v>
      </c>
      <c r="AA298" s="56">
        <v>0</v>
      </c>
      <c r="AB298" s="56">
        <v>0</v>
      </c>
    </row>
    <row r="299" spans="1:28">
      <c r="A299" s="54" t="s">
        <v>806</v>
      </c>
      <c r="B299" s="55" t="s">
        <v>807</v>
      </c>
      <c r="C299" s="54" t="s">
        <v>1467</v>
      </c>
      <c r="D299" s="56">
        <v>6</v>
      </c>
      <c r="E299" s="56">
        <v>1</v>
      </c>
      <c r="F299" s="56">
        <v>26</v>
      </c>
      <c r="G299" s="56">
        <v>225</v>
      </c>
      <c r="H299" s="56">
        <v>0</v>
      </c>
      <c r="I299" s="56">
        <v>0</v>
      </c>
      <c r="J299" s="56">
        <v>0</v>
      </c>
      <c r="K299" s="56">
        <v>0</v>
      </c>
      <c r="L299" s="56">
        <v>6</v>
      </c>
      <c r="M299" s="56">
        <v>0</v>
      </c>
      <c r="N299" s="56">
        <v>0</v>
      </c>
      <c r="O299" s="56">
        <v>0</v>
      </c>
      <c r="P299" s="56">
        <v>1</v>
      </c>
      <c r="Q299" s="56">
        <v>177</v>
      </c>
      <c r="R299" s="56">
        <v>48</v>
      </c>
      <c r="S299" s="56">
        <v>0</v>
      </c>
      <c r="T299" s="56">
        <v>0</v>
      </c>
      <c r="U299" s="56">
        <v>23</v>
      </c>
      <c r="V299" s="56">
        <v>3</v>
      </c>
      <c r="W299" s="56">
        <v>0</v>
      </c>
      <c r="X299" s="56">
        <v>0</v>
      </c>
      <c r="Y299" s="56">
        <v>0</v>
      </c>
      <c r="Z299" s="56">
        <v>0</v>
      </c>
      <c r="AA299" s="56">
        <v>0</v>
      </c>
      <c r="AB299" s="56">
        <v>0</v>
      </c>
    </row>
    <row r="300" spans="1:28">
      <c r="A300" s="54" t="s">
        <v>808</v>
      </c>
      <c r="B300" s="55" t="s">
        <v>809</v>
      </c>
      <c r="C300" s="54" t="s">
        <v>1467</v>
      </c>
      <c r="D300" s="56">
        <v>4</v>
      </c>
      <c r="E300" s="56">
        <v>1</v>
      </c>
      <c r="F300" s="56">
        <v>4</v>
      </c>
      <c r="G300" s="56">
        <v>83</v>
      </c>
      <c r="H300" s="56">
        <v>0</v>
      </c>
      <c r="I300" s="56">
        <v>0</v>
      </c>
      <c r="J300" s="56">
        <v>0</v>
      </c>
      <c r="K300" s="56">
        <v>0</v>
      </c>
      <c r="L300" s="56">
        <v>4</v>
      </c>
      <c r="M300" s="56">
        <v>0</v>
      </c>
      <c r="N300" s="56">
        <v>0</v>
      </c>
      <c r="O300" s="56">
        <v>0</v>
      </c>
      <c r="P300" s="56">
        <v>1</v>
      </c>
      <c r="Q300" s="56">
        <v>47</v>
      </c>
      <c r="R300" s="56">
        <v>36</v>
      </c>
      <c r="S300" s="56">
        <v>0</v>
      </c>
      <c r="T300" s="56">
        <v>0</v>
      </c>
      <c r="U300" s="56">
        <v>2</v>
      </c>
      <c r="V300" s="56">
        <v>2</v>
      </c>
      <c r="W300" s="56">
        <v>0</v>
      </c>
      <c r="X300" s="56">
        <v>0</v>
      </c>
      <c r="Y300" s="56">
        <v>0</v>
      </c>
      <c r="Z300" s="56">
        <v>0</v>
      </c>
      <c r="AA300" s="56">
        <v>0</v>
      </c>
      <c r="AB300" s="56">
        <v>0</v>
      </c>
    </row>
    <row r="301" spans="1:28">
      <c r="A301" s="54" t="s">
        <v>810</v>
      </c>
      <c r="B301" s="55" t="s">
        <v>811</v>
      </c>
      <c r="C301" s="54" t="s">
        <v>1467</v>
      </c>
      <c r="D301" s="56">
        <v>2</v>
      </c>
      <c r="E301" s="56">
        <v>1</v>
      </c>
      <c r="F301" s="56">
        <v>14</v>
      </c>
      <c r="G301" s="56">
        <v>55</v>
      </c>
      <c r="H301" s="56">
        <v>0</v>
      </c>
      <c r="I301" s="56">
        <v>0</v>
      </c>
      <c r="J301" s="56">
        <v>0</v>
      </c>
      <c r="K301" s="56">
        <v>0</v>
      </c>
      <c r="L301" s="56">
        <v>2</v>
      </c>
      <c r="M301" s="56">
        <v>0</v>
      </c>
      <c r="N301" s="56">
        <v>0</v>
      </c>
      <c r="O301" s="56">
        <v>0</v>
      </c>
      <c r="P301" s="56">
        <v>1</v>
      </c>
      <c r="Q301" s="56">
        <v>50</v>
      </c>
      <c r="R301" s="56">
        <v>5</v>
      </c>
      <c r="S301" s="56">
        <v>0</v>
      </c>
      <c r="T301" s="56">
        <v>0</v>
      </c>
      <c r="U301" s="56">
        <v>9</v>
      </c>
      <c r="V301" s="56">
        <v>5</v>
      </c>
      <c r="W301" s="56">
        <v>0</v>
      </c>
      <c r="X301" s="56">
        <v>0</v>
      </c>
      <c r="Y301" s="56">
        <v>0</v>
      </c>
      <c r="Z301" s="56">
        <v>0</v>
      </c>
      <c r="AA301" s="56">
        <v>0</v>
      </c>
      <c r="AB301" s="56">
        <v>0</v>
      </c>
    </row>
    <row r="302" spans="1:28">
      <c r="A302" s="54" t="s">
        <v>812</v>
      </c>
      <c r="B302" s="55" t="s">
        <v>813</v>
      </c>
      <c r="C302" s="54" t="s">
        <v>1467</v>
      </c>
      <c r="D302" s="56">
        <v>4</v>
      </c>
      <c r="E302" s="56">
        <v>1</v>
      </c>
      <c r="F302" s="56">
        <v>4</v>
      </c>
      <c r="G302" s="56">
        <v>60</v>
      </c>
      <c r="H302" s="56">
        <v>0</v>
      </c>
      <c r="I302" s="56">
        <v>0</v>
      </c>
      <c r="J302" s="56">
        <v>0</v>
      </c>
      <c r="K302" s="56">
        <v>0</v>
      </c>
      <c r="L302" s="56">
        <v>4</v>
      </c>
      <c r="M302" s="56">
        <v>0</v>
      </c>
      <c r="N302" s="56">
        <v>0</v>
      </c>
      <c r="O302" s="56">
        <v>0</v>
      </c>
      <c r="P302" s="56">
        <v>1</v>
      </c>
      <c r="Q302" s="56">
        <v>59</v>
      </c>
      <c r="R302" s="56">
        <v>1</v>
      </c>
      <c r="S302" s="56">
        <v>0</v>
      </c>
      <c r="T302" s="56">
        <v>0</v>
      </c>
      <c r="U302" s="56">
        <v>2</v>
      </c>
      <c r="V302" s="56">
        <v>2</v>
      </c>
      <c r="W302" s="56">
        <v>0</v>
      </c>
      <c r="X302" s="56">
        <v>0</v>
      </c>
      <c r="Y302" s="56">
        <v>0</v>
      </c>
      <c r="Z302" s="56">
        <v>0</v>
      </c>
      <c r="AA302" s="56">
        <v>0</v>
      </c>
      <c r="AB302" s="56">
        <v>0</v>
      </c>
    </row>
    <row r="303" spans="1:28">
      <c r="A303" s="54" t="s">
        <v>848</v>
      </c>
      <c r="B303" s="55" t="s">
        <v>849</v>
      </c>
      <c r="C303" s="54" t="s">
        <v>1467</v>
      </c>
      <c r="D303" s="56">
        <v>2</v>
      </c>
      <c r="E303" s="56">
        <v>1</v>
      </c>
      <c r="F303" s="56">
        <v>4</v>
      </c>
      <c r="G303" s="56">
        <v>13</v>
      </c>
      <c r="H303" s="56">
        <v>0</v>
      </c>
      <c r="I303" s="56">
        <v>0</v>
      </c>
      <c r="J303" s="56">
        <v>0</v>
      </c>
      <c r="K303" s="56">
        <v>0</v>
      </c>
      <c r="L303" s="56">
        <v>2</v>
      </c>
      <c r="M303" s="56">
        <v>0</v>
      </c>
      <c r="N303" s="56">
        <v>0</v>
      </c>
      <c r="O303" s="56">
        <v>0</v>
      </c>
      <c r="P303" s="56">
        <v>1</v>
      </c>
      <c r="Q303" s="56">
        <v>12</v>
      </c>
      <c r="R303" s="56">
        <v>1</v>
      </c>
      <c r="S303" s="56">
        <v>0</v>
      </c>
      <c r="T303" s="56">
        <v>0</v>
      </c>
      <c r="U303" s="56">
        <v>2</v>
      </c>
      <c r="V303" s="56">
        <v>2</v>
      </c>
      <c r="W303" s="56">
        <v>0</v>
      </c>
      <c r="X303" s="56">
        <v>0</v>
      </c>
      <c r="Y303" s="56">
        <v>0</v>
      </c>
      <c r="Z303" s="56">
        <v>0</v>
      </c>
      <c r="AA303" s="56">
        <v>0</v>
      </c>
      <c r="AB303" s="56">
        <v>0</v>
      </c>
    </row>
    <row r="304" spans="1:28">
      <c r="A304" s="54" t="s">
        <v>814</v>
      </c>
      <c r="B304" s="55" t="s">
        <v>815</v>
      </c>
      <c r="C304" s="54" t="s">
        <v>1467</v>
      </c>
      <c r="D304" s="56">
        <v>5</v>
      </c>
      <c r="E304" s="56">
        <v>11</v>
      </c>
      <c r="F304" s="56">
        <v>8</v>
      </c>
      <c r="G304" s="56">
        <v>186</v>
      </c>
      <c r="H304" s="56">
        <v>0</v>
      </c>
      <c r="I304" s="56">
        <v>0</v>
      </c>
      <c r="J304" s="56">
        <v>0</v>
      </c>
      <c r="K304" s="56">
        <v>0</v>
      </c>
      <c r="L304" s="56">
        <v>5</v>
      </c>
      <c r="M304" s="56">
        <v>10</v>
      </c>
      <c r="N304" s="56">
        <v>0</v>
      </c>
      <c r="O304" s="56">
        <v>0</v>
      </c>
      <c r="P304" s="56">
        <v>1</v>
      </c>
      <c r="Q304" s="56">
        <v>186</v>
      </c>
      <c r="R304" s="56">
        <v>0</v>
      </c>
      <c r="S304" s="56">
        <v>0</v>
      </c>
      <c r="T304" s="56">
        <v>0</v>
      </c>
      <c r="U304" s="56">
        <v>5</v>
      </c>
      <c r="V304" s="56">
        <v>3</v>
      </c>
      <c r="W304" s="56">
        <v>0</v>
      </c>
      <c r="X304" s="56">
        <v>0</v>
      </c>
      <c r="Y304" s="56">
        <v>0</v>
      </c>
      <c r="Z304" s="56">
        <v>0</v>
      </c>
      <c r="AA304" s="56">
        <v>0</v>
      </c>
      <c r="AB304" s="56">
        <v>0</v>
      </c>
    </row>
    <row r="305" spans="1:28">
      <c r="A305" s="54" t="s">
        <v>816</v>
      </c>
      <c r="B305" s="55" t="s">
        <v>817</v>
      </c>
      <c r="C305" s="54" t="s">
        <v>1467</v>
      </c>
      <c r="D305" s="56">
        <v>10</v>
      </c>
      <c r="E305" s="56">
        <v>9</v>
      </c>
      <c r="F305" s="56">
        <v>16</v>
      </c>
      <c r="G305" s="56">
        <v>301</v>
      </c>
      <c r="H305" s="56">
        <v>0</v>
      </c>
      <c r="I305" s="56">
        <v>2</v>
      </c>
      <c r="J305" s="56">
        <v>0</v>
      </c>
      <c r="K305" s="56">
        <v>0</v>
      </c>
      <c r="L305" s="56">
        <v>8</v>
      </c>
      <c r="M305" s="56">
        <v>5</v>
      </c>
      <c r="N305" s="56">
        <v>3</v>
      </c>
      <c r="O305" s="56">
        <v>0</v>
      </c>
      <c r="P305" s="56">
        <v>1</v>
      </c>
      <c r="Q305" s="56">
        <v>276</v>
      </c>
      <c r="R305" s="56">
        <v>25</v>
      </c>
      <c r="S305" s="56">
        <v>0</v>
      </c>
      <c r="T305" s="56">
        <v>0</v>
      </c>
      <c r="U305" s="56">
        <v>12</v>
      </c>
      <c r="V305" s="56">
        <v>4</v>
      </c>
      <c r="W305" s="56">
        <v>0</v>
      </c>
      <c r="X305" s="56">
        <v>0</v>
      </c>
      <c r="Y305" s="56">
        <v>0</v>
      </c>
      <c r="Z305" s="56">
        <v>0</v>
      </c>
      <c r="AA305" s="56">
        <v>0</v>
      </c>
      <c r="AB305" s="56">
        <v>0</v>
      </c>
    </row>
    <row r="306" spans="1:28">
      <c r="A306" s="54" t="s">
        <v>818</v>
      </c>
      <c r="B306" s="55" t="s">
        <v>819</v>
      </c>
      <c r="C306" s="54" t="s">
        <v>1467</v>
      </c>
      <c r="D306" s="56">
        <v>8</v>
      </c>
      <c r="E306" s="56">
        <v>5</v>
      </c>
      <c r="F306" s="56">
        <v>4</v>
      </c>
      <c r="G306" s="56">
        <v>114</v>
      </c>
      <c r="H306" s="56">
        <v>0</v>
      </c>
      <c r="I306" s="56">
        <v>2</v>
      </c>
      <c r="J306" s="56">
        <v>0</v>
      </c>
      <c r="K306" s="56">
        <v>0</v>
      </c>
      <c r="L306" s="56">
        <v>6</v>
      </c>
      <c r="M306" s="56">
        <v>4</v>
      </c>
      <c r="N306" s="56">
        <v>0</v>
      </c>
      <c r="O306" s="56">
        <v>0</v>
      </c>
      <c r="P306" s="56">
        <v>1</v>
      </c>
      <c r="Q306" s="56">
        <v>111</v>
      </c>
      <c r="R306" s="56">
        <v>3</v>
      </c>
      <c r="S306" s="56">
        <v>0</v>
      </c>
      <c r="T306" s="56">
        <v>0</v>
      </c>
      <c r="U306" s="56">
        <v>2</v>
      </c>
      <c r="V306" s="56">
        <v>2</v>
      </c>
      <c r="W306" s="56">
        <v>0</v>
      </c>
      <c r="X306" s="56">
        <v>0</v>
      </c>
      <c r="Y306" s="56">
        <v>0</v>
      </c>
      <c r="Z306" s="56">
        <v>0</v>
      </c>
      <c r="AA306" s="56">
        <v>0</v>
      </c>
      <c r="AB306" s="56">
        <v>0</v>
      </c>
    </row>
    <row r="307" spans="1:28">
      <c r="A307" s="54" t="s">
        <v>820</v>
      </c>
      <c r="B307" s="55" t="s">
        <v>821</v>
      </c>
      <c r="C307" s="54" t="s">
        <v>1467</v>
      </c>
      <c r="D307" s="56">
        <v>8</v>
      </c>
      <c r="E307" s="56">
        <v>3</v>
      </c>
      <c r="F307" s="56">
        <v>10</v>
      </c>
      <c r="G307" s="56">
        <v>127</v>
      </c>
      <c r="H307" s="56">
        <v>0</v>
      </c>
      <c r="I307" s="56">
        <v>0</v>
      </c>
      <c r="J307" s="56">
        <v>0</v>
      </c>
      <c r="K307" s="56">
        <v>0</v>
      </c>
      <c r="L307" s="56">
        <v>8</v>
      </c>
      <c r="M307" s="56">
        <v>2</v>
      </c>
      <c r="N307" s="56">
        <v>0</v>
      </c>
      <c r="O307" s="56">
        <v>0</v>
      </c>
      <c r="P307" s="56">
        <v>1</v>
      </c>
      <c r="Q307" s="56">
        <v>104</v>
      </c>
      <c r="R307" s="56">
        <v>23</v>
      </c>
      <c r="S307" s="56">
        <v>0</v>
      </c>
      <c r="T307" s="56">
        <v>0</v>
      </c>
      <c r="U307" s="56">
        <v>5</v>
      </c>
      <c r="V307" s="56">
        <v>5</v>
      </c>
      <c r="W307" s="56">
        <v>0</v>
      </c>
      <c r="X307" s="56">
        <v>0</v>
      </c>
      <c r="Y307" s="56">
        <v>0</v>
      </c>
      <c r="Z307" s="56">
        <v>0</v>
      </c>
      <c r="AA307" s="56">
        <v>0</v>
      </c>
      <c r="AB307" s="56">
        <v>0</v>
      </c>
    </row>
    <row r="308" spans="1:28">
      <c r="A308" s="54" t="s">
        <v>822</v>
      </c>
      <c r="B308" s="55" t="s">
        <v>823</v>
      </c>
      <c r="C308" s="54" t="s">
        <v>1467</v>
      </c>
      <c r="D308" s="56">
        <v>4</v>
      </c>
      <c r="E308" s="56">
        <v>3</v>
      </c>
      <c r="F308" s="56">
        <v>16</v>
      </c>
      <c r="G308" s="56">
        <v>227</v>
      </c>
      <c r="H308" s="56">
        <v>0</v>
      </c>
      <c r="I308" s="56">
        <v>0</v>
      </c>
      <c r="J308" s="56">
        <v>0</v>
      </c>
      <c r="K308" s="56">
        <v>0</v>
      </c>
      <c r="L308" s="56">
        <v>4</v>
      </c>
      <c r="M308" s="56">
        <v>2</v>
      </c>
      <c r="N308" s="56">
        <v>0</v>
      </c>
      <c r="O308" s="56">
        <v>0</v>
      </c>
      <c r="P308" s="56">
        <v>1</v>
      </c>
      <c r="Q308" s="56">
        <v>174</v>
      </c>
      <c r="R308" s="56">
        <v>0</v>
      </c>
      <c r="S308" s="56">
        <v>53</v>
      </c>
      <c r="T308" s="56">
        <v>0</v>
      </c>
      <c r="U308" s="56">
        <v>12</v>
      </c>
      <c r="V308" s="56">
        <v>4</v>
      </c>
      <c r="W308" s="56">
        <v>0</v>
      </c>
      <c r="X308" s="56">
        <v>0</v>
      </c>
      <c r="Y308" s="56">
        <v>0</v>
      </c>
      <c r="Z308" s="56">
        <v>0</v>
      </c>
      <c r="AA308" s="56">
        <v>0</v>
      </c>
      <c r="AB308" s="56">
        <v>0</v>
      </c>
    </row>
    <row r="309" spans="1:28">
      <c r="A309" s="54" t="s">
        <v>798</v>
      </c>
      <c r="B309" s="55" t="s">
        <v>799</v>
      </c>
      <c r="C309" s="54" t="s">
        <v>1467</v>
      </c>
      <c r="D309" s="56">
        <v>4</v>
      </c>
      <c r="E309" s="56">
        <v>1</v>
      </c>
      <c r="F309" s="56">
        <v>8</v>
      </c>
      <c r="G309" s="56">
        <v>212</v>
      </c>
      <c r="H309" s="56">
        <v>0</v>
      </c>
      <c r="I309" s="56">
        <v>0</v>
      </c>
      <c r="J309" s="56">
        <v>0</v>
      </c>
      <c r="K309" s="56">
        <v>0</v>
      </c>
      <c r="L309" s="56">
        <v>4</v>
      </c>
      <c r="M309" s="56">
        <v>0</v>
      </c>
      <c r="N309" s="56">
        <v>0</v>
      </c>
      <c r="O309" s="56">
        <v>0</v>
      </c>
      <c r="P309" s="56">
        <v>1</v>
      </c>
      <c r="Q309" s="56">
        <v>100</v>
      </c>
      <c r="R309" s="56">
        <v>112</v>
      </c>
      <c r="S309" s="56">
        <v>0</v>
      </c>
      <c r="T309" s="56">
        <v>0</v>
      </c>
      <c r="U309" s="56">
        <v>4</v>
      </c>
      <c r="V309" s="56">
        <v>4</v>
      </c>
      <c r="W309" s="56">
        <v>0</v>
      </c>
      <c r="X309" s="56">
        <v>0</v>
      </c>
      <c r="Y309" s="56">
        <v>0</v>
      </c>
      <c r="Z309" s="56">
        <v>0</v>
      </c>
      <c r="AA309" s="56">
        <v>0</v>
      </c>
      <c r="AB309" s="56">
        <v>0</v>
      </c>
    </row>
    <row r="310" spans="1:28">
      <c r="A310" s="54" t="s">
        <v>852</v>
      </c>
      <c r="B310" s="55" t="s">
        <v>853</v>
      </c>
      <c r="C310" s="54" t="s">
        <v>1467</v>
      </c>
      <c r="D310" s="56">
        <v>15</v>
      </c>
      <c r="E310" s="56">
        <v>9</v>
      </c>
      <c r="F310" s="56">
        <v>9</v>
      </c>
      <c r="G310" s="56">
        <v>171</v>
      </c>
      <c r="H310" s="56">
        <v>0</v>
      </c>
      <c r="I310" s="56">
        <v>1</v>
      </c>
      <c r="J310" s="56">
        <v>3</v>
      </c>
      <c r="K310" s="56">
        <v>0</v>
      </c>
      <c r="L310" s="56">
        <v>11</v>
      </c>
      <c r="M310" s="56">
        <v>8</v>
      </c>
      <c r="N310" s="56">
        <v>0</v>
      </c>
      <c r="O310" s="56">
        <v>0</v>
      </c>
      <c r="P310" s="56">
        <v>1</v>
      </c>
      <c r="Q310" s="56">
        <v>150</v>
      </c>
      <c r="R310" s="56">
        <v>21</v>
      </c>
      <c r="S310" s="56">
        <v>0</v>
      </c>
      <c r="T310" s="56">
        <v>0</v>
      </c>
      <c r="U310" s="56">
        <v>8</v>
      </c>
      <c r="V310" s="56">
        <v>1</v>
      </c>
      <c r="W310" s="56">
        <v>0</v>
      </c>
      <c r="X310" s="56">
        <v>0</v>
      </c>
      <c r="Y310" s="56">
        <v>0</v>
      </c>
      <c r="Z310" s="56">
        <v>0</v>
      </c>
      <c r="AA310" s="56">
        <v>0</v>
      </c>
      <c r="AB310" s="56">
        <v>0</v>
      </c>
    </row>
    <row r="311" spans="1:28">
      <c r="A311" s="54" t="s">
        <v>854</v>
      </c>
      <c r="B311" s="55" t="s">
        <v>855</v>
      </c>
      <c r="C311" s="54" t="s">
        <v>1467</v>
      </c>
      <c r="D311" s="56">
        <v>72</v>
      </c>
      <c r="E311" s="56">
        <v>1</v>
      </c>
      <c r="F311" s="56">
        <v>803</v>
      </c>
      <c r="G311" s="56">
        <v>1</v>
      </c>
      <c r="H311" s="56">
        <v>0</v>
      </c>
      <c r="I311" s="56">
        <v>37</v>
      </c>
      <c r="J311" s="56">
        <v>28</v>
      </c>
      <c r="K311" s="56">
        <v>0</v>
      </c>
      <c r="L311" s="56">
        <v>7</v>
      </c>
      <c r="M311" s="56">
        <v>0</v>
      </c>
      <c r="N311" s="56">
        <v>0</v>
      </c>
      <c r="O311" s="56">
        <v>0</v>
      </c>
      <c r="P311" s="56">
        <v>1</v>
      </c>
      <c r="Q311" s="56">
        <v>1</v>
      </c>
      <c r="R311" s="56">
        <v>0</v>
      </c>
      <c r="S311" s="56">
        <v>0</v>
      </c>
      <c r="T311" s="56">
        <v>0</v>
      </c>
      <c r="U311" s="56">
        <v>432</v>
      </c>
      <c r="V311" s="56">
        <v>371</v>
      </c>
      <c r="W311" s="56">
        <v>0</v>
      </c>
      <c r="X311" s="56">
        <v>0</v>
      </c>
      <c r="Y311" s="56">
        <v>0</v>
      </c>
      <c r="Z311" s="56">
        <v>0</v>
      </c>
      <c r="AA311" s="56">
        <v>0</v>
      </c>
      <c r="AB311" s="56">
        <v>0</v>
      </c>
    </row>
    <row r="312" spans="1:28">
      <c r="A312" s="54" t="s">
        <v>796</v>
      </c>
      <c r="B312" s="55" t="s">
        <v>797</v>
      </c>
      <c r="C312" s="54" t="s">
        <v>1467</v>
      </c>
      <c r="D312" s="56">
        <v>6</v>
      </c>
      <c r="E312" s="56">
        <v>1</v>
      </c>
      <c r="F312" s="56">
        <v>14</v>
      </c>
      <c r="G312" s="56">
        <v>253</v>
      </c>
      <c r="H312" s="56">
        <v>0</v>
      </c>
      <c r="I312" s="56">
        <v>0</v>
      </c>
      <c r="J312" s="56">
        <v>0</v>
      </c>
      <c r="K312" s="56">
        <v>0</v>
      </c>
      <c r="L312" s="56">
        <v>6</v>
      </c>
      <c r="M312" s="56">
        <v>0</v>
      </c>
      <c r="N312" s="56">
        <v>0</v>
      </c>
      <c r="O312" s="56">
        <v>0</v>
      </c>
      <c r="P312" s="56">
        <v>1</v>
      </c>
      <c r="Q312" s="56">
        <v>251</v>
      </c>
      <c r="R312" s="56">
        <v>2</v>
      </c>
      <c r="S312" s="56">
        <v>0</v>
      </c>
      <c r="T312" s="56">
        <v>0</v>
      </c>
      <c r="U312" s="56">
        <v>11</v>
      </c>
      <c r="V312" s="56">
        <v>3</v>
      </c>
      <c r="W312" s="56">
        <v>0</v>
      </c>
      <c r="X312" s="56">
        <v>0</v>
      </c>
      <c r="Y312" s="56">
        <v>0</v>
      </c>
      <c r="Z312" s="56">
        <v>0</v>
      </c>
      <c r="AA312" s="56">
        <v>0</v>
      </c>
      <c r="AB312" s="56">
        <v>0</v>
      </c>
    </row>
    <row r="313" spans="1:28">
      <c r="A313" s="54" t="s">
        <v>850</v>
      </c>
      <c r="B313" s="55" t="s">
        <v>851</v>
      </c>
      <c r="C313" s="54" t="s">
        <v>1467</v>
      </c>
      <c r="D313" s="56">
        <v>5</v>
      </c>
      <c r="E313" s="56">
        <v>11</v>
      </c>
      <c r="F313" s="56">
        <v>152</v>
      </c>
      <c r="G313" s="56">
        <v>26</v>
      </c>
      <c r="H313" s="56">
        <v>0</v>
      </c>
      <c r="I313" s="56">
        <v>0</v>
      </c>
      <c r="J313" s="56">
        <v>0</v>
      </c>
      <c r="K313" s="56">
        <v>0</v>
      </c>
      <c r="L313" s="56">
        <v>5</v>
      </c>
      <c r="M313" s="56">
        <v>10</v>
      </c>
      <c r="N313" s="56">
        <v>0</v>
      </c>
      <c r="O313" s="56">
        <v>0</v>
      </c>
      <c r="P313" s="56">
        <v>1</v>
      </c>
      <c r="Q313" s="56">
        <v>22</v>
      </c>
      <c r="R313" s="56">
        <v>4</v>
      </c>
      <c r="S313" s="56">
        <v>0</v>
      </c>
      <c r="T313" s="56">
        <v>0</v>
      </c>
      <c r="U313" s="56">
        <v>104</v>
      </c>
      <c r="V313" s="56">
        <v>48</v>
      </c>
      <c r="W313" s="56">
        <v>0</v>
      </c>
      <c r="X313" s="56">
        <v>0</v>
      </c>
      <c r="Y313" s="56">
        <v>0</v>
      </c>
      <c r="Z313" s="56">
        <v>0</v>
      </c>
      <c r="AA313" s="56">
        <v>0</v>
      </c>
      <c r="AB313" s="56">
        <v>0</v>
      </c>
    </row>
    <row r="314" spans="1:28">
      <c r="A314" s="54" t="s">
        <v>824</v>
      </c>
      <c r="B314" s="55" t="s">
        <v>825</v>
      </c>
      <c r="C314" s="54" t="s">
        <v>1467</v>
      </c>
      <c r="D314" s="56">
        <v>7</v>
      </c>
      <c r="E314" s="56">
        <v>4</v>
      </c>
      <c r="F314" s="56">
        <v>18</v>
      </c>
      <c r="G314" s="56">
        <v>191</v>
      </c>
      <c r="H314" s="56">
        <v>0</v>
      </c>
      <c r="I314" s="56">
        <v>0</v>
      </c>
      <c r="J314" s="56">
        <v>0</v>
      </c>
      <c r="K314" s="56">
        <v>0</v>
      </c>
      <c r="L314" s="56">
        <v>7</v>
      </c>
      <c r="M314" s="56">
        <v>2</v>
      </c>
      <c r="N314" s="56">
        <v>0</v>
      </c>
      <c r="O314" s="56">
        <v>0</v>
      </c>
      <c r="P314" s="56">
        <v>2</v>
      </c>
      <c r="Q314" s="56">
        <v>191</v>
      </c>
      <c r="R314" s="56">
        <v>0</v>
      </c>
      <c r="S314" s="56">
        <v>0</v>
      </c>
      <c r="T314" s="56">
        <v>0</v>
      </c>
      <c r="U314" s="56">
        <v>15</v>
      </c>
      <c r="V314" s="56">
        <v>3</v>
      </c>
      <c r="W314" s="56">
        <v>0</v>
      </c>
      <c r="X314" s="56">
        <v>0</v>
      </c>
      <c r="Y314" s="56">
        <v>0</v>
      </c>
      <c r="Z314" s="56">
        <v>0</v>
      </c>
      <c r="AA314" s="56">
        <v>0</v>
      </c>
      <c r="AB314" s="56">
        <v>0</v>
      </c>
    </row>
    <row r="315" spans="1:28">
      <c r="A315" s="54" t="s">
        <v>826</v>
      </c>
      <c r="B315" s="55" t="s">
        <v>827</v>
      </c>
      <c r="C315" s="54" t="s">
        <v>1467</v>
      </c>
      <c r="D315" s="56">
        <v>74</v>
      </c>
      <c r="E315" s="56">
        <v>1</v>
      </c>
      <c r="F315" s="56">
        <v>289</v>
      </c>
      <c r="G315" s="56">
        <v>117</v>
      </c>
      <c r="H315" s="56">
        <v>0</v>
      </c>
      <c r="I315" s="56">
        <v>38</v>
      </c>
      <c r="J315" s="56">
        <v>19</v>
      </c>
      <c r="K315" s="56">
        <v>7</v>
      </c>
      <c r="L315" s="56">
        <v>10</v>
      </c>
      <c r="M315" s="56">
        <v>0</v>
      </c>
      <c r="N315" s="56">
        <v>0</v>
      </c>
      <c r="O315" s="56">
        <v>0</v>
      </c>
      <c r="P315" s="56">
        <v>1</v>
      </c>
      <c r="Q315" s="56">
        <v>4</v>
      </c>
      <c r="R315" s="56">
        <v>14</v>
      </c>
      <c r="S315" s="56">
        <v>99</v>
      </c>
      <c r="T315" s="56">
        <v>0</v>
      </c>
      <c r="U315" s="56">
        <v>218</v>
      </c>
      <c r="V315" s="56">
        <v>66</v>
      </c>
      <c r="W315" s="56">
        <v>5</v>
      </c>
      <c r="X315" s="56">
        <v>0</v>
      </c>
      <c r="Y315" s="56">
        <v>0</v>
      </c>
      <c r="Z315" s="56">
        <v>0</v>
      </c>
      <c r="AA315" s="56">
        <v>0</v>
      </c>
      <c r="AB315" s="56">
        <v>0</v>
      </c>
    </row>
    <row r="316" spans="1:28">
      <c r="A316" s="54" t="s">
        <v>828</v>
      </c>
      <c r="B316" s="55" t="s">
        <v>829</v>
      </c>
      <c r="C316" s="54" t="s">
        <v>1467</v>
      </c>
      <c r="D316" s="56">
        <v>7</v>
      </c>
      <c r="E316" s="56">
        <v>3</v>
      </c>
      <c r="F316" s="56">
        <v>8</v>
      </c>
      <c r="G316" s="56">
        <v>88</v>
      </c>
      <c r="H316" s="56">
        <v>0</v>
      </c>
      <c r="I316" s="56">
        <v>0</v>
      </c>
      <c r="J316" s="56">
        <v>0</v>
      </c>
      <c r="K316" s="56">
        <v>0</v>
      </c>
      <c r="L316" s="56">
        <v>7</v>
      </c>
      <c r="M316" s="56">
        <v>2</v>
      </c>
      <c r="N316" s="56">
        <v>0</v>
      </c>
      <c r="O316" s="56">
        <v>0</v>
      </c>
      <c r="P316" s="56">
        <v>1</v>
      </c>
      <c r="Q316" s="56">
        <v>72</v>
      </c>
      <c r="R316" s="56">
        <v>16</v>
      </c>
      <c r="S316" s="56">
        <v>0</v>
      </c>
      <c r="T316" s="56">
        <v>0</v>
      </c>
      <c r="U316" s="56">
        <v>4</v>
      </c>
      <c r="V316" s="56">
        <v>4</v>
      </c>
      <c r="W316" s="56">
        <v>0</v>
      </c>
      <c r="X316" s="56">
        <v>0</v>
      </c>
      <c r="Y316" s="56">
        <v>0</v>
      </c>
      <c r="Z316" s="56">
        <v>0</v>
      </c>
      <c r="AA316" s="56">
        <v>0</v>
      </c>
      <c r="AB316" s="56">
        <v>0</v>
      </c>
    </row>
    <row r="317" spans="1:28">
      <c r="A317" s="54" t="s">
        <v>830</v>
      </c>
      <c r="B317" s="55" t="s">
        <v>831</v>
      </c>
      <c r="C317" s="54" t="s">
        <v>1467</v>
      </c>
      <c r="D317" s="56">
        <v>13</v>
      </c>
      <c r="E317" s="56">
        <v>5</v>
      </c>
      <c r="F317" s="56">
        <v>110</v>
      </c>
      <c r="G317" s="56">
        <v>15</v>
      </c>
      <c r="H317" s="56">
        <v>0</v>
      </c>
      <c r="I317" s="56">
        <v>4</v>
      </c>
      <c r="J317" s="56">
        <v>2</v>
      </c>
      <c r="K317" s="56">
        <v>2</v>
      </c>
      <c r="L317" s="56">
        <v>5</v>
      </c>
      <c r="M317" s="56">
        <v>2</v>
      </c>
      <c r="N317" s="56">
        <v>0</v>
      </c>
      <c r="O317" s="56">
        <v>2</v>
      </c>
      <c r="P317" s="56">
        <v>1</v>
      </c>
      <c r="Q317" s="56">
        <v>4</v>
      </c>
      <c r="R317" s="56">
        <v>1</v>
      </c>
      <c r="S317" s="56">
        <v>10</v>
      </c>
      <c r="T317" s="56">
        <v>0</v>
      </c>
      <c r="U317" s="56">
        <v>53</v>
      </c>
      <c r="V317" s="56">
        <v>34</v>
      </c>
      <c r="W317" s="56">
        <v>23</v>
      </c>
      <c r="X317" s="56">
        <v>0</v>
      </c>
      <c r="Y317" s="56">
        <v>0</v>
      </c>
      <c r="Z317" s="56">
        <v>0</v>
      </c>
      <c r="AA317" s="56">
        <v>0</v>
      </c>
      <c r="AB317" s="56">
        <v>0</v>
      </c>
    </row>
    <row r="318" spans="1:28">
      <c r="A318" s="54" t="s">
        <v>832</v>
      </c>
      <c r="B318" s="55" t="s">
        <v>833</v>
      </c>
      <c r="C318" s="54" t="s">
        <v>1467</v>
      </c>
      <c r="D318" s="56">
        <v>5</v>
      </c>
      <c r="E318" s="56">
        <v>1</v>
      </c>
      <c r="F318" s="56">
        <v>8</v>
      </c>
      <c r="G318" s="56">
        <v>44</v>
      </c>
      <c r="H318" s="56">
        <v>0</v>
      </c>
      <c r="I318" s="56">
        <v>0</v>
      </c>
      <c r="J318" s="56">
        <v>0</v>
      </c>
      <c r="K318" s="56">
        <v>0</v>
      </c>
      <c r="L318" s="56">
        <v>5</v>
      </c>
      <c r="M318" s="56">
        <v>0</v>
      </c>
      <c r="N318" s="56">
        <v>0</v>
      </c>
      <c r="O318" s="56">
        <v>0</v>
      </c>
      <c r="P318" s="56">
        <v>1</v>
      </c>
      <c r="Q318" s="56">
        <v>31</v>
      </c>
      <c r="R318" s="56">
        <v>13</v>
      </c>
      <c r="S318" s="56">
        <v>0</v>
      </c>
      <c r="T318" s="56">
        <v>0</v>
      </c>
      <c r="U318" s="56">
        <v>5</v>
      </c>
      <c r="V318" s="56">
        <v>3</v>
      </c>
      <c r="W318" s="56">
        <v>0</v>
      </c>
      <c r="X318" s="56">
        <v>0</v>
      </c>
      <c r="Y318" s="56">
        <v>0</v>
      </c>
      <c r="Z318" s="56">
        <v>0</v>
      </c>
      <c r="AA318" s="56">
        <v>0</v>
      </c>
      <c r="AB318" s="56">
        <v>0</v>
      </c>
    </row>
    <row r="319" spans="1:28">
      <c r="A319" s="54" t="s">
        <v>834</v>
      </c>
      <c r="B319" s="55" t="s">
        <v>835</v>
      </c>
      <c r="C319" s="54" t="s">
        <v>1467</v>
      </c>
      <c r="D319" s="56">
        <v>3</v>
      </c>
      <c r="E319" s="56">
        <v>1</v>
      </c>
      <c r="F319" s="56">
        <v>9</v>
      </c>
      <c r="G319" s="56">
        <v>37</v>
      </c>
      <c r="H319" s="56">
        <v>0</v>
      </c>
      <c r="I319" s="56">
        <v>0</v>
      </c>
      <c r="J319" s="56">
        <v>0</v>
      </c>
      <c r="K319" s="56">
        <v>0</v>
      </c>
      <c r="L319" s="56">
        <v>3</v>
      </c>
      <c r="M319" s="56">
        <v>0</v>
      </c>
      <c r="N319" s="56">
        <v>0</v>
      </c>
      <c r="O319" s="56">
        <v>0</v>
      </c>
      <c r="P319" s="56">
        <v>1</v>
      </c>
      <c r="Q319" s="56">
        <v>29</v>
      </c>
      <c r="R319" s="56">
        <v>8</v>
      </c>
      <c r="S319" s="56">
        <v>0</v>
      </c>
      <c r="T319" s="56">
        <v>0</v>
      </c>
      <c r="U319" s="56">
        <v>6</v>
      </c>
      <c r="V319" s="56">
        <v>3</v>
      </c>
      <c r="W319" s="56">
        <v>0</v>
      </c>
      <c r="X319" s="56">
        <v>0</v>
      </c>
      <c r="Y319" s="56">
        <v>0</v>
      </c>
      <c r="Z319" s="56">
        <v>0</v>
      </c>
      <c r="AA319" s="56">
        <v>0</v>
      </c>
      <c r="AB319" s="56">
        <v>0</v>
      </c>
    </row>
    <row r="320" spans="1:28">
      <c r="A320" s="54" t="s">
        <v>836</v>
      </c>
      <c r="B320" s="55" t="s">
        <v>837</v>
      </c>
      <c r="C320" s="54" t="s">
        <v>1467</v>
      </c>
      <c r="D320" s="56">
        <v>15</v>
      </c>
      <c r="E320" s="56">
        <v>1</v>
      </c>
      <c r="F320" s="56">
        <v>16</v>
      </c>
      <c r="G320" s="56">
        <v>72</v>
      </c>
      <c r="H320" s="56">
        <v>0</v>
      </c>
      <c r="I320" s="56">
        <v>4</v>
      </c>
      <c r="J320" s="56">
        <v>6</v>
      </c>
      <c r="K320" s="56">
        <v>0</v>
      </c>
      <c r="L320" s="56">
        <v>5</v>
      </c>
      <c r="M320" s="56">
        <v>0</v>
      </c>
      <c r="N320" s="56">
        <v>0</v>
      </c>
      <c r="O320" s="56">
        <v>0</v>
      </c>
      <c r="P320" s="56">
        <v>1</v>
      </c>
      <c r="Q320" s="56">
        <v>59</v>
      </c>
      <c r="R320" s="56">
        <v>13</v>
      </c>
      <c r="S320" s="56">
        <v>0</v>
      </c>
      <c r="T320" s="56">
        <v>0</v>
      </c>
      <c r="U320" s="56">
        <v>13</v>
      </c>
      <c r="V320" s="56">
        <v>3</v>
      </c>
      <c r="W320" s="56">
        <v>0</v>
      </c>
      <c r="X320" s="56">
        <v>0</v>
      </c>
      <c r="Y320" s="56">
        <v>0</v>
      </c>
      <c r="Z320" s="56">
        <v>0</v>
      </c>
      <c r="AA320" s="56">
        <v>0</v>
      </c>
      <c r="AB320" s="56">
        <v>0</v>
      </c>
    </row>
    <row r="321" spans="1:28">
      <c r="A321" s="54" t="s">
        <v>838</v>
      </c>
      <c r="B321" s="55" t="s">
        <v>839</v>
      </c>
      <c r="C321" s="54" t="s">
        <v>1467</v>
      </c>
      <c r="D321" s="56">
        <v>6</v>
      </c>
      <c r="E321" s="56">
        <v>1</v>
      </c>
      <c r="F321" s="56">
        <v>6</v>
      </c>
      <c r="G321" s="56">
        <v>74</v>
      </c>
      <c r="H321" s="56">
        <v>0</v>
      </c>
      <c r="I321" s="56">
        <v>0</v>
      </c>
      <c r="J321" s="56">
        <v>0</v>
      </c>
      <c r="K321" s="56">
        <v>0</v>
      </c>
      <c r="L321" s="56">
        <v>6</v>
      </c>
      <c r="M321" s="56">
        <v>0</v>
      </c>
      <c r="N321" s="56">
        <v>0</v>
      </c>
      <c r="O321" s="56">
        <v>0</v>
      </c>
      <c r="P321" s="56">
        <v>1</v>
      </c>
      <c r="Q321" s="56">
        <v>70</v>
      </c>
      <c r="R321" s="56">
        <v>4</v>
      </c>
      <c r="S321" s="56">
        <v>0</v>
      </c>
      <c r="T321" s="56">
        <v>0</v>
      </c>
      <c r="U321" s="56">
        <v>3</v>
      </c>
      <c r="V321" s="56">
        <v>3</v>
      </c>
      <c r="W321" s="56">
        <v>0</v>
      </c>
      <c r="X321" s="56">
        <v>0</v>
      </c>
      <c r="Y321" s="56">
        <v>0</v>
      </c>
      <c r="Z321" s="56">
        <v>0</v>
      </c>
      <c r="AA321" s="56">
        <v>0</v>
      </c>
      <c r="AB321" s="56">
        <v>0</v>
      </c>
    </row>
    <row r="322" spans="1:28">
      <c r="A322" s="54" t="s">
        <v>840</v>
      </c>
      <c r="B322" s="55" t="s">
        <v>841</v>
      </c>
      <c r="C322" s="54" t="s">
        <v>1467</v>
      </c>
      <c r="D322" s="56">
        <v>3</v>
      </c>
      <c r="E322" s="56">
        <v>10</v>
      </c>
      <c r="F322" s="56">
        <v>9</v>
      </c>
      <c r="G322" s="56">
        <v>118</v>
      </c>
      <c r="H322" s="56">
        <v>1</v>
      </c>
      <c r="I322" s="56">
        <v>0</v>
      </c>
      <c r="J322" s="56">
        <v>0</v>
      </c>
      <c r="K322" s="56">
        <v>0</v>
      </c>
      <c r="L322" s="56">
        <v>3</v>
      </c>
      <c r="M322" s="56">
        <v>9</v>
      </c>
      <c r="N322" s="56">
        <v>0</v>
      </c>
      <c r="O322" s="56">
        <v>0</v>
      </c>
      <c r="P322" s="56">
        <v>1</v>
      </c>
      <c r="Q322" s="56">
        <v>116</v>
      </c>
      <c r="R322" s="56">
        <v>2</v>
      </c>
      <c r="S322" s="56">
        <v>0</v>
      </c>
      <c r="T322" s="56">
        <v>0</v>
      </c>
      <c r="U322" s="56">
        <v>6</v>
      </c>
      <c r="V322" s="56">
        <v>3</v>
      </c>
      <c r="W322" s="56">
        <v>0</v>
      </c>
      <c r="X322" s="56">
        <v>0</v>
      </c>
      <c r="Y322" s="56">
        <v>1</v>
      </c>
      <c r="Z322" s="56">
        <v>0</v>
      </c>
      <c r="AA322" s="56">
        <v>0</v>
      </c>
      <c r="AB322" s="56">
        <v>0</v>
      </c>
    </row>
    <row r="323" spans="1:28">
      <c r="A323" s="54" t="s">
        <v>842</v>
      </c>
      <c r="B323" s="55" t="s">
        <v>843</v>
      </c>
      <c r="C323" s="54" t="s">
        <v>1467</v>
      </c>
      <c r="D323" s="56">
        <v>6</v>
      </c>
      <c r="E323" s="56">
        <v>3</v>
      </c>
      <c r="F323" s="56">
        <v>8</v>
      </c>
      <c r="G323" s="56">
        <v>47</v>
      </c>
      <c r="H323" s="56">
        <v>0</v>
      </c>
      <c r="I323" s="56">
        <v>0</v>
      </c>
      <c r="J323" s="56">
        <v>0</v>
      </c>
      <c r="K323" s="56">
        <v>0</v>
      </c>
      <c r="L323" s="56">
        <v>6</v>
      </c>
      <c r="M323" s="56">
        <v>2</v>
      </c>
      <c r="N323" s="56">
        <v>0</v>
      </c>
      <c r="O323" s="56">
        <v>0</v>
      </c>
      <c r="P323" s="56">
        <v>1</v>
      </c>
      <c r="Q323" s="56">
        <v>45</v>
      </c>
      <c r="R323" s="56">
        <v>2</v>
      </c>
      <c r="S323" s="56">
        <v>0</v>
      </c>
      <c r="T323" s="56">
        <v>0</v>
      </c>
      <c r="U323" s="56">
        <v>5</v>
      </c>
      <c r="V323" s="56">
        <v>3</v>
      </c>
      <c r="W323" s="56">
        <v>0</v>
      </c>
      <c r="X323" s="56">
        <v>0</v>
      </c>
      <c r="Y323" s="56">
        <v>0</v>
      </c>
      <c r="Z323" s="56">
        <v>0</v>
      </c>
      <c r="AA323" s="56">
        <v>0</v>
      </c>
      <c r="AB323" s="56">
        <v>0</v>
      </c>
    </row>
    <row r="324" spans="1:28">
      <c r="A324" s="54" t="s">
        <v>844</v>
      </c>
      <c r="B324" s="55" t="s">
        <v>845</v>
      </c>
      <c r="C324" s="54" t="s">
        <v>1467</v>
      </c>
      <c r="D324" s="56">
        <v>5</v>
      </c>
      <c r="E324" s="56">
        <v>3</v>
      </c>
      <c r="F324" s="56">
        <v>18</v>
      </c>
      <c r="G324" s="56">
        <v>204</v>
      </c>
      <c r="H324" s="56">
        <v>0</v>
      </c>
      <c r="I324" s="56">
        <v>0</v>
      </c>
      <c r="J324" s="56">
        <v>0</v>
      </c>
      <c r="K324" s="56">
        <v>0</v>
      </c>
      <c r="L324" s="56">
        <v>5</v>
      </c>
      <c r="M324" s="56">
        <v>2</v>
      </c>
      <c r="N324" s="56">
        <v>0</v>
      </c>
      <c r="O324" s="56">
        <v>0</v>
      </c>
      <c r="P324" s="56">
        <v>1</v>
      </c>
      <c r="Q324" s="56">
        <v>200</v>
      </c>
      <c r="R324" s="56">
        <v>4</v>
      </c>
      <c r="S324" s="56">
        <v>0</v>
      </c>
      <c r="T324" s="56">
        <v>0</v>
      </c>
      <c r="U324" s="56">
        <v>14</v>
      </c>
      <c r="V324" s="56">
        <v>4</v>
      </c>
      <c r="W324" s="56">
        <v>0</v>
      </c>
      <c r="X324" s="56">
        <v>0</v>
      </c>
      <c r="Y324" s="56">
        <v>0</v>
      </c>
      <c r="Z324" s="56">
        <v>0</v>
      </c>
      <c r="AA324" s="56">
        <v>0</v>
      </c>
      <c r="AB324" s="56">
        <v>0</v>
      </c>
    </row>
    <row r="325" spans="1:28">
      <c r="A325" s="54" t="s">
        <v>846</v>
      </c>
      <c r="B325" s="55" t="s">
        <v>847</v>
      </c>
      <c r="C325" s="54" t="s">
        <v>1467</v>
      </c>
      <c r="D325" s="56">
        <v>5</v>
      </c>
      <c r="E325" s="56">
        <v>1</v>
      </c>
      <c r="F325" s="56">
        <v>4</v>
      </c>
      <c r="G325" s="56">
        <v>68</v>
      </c>
      <c r="H325" s="56">
        <v>0</v>
      </c>
      <c r="I325" s="56">
        <v>0</v>
      </c>
      <c r="J325" s="56">
        <v>0</v>
      </c>
      <c r="K325" s="56">
        <v>0</v>
      </c>
      <c r="L325" s="56">
        <v>5</v>
      </c>
      <c r="M325" s="56">
        <v>0</v>
      </c>
      <c r="N325" s="56">
        <v>0</v>
      </c>
      <c r="O325" s="56">
        <v>0</v>
      </c>
      <c r="P325" s="56">
        <v>1</v>
      </c>
      <c r="Q325" s="56">
        <v>66</v>
      </c>
      <c r="R325" s="56">
        <v>2</v>
      </c>
      <c r="S325" s="56">
        <v>0</v>
      </c>
      <c r="T325" s="56">
        <v>0</v>
      </c>
      <c r="U325" s="56">
        <v>2</v>
      </c>
      <c r="V325" s="56">
        <v>2</v>
      </c>
      <c r="W325" s="56">
        <v>0</v>
      </c>
      <c r="X325" s="56">
        <v>0</v>
      </c>
      <c r="Y325" s="56">
        <v>0</v>
      </c>
      <c r="Z325" s="56">
        <v>0</v>
      </c>
      <c r="AA325" s="56">
        <v>0</v>
      </c>
      <c r="AB325" s="56">
        <v>0</v>
      </c>
    </row>
    <row r="326" spans="1:28">
      <c r="A326" s="54" t="s">
        <v>768</v>
      </c>
      <c r="B326" s="55" t="s">
        <v>769</v>
      </c>
      <c r="C326" s="54" t="s">
        <v>1467</v>
      </c>
      <c r="D326" s="56">
        <v>5</v>
      </c>
      <c r="E326" s="56">
        <v>1</v>
      </c>
      <c r="F326" s="56">
        <v>4</v>
      </c>
      <c r="G326" s="56">
        <v>72</v>
      </c>
      <c r="H326" s="56">
        <v>0</v>
      </c>
      <c r="I326" s="56">
        <v>0</v>
      </c>
      <c r="J326" s="56">
        <v>0</v>
      </c>
      <c r="K326" s="56">
        <v>0</v>
      </c>
      <c r="L326" s="56">
        <v>5</v>
      </c>
      <c r="M326" s="56">
        <v>0</v>
      </c>
      <c r="N326" s="56">
        <v>0</v>
      </c>
      <c r="O326" s="56">
        <v>0</v>
      </c>
      <c r="P326" s="56">
        <v>1</v>
      </c>
      <c r="Q326" s="56">
        <v>65</v>
      </c>
      <c r="R326" s="56">
        <v>7</v>
      </c>
      <c r="S326" s="56">
        <v>0</v>
      </c>
      <c r="T326" s="56">
        <v>0</v>
      </c>
      <c r="U326" s="56">
        <v>2</v>
      </c>
      <c r="V326" s="56">
        <v>2</v>
      </c>
      <c r="W326" s="56">
        <v>0</v>
      </c>
      <c r="X326" s="56">
        <v>0</v>
      </c>
      <c r="Y326" s="56">
        <v>0</v>
      </c>
      <c r="Z326" s="56">
        <v>0</v>
      </c>
      <c r="AA326" s="56">
        <v>0</v>
      </c>
      <c r="AB326" s="56">
        <v>0</v>
      </c>
    </row>
    <row r="327" spans="1:28">
      <c r="A327" s="54" t="s">
        <v>786</v>
      </c>
      <c r="B327" s="55" t="s">
        <v>787</v>
      </c>
      <c r="C327" s="54" t="s">
        <v>1467</v>
      </c>
      <c r="D327" s="56">
        <v>4</v>
      </c>
      <c r="E327" s="56">
        <v>1</v>
      </c>
      <c r="F327" s="56">
        <v>20</v>
      </c>
      <c r="G327" s="56">
        <v>204</v>
      </c>
      <c r="H327" s="56">
        <v>0</v>
      </c>
      <c r="I327" s="56">
        <v>0</v>
      </c>
      <c r="J327" s="56">
        <v>0</v>
      </c>
      <c r="K327" s="56">
        <v>0</v>
      </c>
      <c r="L327" s="56">
        <v>4</v>
      </c>
      <c r="M327" s="56">
        <v>0</v>
      </c>
      <c r="N327" s="56">
        <v>0</v>
      </c>
      <c r="O327" s="56">
        <v>0</v>
      </c>
      <c r="P327" s="56">
        <v>1</v>
      </c>
      <c r="Q327" s="56">
        <v>147</v>
      </c>
      <c r="R327" s="56">
        <v>16</v>
      </c>
      <c r="S327" s="56">
        <v>41</v>
      </c>
      <c r="T327" s="56">
        <v>0</v>
      </c>
      <c r="U327" s="56">
        <v>15</v>
      </c>
      <c r="V327" s="56">
        <v>5</v>
      </c>
      <c r="W327" s="56">
        <v>0</v>
      </c>
      <c r="X327" s="56">
        <v>0</v>
      </c>
      <c r="Y327" s="56">
        <v>0</v>
      </c>
      <c r="Z327" s="56">
        <v>0</v>
      </c>
      <c r="AA327" s="56">
        <v>0</v>
      </c>
      <c r="AB327" s="56">
        <v>0</v>
      </c>
    </row>
    <row r="328" spans="1:28">
      <c r="A328" s="54" t="s">
        <v>788</v>
      </c>
      <c r="B328" s="55" t="s">
        <v>789</v>
      </c>
      <c r="C328" s="54" t="s">
        <v>1467</v>
      </c>
      <c r="D328" s="56">
        <v>10</v>
      </c>
      <c r="E328" s="56">
        <v>2</v>
      </c>
      <c r="F328" s="56">
        <v>105</v>
      </c>
      <c r="G328" s="56">
        <v>8</v>
      </c>
      <c r="H328" s="56">
        <v>0</v>
      </c>
      <c r="I328" s="56">
        <v>4</v>
      </c>
      <c r="J328" s="56">
        <v>0</v>
      </c>
      <c r="K328" s="56">
        <v>0</v>
      </c>
      <c r="L328" s="56">
        <v>6</v>
      </c>
      <c r="M328" s="56">
        <v>0</v>
      </c>
      <c r="N328" s="56">
        <v>0</v>
      </c>
      <c r="O328" s="56">
        <v>0</v>
      </c>
      <c r="P328" s="56">
        <v>2</v>
      </c>
      <c r="Q328" s="56">
        <v>3</v>
      </c>
      <c r="R328" s="56">
        <v>1</v>
      </c>
      <c r="S328" s="56">
        <v>4</v>
      </c>
      <c r="T328" s="56">
        <v>0</v>
      </c>
      <c r="U328" s="56">
        <v>44</v>
      </c>
      <c r="V328" s="56">
        <v>28</v>
      </c>
      <c r="W328" s="56">
        <v>33</v>
      </c>
      <c r="X328" s="56">
        <v>0</v>
      </c>
      <c r="Y328" s="56">
        <v>0</v>
      </c>
      <c r="Z328" s="56">
        <v>0</v>
      </c>
      <c r="AA328" s="56">
        <v>0</v>
      </c>
      <c r="AB328" s="56">
        <v>0</v>
      </c>
    </row>
    <row r="329" spans="1:28">
      <c r="A329" s="54" t="s">
        <v>770</v>
      </c>
      <c r="B329" s="55" t="s">
        <v>771</v>
      </c>
      <c r="C329" s="54" t="s">
        <v>1467</v>
      </c>
      <c r="D329" s="56">
        <v>5</v>
      </c>
      <c r="E329" s="56">
        <v>3</v>
      </c>
      <c r="F329" s="56">
        <v>15</v>
      </c>
      <c r="G329" s="56">
        <v>107</v>
      </c>
      <c r="H329" s="56">
        <v>0</v>
      </c>
      <c r="I329" s="56">
        <v>0</v>
      </c>
      <c r="J329" s="56">
        <v>0</v>
      </c>
      <c r="K329" s="56">
        <v>0</v>
      </c>
      <c r="L329" s="56">
        <v>5</v>
      </c>
      <c r="M329" s="56">
        <v>2</v>
      </c>
      <c r="N329" s="56">
        <v>0</v>
      </c>
      <c r="O329" s="56">
        <v>0</v>
      </c>
      <c r="P329" s="56">
        <v>1</v>
      </c>
      <c r="Q329" s="56">
        <v>59</v>
      </c>
      <c r="R329" s="56">
        <v>48</v>
      </c>
      <c r="S329" s="56">
        <v>0</v>
      </c>
      <c r="T329" s="56">
        <v>0</v>
      </c>
      <c r="U329" s="56">
        <v>8</v>
      </c>
      <c r="V329" s="56">
        <v>7</v>
      </c>
      <c r="W329" s="56">
        <v>0</v>
      </c>
      <c r="X329" s="56">
        <v>0</v>
      </c>
      <c r="Y329" s="56">
        <v>0</v>
      </c>
      <c r="Z329" s="56">
        <v>0</v>
      </c>
      <c r="AA329" s="56">
        <v>0</v>
      </c>
      <c r="AB329" s="56">
        <v>0</v>
      </c>
    </row>
    <row r="330" spans="1:28">
      <c r="A330" s="54" t="s">
        <v>790</v>
      </c>
      <c r="B330" s="55" t="s">
        <v>791</v>
      </c>
      <c r="C330" s="54" t="s">
        <v>1467</v>
      </c>
      <c r="D330" s="56">
        <v>5</v>
      </c>
      <c r="E330" s="56">
        <v>6</v>
      </c>
      <c r="F330" s="56">
        <v>36</v>
      </c>
      <c r="G330" s="56">
        <v>181</v>
      </c>
      <c r="H330" s="56">
        <v>0</v>
      </c>
      <c r="I330" s="56">
        <v>0</v>
      </c>
      <c r="J330" s="56">
        <v>0</v>
      </c>
      <c r="K330" s="56">
        <v>0</v>
      </c>
      <c r="L330" s="56">
        <v>5</v>
      </c>
      <c r="M330" s="56">
        <v>5</v>
      </c>
      <c r="N330" s="56">
        <v>0</v>
      </c>
      <c r="O330" s="56">
        <v>0</v>
      </c>
      <c r="P330" s="56">
        <v>1</v>
      </c>
      <c r="Q330" s="56">
        <v>181</v>
      </c>
      <c r="R330" s="56">
        <v>0</v>
      </c>
      <c r="S330" s="56">
        <v>0</v>
      </c>
      <c r="T330" s="56">
        <v>0</v>
      </c>
      <c r="U330" s="56">
        <v>33</v>
      </c>
      <c r="V330" s="56">
        <v>3</v>
      </c>
      <c r="W330" s="56">
        <v>0</v>
      </c>
      <c r="X330" s="56">
        <v>0</v>
      </c>
      <c r="Y330" s="56">
        <v>0</v>
      </c>
      <c r="Z330" s="56">
        <v>0</v>
      </c>
      <c r="AA330" s="56">
        <v>0</v>
      </c>
      <c r="AB330" s="56">
        <v>0</v>
      </c>
    </row>
    <row r="331" spans="1:28">
      <c r="A331" s="54" t="s">
        <v>766</v>
      </c>
      <c r="B331" s="55" t="s">
        <v>767</v>
      </c>
      <c r="C331" s="54" t="s">
        <v>1467</v>
      </c>
      <c r="D331" s="56">
        <v>6</v>
      </c>
      <c r="E331" s="56">
        <v>1</v>
      </c>
      <c r="F331" s="56">
        <v>7</v>
      </c>
      <c r="G331" s="56">
        <v>54</v>
      </c>
      <c r="H331" s="56">
        <v>0</v>
      </c>
      <c r="I331" s="56">
        <v>0</v>
      </c>
      <c r="J331" s="56">
        <v>0</v>
      </c>
      <c r="K331" s="56">
        <v>0</v>
      </c>
      <c r="L331" s="56">
        <v>6</v>
      </c>
      <c r="M331" s="56">
        <v>0</v>
      </c>
      <c r="N331" s="56">
        <v>0</v>
      </c>
      <c r="O331" s="56">
        <v>0</v>
      </c>
      <c r="P331" s="56">
        <v>1</v>
      </c>
      <c r="Q331" s="56">
        <v>46</v>
      </c>
      <c r="R331" s="56">
        <v>8</v>
      </c>
      <c r="S331" s="56">
        <v>0</v>
      </c>
      <c r="T331" s="56">
        <v>0</v>
      </c>
      <c r="U331" s="56">
        <v>5</v>
      </c>
      <c r="V331" s="56">
        <v>2</v>
      </c>
      <c r="W331" s="56">
        <v>0</v>
      </c>
      <c r="X331" s="56">
        <v>0</v>
      </c>
      <c r="Y331" s="56">
        <v>0</v>
      </c>
      <c r="Z331" s="56">
        <v>0</v>
      </c>
      <c r="AA331" s="56">
        <v>0</v>
      </c>
      <c r="AB331" s="56">
        <v>0</v>
      </c>
    </row>
    <row r="332" spans="1:28">
      <c r="A332" s="54" t="s">
        <v>772</v>
      </c>
      <c r="B332" s="55" t="s">
        <v>773</v>
      </c>
      <c r="C332" s="54" t="s">
        <v>1467</v>
      </c>
      <c r="D332" s="56">
        <v>4</v>
      </c>
      <c r="E332" s="56">
        <v>1</v>
      </c>
      <c r="F332" s="56">
        <v>15</v>
      </c>
      <c r="G332" s="56">
        <v>225</v>
      </c>
      <c r="H332" s="56">
        <v>0</v>
      </c>
      <c r="I332" s="56">
        <v>0</v>
      </c>
      <c r="J332" s="56">
        <v>0</v>
      </c>
      <c r="K332" s="56">
        <v>0</v>
      </c>
      <c r="L332" s="56">
        <v>4</v>
      </c>
      <c r="M332" s="56">
        <v>0</v>
      </c>
      <c r="N332" s="56">
        <v>0</v>
      </c>
      <c r="O332" s="56">
        <v>0</v>
      </c>
      <c r="P332" s="56">
        <v>1</v>
      </c>
      <c r="Q332" s="56">
        <v>161</v>
      </c>
      <c r="R332" s="56">
        <v>49</v>
      </c>
      <c r="S332" s="56">
        <v>15</v>
      </c>
      <c r="T332" s="56">
        <v>0</v>
      </c>
      <c r="U332" s="56">
        <v>7</v>
      </c>
      <c r="V332" s="56">
        <v>8</v>
      </c>
      <c r="W332" s="56">
        <v>0</v>
      </c>
      <c r="X332" s="56">
        <v>0</v>
      </c>
      <c r="Y332" s="56">
        <v>0</v>
      </c>
      <c r="Z332" s="56">
        <v>0</v>
      </c>
      <c r="AA332" s="56">
        <v>0</v>
      </c>
      <c r="AB332" s="56">
        <v>0</v>
      </c>
    </row>
    <row r="333" spans="1:28">
      <c r="A333" s="54" t="s">
        <v>764</v>
      </c>
      <c r="B333" s="55" t="s">
        <v>765</v>
      </c>
      <c r="C333" s="54" t="s">
        <v>1467</v>
      </c>
      <c r="D333" s="56">
        <v>8</v>
      </c>
      <c r="E333" s="56">
        <v>1</v>
      </c>
      <c r="F333" s="56">
        <v>21</v>
      </c>
      <c r="G333" s="56">
        <v>258</v>
      </c>
      <c r="H333" s="56">
        <v>0</v>
      </c>
      <c r="I333" s="56">
        <v>0</v>
      </c>
      <c r="J333" s="56">
        <v>0</v>
      </c>
      <c r="K333" s="56">
        <v>0</v>
      </c>
      <c r="L333" s="56">
        <v>8</v>
      </c>
      <c r="M333" s="56">
        <v>0</v>
      </c>
      <c r="N333" s="56">
        <v>0</v>
      </c>
      <c r="O333" s="56">
        <v>0</v>
      </c>
      <c r="P333" s="56">
        <v>1</v>
      </c>
      <c r="Q333" s="56">
        <v>187</v>
      </c>
      <c r="R333" s="56">
        <v>71</v>
      </c>
      <c r="S333" s="56">
        <v>0</v>
      </c>
      <c r="T333" s="56">
        <v>0</v>
      </c>
      <c r="U333" s="56">
        <v>10</v>
      </c>
      <c r="V333" s="56">
        <v>11</v>
      </c>
      <c r="W333" s="56">
        <v>0</v>
      </c>
      <c r="X333" s="56">
        <v>0</v>
      </c>
      <c r="Y333" s="56">
        <v>0</v>
      </c>
      <c r="Z333" s="56">
        <v>0</v>
      </c>
      <c r="AA333" s="56">
        <v>0</v>
      </c>
      <c r="AB333" s="56">
        <v>0</v>
      </c>
    </row>
    <row r="334" spans="1:28">
      <c r="A334" s="54" t="s">
        <v>774</v>
      </c>
      <c r="B334" s="55" t="s">
        <v>775</v>
      </c>
      <c r="C334" s="54" t="s">
        <v>1467</v>
      </c>
      <c r="D334" s="56">
        <v>10</v>
      </c>
      <c r="E334" s="56">
        <v>3</v>
      </c>
      <c r="F334" s="56">
        <v>25</v>
      </c>
      <c r="G334" s="56">
        <v>335</v>
      </c>
      <c r="H334" s="56">
        <v>0</v>
      </c>
      <c r="I334" s="56">
        <v>0</v>
      </c>
      <c r="J334" s="56">
        <v>0</v>
      </c>
      <c r="K334" s="56">
        <v>0</v>
      </c>
      <c r="L334" s="56">
        <v>10</v>
      </c>
      <c r="M334" s="56">
        <v>2</v>
      </c>
      <c r="N334" s="56">
        <v>0</v>
      </c>
      <c r="O334" s="56">
        <v>0</v>
      </c>
      <c r="P334" s="56">
        <v>1</v>
      </c>
      <c r="Q334" s="56">
        <v>334</v>
      </c>
      <c r="R334" s="56">
        <v>1</v>
      </c>
      <c r="S334" s="56">
        <v>0</v>
      </c>
      <c r="T334" s="56">
        <v>0</v>
      </c>
      <c r="U334" s="56">
        <v>21</v>
      </c>
      <c r="V334" s="56">
        <v>4</v>
      </c>
      <c r="W334" s="56">
        <v>0</v>
      </c>
      <c r="X334" s="56">
        <v>0</v>
      </c>
      <c r="Y334" s="56">
        <v>0</v>
      </c>
      <c r="Z334" s="56">
        <v>0</v>
      </c>
      <c r="AA334" s="56">
        <v>0</v>
      </c>
      <c r="AB334" s="56">
        <v>0</v>
      </c>
    </row>
    <row r="335" spans="1:28">
      <c r="A335" s="54" t="s">
        <v>778</v>
      </c>
      <c r="B335" s="55" t="s">
        <v>779</v>
      </c>
      <c r="C335" s="54" t="s">
        <v>1467</v>
      </c>
      <c r="D335" s="56">
        <v>10</v>
      </c>
      <c r="E335" s="56">
        <v>3</v>
      </c>
      <c r="F335" s="56">
        <v>21</v>
      </c>
      <c r="G335" s="56">
        <v>280</v>
      </c>
      <c r="H335" s="56">
        <v>0</v>
      </c>
      <c r="I335" s="56">
        <v>0</v>
      </c>
      <c r="J335" s="56">
        <v>0</v>
      </c>
      <c r="K335" s="56">
        <v>0</v>
      </c>
      <c r="L335" s="56">
        <v>10</v>
      </c>
      <c r="M335" s="56">
        <v>2</v>
      </c>
      <c r="N335" s="56">
        <v>0</v>
      </c>
      <c r="O335" s="56">
        <v>0</v>
      </c>
      <c r="P335" s="56">
        <v>1</v>
      </c>
      <c r="Q335" s="56">
        <v>280</v>
      </c>
      <c r="R335" s="56">
        <v>0</v>
      </c>
      <c r="S335" s="56">
        <v>0</v>
      </c>
      <c r="T335" s="56">
        <v>0</v>
      </c>
      <c r="U335" s="56">
        <v>18</v>
      </c>
      <c r="V335" s="56">
        <v>3</v>
      </c>
      <c r="W335" s="56">
        <v>0</v>
      </c>
      <c r="X335" s="56">
        <v>0</v>
      </c>
      <c r="Y335" s="56">
        <v>0</v>
      </c>
      <c r="Z335" s="56">
        <v>0</v>
      </c>
      <c r="AA335" s="56">
        <v>0</v>
      </c>
      <c r="AB335" s="56">
        <v>0</v>
      </c>
    </row>
    <row r="336" spans="1:28">
      <c r="A336" s="54" t="s">
        <v>776</v>
      </c>
      <c r="B336" s="55" t="s">
        <v>777</v>
      </c>
      <c r="C336" s="54" t="s">
        <v>1467</v>
      </c>
      <c r="D336" s="56">
        <v>6</v>
      </c>
      <c r="E336" s="56">
        <v>3</v>
      </c>
      <c r="F336" s="56">
        <v>18</v>
      </c>
      <c r="G336" s="56">
        <v>205</v>
      </c>
      <c r="H336" s="56">
        <v>0</v>
      </c>
      <c r="I336" s="56">
        <v>2</v>
      </c>
      <c r="J336" s="56">
        <v>0</v>
      </c>
      <c r="K336" s="56">
        <v>0</v>
      </c>
      <c r="L336" s="56">
        <v>4</v>
      </c>
      <c r="M336" s="56">
        <v>2</v>
      </c>
      <c r="N336" s="56">
        <v>0</v>
      </c>
      <c r="O336" s="56">
        <v>0</v>
      </c>
      <c r="P336" s="56">
        <v>1</v>
      </c>
      <c r="Q336" s="56">
        <v>166</v>
      </c>
      <c r="R336" s="56">
        <v>39</v>
      </c>
      <c r="S336" s="56">
        <v>0</v>
      </c>
      <c r="T336" s="56">
        <v>0</v>
      </c>
      <c r="U336" s="56">
        <v>15</v>
      </c>
      <c r="V336" s="56">
        <v>3</v>
      </c>
      <c r="W336" s="56">
        <v>0</v>
      </c>
      <c r="X336" s="56">
        <v>0</v>
      </c>
      <c r="Y336" s="56">
        <v>0</v>
      </c>
      <c r="Z336" s="56">
        <v>0</v>
      </c>
      <c r="AA336" s="56">
        <v>0</v>
      </c>
      <c r="AB336" s="56">
        <v>0</v>
      </c>
    </row>
    <row r="337" spans="1:28">
      <c r="A337" s="54" t="s">
        <v>780</v>
      </c>
      <c r="B337" s="55" t="s">
        <v>781</v>
      </c>
      <c r="C337" s="54" t="s">
        <v>1467</v>
      </c>
      <c r="D337" s="56">
        <v>6</v>
      </c>
      <c r="E337" s="56">
        <v>15</v>
      </c>
      <c r="F337" s="56">
        <v>414</v>
      </c>
      <c r="G337" s="56">
        <v>50</v>
      </c>
      <c r="H337" s="56">
        <v>0</v>
      </c>
      <c r="I337" s="56">
        <v>0</v>
      </c>
      <c r="J337" s="56">
        <v>0</v>
      </c>
      <c r="K337" s="56">
        <v>0</v>
      </c>
      <c r="L337" s="56">
        <v>6</v>
      </c>
      <c r="M337" s="56">
        <v>7</v>
      </c>
      <c r="N337" s="56">
        <v>6</v>
      </c>
      <c r="O337" s="56">
        <v>0</v>
      </c>
      <c r="P337" s="56">
        <v>2</v>
      </c>
      <c r="Q337" s="56">
        <v>46</v>
      </c>
      <c r="R337" s="56">
        <v>4</v>
      </c>
      <c r="S337" s="56">
        <v>0</v>
      </c>
      <c r="T337" s="56">
        <v>0</v>
      </c>
      <c r="U337" s="56">
        <v>294</v>
      </c>
      <c r="V337" s="56">
        <v>120</v>
      </c>
      <c r="W337" s="56">
        <v>0</v>
      </c>
      <c r="X337" s="56">
        <v>0</v>
      </c>
      <c r="Y337" s="56">
        <v>0</v>
      </c>
      <c r="Z337" s="56">
        <v>0</v>
      </c>
      <c r="AA337" s="56">
        <v>0</v>
      </c>
      <c r="AB337" s="56">
        <v>0</v>
      </c>
    </row>
    <row r="338" spans="1:28">
      <c r="A338" s="54" t="s">
        <v>792</v>
      </c>
      <c r="B338" s="55" t="s">
        <v>793</v>
      </c>
      <c r="C338" s="54" t="s">
        <v>1467</v>
      </c>
      <c r="D338" s="56">
        <v>25</v>
      </c>
      <c r="E338" s="56">
        <v>1</v>
      </c>
      <c r="F338" s="56">
        <v>186</v>
      </c>
      <c r="G338" s="56">
        <v>1</v>
      </c>
      <c r="H338" s="56">
        <v>0</v>
      </c>
      <c r="I338" s="56">
        <v>10</v>
      </c>
      <c r="J338" s="56">
        <v>2</v>
      </c>
      <c r="K338" s="56">
        <v>8</v>
      </c>
      <c r="L338" s="56">
        <v>5</v>
      </c>
      <c r="M338" s="56">
        <v>0</v>
      </c>
      <c r="N338" s="56">
        <v>0</v>
      </c>
      <c r="O338" s="56">
        <v>0</v>
      </c>
      <c r="P338" s="56">
        <v>1</v>
      </c>
      <c r="Q338" s="56">
        <v>1</v>
      </c>
      <c r="R338" s="56">
        <v>0</v>
      </c>
      <c r="S338" s="56">
        <v>0</v>
      </c>
      <c r="T338" s="56">
        <v>0</v>
      </c>
      <c r="U338" s="56">
        <v>97</v>
      </c>
      <c r="V338" s="56">
        <v>5</v>
      </c>
      <c r="W338" s="56">
        <v>84</v>
      </c>
      <c r="X338" s="56">
        <v>0</v>
      </c>
      <c r="Y338" s="56">
        <v>0</v>
      </c>
      <c r="Z338" s="56">
        <v>0</v>
      </c>
      <c r="AA338" s="56">
        <v>0</v>
      </c>
      <c r="AB338" s="56">
        <v>0</v>
      </c>
    </row>
    <row r="339" spans="1:28">
      <c r="A339" s="54" t="s">
        <v>782</v>
      </c>
      <c r="B339" s="55" t="s">
        <v>783</v>
      </c>
      <c r="C339" s="54" t="s">
        <v>1467</v>
      </c>
      <c r="D339" s="56">
        <v>5</v>
      </c>
      <c r="E339" s="56">
        <v>1</v>
      </c>
      <c r="F339" s="56">
        <v>5</v>
      </c>
      <c r="G339" s="56">
        <v>109</v>
      </c>
      <c r="H339" s="56">
        <v>0</v>
      </c>
      <c r="I339" s="56">
        <v>0</v>
      </c>
      <c r="J339" s="56">
        <v>0</v>
      </c>
      <c r="K339" s="56">
        <v>0</v>
      </c>
      <c r="L339" s="56">
        <v>5</v>
      </c>
      <c r="M339" s="56">
        <v>0</v>
      </c>
      <c r="N339" s="56">
        <v>0</v>
      </c>
      <c r="O339" s="56">
        <v>0</v>
      </c>
      <c r="P339" s="56">
        <v>1</v>
      </c>
      <c r="Q339" s="56">
        <v>96</v>
      </c>
      <c r="R339" s="56">
        <v>13</v>
      </c>
      <c r="S339" s="56">
        <v>0</v>
      </c>
      <c r="T339" s="56">
        <v>0</v>
      </c>
      <c r="U339" s="56">
        <v>3</v>
      </c>
      <c r="V339" s="56">
        <v>2</v>
      </c>
      <c r="W339" s="56">
        <v>0</v>
      </c>
      <c r="X339" s="56">
        <v>0</v>
      </c>
      <c r="Y339" s="56">
        <v>0</v>
      </c>
      <c r="Z339" s="56">
        <v>0</v>
      </c>
      <c r="AA339" s="56">
        <v>0</v>
      </c>
      <c r="AB339" s="56">
        <v>0</v>
      </c>
    </row>
    <row r="340" spans="1:28">
      <c r="A340" s="54" t="s">
        <v>794</v>
      </c>
      <c r="B340" s="55" t="s">
        <v>795</v>
      </c>
      <c r="C340" s="54" t="s">
        <v>1467</v>
      </c>
      <c r="D340" s="56">
        <v>7</v>
      </c>
      <c r="E340" s="56">
        <v>3</v>
      </c>
      <c r="F340" s="56">
        <v>115</v>
      </c>
      <c r="G340" s="56">
        <v>1</v>
      </c>
      <c r="H340" s="56">
        <v>0</v>
      </c>
      <c r="I340" s="56">
        <v>2</v>
      </c>
      <c r="J340" s="56">
        <v>0</v>
      </c>
      <c r="K340" s="56">
        <v>0</v>
      </c>
      <c r="L340" s="56">
        <v>5</v>
      </c>
      <c r="M340" s="56">
        <v>2</v>
      </c>
      <c r="N340" s="56">
        <v>0</v>
      </c>
      <c r="O340" s="56">
        <v>0</v>
      </c>
      <c r="P340" s="56">
        <v>1</v>
      </c>
      <c r="Q340" s="56">
        <v>0</v>
      </c>
      <c r="R340" s="56">
        <v>1</v>
      </c>
      <c r="S340" s="56">
        <v>0</v>
      </c>
      <c r="T340" s="56">
        <v>0</v>
      </c>
      <c r="U340" s="56">
        <v>113</v>
      </c>
      <c r="V340" s="56">
        <v>2</v>
      </c>
      <c r="W340" s="56">
        <v>0</v>
      </c>
      <c r="X340" s="56">
        <v>0</v>
      </c>
      <c r="Y340" s="56">
        <v>0</v>
      </c>
      <c r="Z340" s="56">
        <v>0</v>
      </c>
      <c r="AA340" s="56">
        <v>0</v>
      </c>
      <c r="AB340" s="56">
        <v>0</v>
      </c>
    </row>
    <row r="341" spans="1:28">
      <c r="A341" s="54" t="s">
        <v>784</v>
      </c>
      <c r="B341" s="55" t="s">
        <v>785</v>
      </c>
      <c r="C341" s="54" t="s">
        <v>1467</v>
      </c>
      <c r="D341" s="56">
        <v>18</v>
      </c>
      <c r="E341" s="56">
        <v>2</v>
      </c>
      <c r="F341" s="56">
        <v>10</v>
      </c>
      <c r="G341" s="56">
        <v>91</v>
      </c>
      <c r="H341" s="56">
        <v>0</v>
      </c>
      <c r="I341" s="56">
        <v>8</v>
      </c>
      <c r="J341" s="56">
        <v>2</v>
      </c>
      <c r="K341" s="56">
        <v>0</v>
      </c>
      <c r="L341" s="56">
        <v>8</v>
      </c>
      <c r="M341" s="56">
        <v>1</v>
      </c>
      <c r="N341" s="56">
        <v>0</v>
      </c>
      <c r="O341" s="56">
        <v>0</v>
      </c>
      <c r="P341" s="56">
        <v>1</v>
      </c>
      <c r="Q341" s="56">
        <v>88</v>
      </c>
      <c r="R341" s="56">
        <v>3</v>
      </c>
      <c r="S341" s="56">
        <v>0</v>
      </c>
      <c r="T341" s="56">
        <v>0</v>
      </c>
      <c r="U341" s="56">
        <v>8</v>
      </c>
      <c r="V341" s="56">
        <v>2</v>
      </c>
      <c r="W341" s="56">
        <v>0</v>
      </c>
      <c r="X341" s="56">
        <v>0</v>
      </c>
      <c r="Y341" s="56">
        <v>0</v>
      </c>
      <c r="Z341" s="56">
        <v>0</v>
      </c>
      <c r="AA341" s="56">
        <v>0</v>
      </c>
      <c r="AB341" s="56">
        <v>0</v>
      </c>
    </row>
    <row r="342" spans="1:28">
      <c r="A342" s="54" t="s">
        <v>194</v>
      </c>
      <c r="B342" s="55" t="s">
        <v>195</v>
      </c>
      <c r="C342" s="54" t="s">
        <v>1467</v>
      </c>
      <c r="D342" s="56">
        <v>7</v>
      </c>
      <c r="E342" s="56">
        <v>23</v>
      </c>
      <c r="F342" s="56">
        <v>14</v>
      </c>
      <c r="G342" s="56">
        <v>403</v>
      </c>
      <c r="H342" s="56">
        <v>0</v>
      </c>
      <c r="I342" s="56">
        <v>0</v>
      </c>
      <c r="J342" s="56">
        <v>0</v>
      </c>
      <c r="K342" s="56">
        <v>0</v>
      </c>
      <c r="L342" s="56">
        <v>7</v>
      </c>
      <c r="M342" s="56">
        <v>12</v>
      </c>
      <c r="N342" s="56">
        <v>10</v>
      </c>
      <c r="O342" s="56">
        <v>0</v>
      </c>
      <c r="P342" s="56">
        <v>1</v>
      </c>
      <c r="Q342" s="56">
        <v>260</v>
      </c>
      <c r="R342" s="56">
        <v>143</v>
      </c>
      <c r="S342" s="56">
        <v>0</v>
      </c>
      <c r="T342" s="56">
        <v>0</v>
      </c>
      <c r="U342" s="56">
        <v>8</v>
      </c>
      <c r="V342" s="56">
        <v>6</v>
      </c>
      <c r="W342" s="56">
        <v>0</v>
      </c>
      <c r="X342" s="56">
        <v>0</v>
      </c>
      <c r="Y342" s="56">
        <v>0</v>
      </c>
      <c r="Z342" s="56">
        <v>0</v>
      </c>
      <c r="AA342" s="56">
        <v>0</v>
      </c>
      <c r="AB342" s="56">
        <v>0</v>
      </c>
    </row>
    <row r="343" spans="1:28">
      <c r="A343" s="54" t="s">
        <v>40</v>
      </c>
      <c r="B343" s="55" t="s">
        <v>41</v>
      </c>
      <c r="C343" s="54" t="s">
        <v>1467</v>
      </c>
      <c r="D343" s="56">
        <v>7</v>
      </c>
      <c r="E343" s="56">
        <v>3</v>
      </c>
      <c r="F343" s="56">
        <v>91</v>
      </c>
      <c r="G343" s="56">
        <v>213</v>
      </c>
      <c r="H343" s="56">
        <v>0</v>
      </c>
      <c r="I343" s="56">
        <v>0</v>
      </c>
      <c r="J343" s="56">
        <v>0</v>
      </c>
      <c r="K343" s="56">
        <v>0</v>
      </c>
      <c r="L343" s="56">
        <v>7</v>
      </c>
      <c r="M343" s="56">
        <v>0</v>
      </c>
      <c r="N343" s="56">
        <v>2</v>
      </c>
      <c r="O343" s="56">
        <v>0</v>
      </c>
      <c r="P343" s="56">
        <v>1</v>
      </c>
      <c r="Q343" s="56">
        <v>196</v>
      </c>
      <c r="R343" s="56">
        <v>17</v>
      </c>
      <c r="S343" s="56">
        <v>0</v>
      </c>
      <c r="T343" s="56">
        <v>0</v>
      </c>
      <c r="U343" s="56">
        <v>47</v>
      </c>
      <c r="V343" s="56">
        <v>41</v>
      </c>
      <c r="W343" s="56">
        <v>3</v>
      </c>
      <c r="X343" s="56">
        <v>0</v>
      </c>
      <c r="Y343" s="56">
        <v>0</v>
      </c>
      <c r="Z343" s="56">
        <v>0</v>
      </c>
      <c r="AA343" s="56">
        <v>0</v>
      </c>
      <c r="AB343" s="56">
        <v>0</v>
      </c>
    </row>
    <row r="344" spans="1:28">
      <c r="A344" s="54" t="s">
        <v>92</v>
      </c>
      <c r="B344" s="55" t="s">
        <v>93</v>
      </c>
      <c r="C344" s="54" t="s">
        <v>1467</v>
      </c>
      <c r="D344" s="56">
        <v>16</v>
      </c>
      <c r="E344" s="56">
        <v>3</v>
      </c>
      <c r="F344" s="56">
        <v>67</v>
      </c>
      <c r="G344" s="56">
        <v>327</v>
      </c>
      <c r="H344" s="56">
        <v>0</v>
      </c>
      <c r="I344" s="56">
        <v>2</v>
      </c>
      <c r="J344" s="56">
        <v>3</v>
      </c>
      <c r="K344" s="56">
        <v>0</v>
      </c>
      <c r="L344" s="56">
        <v>11</v>
      </c>
      <c r="M344" s="56">
        <v>2</v>
      </c>
      <c r="N344" s="56">
        <v>0</v>
      </c>
      <c r="O344" s="56">
        <v>0</v>
      </c>
      <c r="P344" s="56">
        <v>1</v>
      </c>
      <c r="Q344" s="56">
        <v>190</v>
      </c>
      <c r="R344" s="56">
        <v>137</v>
      </c>
      <c r="S344" s="56">
        <v>0</v>
      </c>
      <c r="T344" s="56">
        <v>0</v>
      </c>
      <c r="U344" s="56">
        <v>37</v>
      </c>
      <c r="V344" s="56">
        <v>30</v>
      </c>
      <c r="W344" s="56">
        <v>0</v>
      </c>
      <c r="X344" s="56">
        <v>0</v>
      </c>
      <c r="Y344" s="56">
        <v>0</v>
      </c>
      <c r="Z344" s="56">
        <v>0</v>
      </c>
      <c r="AA344" s="56">
        <v>0</v>
      </c>
      <c r="AB344" s="56">
        <v>0</v>
      </c>
    </row>
    <row r="345" spans="1:28">
      <c r="A345" s="54" t="s">
        <v>158</v>
      </c>
      <c r="B345" s="55" t="s">
        <v>159</v>
      </c>
      <c r="C345" s="54" t="s">
        <v>1467</v>
      </c>
      <c r="D345" s="56">
        <v>0</v>
      </c>
      <c r="E345" s="56">
        <v>18</v>
      </c>
      <c r="F345" s="56">
        <v>12</v>
      </c>
      <c r="G345" s="56">
        <v>134</v>
      </c>
      <c r="H345" s="56">
        <v>0</v>
      </c>
      <c r="I345" s="56">
        <v>0</v>
      </c>
      <c r="J345" s="56">
        <v>0</v>
      </c>
      <c r="K345" s="56">
        <v>0</v>
      </c>
      <c r="L345" s="56">
        <v>0</v>
      </c>
      <c r="M345" s="56">
        <v>5</v>
      </c>
      <c r="N345" s="56">
        <v>6</v>
      </c>
      <c r="O345" s="56">
        <v>0</v>
      </c>
      <c r="P345" s="56">
        <v>7</v>
      </c>
      <c r="Q345" s="56">
        <v>120</v>
      </c>
      <c r="R345" s="56">
        <v>14</v>
      </c>
      <c r="S345" s="56">
        <v>0</v>
      </c>
      <c r="T345" s="56">
        <v>0</v>
      </c>
      <c r="U345" s="56">
        <v>8</v>
      </c>
      <c r="V345" s="56">
        <v>4</v>
      </c>
      <c r="W345" s="56">
        <v>0</v>
      </c>
      <c r="X345" s="56">
        <v>0</v>
      </c>
      <c r="Y345" s="56">
        <v>0</v>
      </c>
      <c r="Z345" s="56">
        <v>0</v>
      </c>
      <c r="AA345" s="56">
        <v>0</v>
      </c>
      <c r="AB345" s="56">
        <v>0</v>
      </c>
    </row>
    <row r="346" spans="1:28">
      <c r="A346" s="54" t="s">
        <v>241</v>
      </c>
      <c r="B346" s="55" t="s">
        <v>242</v>
      </c>
      <c r="C346" s="54" t="s">
        <v>1467</v>
      </c>
      <c r="D346" s="56">
        <v>7</v>
      </c>
      <c r="E346" s="56">
        <v>7</v>
      </c>
      <c r="F346" s="56">
        <v>442</v>
      </c>
      <c r="G346" s="56">
        <v>22</v>
      </c>
      <c r="H346" s="56">
        <v>0</v>
      </c>
      <c r="I346" s="56">
        <v>0</v>
      </c>
      <c r="J346" s="56">
        <v>0</v>
      </c>
      <c r="K346" s="56">
        <v>0</v>
      </c>
      <c r="L346" s="56">
        <v>7</v>
      </c>
      <c r="M346" s="56">
        <v>4</v>
      </c>
      <c r="N346" s="56">
        <v>2</v>
      </c>
      <c r="O346" s="56">
        <v>0</v>
      </c>
      <c r="P346" s="56">
        <v>1</v>
      </c>
      <c r="Q346" s="56">
        <v>15</v>
      </c>
      <c r="R346" s="56">
        <v>7</v>
      </c>
      <c r="S346" s="56">
        <v>0</v>
      </c>
      <c r="T346" s="56">
        <v>0</v>
      </c>
      <c r="U346" s="56">
        <v>223</v>
      </c>
      <c r="V346" s="56">
        <v>219</v>
      </c>
      <c r="W346" s="56">
        <v>0</v>
      </c>
      <c r="X346" s="56">
        <v>0</v>
      </c>
      <c r="Y346" s="56">
        <v>0</v>
      </c>
      <c r="Z346" s="56">
        <v>0</v>
      </c>
      <c r="AA346" s="56">
        <v>0</v>
      </c>
      <c r="AB346" s="56">
        <v>0</v>
      </c>
    </row>
    <row r="347" spans="1:28">
      <c r="A347" s="54" t="s">
        <v>202</v>
      </c>
      <c r="B347" s="55" t="s">
        <v>203</v>
      </c>
      <c r="C347" s="54" t="s">
        <v>1467</v>
      </c>
      <c r="D347" s="56">
        <v>30</v>
      </c>
      <c r="E347" s="56">
        <v>13</v>
      </c>
      <c r="F347" s="56">
        <v>40</v>
      </c>
      <c r="G347" s="56">
        <v>540</v>
      </c>
      <c r="H347" s="56">
        <v>0</v>
      </c>
      <c r="I347" s="56">
        <v>7</v>
      </c>
      <c r="J347" s="56">
        <v>3</v>
      </c>
      <c r="K347" s="56">
        <v>3</v>
      </c>
      <c r="L347" s="56">
        <v>17</v>
      </c>
      <c r="M347" s="56">
        <v>6</v>
      </c>
      <c r="N347" s="56">
        <v>6</v>
      </c>
      <c r="O347" s="56">
        <v>0</v>
      </c>
      <c r="P347" s="56">
        <v>1</v>
      </c>
      <c r="Q347" s="56">
        <v>332</v>
      </c>
      <c r="R347" s="56">
        <v>208</v>
      </c>
      <c r="S347" s="56">
        <v>0</v>
      </c>
      <c r="T347" s="56">
        <v>0</v>
      </c>
      <c r="U347" s="56">
        <v>21</v>
      </c>
      <c r="V347" s="56">
        <v>7</v>
      </c>
      <c r="W347" s="56">
        <v>12</v>
      </c>
      <c r="X347" s="56">
        <v>0</v>
      </c>
      <c r="Y347" s="56">
        <v>0</v>
      </c>
      <c r="Z347" s="56">
        <v>0</v>
      </c>
      <c r="AA347" s="56">
        <v>0</v>
      </c>
      <c r="AB347" s="56">
        <v>0</v>
      </c>
    </row>
    <row r="348" spans="1:28">
      <c r="A348" s="54" t="s">
        <v>166</v>
      </c>
      <c r="B348" s="55" t="s">
        <v>167</v>
      </c>
      <c r="C348" s="54" t="s">
        <v>1467</v>
      </c>
      <c r="D348" s="56">
        <v>7</v>
      </c>
      <c r="E348" s="56">
        <v>3</v>
      </c>
      <c r="F348" s="56">
        <v>20</v>
      </c>
      <c r="G348" s="56">
        <v>277</v>
      </c>
      <c r="H348" s="56">
        <v>0</v>
      </c>
      <c r="I348" s="56">
        <v>0</v>
      </c>
      <c r="J348" s="56">
        <v>0</v>
      </c>
      <c r="K348" s="56">
        <v>0</v>
      </c>
      <c r="L348" s="56">
        <v>7</v>
      </c>
      <c r="M348" s="56">
        <v>2</v>
      </c>
      <c r="N348" s="56">
        <v>0</v>
      </c>
      <c r="O348" s="56">
        <v>0</v>
      </c>
      <c r="P348" s="56">
        <v>1</v>
      </c>
      <c r="Q348" s="56">
        <v>263</v>
      </c>
      <c r="R348" s="56">
        <v>14</v>
      </c>
      <c r="S348" s="56">
        <v>0</v>
      </c>
      <c r="T348" s="56">
        <v>0</v>
      </c>
      <c r="U348" s="56">
        <v>16</v>
      </c>
      <c r="V348" s="56">
        <v>4</v>
      </c>
      <c r="W348" s="56">
        <v>0</v>
      </c>
      <c r="X348" s="56">
        <v>0</v>
      </c>
      <c r="Y348" s="56">
        <v>0</v>
      </c>
      <c r="Z348" s="56">
        <v>0</v>
      </c>
      <c r="AA348" s="56">
        <v>0</v>
      </c>
      <c r="AB348" s="56">
        <v>0</v>
      </c>
    </row>
    <row r="349" spans="1:28">
      <c r="A349" s="70" t="s">
        <v>178</v>
      </c>
      <c r="B349" s="71" t="s">
        <v>179</v>
      </c>
      <c r="C349" s="70" t="s">
        <v>1468</v>
      </c>
      <c r="D349" s="56">
        <v>10</v>
      </c>
      <c r="E349" s="56">
        <v>4</v>
      </c>
      <c r="F349" s="56">
        <v>75</v>
      </c>
      <c r="G349" s="56">
        <v>38</v>
      </c>
      <c r="H349" s="56">
        <v>66</v>
      </c>
      <c r="I349" s="56">
        <v>3</v>
      </c>
      <c r="J349" s="56">
        <v>1</v>
      </c>
      <c r="K349" s="56">
        <v>0</v>
      </c>
      <c r="L349" s="56">
        <v>6</v>
      </c>
      <c r="M349" s="56">
        <v>2</v>
      </c>
      <c r="N349" s="56">
        <v>1</v>
      </c>
      <c r="O349" s="56">
        <v>0</v>
      </c>
      <c r="P349" s="56">
        <v>1</v>
      </c>
      <c r="Q349" s="56">
        <v>37</v>
      </c>
      <c r="R349" s="56">
        <v>1</v>
      </c>
      <c r="S349" s="56">
        <v>0</v>
      </c>
      <c r="T349" s="56">
        <v>0</v>
      </c>
      <c r="U349" s="56">
        <v>73</v>
      </c>
      <c r="V349" s="56">
        <v>2</v>
      </c>
      <c r="W349" s="56">
        <v>0</v>
      </c>
      <c r="X349" s="56">
        <v>0</v>
      </c>
      <c r="Y349" s="56">
        <v>64</v>
      </c>
      <c r="Z349" s="56">
        <v>2</v>
      </c>
      <c r="AA349" s="56">
        <v>0</v>
      </c>
      <c r="AB349" s="56">
        <v>0</v>
      </c>
    </row>
    <row r="350" spans="1:28">
      <c r="A350" s="70" t="s">
        <v>46</v>
      </c>
      <c r="B350" s="71" t="s">
        <v>47</v>
      </c>
      <c r="C350" s="70" t="s">
        <v>1468</v>
      </c>
      <c r="D350" s="56">
        <v>2</v>
      </c>
      <c r="E350" s="56">
        <v>78</v>
      </c>
      <c r="F350" s="56">
        <v>264</v>
      </c>
      <c r="G350" s="56">
        <v>22</v>
      </c>
      <c r="H350" s="56">
        <v>0</v>
      </c>
      <c r="I350" s="56">
        <v>0</v>
      </c>
      <c r="J350" s="56">
        <v>0</v>
      </c>
      <c r="K350" s="56">
        <v>0</v>
      </c>
      <c r="L350" s="56">
        <v>2</v>
      </c>
      <c r="M350" s="56">
        <v>28</v>
      </c>
      <c r="N350" s="56">
        <v>26</v>
      </c>
      <c r="O350" s="56">
        <v>11</v>
      </c>
      <c r="P350" s="56">
        <v>13</v>
      </c>
      <c r="Q350" s="56">
        <v>6</v>
      </c>
      <c r="R350" s="56">
        <v>16</v>
      </c>
      <c r="S350" s="56">
        <v>0</v>
      </c>
      <c r="T350" s="56">
        <v>0</v>
      </c>
      <c r="U350" s="56">
        <v>138</v>
      </c>
      <c r="V350" s="56">
        <v>124</v>
      </c>
      <c r="W350" s="56">
        <v>2</v>
      </c>
      <c r="X350" s="56">
        <v>0</v>
      </c>
      <c r="Y350" s="56">
        <v>0</v>
      </c>
      <c r="Z350" s="56">
        <v>0</v>
      </c>
      <c r="AA350" s="56">
        <v>0</v>
      </c>
      <c r="AB350" s="56">
        <v>0</v>
      </c>
    </row>
    <row r="351" spans="1:28">
      <c r="A351" s="70" t="s">
        <v>48</v>
      </c>
      <c r="B351" s="71" t="s">
        <v>49</v>
      </c>
      <c r="C351" s="70" t="s">
        <v>1468</v>
      </c>
      <c r="D351" s="56">
        <v>8</v>
      </c>
      <c r="E351" s="56">
        <v>3</v>
      </c>
      <c r="F351" s="56">
        <v>97</v>
      </c>
      <c r="G351" s="56">
        <v>21</v>
      </c>
      <c r="H351" s="56">
        <v>32</v>
      </c>
      <c r="I351" s="56">
        <v>2</v>
      </c>
      <c r="J351" s="56">
        <v>3</v>
      </c>
      <c r="K351" s="56">
        <v>1</v>
      </c>
      <c r="L351" s="56">
        <v>2</v>
      </c>
      <c r="M351" s="56">
        <v>0</v>
      </c>
      <c r="N351" s="56">
        <v>2</v>
      </c>
      <c r="O351" s="56">
        <v>0</v>
      </c>
      <c r="P351" s="56">
        <v>1</v>
      </c>
      <c r="Q351" s="56">
        <v>9</v>
      </c>
      <c r="R351" s="56">
        <v>12</v>
      </c>
      <c r="S351" s="56">
        <v>0</v>
      </c>
      <c r="T351" s="56">
        <v>0</v>
      </c>
      <c r="U351" s="56">
        <v>53</v>
      </c>
      <c r="V351" s="56">
        <v>25</v>
      </c>
      <c r="W351" s="56">
        <v>19</v>
      </c>
      <c r="X351" s="56">
        <v>0</v>
      </c>
      <c r="Y351" s="56">
        <v>23</v>
      </c>
      <c r="Z351" s="56">
        <v>9</v>
      </c>
      <c r="AA351" s="56">
        <v>0</v>
      </c>
      <c r="AB351" s="56">
        <v>0</v>
      </c>
    </row>
    <row r="352" spans="1:28">
      <c r="A352" s="70" t="s">
        <v>172</v>
      </c>
      <c r="B352" s="71" t="s">
        <v>173</v>
      </c>
      <c r="C352" s="70" t="s">
        <v>1468</v>
      </c>
      <c r="D352" s="56">
        <v>47</v>
      </c>
      <c r="E352" s="56">
        <v>1</v>
      </c>
      <c r="F352" s="56">
        <v>216</v>
      </c>
      <c r="G352" s="56">
        <v>56</v>
      </c>
      <c r="H352" s="56">
        <v>0</v>
      </c>
      <c r="I352" s="56">
        <v>7</v>
      </c>
      <c r="J352" s="56">
        <v>11</v>
      </c>
      <c r="K352" s="56">
        <v>7</v>
      </c>
      <c r="L352" s="56">
        <v>22</v>
      </c>
      <c r="M352" s="56">
        <v>0</v>
      </c>
      <c r="N352" s="56">
        <v>0</v>
      </c>
      <c r="O352" s="56">
        <v>0</v>
      </c>
      <c r="P352" s="56">
        <v>1</v>
      </c>
      <c r="Q352" s="56">
        <v>9</v>
      </c>
      <c r="R352" s="56">
        <v>47</v>
      </c>
      <c r="S352" s="56">
        <v>0</v>
      </c>
      <c r="T352" s="56">
        <v>0</v>
      </c>
      <c r="U352" s="56">
        <v>56</v>
      </c>
      <c r="V352" s="56">
        <v>157</v>
      </c>
      <c r="W352" s="56">
        <v>3</v>
      </c>
      <c r="X352" s="56">
        <v>0</v>
      </c>
      <c r="Y352" s="56">
        <v>0</v>
      </c>
      <c r="Z352" s="56">
        <v>0</v>
      </c>
      <c r="AA352" s="56">
        <v>0</v>
      </c>
      <c r="AB352" s="56">
        <v>0</v>
      </c>
    </row>
    <row r="353" spans="1:28">
      <c r="A353" s="70" t="s">
        <v>110</v>
      </c>
      <c r="B353" s="71" t="s">
        <v>111</v>
      </c>
      <c r="C353" s="70" t="s">
        <v>1468</v>
      </c>
      <c r="D353" s="56">
        <v>14</v>
      </c>
      <c r="E353" s="56">
        <v>7</v>
      </c>
      <c r="F353" s="56">
        <v>80</v>
      </c>
      <c r="G353" s="56">
        <v>53</v>
      </c>
      <c r="H353" s="56">
        <v>9</v>
      </c>
      <c r="I353" s="56">
        <v>4</v>
      </c>
      <c r="J353" s="56">
        <v>2</v>
      </c>
      <c r="K353" s="56">
        <v>0</v>
      </c>
      <c r="L353" s="56">
        <v>8</v>
      </c>
      <c r="M353" s="56">
        <v>6</v>
      </c>
      <c r="N353" s="56">
        <v>0</v>
      </c>
      <c r="O353" s="56">
        <v>0</v>
      </c>
      <c r="P353" s="56">
        <v>1</v>
      </c>
      <c r="Q353" s="56">
        <v>17</v>
      </c>
      <c r="R353" s="56">
        <v>36</v>
      </c>
      <c r="S353" s="56">
        <v>0</v>
      </c>
      <c r="T353" s="56">
        <v>0</v>
      </c>
      <c r="U353" s="56">
        <v>57</v>
      </c>
      <c r="V353" s="56">
        <v>23</v>
      </c>
      <c r="W353" s="56">
        <v>0</v>
      </c>
      <c r="X353" s="56">
        <v>0</v>
      </c>
      <c r="Y353" s="56">
        <v>8</v>
      </c>
      <c r="Z353" s="56">
        <v>1</v>
      </c>
      <c r="AA353" s="56">
        <v>0</v>
      </c>
      <c r="AB353" s="56">
        <v>0</v>
      </c>
    </row>
    <row r="354" spans="1:28">
      <c r="A354" s="70" t="s">
        <v>1082</v>
      </c>
      <c r="B354" s="71" t="s">
        <v>1083</v>
      </c>
      <c r="C354" s="70" t="s">
        <v>1468</v>
      </c>
      <c r="D354" s="56">
        <v>22</v>
      </c>
      <c r="E354" s="56">
        <v>1</v>
      </c>
      <c r="F354" s="56">
        <v>62</v>
      </c>
      <c r="G354" s="56">
        <v>68</v>
      </c>
      <c r="H354" s="56">
        <v>0</v>
      </c>
      <c r="I354" s="56">
        <v>6</v>
      </c>
      <c r="J354" s="56">
        <v>5</v>
      </c>
      <c r="K354" s="56">
        <v>3</v>
      </c>
      <c r="L354" s="56">
        <v>8</v>
      </c>
      <c r="M354" s="56">
        <v>0</v>
      </c>
      <c r="N354" s="56">
        <v>0</v>
      </c>
      <c r="O354" s="56">
        <v>0</v>
      </c>
      <c r="P354" s="56">
        <v>1</v>
      </c>
      <c r="Q354" s="56">
        <v>44</v>
      </c>
      <c r="R354" s="56">
        <v>17</v>
      </c>
      <c r="S354" s="56">
        <v>7</v>
      </c>
      <c r="T354" s="56">
        <v>0</v>
      </c>
      <c r="U354" s="56">
        <v>37</v>
      </c>
      <c r="V354" s="56">
        <v>9</v>
      </c>
      <c r="W354" s="56">
        <v>16</v>
      </c>
      <c r="X354" s="56">
        <v>0</v>
      </c>
      <c r="Y354" s="56">
        <v>0</v>
      </c>
      <c r="Z354" s="56">
        <v>0</v>
      </c>
      <c r="AA354" s="56">
        <v>0</v>
      </c>
      <c r="AB354" s="56">
        <v>0</v>
      </c>
    </row>
    <row r="355" spans="1:28">
      <c r="A355" s="70" t="s">
        <v>1070</v>
      </c>
      <c r="B355" s="71" t="s">
        <v>1071</v>
      </c>
      <c r="C355" s="70" t="s">
        <v>1468</v>
      </c>
      <c r="D355" s="56">
        <v>4</v>
      </c>
      <c r="E355" s="56">
        <v>1</v>
      </c>
      <c r="F355" s="56">
        <v>23</v>
      </c>
      <c r="G355" s="56">
        <v>36</v>
      </c>
      <c r="H355" s="56">
        <v>13</v>
      </c>
      <c r="I355" s="56">
        <v>0</v>
      </c>
      <c r="J355" s="56">
        <v>0</v>
      </c>
      <c r="K355" s="56">
        <v>0</v>
      </c>
      <c r="L355" s="56">
        <v>4</v>
      </c>
      <c r="M355" s="56">
        <v>0</v>
      </c>
      <c r="N355" s="56">
        <v>0</v>
      </c>
      <c r="O355" s="56">
        <v>0</v>
      </c>
      <c r="P355" s="56">
        <v>1</v>
      </c>
      <c r="Q355" s="56">
        <v>15</v>
      </c>
      <c r="R355" s="56">
        <v>21</v>
      </c>
      <c r="S355" s="56">
        <v>0</v>
      </c>
      <c r="T355" s="56">
        <v>0</v>
      </c>
      <c r="U355" s="56">
        <v>2</v>
      </c>
      <c r="V355" s="56">
        <v>21</v>
      </c>
      <c r="W355" s="56">
        <v>0</v>
      </c>
      <c r="X355" s="56">
        <v>0</v>
      </c>
      <c r="Y355" s="56">
        <v>10</v>
      </c>
      <c r="Z355" s="56">
        <v>3</v>
      </c>
      <c r="AA355" s="56">
        <v>0</v>
      </c>
      <c r="AB355" s="56">
        <v>0</v>
      </c>
    </row>
    <row r="356" spans="1:28">
      <c r="A356" s="70" t="s">
        <v>1084</v>
      </c>
      <c r="B356" s="71" t="s">
        <v>1085</v>
      </c>
      <c r="C356" s="70" t="s">
        <v>1468</v>
      </c>
      <c r="D356" s="56">
        <v>5</v>
      </c>
      <c r="E356" s="56">
        <v>1</v>
      </c>
      <c r="F356" s="56">
        <v>7</v>
      </c>
      <c r="G356" s="56">
        <v>19</v>
      </c>
      <c r="H356" s="56">
        <v>54</v>
      </c>
      <c r="I356" s="56">
        <v>0</v>
      </c>
      <c r="J356" s="56">
        <v>0</v>
      </c>
      <c r="K356" s="56">
        <v>0</v>
      </c>
      <c r="L356" s="56">
        <v>5</v>
      </c>
      <c r="M356" s="56">
        <v>0</v>
      </c>
      <c r="N356" s="56">
        <v>0</v>
      </c>
      <c r="O356" s="56">
        <v>0</v>
      </c>
      <c r="P356" s="56">
        <v>1</v>
      </c>
      <c r="Q356" s="56">
        <v>17</v>
      </c>
      <c r="R356" s="56">
        <v>1</v>
      </c>
      <c r="S356" s="56">
        <v>1</v>
      </c>
      <c r="T356" s="56">
        <v>0</v>
      </c>
      <c r="U356" s="56">
        <v>4</v>
      </c>
      <c r="V356" s="56">
        <v>3</v>
      </c>
      <c r="W356" s="56">
        <v>0</v>
      </c>
      <c r="X356" s="56">
        <v>0</v>
      </c>
      <c r="Y356" s="56">
        <v>50</v>
      </c>
      <c r="Z356" s="56">
        <v>0</v>
      </c>
      <c r="AA356" s="56">
        <v>4</v>
      </c>
      <c r="AB356" s="56">
        <v>0</v>
      </c>
    </row>
    <row r="357" spans="1:28">
      <c r="A357" s="70" t="s">
        <v>1072</v>
      </c>
      <c r="B357" s="71" t="s">
        <v>1073</v>
      </c>
      <c r="C357" s="70" t="s">
        <v>1468</v>
      </c>
      <c r="D357" s="56">
        <v>5</v>
      </c>
      <c r="E357" s="56">
        <v>1</v>
      </c>
      <c r="F357" s="56">
        <v>6</v>
      </c>
      <c r="G357" s="56">
        <v>67</v>
      </c>
      <c r="H357" s="56">
        <v>47</v>
      </c>
      <c r="I357" s="56">
        <v>0</v>
      </c>
      <c r="J357" s="56">
        <v>0</v>
      </c>
      <c r="K357" s="56">
        <v>0</v>
      </c>
      <c r="L357" s="56">
        <v>5</v>
      </c>
      <c r="M357" s="56">
        <v>0</v>
      </c>
      <c r="N357" s="56">
        <v>0</v>
      </c>
      <c r="O357" s="56">
        <v>0</v>
      </c>
      <c r="P357" s="56">
        <v>1</v>
      </c>
      <c r="Q357" s="56">
        <v>64</v>
      </c>
      <c r="R357" s="56">
        <v>0</v>
      </c>
      <c r="S357" s="56">
        <v>3</v>
      </c>
      <c r="T357" s="56">
        <v>0</v>
      </c>
      <c r="U357" s="56">
        <v>4</v>
      </c>
      <c r="V357" s="56">
        <v>2</v>
      </c>
      <c r="W357" s="56">
        <v>0</v>
      </c>
      <c r="X357" s="56">
        <v>0</v>
      </c>
      <c r="Y357" s="56">
        <v>38</v>
      </c>
      <c r="Z357" s="56">
        <v>9</v>
      </c>
      <c r="AA357" s="56">
        <v>0</v>
      </c>
      <c r="AB357" s="56">
        <v>0</v>
      </c>
    </row>
    <row r="358" spans="1:28">
      <c r="A358" s="70" t="s">
        <v>1074</v>
      </c>
      <c r="B358" s="71" t="s">
        <v>1075</v>
      </c>
      <c r="C358" s="70" t="s">
        <v>1468</v>
      </c>
      <c r="D358" s="56">
        <v>3</v>
      </c>
      <c r="E358" s="56">
        <v>2</v>
      </c>
      <c r="F358" s="56">
        <v>81</v>
      </c>
      <c r="G358" s="56">
        <v>28</v>
      </c>
      <c r="H358" s="56">
        <v>0</v>
      </c>
      <c r="I358" s="56">
        <v>0</v>
      </c>
      <c r="J358" s="56">
        <v>0</v>
      </c>
      <c r="K358" s="56">
        <v>0</v>
      </c>
      <c r="L358" s="56">
        <v>3</v>
      </c>
      <c r="M358" s="56">
        <v>0</v>
      </c>
      <c r="N358" s="56">
        <v>0</v>
      </c>
      <c r="O358" s="56">
        <v>0</v>
      </c>
      <c r="P358" s="56">
        <v>2</v>
      </c>
      <c r="Q358" s="56">
        <v>22</v>
      </c>
      <c r="R358" s="56">
        <v>6</v>
      </c>
      <c r="S358" s="56">
        <v>0</v>
      </c>
      <c r="T358" s="56">
        <v>0</v>
      </c>
      <c r="U358" s="56">
        <v>53</v>
      </c>
      <c r="V358" s="56">
        <v>28</v>
      </c>
      <c r="W358" s="56">
        <v>0</v>
      </c>
      <c r="X358" s="56">
        <v>0</v>
      </c>
      <c r="Y358" s="56">
        <v>0</v>
      </c>
      <c r="Z358" s="56">
        <v>0</v>
      </c>
      <c r="AA358" s="56">
        <v>0</v>
      </c>
      <c r="AB358" s="56">
        <v>0</v>
      </c>
    </row>
    <row r="359" spans="1:28">
      <c r="A359" s="70" t="s">
        <v>1076</v>
      </c>
      <c r="B359" s="71" t="s">
        <v>1077</v>
      </c>
      <c r="C359" s="70" t="s">
        <v>1468</v>
      </c>
      <c r="D359" s="56">
        <v>9</v>
      </c>
      <c r="E359" s="56">
        <v>6</v>
      </c>
      <c r="F359" s="56">
        <v>4</v>
      </c>
      <c r="G359" s="56">
        <v>153</v>
      </c>
      <c r="H359" s="56">
        <v>113</v>
      </c>
      <c r="I359" s="56">
        <v>0</v>
      </c>
      <c r="J359" s="56">
        <v>0</v>
      </c>
      <c r="K359" s="56">
        <v>0</v>
      </c>
      <c r="L359" s="56">
        <v>9</v>
      </c>
      <c r="M359" s="56">
        <v>5</v>
      </c>
      <c r="N359" s="56">
        <v>0</v>
      </c>
      <c r="O359" s="56">
        <v>0</v>
      </c>
      <c r="P359" s="56">
        <v>1</v>
      </c>
      <c r="Q359" s="56">
        <v>152</v>
      </c>
      <c r="R359" s="56">
        <v>1</v>
      </c>
      <c r="S359" s="56">
        <v>0</v>
      </c>
      <c r="T359" s="56">
        <v>0</v>
      </c>
      <c r="U359" s="56">
        <v>2</v>
      </c>
      <c r="V359" s="56">
        <v>2</v>
      </c>
      <c r="W359" s="56">
        <v>0</v>
      </c>
      <c r="X359" s="56">
        <v>0</v>
      </c>
      <c r="Y359" s="56">
        <v>113</v>
      </c>
      <c r="Z359" s="56">
        <v>0</v>
      </c>
      <c r="AA359" s="56">
        <v>0</v>
      </c>
      <c r="AB359" s="56">
        <v>0</v>
      </c>
    </row>
    <row r="360" spans="1:28">
      <c r="A360" s="70" t="s">
        <v>1078</v>
      </c>
      <c r="B360" s="71" t="s">
        <v>1079</v>
      </c>
      <c r="C360" s="70" t="s">
        <v>1468</v>
      </c>
      <c r="D360" s="56">
        <v>6</v>
      </c>
      <c r="E360" s="56">
        <v>1</v>
      </c>
      <c r="F360" s="56">
        <v>12</v>
      </c>
      <c r="G360" s="56">
        <v>110</v>
      </c>
      <c r="H360" s="56">
        <v>159</v>
      </c>
      <c r="I360" s="56">
        <v>0</v>
      </c>
      <c r="J360" s="56">
        <v>0</v>
      </c>
      <c r="K360" s="56">
        <v>0</v>
      </c>
      <c r="L360" s="56">
        <v>6</v>
      </c>
      <c r="M360" s="56">
        <v>0</v>
      </c>
      <c r="N360" s="56">
        <v>0</v>
      </c>
      <c r="O360" s="56">
        <v>0</v>
      </c>
      <c r="P360" s="56">
        <v>1</v>
      </c>
      <c r="Q360" s="56">
        <v>96</v>
      </c>
      <c r="R360" s="56">
        <v>0</v>
      </c>
      <c r="S360" s="56">
        <v>14</v>
      </c>
      <c r="T360" s="56">
        <v>0</v>
      </c>
      <c r="U360" s="56">
        <v>10</v>
      </c>
      <c r="V360" s="56">
        <v>2</v>
      </c>
      <c r="W360" s="56">
        <v>0</v>
      </c>
      <c r="X360" s="56">
        <v>0</v>
      </c>
      <c r="Y360" s="56">
        <v>155</v>
      </c>
      <c r="Z360" s="56">
        <v>3</v>
      </c>
      <c r="AA360" s="56">
        <v>1</v>
      </c>
      <c r="AB360" s="56">
        <v>0</v>
      </c>
    </row>
    <row r="361" spans="1:28">
      <c r="A361" s="70" t="s">
        <v>1086</v>
      </c>
      <c r="B361" s="71" t="s">
        <v>1087</v>
      </c>
      <c r="C361" s="70" t="s">
        <v>1468</v>
      </c>
      <c r="D361" s="56">
        <v>6</v>
      </c>
      <c r="E361" s="56">
        <v>1</v>
      </c>
      <c r="F361" s="56">
        <v>10</v>
      </c>
      <c r="G361" s="56">
        <v>50</v>
      </c>
      <c r="H361" s="56">
        <v>33</v>
      </c>
      <c r="I361" s="56">
        <v>0</v>
      </c>
      <c r="J361" s="56">
        <v>0</v>
      </c>
      <c r="K361" s="56">
        <v>0</v>
      </c>
      <c r="L361" s="56">
        <v>6</v>
      </c>
      <c r="M361" s="56">
        <v>0</v>
      </c>
      <c r="N361" s="56">
        <v>0</v>
      </c>
      <c r="O361" s="56">
        <v>0</v>
      </c>
      <c r="P361" s="56">
        <v>1</v>
      </c>
      <c r="Q361" s="56">
        <v>29</v>
      </c>
      <c r="R361" s="56">
        <v>21</v>
      </c>
      <c r="S361" s="56">
        <v>0</v>
      </c>
      <c r="T361" s="56">
        <v>0</v>
      </c>
      <c r="U361" s="56">
        <v>8</v>
      </c>
      <c r="V361" s="56">
        <v>2</v>
      </c>
      <c r="W361" s="56">
        <v>0</v>
      </c>
      <c r="X361" s="56">
        <v>0</v>
      </c>
      <c r="Y361" s="56">
        <v>33</v>
      </c>
      <c r="Z361" s="56">
        <v>0</v>
      </c>
      <c r="AA361" s="56">
        <v>0</v>
      </c>
      <c r="AB361" s="56">
        <v>0</v>
      </c>
    </row>
    <row r="362" spans="1:28">
      <c r="A362" s="70" t="s">
        <v>1080</v>
      </c>
      <c r="B362" s="71" t="s">
        <v>1081</v>
      </c>
      <c r="C362" s="70" t="s">
        <v>1468</v>
      </c>
      <c r="D362" s="56">
        <v>5</v>
      </c>
      <c r="E362" s="56">
        <v>1</v>
      </c>
      <c r="F362" s="56">
        <v>7</v>
      </c>
      <c r="G362" s="56">
        <v>33</v>
      </c>
      <c r="H362" s="56">
        <v>24</v>
      </c>
      <c r="I362" s="56">
        <v>0</v>
      </c>
      <c r="J362" s="56">
        <v>0</v>
      </c>
      <c r="K362" s="56">
        <v>0</v>
      </c>
      <c r="L362" s="56">
        <v>5</v>
      </c>
      <c r="M362" s="56">
        <v>0</v>
      </c>
      <c r="N362" s="56">
        <v>0</v>
      </c>
      <c r="O362" s="56">
        <v>0</v>
      </c>
      <c r="P362" s="56">
        <v>1</v>
      </c>
      <c r="Q362" s="56">
        <v>32</v>
      </c>
      <c r="R362" s="56">
        <v>1</v>
      </c>
      <c r="S362" s="56">
        <v>0</v>
      </c>
      <c r="T362" s="56">
        <v>0</v>
      </c>
      <c r="U362" s="56">
        <v>4</v>
      </c>
      <c r="V362" s="56">
        <v>3</v>
      </c>
      <c r="W362" s="56">
        <v>0</v>
      </c>
      <c r="X362" s="56">
        <v>0</v>
      </c>
      <c r="Y362" s="56">
        <v>19</v>
      </c>
      <c r="Z362" s="56">
        <v>5</v>
      </c>
      <c r="AA362" s="56">
        <v>0</v>
      </c>
      <c r="AB362" s="56">
        <v>0</v>
      </c>
    </row>
    <row r="363" spans="1:28">
      <c r="A363" s="70" t="s">
        <v>1088</v>
      </c>
      <c r="B363" s="71" t="s">
        <v>1089</v>
      </c>
      <c r="C363" s="70" t="s">
        <v>1468</v>
      </c>
      <c r="D363" s="56">
        <v>5</v>
      </c>
      <c r="E363" s="56">
        <v>4</v>
      </c>
      <c r="F363" s="56">
        <v>14</v>
      </c>
      <c r="G363" s="56">
        <v>27</v>
      </c>
      <c r="H363" s="56">
        <v>52</v>
      </c>
      <c r="I363" s="56">
        <v>0</v>
      </c>
      <c r="J363" s="56">
        <v>0</v>
      </c>
      <c r="K363" s="56">
        <v>0</v>
      </c>
      <c r="L363" s="56">
        <v>5</v>
      </c>
      <c r="M363" s="56">
        <v>0</v>
      </c>
      <c r="N363" s="56">
        <v>3</v>
      </c>
      <c r="O363" s="56">
        <v>0</v>
      </c>
      <c r="P363" s="56">
        <v>1</v>
      </c>
      <c r="Q363" s="56">
        <v>27</v>
      </c>
      <c r="R363" s="56">
        <v>0</v>
      </c>
      <c r="S363" s="56">
        <v>0</v>
      </c>
      <c r="T363" s="56">
        <v>0</v>
      </c>
      <c r="U363" s="56">
        <v>2</v>
      </c>
      <c r="V363" s="56">
        <v>6</v>
      </c>
      <c r="W363" s="56">
        <v>6</v>
      </c>
      <c r="X363" s="56">
        <v>0</v>
      </c>
      <c r="Y363" s="56">
        <v>48</v>
      </c>
      <c r="Z363" s="56">
        <v>4</v>
      </c>
      <c r="AA363" s="56">
        <v>0</v>
      </c>
      <c r="AB363" s="56">
        <v>0</v>
      </c>
    </row>
    <row r="364" spans="1:28">
      <c r="A364" s="70" t="s">
        <v>1090</v>
      </c>
      <c r="B364" s="71" t="s">
        <v>1091</v>
      </c>
      <c r="C364" s="70" t="s">
        <v>1468</v>
      </c>
      <c r="D364" s="56">
        <v>5</v>
      </c>
      <c r="E364" s="56">
        <v>1</v>
      </c>
      <c r="F364" s="56">
        <v>13</v>
      </c>
      <c r="G364" s="56">
        <v>63</v>
      </c>
      <c r="H364" s="56">
        <v>45</v>
      </c>
      <c r="I364" s="56">
        <v>0</v>
      </c>
      <c r="J364" s="56">
        <v>0</v>
      </c>
      <c r="K364" s="56">
        <v>0</v>
      </c>
      <c r="L364" s="56">
        <v>5</v>
      </c>
      <c r="M364" s="56">
        <v>0</v>
      </c>
      <c r="N364" s="56">
        <v>0</v>
      </c>
      <c r="O364" s="56">
        <v>0</v>
      </c>
      <c r="P364" s="56">
        <v>1</v>
      </c>
      <c r="Q364" s="56">
        <v>42</v>
      </c>
      <c r="R364" s="56">
        <v>1</v>
      </c>
      <c r="S364" s="56">
        <v>12</v>
      </c>
      <c r="T364" s="56">
        <v>8</v>
      </c>
      <c r="U364" s="56">
        <v>2</v>
      </c>
      <c r="V364" s="56">
        <v>11</v>
      </c>
      <c r="W364" s="56">
        <v>-8</v>
      </c>
      <c r="X364" s="56">
        <v>8</v>
      </c>
      <c r="Y364" s="56">
        <v>36</v>
      </c>
      <c r="Z364" s="56">
        <v>1</v>
      </c>
      <c r="AA364" s="56">
        <v>0</v>
      </c>
      <c r="AB364" s="56">
        <v>8</v>
      </c>
    </row>
    <row r="365" spans="1:28">
      <c r="A365" s="70" t="s">
        <v>1092</v>
      </c>
      <c r="B365" s="71" t="s">
        <v>1093</v>
      </c>
      <c r="C365" s="70" t="s">
        <v>1468</v>
      </c>
      <c r="D365" s="56">
        <v>4</v>
      </c>
      <c r="E365" s="56">
        <v>1</v>
      </c>
      <c r="F365" s="56">
        <v>4</v>
      </c>
      <c r="G365" s="56">
        <v>21</v>
      </c>
      <c r="H365" s="56">
        <v>51</v>
      </c>
      <c r="I365" s="56">
        <v>0</v>
      </c>
      <c r="J365" s="56">
        <v>0</v>
      </c>
      <c r="K365" s="56">
        <v>0</v>
      </c>
      <c r="L365" s="56">
        <v>4</v>
      </c>
      <c r="M365" s="56">
        <v>0</v>
      </c>
      <c r="N365" s="56">
        <v>0</v>
      </c>
      <c r="O365" s="56">
        <v>0</v>
      </c>
      <c r="P365" s="56">
        <v>1</v>
      </c>
      <c r="Q365" s="56">
        <v>18</v>
      </c>
      <c r="R365" s="56">
        <v>3</v>
      </c>
      <c r="S365" s="56">
        <v>0</v>
      </c>
      <c r="T365" s="56">
        <v>0</v>
      </c>
      <c r="U365" s="56">
        <v>2</v>
      </c>
      <c r="V365" s="56">
        <v>2</v>
      </c>
      <c r="W365" s="56">
        <v>0</v>
      </c>
      <c r="X365" s="56">
        <v>0</v>
      </c>
      <c r="Y365" s="56">
        <v>28</v>
      </c>
      <c r="Z365" s="56">
        <v>23</v>
      </c>
      <c r="AA365" s="56">
        <v>0</v>
      </c>
      <c r="AB365" s="56">
        <v>0</v>
      </c>
    </row>
    <row r="366" spans="1:28">
      <c r="A366" s="70" t="s">
        <v>1094</v>
      </c>
      <c r="B366" s="71" t="s">
        <v>1095</v>
      </c>
      <c r="C366" s="70" t="s">
        <v>1468</v>
      </c>
      <c r="D366" s="56">
        <v>5</v>
      </c>
      <c r="E366" s="56">
        <v>1</v>
      </c>
      <c r="F366" s="56">
        <v>5</v>
      </c>
      <c r="G366" s="56">
        <v>38</v>
      </c>
      <c r="H366" s="56">
        <v>34</v>
      </c>
      <c r="I366" s="56">
        <v>0</v>
      </c>
      <c r="J366" s="56">
        <v>0</v>
      </c>
      <c r="K366" s="56">
        <v>0</v>
      </c>
      <c r="L366" s="56">
        <v>5</v>
      </c>
      <c r="M366" s="56">
        <v>0</v>
      </c>
      <c r="N366" s="56">
        <v>0</v>
      </c>
      <c r="O366" s="56">
        <v>0</v>
      </c>
      <c r="P366" s="56">
        <v>1</v>
      </c>
      <c r="Q366" s="56">
        <v>38</v>
      </c>
      <c r="R366" s="56">
        <v>0</v>
      </c>
      <c r="S366" s="56">
        <v>0</v>
      </c>
      <c r="T366" s="56">
        <v>0</v>
      </c>
      <c r="U366" s="56">
        <v>3</v>
      </c>
      <c r="V366" s="56">
        <v>2</v>
      </c>
      <c r="W366" s="56">
        <v>0</v>
      </c>
      <c r="X366" s="56">
        <v>0</v>
      </c>
      <c r="Y366" s="56">
        <v>30</v>
      </c>
      <c r="Z366" s="56">
        <v>4</v>
      </c>
      <c r="AA366" s="56">
        <v>0</v>
      </c>
      <c r="AB366" s="56">
        <v>0</v>
      </c>
    </row>
    <row r="367" spans="1:28">
      <c r="A367" s="70" t="s">
        <v>1096</v>
      </c>
      <c r="B367" s="71" t="s">
        <v>1097</v>
      </c>
      <c r="C367" s="70" t="s">
        <v>1468</v>
      </c>
      <c r="D367" s="56">
        <v>4</v>
      </c>
      <c r="E367" s="56">
        <v>1</v>
      </c>
      <c r="F367" s="56">
        <v>10</v>
      </c>
      <c r="G367" s="56">
        <v>58</v>
      </c>
      <c r="H367" s="56">
        <v>63</v>
      </c>
      <c r="I367" s="56">
        <v>0</v>
      </c>
      <c r="J367" s="56">
        <v>0</v>
      </c>
      <c r="K367" s="56">
        <v>0</v>
      </c>
      <c r="L367" s="56">
        <v>4</v>
      </c>
      <c r="M367" s="56">
        <v>0</v>
      </c>
      <c r="N367" s="56">
        <v>0</v>
      </c>
      <c r="O367" s="56">
        <v>0</v>
      </c>
      <c r="P367" s="56">
        <v>1</v>
      </c>
      <c r="Q367" s="56">
        <v>40</v>
      </c>
      <c r="R367" s="56">
        <v>16</v>
      </c>
      <c r="S367" s="56">
        <v>2</v>
      </c>
      <c r="T367" s="56">
        <v>0</v>
      </c>
      <c r="U367" s="56">
        <v>8</v>
      </c>
      <c r="V367" s="56">
        <v>2</v>
      </c>
      <c r="W367" s="56">
        <v>0</v>
      </c>
      <c r="X367" s="56">
        <v>0</v>
      </c>
      <c r="Y367" s="56">
        <v>63</v>
      </c>
      <c r="Z367" s="56">
        <v>0</v>
      </c>
      <c r="AA367" s="56">
        <v>0</v>
      </c>
      <c r="AB367" s="56">
        <v>0</v>
      </c>
    </row>
    <row r="368" spans="1:28">
      <c r="A368" s="70" t="s">
        <v>1098</v>
      </c>
      <c r="B368" s="71" t="s">
        <v>1099</v>
      </c>
      <c r="C368" s="70" t="s">
        <v>1468</v>
      </c>
      <c r="D368" s="56">
        <v>3</v>
      </c>
      <c r="E368" s="56">
        <v>2</v>
      </c>
      <c r="F368" s="56">
        <v>5</v>
      </c>
      <c r="G368" s="56">
        <v>54</v>
      </c>
      <c r="H368" s="56">
        <v>39</v>
      </c>
      <c r="I368" s="56">
        <v>0</v>
      </c>
      <c r="J368" s="56">
        <v>0</v>
      </c>
      <c r="K368" s="56">
        <v>0</v>
      </c>
      <c r="L368" s="56">
        <v>3</v>
      </c>
      <c r="M368" s="56">
        <v>0</v>
      </c>
      <c r="N368" s="56">
        <v>0</v>
      </c>
      <c r="O368" s="56">
        <v>0</v>
      </c>
      <c r="P368" s="56">
        <v>2</v>
      </c>
      <c r="Q368" s="56">
        <v>51</v>
      </c>
      <c r="R368" s="56">
        <v>3</v>
      </c>
      <c r="S368" s="56">
        <v>0</v>
      </c>
      <c r="T368" s="56">
        <v>0</v>
      </c>
      <c r="U368" s="56">
        <v>2</v>
      </c>
      <c r="V368" s="56">
        <v>3</v>
      </c>
      <c r="W368" s="56">
        <v>0</v>
      </c>
      <c r="X368" s="56">
        <v>0</v>
      </c>
      <c r="Y368" s="56">
        <v>39</v>
      </c>
      <c r="Z368" s="56">
        <v>0</v>
      </c>
      <c r="AA368" s="56">
        <v>0</v>
      </c>
      <c r="AB368" s="56">
        <v>0</v>
      </c>
    </row>
    <row r="369" spans="1:28">
      <c r="A369" s="70" t="s">
        <v>1100</v>
      </c>
      <c r="B369" s="71" t="s">
        <v>1101</v>
      </c>
      <c r="C369" s="70" t="s">
        <v>1468</v>
      </c>
      <c r="D369" s="56">
        <v>85</v>
      </c>
      <c r="E369" s="56">
        <v>1</v>
      </c>
      <c r="F369" s="56">
        <v>170</v>
      </c>
      <c r="G369" s="56">
        <v>23</v>
      </c>
      <c r="H369" s="56">
        <v>99</v>
      </c>
      <c r="I369" s="56">
        <v>50</v>
      </c>
      <c r="J369" s="56">
        <v>0</v>
      </c>
      <c r="K369" s="56">
        <v>9</v>
      </c>
      <c r="L369" s="56">
        <v>26</v>
      </c>
      <c r="M369" s="56">
        <v>0</v>
      </c>
      <c r="N369" s="56">
        <v>0</v>
      </c>
      <c r="O369" s="56">
        <v>0</v>
      </c>
      <c r="P369" s="56">
        <v>1</v>
      </c>
      <c r="Q369" s="56">
        <v>20</v>
      </c>
      <c r="R369" s="56">
        <v>1</v>
      </c>
      <c r="S369" s="56">
        <v>2</v>
      </c>
      <c r="T369" s="56">
        <v>0</v>
      </c>
      <c r="U369" s="56">
        <v>167</v>
      </c>
      <c r="V369" s="56">
        <v>2</v>
      </c>
      <c r="W369" s="56">
        <v>1</v>
      </c>
      <c r="X369" s="56">
        <v>0</v>
      </c>
      <c r="Y369" s="56">
        <v>96</v>
      </c>
      <c r="Z369" s="56">
        <v>3</v>
      </c>
      <c r="AA369" s="56">
        <v>0</v>
      </c>
      <c r="AB369" s="56">
        <v>0</v>
      </c>
    </row>
    <row r="370" spans="1:28">
      <c r="A370" s="70" t="s">
        <v>1102</v>
      </c>
      <c r="B370" s="71" t="s">
        <v>1103</v>
      </c>
      <c r="C370" s="70" t="s">
        <v>1468</v>
      </c>
      <c r="D370" s="56">
        <v>3</v>
      </c>
      <c r="E370" s="56">
        <v>1</v>
      </c>
      <c r="F370" s="56">
        <v>12</v>
      </c>
      <c r="G370" s="56">
        <v>23</v>
      </c>
      <c r="H370" s="56">
        <v>54</v>
      </c>
      <c r="I370" s="56">
        <v>0</v>
      </c>
      <c r="J370" s="56">
        <v>0</v>
      </c>
      <c r="K370" s="56">
        <v>0</v>
      </c>
      <c r="L370" s="56">
        <v>3</v>
      </c>
      <c r="M370" s="56">
        <v>0</v>
      </c>
      <c r="N370" s="56">
        <v>0</v>
      </c>
      <c r="O370" s="56">
        <v>0</v>
      </c>
      <c r="P370" s="56">
        <v>1</v>
      </c>
      <c r="Q370" s="56">
        <v>21</v>
      </c>
      <c r="R370" s="56">
        <v>2</v>
      </c>
      <c r="S370" s="56">
        <v>0</v>
      </c>
      <c r="T370" s="56">
        <v>0</v>
      </c>
      <c r="U370" s="56">
        <v>10</v>
      </c>
      <c r="V370" s="56">
        <v>2</v>
      </c>
      <c r="W370" s="56">
        <v>0</v>
      </c>
      <c r="X370" s="56">
        <v>0</v>
      </c>
      <c r="Y370" s="56">
        <v>53</v>
      </c>
      <c r="Z370" s="56">
        <v>1</v>
      </c>
      <c r="AA370" s="56">
        <v>0</v>
      </c>
      <c r="AB370" s="56">
        <v>0</v>
      </c>
    </row>
    <row r="371" spans="1:28">
      <c r="A371" s="70" t="s">
        <v>1104</v>
      </c>
      <c r="B371" s="71" t="s">
        <v>1105</v>
      </c>
      <c r="C371" s="70" t="s">
        <v>1468</v>
      </c>
      <c r="D371" s="56">
        <v>4</v>
      </c>
      <c r="E371" s="56">
        <v>1</v>
      </c>
      <c r="F371" s="56">
        <v>4</v>
      </c>
      <c r="G371" s="56">
        <v>21</v>
      </c>
      <c r="H371" s="56">
        <v>36</v>
      </c>
      <c r="I371" s="56">
        <v>0</v>
      </c>
      <c r="J371" s="56">
        <v>0</v>
      </c>
      <c r="K371" s="56">
        <v>0</v>
      </c>
      <c r="L371" s="56">
        <v>4</v>
      </c>
      <c r="M371" s="56">
        <v>0</v>
      </c>
      <c r="N371" s="56">
        <v>0</v>
      </c>
      <c r="O371" s="56">
        <v>0</v>
      </c>
      <c r="P371" s="56">
        <v>1</v>
      </c>
      <c r="Q371" s="56">
        <v>20</v>
      </c>
      <c r="R371" s="56">
        <v>1</v>
      </c>
      <c r="S371" s="56">
        <v>0</v>
      </c>
      <c r="T371" s="56">
        <v>0</v>
      </c>
      <c r="U371" s="56">
        <v>2</v>
      </c>
      <c r="V371" s="56">
        <v>2</v>
      </c>
      <c r="W371" s="56">
        <v>0</v>
      </c>
      <c r="X371" s="56">
        <v>0</v>
      </c>
      <c r="Y371" s="56">
        <v>33</v>
      </c>
      <c r="Z371" s="56">
        <v>3</v>
      </c>
      <c r="AA371" s="56">
        <v>0</v>
      </c>
      <c r="AB371" s="56">
        <v>0</v>
      </c>
    </row>
    <row r="372" spans="1:28">
      <c r="A372" s="70" t="s">
        <v>1106</v>
      </c>
      <c r="B372" s="71" t="s">
        <v>1107</v>
      </c>
      <c r="C372" s="70" t="s">
        <v>1468</v>
      </c>
      <c r="D372" s="56">
        <v>4</v>
      </c>
      <c r="E372" s="56">
        <v>3</v>
      </c>
      <c r="F372" s="56">
        <v>32</v>
      </c>
      <c r="G372" s="56">
        <v>41</v>
      </c>
      <c r="H372" s="56">
        <v>36</v>
      </c>
      <c r="I372" s="56">
        <v>0</v>
      </c>
      <c r="J372" s="56">
        <v>0</v>
      </c>
      <c r="K372" s="56">
        <v>0</v>
      </c>
      <c r="L372" s="56">
        <v>4</v>
      </c>
      <c r="M372" s="56">
        <v>2</v>
      </c>
      <c r="N372" s="56">
        <v>0</v>
      </c>
      <c r="O372" s="56">
        <v>0</v>
      </c>
      <c r="P372" s="56">
        <v>1</v>
      </c>
      <c r="Q372" s="56">
        <v>40</v>
      </c>
      <c r="R372" s="56">
        <v>1</v>
      </c>
      <c r="S372" s="56">
        <v>0</v>
      </c>
      <c r="T372" s="56">
        <v>0</v>
      </c>
      <c r="U372" s="56">
        <v>30</v>
      </c>
      <c r="V372" s="56">
        <v>2</v>
      </c>
      <c r="W372" s="56">
        <v>0</v>
      </c>
      <c r="X372" s="56">
        <v>0</v>
      </c>
      <c r="Y372" s="56">
        <v>36</v>
      </c>
      <c r="Z372" s="56">
        <v>0</v>
      </c>
      <c r="AA372" s="56">
        <v>0</v>
      </c>
      <c r="AB372" s="56">
        <v>0</v>
      </c>
    </row>
    <row r="373" spans="1:28">
      <c r="A373" s="70" t="s">
        <v>1108</v>
      </c>
      <c r="B373" s="71" t="s">
        <v>1109</v>
      </c>
      <c r="C373" s="70" t="s">
        <v>1468</v>
      </c>
      <c r="D373" s="56">
        <v>7</v>
      </c>
      <c r="E373" s="56">
        <v>1</v>
      </c>
      <c r="F373" s="56">
        <v>5</v>
      </c>
      <c r="G373" s="56">
        <v>21</v>
      </c>
      <c r="H373" s="56">
        <v>38</v>
      </c>
      <c r="I373" s="56">
        <v>0</v>
      </c>
      <c r="J373" s="56">
        <v>0</v>
      </c>
      <c r="K373" s="56">
        <v>0</v>
      </c>
      <c r="L373" s="56">
        <v>7</v>
      </c>
      <c r="M373" s="56">
        <v>0</v>
      </c>
      <c r="N373" s="56">
        <v>0</v>
      </c>
      <c r="O373" s="56">
        <v>0</v>
      </c>
      <c r="P373" s="56">
        <v>1</v>
      </c>
      <c r="Q373" s="56">
        <v>20</v>
      </c>
      <c r="R373" s="56">
        <v>1</v>
      </c>
      <c r="S373" s="56">
        <v>0</v>
      </c>
      <c r="T373" s="56">
        <v>0</v>
      </c>
      <c r="U373" s="56">
        <v>3</v>
      </c>
      <c r="V373" s="56">
        <v>2</v>
      </c>
      <c r="W373" s="56">
        <v>0</v>
      </c>
      <c r="X373" s="56">
        <v>0</v>
      </c>
      <c r="Y373" s="56">
        <v>37</v>
      </c>
      <c r="Z373" s="56">
        <v>1</v>
      </c>
      <c r="AA373" s="56">
        <v>0</v>
      </c>
      <c r="AB373" s="56">
        <v>0</v>
      </c>
    </row>
    <row r="374" spans="1:28">
      <c r="A374" s="70" t="s">
        <v>1112</v>
      </c>
      <c r="B374" s="71" t="s">
        <v>1113</v>
      </c>
      <c r="C374" s="70" t="s">
        <v>1468</v>
      </c>
      <c r="D374" s="56">
        <v>4</v>
      </c>
      <c r="E374" s="56">
        <v>1</v>
      </c>
      <c r="F374" s="56">
        <v>6</v>
      </c>
      <c r="G374" s="56">
        <v>82</v>
      </c>
      <c r="H374" s="56">
        <v>91</v>
      </c>
      <c r="I374" s="56">
        <v>0</v>
      </c>
      <c r="J374" s="56">
        <v>0</v>
      </c>
      <c r="K374" s="56">
        <v>0</v>
      </c>
      <c r="L374" s="56">
        <v>4</v>
      </c>
      <c r="M374" s="56">
        <v>0</v>
      </c>
      <c r="N374" s="56">
        <v>0</v>
      </c>
      <c r="O374" s="56">
        <v>0</v>
      </c>
      <c r="P374" s="56">
        <v>1</v>
      </c>
      <c r="Q374" s="56">
        <v>81</v>
      </c>
      <c r="R374" s="56">
        <v>1</v>
      </c>
      <c r="S374" s="56">
        <v>0</v>
      </c>
      <c r="T374" s="56">
        <v>0</v>
      </c>
      <c r="U374" s="56">
        <v>3</v>
      </c>
      <c r="V374" s="56">
        <v>3</v>
      </c>
      <c r="W374" s="56">
        <v>0</v>
      </c>
      <c r="X374" s="56">
        <v>0</v>
      </c>
      <c r="Y374" s="56">
        <v>91</v>
      </c>
      <c r="Z374" s="56">
        <v>0</v>
      </c>
      <c r="AA374" s="56">
        <v>0</v>
      </c>
      <c r="AB374" s="56">
        <v>0</v>
      </c>
    </row>
    <row r="375" spans="1:28">
      <c r="A375" s="70" t="s">
        <v>1110</v>
      </c>
      <c r="B375" s="71" t="s">
        <v>1111</v>
      </c>
      <c r="C375" s="70" t="s">
        <v>1468</v>
      </c>
      <c r="D375" s="56">
        <v>10</v>
      </c>
      <c r="E375" s="56">
        <v>1</v>
      </c>
      <c r="F375" s="56">
        <v>9</v>
      </c>
      <c r="G375" s="56">
        <v>63</v>
      </c>
      <c r="H375" s="56">
        <v>49</v>
      </c>
      <c r="I375" s="56">
        <v>2</v>
      </c>
      <c r="J375" s="56">
        <v>0</v>
      </c>
      <c r="K375" s="56">
        <v>0</v>
      </c>
      <c r="L375" s="56">
        <v>8</v>
      </c>
      <c r="M375" s="56">
        <v>0</v>
      </c>
      <c r="N375" s="56">
        <v>0</v>
      </c>
      <c r="O375" s="56">
        <v>0</v>
      </c>
      <c r="P375" s="56">
        <v>1</v>
      </c>
      <c r="Q375" s="56">
        <v>42</v>
      </c>
      <c r="R375" s="56">
        <v>6</v>
      </c>
      <c r="S375" s="56">
        <v>15</v>
      </c>
      <c r="T375" s="56">
        <v>0</v>
      </c>
      <c r="U375" s="56">
        <v>7</v>
      </c>
      <c r="V375" s="56">
        <v>2</v>
      </c>
      <c r="W375" s="56">
        <v>0</v>
      </c>
      <c r="X375" s="56">
        <v>0</v>
      </c>
      <c r="Y375" s="56">
        <v>48</v>
      </c>
      <c r="Z375" s="56">
        <v>1</v>
      </c>
      <c r="AA375" s="56">
        <v>0</v>
      </c>
      <c r="AB375" s="56">
        <v>0</v>
      </c>
    </row>
    <row r="376" spans="1:28">
      <c r="A376" s="70" t="s">
        <v>1114</v>
      </c>
      <c r="B376" s="71" t="s">
        <v>1115</v>
      </c>
      <c r="C376" s="70" t="s">
        <v>1468</v>
      </c>
      <c r="D376" s="56">
        <v>9</v>
      </c>
      <c r="E376" s="56">
        <v>1</v>
      </c>
      <c r="F376" s="56">
        <v>57</v>
      </c>
      <c r="G376" s="56">
        <v>41</v>
      </c>
      <c r="H376" s="56">
        <v>55</v>
      </c>
      <c r="I376" s="56">
        <v>2</v>
      </c>
      <c r="J376" s="56">
        <v>0</v>
      </c>
      <c r="K376" s="56">
        <v>0</v>
      </c>
      <c r="L376" s="56">
        <v>7</v>
      </c>
      <c r="M376" s="56">
        <v>0</v>
      </c>
      <c r="N376" s="56">
        <v>0</v>
      </c>
      <c r="O376" s="56">
        <v>0</v>
      </c>
      <c r="P376" s="56">
        <v>1</v>
      </c>
      <c r="Q376" s="56">
        <v>37</v>
      </c>
      <c r="R376" s="56">
        <v>4</v>
      </c>
      <c r="S376" s="56">
        <v>0</v>
      </c>
      <c r="T376" s="56">
        <v>0</v>
      </c>
      <c r="U376" s="56">
        <v>55</v>
      </c>
      <c r="V376" s="56">
        <v>2</v>
      </c>
      <c r="W376" s="56">
        <v>0</v>
      </c>
      <c r="X376" s="56">
        <v>0</v>
      </c>
      <c r="Y376" s="56">
        <v>38</v>
      </c>
      <c r="Z376" s="56">
        <v>17</v>
      </c>
      <c r="AA376" s="56">
        <v>0</v>
      </c>
      <c r="AB376" s="56">
        <v>0</v>
      </c>
    </row>
    <row r="377" spans="1:28">
      <c r="A377" s="70" t="s">
        <v>1116</v>
      </c>
      <c r="B377" s="71" t="s">
        <v>1117</v>
      </c>
      <c r="C377" s="70" t="s">
        <v>1468</v>
      </c>
      <c r="D377" s="56">
        <v>3</v>
      </c>
      <c r="E377" s="56">
        <v>1</v>
      </c>
      <c r="F377" s="56">
        <v>4</v>
      </c>
      <c r="G377" s="56">
        <v>22</v>
      </c>
      <c r="H377" s="56">
        <v>13</v>
      </c>
      <c r="I377" s="56">
        <v>0</v>
      </c>
      <c r="J377" s="56">
        <v>0</v>
      </c>
      <c r="K377" s="56">
        <v>0</v>
      </c>
      <c r="L377" s="56">
        <v>3</v>
      </c>
      <c r="M377" s="56">
        <v>0</v>
      </c>
      <c r="N377" s="56">
        <v>0</v>
      </c>
      <c r="O377" s="56">
        <v>0</v>
      </c>
      <c r="P377" s="56">
        <v>1</v>
      </c>
      <c r="Q377" s="56">
        <v>21</v>
      </c>
      <c r="R377" s="56">
        <v>1</v>
      </c>
      <c r="S377" s="56">
        <v>0</v>
      </c>
      <c r="T377" s="56">
        <v>0</v>
      </c>
      <c r="U377" s="56">
        <v>2</v>
      </c>
      <c r="V377" s="56">
        <v>2</v>
      </c>
      <c r="W377" s="56">
        <v>0</v>
      </c>
      <c r="X377" s="56">
        <v>0</v>
      </c>
      <c r="Y377" s="56">
        <v>13</v>
      </c>
      <c r="Z377" s="56">
        <v>0</v>
      </c>
      <c r="AA377" s="56">
        <v>0</v>
      </c>
      <c r="AB377" s="56">
        <v>0</v>
      </c>
    </row>
    <row r="378" spans="1:28">
      <c r="A378" s="70" t="s">
        <v>128</v>
      </c>
      <c r="B378" s="71" t="s">
        <v>129</v>
      </c>
      <c r="C378" s="70" t="s">
        <v>1468</v>
      </c>
      <c r="D378" s="56">
        <v>24</v>
      </c>
      <c r="E378" s="56">
        <v>3</v>
      </c>
      <c r="F378" s="56">
        <v>89</v>
      </c>
      <c r="G378" s="56">
        <v>174</v>
      </c>
      <c r="H378" s="56">
        <v>21</v>
      </c>
      <c r="I378" s="56">
        <v>14</v>
      </c>
      <c r="J378" s="56">
        <v>0</v>
      </c>
      <c r="K378" s="56">
        <v>0</v>
      </c>
      <c r="L378" s="56">
        <v>10</v>
      </c>
      <c r="M378" s="56">
        <v>2</v>
      </c>
      <c r="N378" s="56">
        <v>0</v>
      </c>
      <c r="O378" s="56">
        <v>0</v>
      </c>
      <c r="P378" s="56">
        <v>1</v>
      </c>
      <c r="Q378" s="56">
        <v>157</v>
      </c>
      <c r="R378" s="56">
        <v>17</v>
      </c>
      <c r="S378" s="56">
        <v>0</v>
      </c>
      <c r="T378" s="56">
        <v>0</v>
      </c>
      <c r="U378" s="56">
        <v>87</v>
      </c>
      <c r="V378" s="56">
        <v>2</v>
      </c>
      <c r="W378" s="56">
        <v>0</v>
      </c>
      <c r="X378" s="56">
        <v>0</v>
      </c>
      <c r="Y378" s="56">
        <v>19</v>
      </c>
      <c r="Z378" s="56">
        <v>2</v>
      </c>
      <c r="AA378" s="56">
        <v>0</v>
      </c>
      <c r="AB378" s="56">
        <v>0</v>
      </c>
    </row>
    <row r="379" spans="1:28">
      <c r="A379" s="72" t="s">
        <v>196</v>
      </c>
      <c r="B379" s="73" t="s">
        <v>197</v>
      </c>
      <c r="C379" s="72" t="s">
        <v>1469</v>
      </c>
      <c r="D379" s="56">
        <v>23</v>
      </c>
      <c r="E379" s="56">
        <v>48</v>
      </c>
      <c r="F379" s="56">
        <v>270</v>
      </c>
      <c r="G379" s="56">
        <v>44</v>
      </c>
      <c r="H379" s="56">
        <v>0</v>
      </c>
      <c r="I379" s="56">
        <v>7</v>
      </c>
      <c r="J379" s="56">
        <v>3</v>
      </c>
      <c r="K379" s="56">
        <v>0</v>
      </c>
      <c r="L379" s="56">
        <v>13</v>
      </c>
      <c r="M379" s="56">
        <v>38</v>
      </c>
      <c r="N379" s="56">
        <v>9</v>
      </c>
      <c r="O379" s="56">
        <v>0</v>
      </c>
      <c r="P379" s="56">
        <v>1</v>
      </c>
      <c r="Q379" s="56">
        <v>11</v>
      </c>
      <c r="R379" s="56">
        <v>33</v>
      </c>
      <c r="S379" s="56">
        <v>0</v>
      </c>
      <c r="T379" s="56">
        <v>0</v>
      </c>
      <c r="U379" s="56">
        <v>242</v>
      </c>
      <c r="V379" s="56">
        <v>27</v>
      </c>
      <c r="W379" s="56">
        <v>1</v>
      </c>
      <c r="X379" s="56">
        <v>0</v>
      </c>
      <c r="Y379" s="56">
        <v>0</v>
      </c>
      <c r="Z379" s="56">
        <v>0</v>
      </c>
      <c r="AA379" s="56">
        <v>0</v>
      </c>
      <c r="AB379" s="56">
        <v>0</v>
      </c>
    </row>
    <row r="380" spans="1:28">
      <c r="A380" s="72" t="s">
        <v>207</v>
      </c>
      <c r="B380" s="73" t="s">
        <v>208</v>
      </c>
      <c r="C380" s="72" t="s">
        <v>1469</v>
      </c>
      <c r="D380" s="56">
        <v>13</v>
      </c>
      <c r="E380" s="56">
        <v>34</v>
      </c>
      <c r="F380" s="56">
        <v>286</v>
      </c>
      <c r="G380" s="56">
        <v>0</v>
      </c>
      <c r="H380" s="56">
        <v>0</v>
      </c>
      <c r="I380" s="56">
        <v>2</v>
      </c>
      <c r="J380" s="56">
        <v>0</v>
      </c>
      <c r="K380" s="56">
        <v>0</v>
      </c>
      <c r="L380" s="56">
        <v>11</v>
      </c>
      <c r="M380" s="56">
        <v>20</v>
      </c>
      <c r="N380" s="56">
        <v>13</v>
      </c>
      <c r="O380" s="56">
        <v>0</v>
      </c>
      <c r="P380" s="56">
        <v>1</v>
      </c>
      <c r="Q380" s="56">
        <v>0</v>
      </c>
      <c r="R380" s="56">
        <v>0</v>
      </c>
      <c r="S380" s="56">
        <v>0</v>
      </c>
      <c r="T380" s="56">
        <v>0</v>
      </c>
      <c r="U380" s="56">
        <v>242</v>
      </c>
      <c r="V380" s="56">
        <v>39</v>
      </c>
      <c r="W380" s="56">
        <v>5</v>
      </c>
      <c r="X380" s="56">
        <v>0</v>
      </c>
      <c r="Y380" s="56">
        <v>0</v>
      </c>
      <c r="Z380" s="56">
        <v>0</v>
      </c>
      <c r="AA380" s="56">
        <v>0</v>
      </c>
      <c r="AB380" s="56">
        <v>0</v>
      </c>
    </row>
    <row r="381" spans="1:28">
      <c r="A381" s="72" t="s">
        <v>104</v>
      </c>
      <c r="B381" s="73" t="s">
        <v>105</v>
      </c>
      <c r="C381" s="72" t="s">
        <v>1469</v>
      </c>
      <c r="D381" s="56">
        <v>26</v>
      </c>
      <c r="E381" s="56">
        <v>8</v>
      </c>
      <c r="F381" s="56">
        <v>92</v>
      </c>
      <c r="G381" s="56">
        <v>142</v>
      </c>
      <c r="H381" s="56">
        <v>0</v>
      </c>
      <c r="I381" s="56">
        <v>10</v>
      </c>
      <c r="J381" s="56">
        <v>4</v>
      </c>
      <c r="K381" s="56">
        <v>0</v>
      </c>
      <c r="L381" s="56">
        <v>12</v>
      </c>
      <c r="M381" s="56">
        <v>7</v>
      </c>
      <c r="N381" s="56">
        <v>0</v>
      </c>
      <c r="O381" s="56">
        <v>0</v>
      </c>
      <c r="P381" s="56">
        <v>1</v>
      </c>
      <c r="Q381" s="56">
        <v>138</v>
      </c>
      <c r="R381" s="56">
        <v>4</v>
      </c>
      <c r="S381" s="56">
        <v>0</v>
      </c>
      <c r="T381" s="56">
        <v>0</v>
      </c>
      <c r="U381" s="56">
        <v>61</v>
      </c>
      <c r="V381" s="56">
        <v>31</v>
      </c>
      <c r="W381" s="56">
        <v>0</v>
      </c>
      <c r="X381" s="56">
        <v>0</v>
      </c>
      <c r="Y381" s="56">
        <v>0</v>
      </c>
      <c r="Z381" s="56">
        <v>0</v>
      </c>
      <c r="AA381" s="56">
        <v>0</v>
      </c>
      <c r="AB381" s="56">
        <v>0</v>
      </c>
    </row>
    <row r="382" spans="1:28">
      <c r="A382" s="72" t="s">
        <v>256</v>
      </c>
      <c r="B382" s="73" t="s">
        <v>257</v>
      </c>
      <c r="C382" s="72" t="s">
        <v>1469</v>
      </c>
      <c r="D382" s="56">
        <v>7</v>
      </c>
      <c r="E382" s="56">
        <v>4</v>
      </c>
      <c r="F382" s="56">
        <v>521</v>
      </c>
      <c r="G382" s="56">
        <v>29</v>
      </c>
      <c r="H382" s="56">
        <v>3</v>
      </c>
      <c r="I382" s="56">
        <v>1</v>
      </c>
      <c r="J382" s="56">
        <v>1</v>
      </c>
      <c r="K382" s="56">
        <v>0</v>
      </c>
      <c r="L382" s="56">
        <v>5</v>
      </c>
      <c r="M382" s="56">
        <v>2</v>
      </c>
      <c r="N382" s="56">
        <v>1</v>
      </c>
      <c r="O382" s="56">
        <v>0</v>
      </c>
      <c r="P382" s="56">
        <v>1</v>
      </c>
      <c r="Q382" s="56">
        <v>11</v>
      </c>
      <c r="R382" s="56">
        <v>17</v>
      </c>
      <c r="S382" s="56">
        <v>1</v>
      </c>
      <c r="T382" s="56">
        <v>0</v>
      </c>
      <c r="U382" s="56">
        <v>209</v>
      </c>
      <c r="V382" s="56">
        <v>310</v>
      </c>
      <c r="W382" s="56">
        <v>2</v>
      </c>
      <c r="X382" s="56">
        <v>0</v>
      </c>
      <c r="Y382" s="56">
        <v>3</v>
      </c>
      <c r="Z382" s="56">
        <v>0</v>
      </c>
      <c r="AA382" s="56">
        <v>0</v>
      </c>
      <c r="AB382" s="56">
        <v>0</v>
      </c>
    </row>
    <row r="383" spans="1:28">
      <c r="A383" s="72" t="s">
        <v>56</v>
      </c>
      <c r="B383" s="73" t="s">
        <v>57</v>
      </c>
      <c r="C383" s="72" t="s">
        <v>1469</v>
      </c>
      <c r="D383" s="56">
        <v>29</v>
      </c>
      <c r="E383" s="56">
        <v>1</v>
      </c>
      <c r="F383" s="56">
        <v>257</v>
      </c>
      <c r="G383" s="56">
        <v>154</v>
      </c>
      <c r="H383" s="56">
        <v>0</v>
      </c>
      <c r="I383" s="56">
        <v>23</v>
      </c>
      <c r="J383" s="56">
        <v>3</v>
      </c>
      <c r="K383" s="56">
        <v>0</v>
      </c>
      <c r="L383" s="56">
        <v>3</v>
      </c>
      <c r="M383" s="56">
        <v>0</v>
      </c>
      <c r="N383" s="56">
        <v>0</v>
      </c>
      <c r="O383" s="56">
        <v>0</v>
      </c>
      <c r="P383" s="56">
        <v>1</v>
      </c>
      <c r="Q383" s="56">
        <v>154</v>
      </c>
      <c r="R383" s="56">
        <v>0</v>
      </c>
      <c r="S383" s="56">
        <v>0</v>
      </c>
      <c r="T383" s="56">
        <v>0</v>
      </c>
      <c r="U383" s="56">
        <v>253</v>
      </c>
      <c r="V383" s="56">
        <v>4</v>
      </c>
      <c r="W383" s="56">
        <v>0</v>
      </c>
      <c r="X383" s="56">
        <v>0</v>
      </c>
      <c r="Y383" s="56">
        <v>0</v>
      </c>
      <c r="Z383" s="56">
        <v>0</v>
      </c>
      <c r="AA383" s="56">
        <v>0</v>
      </c>
      <c r="AB383" s="56">
        <v>0</v>
      </c>
    </row>
    <row r="384" spans="1:28">
      <c r="A384" s="72" t="s">
        <v>58</v>
      </c>
      <c r="B384" s="73" t="s">
        <v>59</v>
      </c>
      <c r="C384" s="72" t="s">
        <v>1469</v>
      </c>
      <c r="D384" s="56">
        <v>11</v>
      </c>
      <c r="E384" s="56">
        <v>4</v>
      </c>
      <c r="F384" s="56">
        <v>456</v>
      </c>
      <c r="G384" s="56">
        <v>92</v>
      </c>
      <c r="H384" s="56">
        <v>0</v>
      </c>
      <c r="I384" s="56">
        <v>3</v>
      </c>
      <c r="J384" s="56">
        <v>2</v>
      </c>
      <c r="K384" s="56">
        <v>0</v>
      </c>
      <c r="L384" s="56">
        <v>6</v>
      </c>
      <c r="M384" s="56">
        <v>2</v>
      </c>
      <c r="N384" s="56">
        <v>1</v>
      </c>
      <c r="O384" s="56">
        <v>0</v>
      </c>
      <c r="P384" s="56">
        <v>1</v>
      </c>
      <c r="Q384" s="56">
        <v>69</v>
      </c>
      <c r="R384" s="56">
        <v>23</v>
      </c>
      <c r="S384" s="56">
        <v>0</v>
      </c>
      <c r="T384" s="56">
        <v>0</v>
      </c>
      <c r="U384" s="56">
        <v>442</v>
      </c>
      <c r="V384" s="56">
        <v>14</v>
      </c>
      <c r="W384" s="56">
        <v>0</v>
      </c>
      <c r="X384" s="56">
        <v>0</v>
      </c>
      <c r="Y384" s="56">
        <v>0</v>
      </c>
      <c r="Z384" s="56">
        <v>0</v>
      </c>
      <c r="AA384" s="56">
        <v>0</v>
      </c>
      <c r="AB384" s="56">
        <v>0</v>
      </c>
    </row>
    <row r="385" spans="1:28">
      <c r="A385" s="72" t="s">
        <v>180</v>
      </c>
      <c r="B385" s="73" t="s">
        <v>181</v>
      </c>
      <c r="C385" s="72" t="s">
        <v>1469</v>
      </c>
      <c r="D385" s="56">
        <v>17</v>
      </c>
      <c r="E385" s="56">
        <v>3</v>
      </c>
      <c r="F385" s="56">
        <v>70</v>
      </c>
      <c r="G385" s="56">
        <v>36</v>
      </c>
      <c r="H385" s="56">
        <v>389</v>
      </c>
      <c r="I385" s="56">
        <v>3</v>
      </c>
      <c r="J385" s="56">
        <v>0</v>
      </c>
      <c r="K385" s="56">
        <v>0</v>
      </c>
      <c r="L385" s="56">
        <v>14</v>
      </c>
      <c r="M385" s="56">
        <v>2</v>
      </c>
      <c r="N385" s="56">
        <v>0</v>
      </c>
      <c r="O385" s="56">
        <v>0</v>
      </c>
      <c r="P385" s="56">
        <v>1</v>
      </c>
      <c r="Q385" s="56">
        <v>36</v>
      </c>
      <c r="R385" s="56">
        <v>0</v>
      </c>
      <c r="S385" s="56">
        <v>0</v>
      </c>
      <c r="T385" s="56">
        <v>0</v>
      </c>
      <c r="U385" s="56">
        <v>66</v>
      </c>
      <c r="V385" s="56">
        <v>3</v>
      </c>
      <c r="W385" s="56">
        <v>1</v>
      </c>
      <c r="X385" s="56">
        <v>0</v>
      </c>
      <c r="Y385" s="56">
        <v>363</v>
      </c>
      <c r="Z385" s="56">
        <v>0</v>
      </c>
      <c r="AA385" s="56">
        <v>26</v>
      </c>
      <c r="AB385" s="56">
        <v>0</v>
      </c>
    </row>
    <row r="386" spans="1:28">
      <c r="A386" s="72" t="s">
        <v>164</v>
      </c>
      <c r="B386" s="73" t="s">
        <v>165</v>
      </c>
      <c r="C386" s="72" t="s">
        <v>1469</v>
      </c>
      <c r="D386" s="56">
        <v>16</v>
      </c>
      <c r="E386" s="56">
        <v>1</v>
      </c>
      <c r="F386" s="56">
        <v>579</v>
      </c>
      <c r="G386" s="56">
        <v>6</v>
      </c>
      <c r="H386" s="56">
        <v>0</v>
      </c>
      <c r="I386" s="56">
        <v>6</v>
      </c>
      <c r="J386" s="56">
        <v>0</v>
      </c>
      <c r="K386" s="56">
        <v>0</v>
      </c>
      <c r="L386" s="56">
        <v>10</v>
      </c>
      <c r="M386" s="56">
        <v>0</v>
      </c>
      <c r="N386" s="56">
        <v>0</v>
      </c>
      <c r="O386" s="56">
        <v>0</v>
      </c>
      <c r="P386" s="56">
        <v>1</v>
      </c>
      <c r="Q386" s="56">
        <v>6</v>
      </c>
      <c r="R386" s="56">
        <v>0</v>
      </c>
      <c r="S386" s="56">
        <v>0</v>
      </c>
      <c r="T386" s="56">
        <v>0</v>
      </c>
      <c r="U386" s="56">
        <v>574</v>
      </c>
      <c r="V386" s="56">
        <v>5</v>
      </c>
      <c r="W386" s="56">
        <v>0</v>
      </c>
      <c r="X386" s="56">
        <v>0</v>
      </c>
      <c r="Y386" s="56">
        <v>0</v>
      </c>
      <c r="Z386" s="56">
        <v>0</v>
      </c>
      <c r="AA386" s="56">
        <v>0</v>
      </c>
      <c r="AB386" s="56">
        <v>0</v>
      </c>
    </row>
    <row r="387" spans="1:28">
      <c r="A387" s="72" t="s">
        <v>258</v>
      </c>
      <c r="B387" s="73" t="s">
        <v>259</v>
      </c>
      <c r="C387" s="72" t="s">
        <v>1469</v>
      </c>
      <c r="D387" s="56">
        <v>55</v>
      </c>
      <c r="E387" s="56">
        <v>1</v>
      </c>
      <c r="F387" s="56">
        <v>544</v>
      </c>
      <c r="G387" s="56">
        <v>3</v>
      </c>
      <c r="H387" s="56">
        <v>12</v>
      </c>
      <c r="I387" s="56">
        <v>20</v>
      </c>
      <c r="J387" s="56">
        <v>25</v>
      </c>
      <c r="K387" s="56">
        <v>0</v>
      </c>
      <c r="L387" s="56">
        <v>10</v>
      </c>
      <c r="M387" s="56">
        <v>0</v>
      </c>
      <c r="N387" s="56">
        <v>0</v>
      </c>
      <c r="O387" s="56">
        <v>0</v>
      </c>
      <c r="P387" s="56">
        <v>1</v>
      </c>
      <c r="Q387" s="56">
        <v>0</v>
      </c>
      <c r="R387" s="56">
        <v>3</v>
      </c>
      <c r="S387" s="56">
        <v>0</v>
      </c>
      <c r="T387" s="56">
        <v>0</v>
      </c>
      <c r="U387" s="56">
        <v>330</v>
      </c>
      <c r="V387" s="56">
        <v>214</v>
      </c>
      <c r="W387" s="56">
        <v>0</v>
      </c>
      <c r="X387" s="56">
        <v>0</v>
      </c>
      <c r="Y387" s="56">
        <v>12</v>
      </c>
      <c r="Z387" s="56">
        <v>0</v>
      </c>
      <c r="AA387" s="56">
        <v>0</v>
      </c>
      <c r="AB387" s="56">
        <v>0</v>
      </c>
    </row>
    <row r="388" spans="1:28">
      <c r="A388" s="72" t="s">
        <v>190</v>
      </c>
      <c r="B388" s="73" t="s">
        <v>191</v>
      </c>
      <c r="C388" s="72" t="s">
        <v>1469</v>
      </c>
      <c r="D388" s="56">
        <v>9</v>
      </c>
      <c r="E388" s="56">
        <v>15</v>
      </c>
      <c r="F388" s="56">
        <v>40</v>
      </c>
      <c r="G388" s="56">
        <v>387</v>
      </c>
      <c r="H388" s="56">
        <v>0</v>
      </c>
      <c r="I388" s="56">
        <v>0</v>
      </c>
      <c r="J388" s="56">
        <v>0</v>
      </c>
      <c r="K388" s="56">
        <v>0</v>
      </c>
      <c r="L388" s="56">
        <v>9</v>
      </c>
      <c r="M388" s="56">
        <v>11</v>
      </c>
      <c r="N388" s="56">
        <v>3</v>
      </c>
      <c r="O388" s="56">
        <v>0</v>
      </c>
      <c r="P388" s="56">
        <v>1</v>
      </c>
      <c r="Q388" s="56">
        <v>354</v>
      </c>
      <c r="R388" s="56">
        <v>33</v>
      </c>
      <c r="S388" s="56">
        <v>0</v>
      </c>
      <c r="T388" s="56">
        <v>0</v>
      </c>
      <c r="U388" s="56">
        <v>35</v>
      </c>
      <c r="V388" s="56">
        <v>5</v>
      </c>
      <c r="W388" s="56">
        <v>0</v>
      </c>
      <c r="X388" s="56">
        <v>0</v>
      </c>
      <c r="Y388" s="56">
        <v>0</v>
      </c>
      <c r="Z388" s="56">
        <v>0</v>
      </c>
      <c r="AA388" s="56">
        <v>0</v>
      </c>
      <c r="AB388" s="56">
        <v>0</v>
      </c>
    </row>
    <row r="389" spans="1:28">
      <c r="A389" s="72" t="s">
        <v>632</v>
      </c>
      <c r="B389" s="73" t="s">
        <v>633</v>
      </c>
      <c r="C389" s="72" t="s">
        <v>1469</v>
      </c>
      <c r="D389" s="56">
        <v>5</v>
      </c>
      <c r="E389" s="56">
        <v>1</v>
      </c>
      <c r="F389" s="56">
        <v>17</v>
      </c>
      <c r="G389" s="56">
        <v>124</v>
      </c>
      <c r="H389" s="56">
        <v>0</v>
      </c>
      <c r="I389" s="56">
        <v>2</v>
      </c>
      <c r="J389" s="56">
        <v>0</v>
      </c>
      <c r="K389" s="56">
        <v>0</v>
      </c>
      <c r="L389" s="56">
        <v>3</v>
      </c>
      <c r="M389" s="56">
        <v>0</v>
      </c>
      <c r="N389" s="56">
        <v>0</v>
      </c>
      <c r="O389" s="56">
        <v>0</v>
      </c>
      <c r="P389" s="56">
        <v>1</v>
      </c>
      <c r="Q389" s="56">
        <v>123</v>
      </c>
      <c r="R389" s="56">
        <v>1</v>
      </c>
      <c r="S389" s="56">
        <v>0</v>
      </c>
      <c r="T389" s="56">
        <v>0</v>
      </c>
      <c r="U389" s="56">
        <v>11</v>
      </c>
      <c r="V389" s="56">
        <v>6</v>
      </c>
      <c r="W389" s="56">
        <v>0</v>
      </c>
      <c r="X389" s="56">
        <v>0</v>
      </c>
      <c r="Y389" s="56">
        <v>0</v>
      </c>
      <c r="Z389" s="56">
        <v>0</v>
      </c>
      <c r="AA389" s="56">
        <v>0</v>
      </c>
      <c r="AB389" s="56">
        <v>0</v>
      </c>
    </row>
    <row r="390" spans="1:28">
      <c r="A390" s="72" t="s">
        <v>650</v>
      </c>
      <c r="B390" s="73" t="s">
        <v>651</v>
      </c>
      <c r="C390" s="72" t="s">
        <v>1469</v>
      </c>
      <c r="D390" s="56">
        <v>8</v>
      </c>
      <c r="E390" s="56">
        <v>9</v>
      </c>
      <c r="F390" s="56">
        <v>127</v>
      </c>
      <c r="G390" s="56">
        <v>5</v>
      </c>
      <c r="H390" s="56">
        <v>0</v>
      </c>
      <c r="I390" s="56">
        <v>1</v>
      </c>
      <c r="J390" s="56">
        <v>2</v>
      </c>
      <c r="K390" s="56">
        <v>0</v>
      </c>
      <c r="L390" s="56">
        <v>5</v>
      </c>
      <c r="M390" s="56">
        <v>7</v>
      </c>
      <c r="N390" s="56">
        <v>1</v>
      </c>
      <c r="O390" s="56">
        <v>0</v>
      </c>
      <c r="P390" s="56">
        <v>1</v>
      </c>
      <c r="Q390" s="56">
        <v>5</v>
      </c>
      <c r="R390" s="56">
        <v>0</v>
      </c>
      <c r="S390" s="56">
        <v>0</v>
      </c>
      <c r="T390" s="56">
        <v>0</v>
      </c>
      <c r="U390" s="56">
        <v>85</v>
      </c>
      <c r="V390" s="56">
        <v>42</v>
      </c>
      <c r="W390" s="56">
        <v>0</v>
      </c>
      <c r="X390" s="56">
        <v>0</v>
      </c>
      <c r="Y390" s="56">
        <v>0</v>
      </c>
      <c r="Z390" s="56">
        <v>0</v>
      </c>
      <c r="AA390" s="56">
        <v>0</v>
      </c>
      <c r="AB390" s="56">
        <v>0</v>
      </c>
    </row>
    <row r="391" spans="1:28">
      <c r="A391" s="72" t="s">
        <v>748</v>
      </c>
      <c r="B391" s="73" t="s">
        <v>749</v>
      </c>
      <c r="C391" s="72" t="s">
        <v>1469</v>
      </c>
      <c r="D391" s="56">
        <v>11</v>
      </c>
      <c r="E391" s="56">
        <v>47</v>
      </c>
      <c r="F391" s="56">
        <v>230</v>
      </c>
      <c r="G391" s="56">
        <v>236</v>
      </c>
      <c r="H391" s="56">
        <v>0</v>
      </c>
      <c r="I391" s="56">
        <v>0</v>
      </c>
      <c r="J391" s="56">
        <v>0</v>
      </c>
      <c r="K391" s="56">
        <v>0</v>
      </c>
      <c r="L391" s="56">
        <v>11</v>
      </c>
      <c r="M391" s="56">
        <v>21</v>
      </c>
      <c r="N391" s="56">
        <v>25</v>
      </c>
      <c r="O391" s="56">
        <v>0</v>
      </c>
      <c r="P391" s="56">
        <v>1</v>
      </c>
      <c r="Q391" s="56">
        <v>193</v>
      </c>
      <c r="R391" s="56">
        <v>43</v>
      </c>
      <c r="S391" s="56">
        <v>0</v>
      </c>
      <c r="T391" s="56">
        <v>0</v>
      </c>
      <c r="U391" s="56">
        <v>142</v>
      </c>
      <c r="V391" s="56">
        <v>88</v>
      </c>
      <c r="W391" s="56">
        <v>0</v>
      </c>
      <c r="X391" s="56">
        <v>0</v>
      </c>
      <c r="Y391" s="56">
        <v>0</v>
      </c>
      <c r="Z391" s="56">
        <v>0</v>
      </c>
      <c r="AA391" s="56">
        <v>0</v>
      </c>
      <c r="AB391" s="56">
        <v>0</v>
      </c>
    </row>
    <row r="392" spans="1:28">
      <c r="A392" s="72" t="s">
        <v>634</v>
      </c>
      <c r="B392" s="73" t="s">
        <v>635</v>
      </c>
      <c r="C392" s="72" t="s">
        <v>1469</v>
      </c>
      <c r="D392" s="56">
        <v>3</v>
      </c>
      <c r="E392" s="56">
        <v>1</v>
      </c>
      <c r="F392" s="56">
        <v>6</v>
      </c>
      <c r="G392" s="56">
        <v>66</v>
      </c>
      <c r="H392" s="56">
        <v>55</v>
      </c>
      <c r="I392" s="56">
        <v>0</v>
      </c>
      <c r="J392" s="56">
        <v>0</v>
      </c>
      <c r="K392" s="56">
        <v>0</v>
      </c>
      <c r="L392" s="56">
        <v>3</v>
      </c>
      <c r="M392" s="56">
        <v>0</v>
      </c>
      <c r="N392" s="56">
        <v>0</v>
      </c>
      <c r="O392" s="56">
        <v>0</v>
      </c>
      <c r="P392" s="56">
        <v>1</v>
      </c>
      <c r="Q392" s="56">
        <v>65</v>
      </c>
      <c r="R392" s="56">
        <v>1</v>
      </c>
      <c r="S392" s="56">
        <v>0</v>
      </c>
      <c r="T392" s="56">
        <v>0</v>
      </c>
      <c r="U392" s="56">
        <v>2</v>
      </c>
      <c r="V392" s="56">
        <v>4</v>
      </c>
      <c r="W392" s="56">
        <v>0</v>
      </c>
      <c r="X392" s="56">
        <v>0</v>
      </c>
      <c r="Y392" s="56">
        <v>55</v>
      </c>
      <c r="Z392" s="56">
        <v>0</v>
      </c>
      <c r="AA392" s="56">
        <v>0</v>
      </c>
      <c r="AB392" s="56">
        <v>0</v>
      </c>
    </row>
    <row r="393" spans="1:28">
      <c r="A393" s="72" t="s">
        <v>740</v>
      </c>
      <c r="B393" s="73" t="s">
        <v>741</v>
      </c>
      <c r="C393" s="72" t="s">
        <v>1469</v>
      </c>
      <c r="D393" s="56">
        <v>0</v>
      </c>
      <c r="E393" s="56">
        <v>22</v>
      </c>
      <c r="F393" s="56">
        <v>256</v>
      </c>
      <c r="G393" s="56">
        <v>10</v>
      </c>
      <c r="H393" s="56">
        <v>17</v>
      </c>
      <c r="I393" s="56">
        <v>0</v>
      </c>
      <c r="J393" s="56">
        <v>0</v>
      </c>
      <c r="K393" s="56">
        <v>0</v>
      </c>
      <c r="L393" s="56">
        <v>0</v>
      </c>
      <c r="M393" s="56">
        <v>15</v>
      </c>
      <c r="N393" s="56">
        <v>1</v>
      </c>
      <c r="O393" s="56">
        <v>0</v>
      </c>
      <c r="P393" s="56">
        <v>6</v>
      </c>
      <c r="Q393" s="56">
        <v>10</v>
      </c>
      <c r="R393" s="56">
        <v>0</v>
      </c>
      <c r="S393" s="56">
        <v>0</v>
      </c>
      <c r="T393" s="56">
        <v>0</v>
      </c>
      <c r="U393" s="56">
        <v>252</v>
      </c>
      <c r="V393" s="56">
        <v>4</v>
      </c>
      <c r="W393" s="56">
        <v>0</v>
      </c>
      <c r="X393" s="56">
        <v>0</v>
      </c>
      <c r="Y393" s="56">
        <v>17</v>
      </c>
      <c r="Z393" s="56">
        <v>0</v>
      </c>
      <c r="AA393" s="56">
        <v>0</v>
      </c>
      <c r="AB393" s="56">
        <v>0</v>
      </c>
    </row>
    <row r="394" spans="1:28">
      <c r="A394" s="72" t="s">
        <v>636</v>
      </c>
      <c r="B394" s="73" t="s">
        <v>637</v>
      </c>
      <c r="C394" s="72" t="s">
        <v>1469</v>
      </c>
      <c r="D394" s="56">
        <v>37</v>
      </c>
      <c r="E394" s="56">
        <v>1</v>
      </c>
      <c r="F394" s="56">
        <v>257</v>
      </c>
      <c r="G394" s="56">
        <v>106</v>
      </c>
      <c r="H394" s="56">
        <v>0</v>
      </c>
      <c r="I394" s="56">
        <v>13</v>
      </c>
      <c r="J394" s="56">
        <v>16</v>
      </c>
      <c r="K394" s="56">
        <v>0</v>
      </c>
      <c r="L394" s="56">
        <v>8</v>
      </c>
      <c r="M394" s="56">
        <v>0</v>
      </c>
      <c r="N394" s="56">
        <v>0</v>
      </c>
      <c r="O394" s="56">
        <v>0</v>
      </c>
      <c r="P394" s="56">
        <v>1</v>
      </c>
      <c r="Q394" s="56">
        <v>102</v>
      </c>
      <c r="R394" s="56">
        <v>4</v>
      </c>
      <c r="S394" s="56">
        <v>0</v>
      </c>
      <c r="T394" s="56">
        <v>0</v>
      </c>
      <c r="U394" s="56">
        <v>120</v>
      </c>
      <c r="V394" s="56">
        <v>137</v>
      </c>
      <c r="W394" s="56">
        <v>0</v>
      </c>
      <c r="X394" s="56">
        <v>0</v>
      </c>
      <c r="Y394" s="56">
        <v>0</v>
      </c>
      <c r="Z394" s="56">
        <v>0</v>
      </c>
      <c r="AA394" s="56">
        <v>0</v>
      </c>
      <c r="AB394" s="56">
        <v>0</v>
      </c>
    </row>
    <row r="395" spans="1:28">
      <c r="A395" s="72" t="s">
        <v>638</v>
      </c>
      <c r="B395" s="73" t="s">
        <v>639</v>
      </c>
      <c r="C395" s="72" t="s">
        <v>1469</v>
      </c>
      <c r="D395" s="56">
        <v>52</v>
      </c>
      <c r="E395" s="56">
        <v>2</v>
      </c>
      <c r="F395" s="56">
        <v>388</v>
      </c>
      <c r="G395" s="56">
        <v>14</v>
      </c>
      <c r="H395" s="56">
        <v>0</v>
      </c>
      <c r="I395" s="56">
        <v>21</v>
      </c>
      <c r="J395" s="56">
        <v>20</v>
      </c>
      <c r="K395" s="56">
        <v>0</v>
      </c>
      <c r="L395" s="56">
        <v>11</v>
      </c>
      <c r="M395" s="56">
        <v>1</v>
      </c>
      <c r="N395" s="56">
        <v>0</v>
      </c>
      <c r="O395" s="56">
        <v>0</v>
      </c>
      <c r="P395" s="56">
        <v>1</v>
      </c>
      <c r="Q395" s="56">
        <v>14</v>
      </c>
      <c r="R395" s="56">
        <v>0</v>
      </c>
      <c r="S395" s="56">
        <v>0</v>
      </c>
      <c r="T395" s="56">
        <v>0</v>
      </c>
      <c r="U395" s="56">
        <v>255</v>
      </c>
      <c r="V395" s="56">
        <v>133</v>
      </c>
      <c r="W395" s="56">
        <v>0</v>
      </c>
      <c r="X395" s="56">
        <v>0</v>
      </c>
      <c r="Y395" s="56">
        <v>0</v>
      </c>
      <c r="Z395" s="56">
        <v>0</v>
      </c>
      <c r="AA395" s="56">
        <v>0</v>
      </c>
      <c r="AB395" s="56">
        <v>0</v>
      </c>
    </row>
    <row r="396" spans="1:28">
      <c r="A396" s="72" t="s">
        <v>736</v>
      </c>
      <c r="B396" s="73" t="s">
        <v>737</v>
      </c>
      <c r="C396" s="72" t="s">
        <v>1469</v>
      </c>
      <c r="D396" s="56">
        <v>8</v>
      </c>
      <c r="E396" s="56">
        <v>1</v>
      </c>
      <c r="F396" s="56">
        <v>474</v>
      </c>
      <c r="G396" s="56">
        <v>107</v>
      </c>
      <c r="H396" s="56">
        <v>2</v>
      </c>
      <c r="I396" s="56">
        <v>1</v>
      </c>
      <c r="J396" s="56">
        <v>0</v>
      </c>
      <c r="K396" s="56">
        <v>0</v>
      </c>
      <c r="L396" s="56">
        <v>7</v>
      </c>
      <c r="M396" s="56">
        <v>0</v>
      </c>
      <c r="N396" s="56">
        <v>0</v>
      </c>
      <c r="O396" s="56">
        <v>0</v>
      </c>
      <c r="P396" s="56">
        <v>1</v>
      </c>
      <c r="Q396" s="56">
        <v>102</v>
      </c>
      <c r="R396" s="56">
        <v>5</v>
      </c>
      <c r="S396" s="56">
        <v>0</v>
      </c>
      <c r="T396" s="56">
        <v>0</v>
      </c>
      <c r="U396" s="56">
        <v>472</v>
      </c>
      <c r="V396" s="56">
        <v>2</v>
      </c>
      <c r="W396" s="56">
        <v>0</v>
      </c>
      <c r="X396" s="56">
        <v>0</v>
      </c>
      <c r="Y396" s="56">
        <v>2</v>
      </c>
      <c r="Z396" s="56">
        <v>0</v>
      </c>
      <c r="AA396" s="56">
        <v>0</v>
      </c>
      <c r="AB396" s="56">
        <v>0</v>
      </c>
    </row>
    <row r="397" spans="1:28">
      <c r="A397" s="72" t="s">
        <v>652</v>
      </c>
      <c r="B397" s="73" t="s">
        <v>653</v>
      </c>
      <c r="C397" s="72" t="s">
        <v>1469</v>
      </c>
      <c r="D397" s="56">
        <v>39</v>
      </c>
      <c r="E397" s="56">
        <v>1</v>
      </c>
      <c r="F397" s="56">
        <v>264</v>
      </c>
      <c r="G397" s="56">
        <v>0</v>
      </c>
      <c r="H397" s="56">
        <v>0</v>
      </c>
      <c r="I397" s="56">
        <v>24</v>
      </c>
      <c r="J397" s="56">
        <v>4</v>
      </c>
      <c r="K397" s="56">
        <v>0</v>
      </c>
      <c r="L397" s="56">
        <v>11</v>
      </c>
      <c r="M397" s="56">
        <v>0</v>
      </c>
      <c r="N397" s="56">
        <v>0</v>
      </c>
      <c r="O397" s="56">
        <v>0</v>
      </c>
      <c r="P397" s="56">
        <v>1</v>
      </c>
      <c r="Q397" s="56">
        <v>0</v>
      </c>
      <c r="R397" s="56">
        <v>0</v>
      </c>
      <c r="S397" s="56">
        <v>0</v>
      </c>
      <c r="T397" s="56">
        <v>0</v>
      </c>
      <c r="U397" s="56">
        <v>214</v>
      </c>
      <c r="V397" s="56">
        <v>50</v>
      </c>
      <c r="W397" s="56">
        <v>0</v>
      </c>
      <c r="X397" s="56">
        <v>0</v>
      </c>
      <c r="Y397" s="56">
        <v>0</v>
      </c>
      <c r="Z397" s="56">
        <v>0</v>
      </c>
      <c r="AA397" s="56">
        <v>0</v>
      </c>
      <c r="AB397" s="56">
        <v>0</v>
      </c>
    </row>
    <row r="398" spans="1:28">
      <c r="A398" s="72" t="s">
        <v>750</v>
      </c>
      <c r="B398" s="73" t="s">
        <v>751</v>
      </c>
      <c r="C398" s="72" t="s">
        <v>1469</v>
      </c>
      <c r="D398" s="56">
        <v>7</v>
      </c>
      <c r="E398" s="56">
        <v>35</v>
      </c>
      <c r="F398" s="56">
        <v>277</v>
      </c>
      <c r="G398" s="56">
        <v>115</v>
      </c>
      <c r="H398" s="56">
        <v>0</v>
      </c>
      <c r="I398" s="56">
        <v>0</v>
      </c>
      <c r="J398" s="56">
        <v>0</v>
      </c>
      <c r="K398" s="56">
        <v>0</v>
      </c>
      <c r="L398" s="56">
        <v>7</v>
      </c>
      <c r="M398" s="56">
        <v>20</v>
      </c>
      <c r="N398" s="56">
        <v>13</v>
      </c>
      <c r="O398" s="56">
        <v>0</v>
      </c>
      <c r="P398" s="56">
        <v>2</v>
      </c>
      <c r="Q398" s="56">
        <v>101</v>
      </c>
      <c r="R398" s="56">
        <v>14</v>
      </c>
      <c r="S398" s="56">
        <v>0</v>
      </c>
      <c r="T398" s="56">
        <v>0</v>
      </c>
      <c r="U398" s="56">
        <v>185</v>
      </c>
      <c r="V398" s="56">
        <v>92</v>
      </c>
      <c r="W398" s="56">
        <v>0</v>
      </c>
      <c r="X398" s="56">
        <v>0</v>
      </c>
      <c r="Y398" s="56">
        <v>0</v>
      </c>
      <c r="Z398" s="56">
        <v>0</v>
      </c>
      <c r="AA398" s="56">
        <v>0</v>
      </c>
      <c r="AB398" s="56">
        <v>0</v>
      </c>
    </row>
    <row r="399" spans="1:28">
      <c r="A399" s="72" t="s">
        <v>640</v>
      </c>
      <c r="B399" s="73" t="s">
        <v>641</v>
      </c>
      <c r="C399" s="72" t="s">
        <v>1469</v>
      </c>
      <c r="D399" s="56">
        <v>5</v>
      </c>
      <c r="E399" s="56">
        <v>1</v>
      </c>
      <c r="F399" s="56">
        <v>61</v>
      </c>
      <c r="G399" s="56">
        <v>61</v>
      </c>
      <c r="H399" s="56">
        <v>27</v>
      </c>
      <c r="I399" s="56">
        <v>0</v>
      </c>
      <c r="J399" s="56">
        <v>0</v>
      </c>
      <c r="K399" s="56">
        <v>0</v>
      </c>
      <c r="L399" s="56">
        <v>5</v>
      </c>
      <c r="M399" s="56">
        <v>0</v>
      </c>
      <c r="N399" s="56">
        <v>0</v>
      </c>
      <c r="O399" s="56">
        <v>0</v>
      </c>
      <c r="P399" s="56">
        <v>1</v>
      </c>
      <c r="Q399" s="56">
        <v>59</v>
      </c>
      <c r="R399" s="56">
        <v>2</v>
      </c>
      <c r="S399" s="56">
        <v>0</v>
      </c>
      <c r="T399" s="56">
        <v>0</v>
      </c>
      <c r="U399" s="56">
        <v>41</v>
      </c>
      <c r="V399" s="56">
        <v>20</v>
      </c>
      <c r="W399" s="56">
        <v>0</v>
      </c>
      <c r="X399" s="56">
        <v>0</v>
      </c>
      <c r="Y399" s="56">
        <v>27</v>
      </c>
      <c r="Z399" s="56">
        <v>0</v>
      </c>
      <c r="AA399" s="56">
        <v>0</v>
      </c>
      <c r="AB399" s="56">
        <v>0</v>
      </c>
    </row>
    <row r="400" spans="1:28">
      <c r="A400" s="72" t="s">
        <v>724</v>
      </c>
      <c r="B400" s="73" t="s">
        <v>725</v>
      </c>
      <c r="C400" s="72" t="s">
        <v>1469</v>
      </c>
      <c r="D400" s="56">
        <v>6</v>
      </c>
      <c r="E400" s="56">
        <v>1</v>
      </c>
      <c r="F400" s="56">
        <v>24</v>
      </c>
      <c r="G400" s="56">
        <v>314</v>
      </c>
      <c r="H400" s="56">
        <v>1</v>
      </c>
      <c r="I400" s="56">
        <v>0</v>
      </c>
      <c r="J400" s="56">
        <v>0</v>
      </c>
      <c r="K400" s="56">
        <v>0</v>
      </c>
      <c r="L400" s="56">
        <v>6</v>
      </c>
      <c r="M400" s="56">
        <v>0</v>
      </c>
      <c r="N400" s="56">
        <v>0</v>
      </c>
      <c r="O400" s="56">
        <v>0</v>
      </c>
      <c r="P400" s="56">
        <v>1</v>
      </c>
      <c r="Q400" s="56">
        <v>313</v>
      </c>
      <c r="R400" s="56">
        <v>1</v>
      </c>
      <c r="S400" s="56">
        <v>0</v>
      </c>
      <c r="T400" s="56">
        <v>0</v>
      </c>
      <c r="U400" s="56">
        <v>21</v>
      </c>
      <c r="V400" s="56">
        <v>3</v>
      </c>
      <c r="W400" s="56">
        <v>0</v>
      </c>
      <c r="X400" s="56">
        <v>0</v>
      </c>
      <c r="Y400" s="56">
        <v>1</v>
      </c>
      <c r="Z400" s="56">
        <v>0</v>
      </c>
      <c r="AA400" s="56">
        <v>0</v>
      </c>
      <c r="AB400" s="56">
        <v>0</v>
      </c>
    </row>
    <row r="401" spans="1:28">
      <c r="A401" s="72" t="s">
        <v>642</v>
      </c>
      <c r="B401" s="73" t="s">
        <v>643</v>
      </c>
      <c r="C401" s="72" t="s">
        <v>1469</v>
      </c>
      <c r="D401" s="56">
        <v>9</v>
      </c>
      <c r="E401" s="56">
        <v>5</v>
      </c>
      <c r="F401" s="56">
        <v>30</v>
      </c>
      <c r="G401" s="56">
        <v>262</v>
      </c>
      <c r="H401" s="56">
        <v>4</v>
      </c>
      <c r="I401" s="56">
        <v>2</v>
      </c>
      <c r="J401" s="56">
        <v>0</v>
      </c>
      <c r="K401" s="56">
        <v>0</v>
      </c>
      <c r="L401" s="56">
        <v>7</v>
      </c>
      <c r="M401" s="56">
        <v>4</v>
      </c>
      <c r="N401" s="56">
        <v>0</v>
      </c>
      <c r="O401" s="56">
        <v>0</v>
      </c>
      <c r="P401" s="56">
        <v>1</v>
      </c>
      <c r="Q401" s="56">
        <v>258</v>
      </c>
      <c r="R401" s="56">
        <v>4</v>
      </c>
      <c r="S401" s="56">
        <v>0</v>
      </c>
      <c r="T401" s="56">
        <v>0</v>
      </c>
      <c r="U401" s="56">
        <v>26</v>
      </c>
      <c r="V401" s="56">
        <v>4</v>
      </c>
      <c r="W401" s="56">
        <v>0</v>
      </c>
      <c r="X401" s="56">
        <v>0</v>
      </c>
      <c r="Y401" s="56">
        <v>4</v>
      </c>
      <c r="Z401" s="56">
        <v>0</v>
      </c>
      <c r="AA401" s="56">
        <v>0</v>
      </c>
      <c r="AB401" s="56">
        <v>0</v>
      </c>
    </row>
    <row r="402" spans="1:28">
      <c r="A402" s="72" t="s">
        <v>630</v>
      </c>
      <c r="B402" s="73" t="s">
        <v>631</v>
      </c>
      <c r="C402" s="72" t="s">
        <v>1469</v>
      </c>
      <c r="D402" s="56">
        <v>8</v>
      </c>
      <c r="E402" s="56">
        <v>5</v>
      </c>
      <c r="F402" s="56">
        <v>4</v>
      </c>
      <c r="G402" s="56">
        <v>401</v>
      </c>
      <c r="H402" s="56">
        <v>0</v>
      </c>
      <c r="I402" s="56">
        <v>0</v>
      </c>
      <c r="J402" s="56">
        <v>0</v>
      </c>
      <c r="K402" s="56">
        <v>0</v>
      </c>
      <c r="L402" s="56">
        <v>8</v>
      </c>
      <c r="M402" s="56">
        <v>4</v>
      </c>
      <c r="N402" s="56">
        <v>0</v>
      </c>
      <c r="O402" s="56">
        <v>0</v>
      </c>
      <c r="P402" s="56">
        <v>1</v>
      </c>
      <c r="Q402" s="56">
        <v>394</v>
      </c>
      <c r="R402" s="56">
        <v>7</v>
      </c>
      <c r="S402" s="56">
        <v>0</v>
      </c>
      <c r="T402" s="56">
        <v>0</v>
      </c>
      <c r="U402" s="56">
        <v>2</v>
      </c>
      <c r="V402" s="56">
        <v>2</v>
      </c>
      <c r="W402" s="56">
        <v>0</v>
      </c>
      <c r="X402" s="56">
        <v>0</v>
      </c>
      <c r="Y402" s="56">
        <v>0</v>
      </c>
      <c r="Z402" s="56">
        <v>0</v>
      </c>
      <c r="AA402" s="56">
        <v>0</v>
      </c>
      <c r="AB402" s="56">
        <v>0</v>
      </c>
    </row>
    <row r="403" spans="1:28">
      <c r="A403" s="72" t="s">
        <v>644</v>
      </c>
      <c r="B403" s="73" t="s">
        <v>645</v>
      </c>
      <c r="C403" s="72" t="s">
        <v>1469</v>
      </c>
      <c r="D403" s="56">
        <v>9</v>
      </c>
      <c r="E403" s="56">
        <v>1</v>
      </c>
      <c r="F403" s="56">
        <v>9</v>
      </c>
      <c r="G403" s="56">
        <v>232</v>
      </c>
      <c r="H403" s="56">
        <v>0</v>
      </c>
      <c r="I403" s="56">
        <v>2</v>
      </c>
      <c r="J403" s="56">
        <v>0</v>
      </c>
      <c r="K403" s="56">
        <v>0</v>
      </c>
      <c r="L403" s="56">
        <v>7</v>
      </c>
      <c r="M403" s="56">
        <v>0</v>
      </c>
      <c r="N403" s="56">
        <v>0</v>
      </c>
      <c r="O403" s="56">
        <v>0</v>
      </c>
      <c r="P403" s="56">
        <v>1</v>
      </c>
      <c r="Q403" s="56">
        <v>212</v>
      </c>
      <c r="R403" s="56">
        <v>20</v>
      </c>
      <c r="S403" s="56">
        <v>0</v>
      </c>
      <c r="T403" s="56">
        <v>0</v>
      </c>
      <c r="U403" s="56">
        <v>5</v>
      </c>
      <c r="V403" s="56">
        <v>4</v>
      </c>
      <c r="W403" s="56">
        <v>0</v>
      </c>
      <c r="X403" s="56">
        <v>0</v>
      </c>
      <c r="Y403" s="56">
        <v>0</v>
      </c>
      <c r="Z403" s="56">
        <v>0</v>
      </c>
      <c r="AA403" s="56">
        <v>0</v>
      </c>
      <c r="AB403" s="56">
        <v>0</v>
      </c>
    </row>
    <row r="404" spans="1:28">
      <c r="A404" s="72" t="s">
        <v>719</v>
      </c>
      <c r="B404" s="73" t="s">
        <v>1435</v>
      </c>
      <c r="C404" s="72" t="s">
        <v>1469</v>
      </c>
      <c r="D404" s="56">
        <v>12</v>
      </c>
      <c r="E404" s="56">
        <v>1</v>
      </c>
      <c r="F404" s="56">
        <v>127</v>
      </c>
      <c r="G404" s="56">
        <v>136</v>
      </c>
      <c r="H404" s="56">
        <v>2</v>
      </c>
      <c r="I404" s="56">
        <v>3</v>
      </c>
      <c r="J404" s="56">
        <v>1</v>
      </c>
      <c r="K404" s="56">
        <v>0</v>
      </c>
      <c r="L404" s="56">
        <v>8</v>
      </c>
      <c r="M404" s="56">
        <v>0</v>
      </c>
      <c r="N404" s="56">
        <v>0</v>
      </c>
      <c r="O404" s="56">
        <v>0</v>
      </c>
      <c r="P404" s="56">
        <v>1</v>
      </c>
      <c r="Q404" s="56">
        <v>135</v>
      </c>
      <c r="R404" s="56">
        <v>1</v>
      </c>
      <c r="S404" s="56">
        <v>0</v>
      </c>
      <c r="T404" s="56">
        <v>0</v>
      </c>
      <c r="U404" s="56">
        <v>123</v>
      </c>
      <c r="V404" s="56">
        <v>4</v>
      </c>
      <c r="W404" s="56">
        <v>0</v>
      </c>
      <c r="X404" s="56">
        <v>0</v>
      </c>
      <c r="Y404" s="56">
        <v>2</v>
      </c>
      <c r="Z404" s="56">
        <v>0</v>
      </c>
      <c r="AA404" s="56">
        <v>0</v>
      </c>
      <c r="AB404" s="56">
        <v>0</v>
      </c>
    </row>
    <row r="405" spans="1:28">
      <c r="A405" s="72" t="s">
        <v>646</v>
      </c>
      <c r="B405" s="73" t="s">
        <v>647</v>
      </c>
      <c r="C405" s="72" t="s">
        <v>1469</v>
      </c>
      <c r="D405" s="56">
        <v>7</v>
      </c>
      <c r="E405" s="56">
        <v>18</v>
      </c>
      <c r="F405" s="56">
        <v>19</v>
      </c>
      <c r="G405" s="56">
        <v>349</v>
      </c>
      <c r="H405" s="56">
        <v>4</v>
      </c>
      <c r="I405" s="56">
        <v>0</v>
      </c>
      <c r="J405" s="56">
        <v>0</v>
      </c>
      <c r="K405" s="56">
        <v>0</v>
      </c>
      <c r="L405" s="56">
        <v>7</v>
      </c>
      <c r="M405" s="56">
        <v>17</v>
      </c>
      <c r="N405" s="56">
        <v>0</v>
      </c>
      <c r="O405" s="56">
        <v>0</v>
      </c>
      <c r="P405" s="56">
        <v>1</v>
      </c>
      <c r="Q405" s="56">
        <v>349</v>
      </c>
      <c r="R405" s="56">
        <v>0</v>
      </c>
      <c r="S405" s="56">
        <v>0</v>
      </c>
      <c r="T405" s="56">
        <v>0</v>
      </c>
      <c r="U405" s="56">
        <v>15</v>
      </c>
      <c r="V405" s="56">
        <v>4</v>
      </c>
      <c r="W405" s="56">
        <v>0</v>
      </c>
      <c r="X405" s="56">
        <v>0</v>
      </c>
      <c r="Y405" s="56">
        <v>3</v>
      </c>
      <c r="Z405" s="56">
        <v>1</v>
      </c>
      <c r="AA405" s="56">
        <v>0</v>
      </c>
      <c r="AB405" s="56">
        <v>0</v>
      </c>
    </row>
    <row r="406" spans="1:28">
      <c r="A406" s="72" t="s">
        <v>648</v>
      </c>
      <c r="B406" s="73" t="s">
        <v>649</v>
      </c>
      <c r="C406" s="72" t="s">
        <v>1469</v>
      </c>
      <c r="D406" s="56">
        <v>4</v>
      </c>
      <c r="E406" s="56">
        <v>15</v>
      </c>
      <c r="F406" s="56">
        <v>204</v>
      </c>
      <c r="G406" s="56">
        <v>0</v>
      </c>
      <c r="H406" s="56">
        <v>0</v>
      </c>
      <c r="I406" s="56">
        <v>0</v>
      </c>
      <c r="J406" s="56">
        <v>0</v>
      </c>
      <c r="K406" s="56">
        <v>0</v>
      </c>
      <c r="L406" s="56">
        <v>4</v>
      </c>
      <c r="M406" s="56">
        <v>8</v>
      </c>
      <c r="N406" s="56">
        <v>6</v>
      </c>
      <c r="O406" s="56">
        <v>0</v>
      </c>
      <c r="P406" s="56">
        <v>1</v>
      </c>
      <c r="Q406" s="56">
        <v>0</v>
      </c>
      <c r="R406" s="56">
        <v>0</v>
      </c>
      <c r="S406" s="56">
        <v>0</v>
      </c>
      <c r="T406" s="56">
        <v>0</v>
      </c>
      <c r="U406" s="56">
        <v>96</v>
      </c>
      <c r="V406" s="56">
        <v>95</v>
      </c>
      <c r="W406" s="56">
        <v>13</v>
      </c>
      <c r="X406" s="56">
        <v>0</v>
      </c>
      <c r="Y406" s="56">
        <v>0</v>
      </c>
      <c r="Z406" s="56">
        <v>0</v>
      </c>
      <c r="AA406" s="56">
        <v>0</v>
      </c>
      <c r="AB406" s="56">
        <v>0</v>
      </c>
    </row>
    <row r="407" spans="1:28">
      <c r="A407" s="72" t="s">
        <v>730</v>
      </c>
      <c r="B407" s="73" t="s">
        <v>731</v>
      </c>
      <c r="C407" s="72" t="s">
        <v>1469</v>
      </c>
      <c r="D407" s="56">
        <v>12</v>
      </c>
      <c r="E407" s="56">
        <v>30</v>
      </c>
      <c r="F407" s="56">
        <v>241</v>
      </c>
      <c r="G407" s="56">
        <v>124</v>
      </c>
      <c r="H407" s="56">
        <v>0</v>
      </c>
      <c r="I407" s="56">
        <v>3</v>
      </c>
      <c r="J407" s="56">
        <v>1</v>
      </c>
      <c r="K407" s="56">
        <v>0</v>
      </c>
      <c r="L407" s="56">
        <v>8</v>
      </c>
      <c r="M407" s="56">
        <v>29</v>
      </c>
      <c r="N407" s="56">
        <v>0</v>
      </c>
      <c r="O407" s="56">
        <v>0</v>
      </c>
      <c r="P407" s="56">
        <v>1</v>
      </c>
      <c r="Q407" s="56">
        <v>119</v>
      </c>
      <c r="R407" s="56">
        <v>5</v>
      </c>
      <c r="S407" s="56">
        <v>0</v>
      </c>
      <c r="T407" s="56">
        <v>0</v>
      </c>
      <c r="U407" s="56">
        <v>241</v>
      </c>
      <c r="V407" s="56">
        <v>0</v>
      </c>
      <c r="W407" s="56">
        <v>0</v>
      </c>
      <c r="X407" s="56">
        <v>0</v>
      </c>
      <c r="Y407" s="56">
        <v>0</v>
      </c>
      <c r="Z407" s="56">
        <v>0</v>
      </c>
      <c r="AA407" s="56">
        <v>0</v>
      </c>
      <c r="AB407" s="56">
        <v>0</v>
      </c>
    </row>
    <row r="408" spans="1:28">
      <c r="A408" s="72" t="s">
        <v>756</v>
      </c>
      <c r="B408" s="73" t="s">
        <v>757</v>
      </c>
      <c r="C408" s="72" t="s">
        <v>1469</v>
      </c>
      <c r="D408" s="56">
        <v>41</v>
      </c>
      <c r="E408" s="56">
        <v>1</v>
      </c>
      <c r="F408" s="56">
        <v>225</v>
      </c>
      <c r="G408" s="56">
        <v>0</v>
      </c>
      <c r="H408" s="56">
        <v>0</v>
      </c>
      <c r="I408" s="56">
        <v>19</v>
      </c>
      <c r="J408" s="56">
        <v>16</v>
      </c>
      <c r="K408" s="56">
        <v>0</v>
      </c>
      <c r="L408" s="56">
        <v>6</v>
      </c>
      <c r="M408" s="56">
        <v>0</v>
      </c>
      <c r="N408" s="56">
        <v>0</v>
      </c>
      <c r="O408" s="56">
        <v>0</v>
      </c>
      <c r="P408" s="56">
        <v>1</v>
      </c>
      <c r="Q408" s="56">
        <v>0</v>
      </c>
      <c r="R408" s="56">
        <v>0</v>
      </c>
      <c r="S408" s="56">
        <v>0</v>
      </c>
      <c r="T408" s="56">
        <v>0</v>
      </c>
      <c r="U408" s="56">
        <v>86</v>
      </c>
      <c r="V408" s="56">
        <v>54</v>
      </c>
      <c r="W408" s="56">
        <v>85</v>
      </c>
      <c r="X408" s="56">
        <v>0</v>
      </c>
      <c r="Y408" s="56">
        <v>0</v>
      </c>
      <c r="Z408" s="56">
        <v>0</v>
      </c>
      <c r="AA408" s="56">
        <v>0</v>
      </c>
      <c r="AB408" s="56">
        <v>0</v>
      </c>
    </row>
    <row r="409" spans="1:28">
      <c r="A409" s="72" t="s">
        <v>654</v>
      </c>
      <c r="B409" s="73" t="s">
        <v>655</v>
      </c>
      <c r="C409" s="72" t="s">
        <v>1469</v>
      </c>
      <c r="D409" s="56">
        <v>8</v>
      </c>
      <c r="E409" s="56">
        <v>1</v>
      </c>
      <c r="F409" s="56">
        <v>157</v>
      </c>
      <c r="G409" s="56">
        <v>10</v>
      </c>
      <c r="H409" s="56">
        <v>10</v>
      </c>
      <c r="I409" s="56">
        <v>3</v>
      </c>
      <c r="J409" s="56">
        <v>0</v>
      </c>
      <c r="K409" s="56">
        <v>0</v>
      </c>
      <c r="L409" s="56">
        <v>5</v>
      </c>
      <c r="M409" s="56">
        <v>0</v>
      </c>
      <c r="N409" s="56">
        <v>0</v>
      </c>
      <c r="O409" s="56">
        <v>0</v>
      </c>
      <c r="P409" s="56">
        <v>1</v>
      </c>
      <c r="Q409" s="56">
        <v>8</v>
      </c>
      <c r="R409" s="56">
        <v>0</v>
      </c>
      <c r="S409" s="56">
        <v>2</v>
      </c>
      <c r="T409" s="56">
        <v>0</v>
      </c>
      <c r="U409" s="56">
        <v>103</v>
      </c>
      <c r="V409" s="56">
        <v>48</v>
      </c>
      <c r="W409" s="56">
        <v>6</v>
      </c>
      <c r="X409" s="56">
        <v>0</v>
      </c>
      <c r="Y409" s="56">
        <v>10</v>
      </c>
      <c r="Z409" s="56">
        <v>0</v>
      </c>
      <c r="AA409" s="56">
        <v>0</v>
      </c>
      <c r="AB409" s="56">
        <v>0</v>
      </c>
    </row>
    <row r="410" spans="1:28">
      <c r="A410" s="72" t="s">
        <v>658</v>
      </c>
      <c r="B410" s="73" t="s">
        <v>659</v>
      </c>
      <c r="C410" s="72" t="s">
        <v>1469</v>
      </c>
      <c r="D410" s="56">
        <v>4</v>
      </c>
      <c r="E410" s="56">
        <v>2</v>
      </c>
      <c r="F410" s="56">
        <v>6</v>
      </c>
      <c r="G410" s="56">
        <v>94</v>
      </c>
      <c r="H410" s="56">
        <v>1</v>
      </c>
      <c r="I410" s="56">
        <v>1</v>
      </c>
      <c r="J410" s="56">
        <v>0</v>
      </c>
      <c r="K410" s="56">
        <v>0</v>
      </c>
      <c r="L410" s="56">
        <v>3</v>
      </c>
      <c r="M410" s="56">
        <v>1</v>
      </c>
      <c r="N410" s="56">
        <v>0</v>
      </c>
      <c r="O410" s="56">
        <v>0</v>
      </c>
      <c r="P410" s="56">
        <v>1</v>
      </c>
      <c r="Q410" s="56">
        <v>73</v>
      </c>
      <c r="R410" s="56">
        <v>21</v>
      </c>
      <c r="S410" s="56">
        <v>0</v>
      </c>
      <c r="T410" s="56">
        <v>0</v>
      </c>
      <c r="U410" s="56">
        <v>3</v>
      </c>
      <c r="V410" s="56">
        <v>3</v>
      </c>
      <c r="W410" s="56">
        <v>0</v>
      </c>
      <c r="X410" s="56">
        <v>0</v>
      </c>
      <c r="Y410" s="56">
        <v>1</v>
      </c>
      <c r="Z410" s="56">
        <v>0</v>
      </c>
      <c r="AA410" s="56">
        <v>0</v>
      </c>
      <c r="AB410" s="56">
        <v>0</v>
      </c>
    </row>
    <row r="411" spans="1:28">
      <c r="A411" s="72" t="s">
        <v>660</v>
      </c>
      <c r="B411" s="73" t="s">
        <v>661</v>
      </c>
      <c r="C411" s="72" t="s">
        <v>1469</v>
      </c>
      <c r="D411" s="56">
        <v>7</v>
      </c>
      <c r="E411" s="56">
        <v>0</v>
      </c>
      <c r="F411" s="56">
        <v>21</v>
      </c>
      <c r="G411" s="56">
        <v>325</v>
      </c>
      <c r="H411" s="56">
        <v>5</v>
      </c>
      <c r="I411" s="56">
        <v>0</v>
      </c>
      <c r="J411" s="56">
        <v>0</v>
      </c>
      <c r="K411" s="56">
        <v>0</v>
      </c>
      <c r="L411" s="56">
        <v>7</v>
      </c>
      <c r="M411" s="56">
        <v>0</v>
      </c>
      <c r="N411" s="56">
        <v>0</v>
      </c>
      <c r="O411" s="56">
        <v>0</v>
      </c>
      <c r="P411" s="56">
        <v>0</v>
      </c>
      <c r="Q411" s="56">
        <v>324</v>
      </c>
      <c r="R411" s="56">
        <v>1</v>
      </c>
      <c r="S411" s="56">
        <v>0</v>
      </c>
      <c r="T411" s="56">
        <v>0</v>
      </c>
      <c r="U411" s="56">
        <v>18</v>
      </c>
      <c r="V411" s="56">
        <v>3</v>
      </c>
      <c r="W411" s="56">
        <v>0</v>
      </c>
      <c r="X411" s="56">
        <v>0</v>
      </c>
      <c r="Y411" s="56">
        <v>4</v>
      </c>
      <c r="Z411" s="56">
        <v>1</v>
      </c>
      <c r="AA411" s="56">
        <v>0</v>
      </c>
      <c r="AB411" s="56">
        <v>0</v>
      </c>
    </row>
    <row r="412" spans="1:28">
      <c r="A412" s="72" t="s">
        <v>662</v>
      </c>
      <c r="B412" s="73" t="s">
        <v>1432</v>
      </c>
      <c r="C412" s="72" t="s">
        <v>1469</v>
      </c>
      <c r="D412" s="56">
        <v>5</v>
      </c>
      <c r="E412" s="56">
        <v>0</v>
      </c>
      <c r="F412" s="56">
        <v>6</v>
      </c>
      <c r="G412" s="56">
        <v>134</v>
      </c>
      <c r="H412" s="56">
        <v>24</v>
      </c>
      <c r="I412" s="56">
        <v>0</v>
      </c>
      <c r="J412" s="56">
        <v>0</v>
      </c>
      <c r="K412" s="56">
        <v>0</v>
      </c>
      <c r="L412" s="56">
        <v>5</v>
      </c>
      <c r="M412" s="56">
        <v>0</v>
      </c>
      <c r="N412" s="56">
        <v>0</v>
      </c>
      <c r="O412" s="56">
        <v>0</v>
      </c>
      <c r="P412" s="56">
        <v>0</v>
      </c>
      <c r="Q412" s="56">
        <v>133</v>
      </c>
      <c r="R412" s="56">
        <v>1</v>
      </c>
      <c r="S412" s="56">
        <v>0</v>
      </c>
      <c r="T412" s="56">
        <v>0</v>
      </c>
      <c r="U412" s="56">
        <v>4</v>
      </c>
      <c r="V412" s="56">
        <v>2</v>
      </c>
      <c r="W412" s="56">
        <v>0</v>
      </c>
      <c r="X412" s="56">
        <v>0</v>
      </c>
      <c r="Y412" s="56">
        <v>24</v>
      </c>
      <c r="Z412" s="56">
        <v>0</v>
      </c>
      <c r="AA412" s="56">
        <v>0</v>
      </c>
      <c r="AB412" s="56">
        <v>0</v>
      </c>
    </row>
    <row r="413" spans="1:28">
      <c r="A413" s="72" t="s">
        <v>663</v>
      </c>
      <c r="B413" s="73" t="s">
        <v>664</v>
      </c>
      <c r="C413" s="72" t="s">
        <v>1469</v>
      </c>
      <c r="D413" s="56">
        <v>4</v>
      </c>
      <c r="E413" s="56">
        <v>0</v>
      </c>
      <c r="F413" s="56">
        <v>11</v>
      </c>
      <c r="G413" s="56">
        <v>126</v>
      </c>
      <c r="H413" s="56">
        <v>4</v>
      </c>
      <c r="I413" s="56">
        <v>0</v>
      </c>
      <c r="J413" s="56">
        <v>0</v>
      </c>
      <c r="K413" s="56">
        <v>0</v>
      </c>
      <c r="L413" s="56">
        <v>4</v>
      </c>
      <c r="M413" s="56">
        <v>0</v>
      </c>
      <c r="N413" s="56">
        <v>0</v>
      </c>
      <c r="O413" s="56">
        <v>0</v>
      </c>
      <c r="P413" s="56">
        <v>0</v>
      </c>
      <c r="Q413" s="56">
        <v>126</v>
      </c>
      <c r="R413" s="56">
        <v>0</v>
      </c>
      <c r="S413" s="56">
        <v>0</v>
      </c>
      <c r="T413" s="56">
        <v>0</v>
      </c>
      <c r="U413" s="56">
        <v>7</v>
      </c>
      <c r="V413" s="56">
        <v>4</v>
      </c>
      <c r="W413" s="56">
        <v>0</v>
      </c>
      <c r="X413" s="56">
        <v>0</v>
      </c>
      <c r="Y413" s="56">
        <v>4</v>
      </c>
      <c r="Z413" s="56">
        <v>0</v>
      </c>
      <c r="AA413" s="56">
        <v>0</v>
      </c>
      <c r="AB413" s="56">
        <v>0</v>
      </c>
    </row>
    <row r="414" spans="1:28">
      <c r="A414" s="72" t="s">
        <v>667</v>
      </c>
      <c r="B414" s="73" t="s">
        <v>668</v>
      </c>
      <c r="C414" s="72" t="s">
        <v>1469</v>
      </c>
      <c r="D414" s="56">
        <v>3</v>
      </c>
      <c r="E414" s="56">
        <v>1</v>
      </c>
      <c r="F414" s="56">
        <v>57</v>
      </c>
      <c r="G414" s="56">
        <v>58</v>
      </c>
      <c r="H414" s="56">
        <v>22</v>
      </c>
      <c r="I414" s="56">
        <v>0</v>
      </c>
      <c r="J414" s="56">
        <v>1</v>
      </c>
      <c r="K414" s="56">
        <v>0</v>
      </c>
      <c r="L414" s="56">
        <v>2</v>
      </c>
      <c r="M414" s="56">
        <v>0</v>
      </c>
      <c r="N414" s="56">
        <v>0</v>
      </c>
      <c r="O414" s="56">
        <v>0</v>
      </c>
      <c r="P414" s="56">
        <v>1</v>
      </c>
      <c r="Q414" s="56">
        <v>48</v>
      </c>
      <c r="R414" s="56">
        <v>10</v>
      </c>
      <c r="S414" s="56">
        <v>0</v>
      </c>
      <c r="T414" s="56">
        <v>0</v>
      </c>
      <c r="U414" s="56">
        <v>50</v>
      </c>
      <c r="V414" s="56">
        <v>7</v>
      </c>
      <c r="W414" s="56">
        <v>0</v>
      </c>
      <c r="X414" s="56">
        <v>0</v>
      </c>
      <c r="Y414" s="56">
        <v>22</v>
      </c>
      <c r="Z414" s="56">
        <v>0</v>
      </c>
      <c r="AA414" s="56">
        <v>0</v>
      </c>
      <c r="AB414" s="56">
        <v>0</v>
      </c>
    </row>
    <row r="415" spans="1:28">
      <c r="A415" s="72" t="s">
        <v>665</v>
      </c>
      <c r="B415" s="73" t="s">
        <v>666</v>
      </c>
      <c r="C415" s="72" t="s">
        <v>1469</v>
      </c>
      <c r="D415" s="56">
        <v>6</v>
      </c>
      <c r="E415" s="56">
        <v>1</v>
      </c>
      <c r="F415" s="56">
        <v>24</v>
      </c>
      <c r="G415" s="56">
        <v>86</v>
      </c>
      <c r="H415" s="56">
        <v>0</v>
      </c>
      <c r="I415" s="56">
        <v>2</v>
      </c>
      <c r="J415" s="56">
        <v>0</v>
      </c>
      <c r="K415" s="56">
        <v>0</v>
      </c>
      <c r="L415" s="56">
        <v>4</v>
      </c>
      <c r="M415" s="56">
        <v>0</v>
      </c>
      <c r="N415" s="56">
        <v>0</v>
      </c>
      <c r="O415" s="56">
        <v>0</v>
      </c>
      <c r="P415" s="56">
        <v>1</v>
      </c>
      <c r="Q415" s="56">
        <v>85</v>
      </c>
      <c r="R415" s="56">
        <v>1</v>
      </c>
      <c r="S415" s="56">
        <v>0</v>
      </c>
      <c r="T415" s="56">
        <v>0</v>
      </c>
      <c r="U415" s="56">
        <v>20</v>
      </c>
      <c r="V415" s="56">
        <v>4</v>
      </c>
      <c r="W415" s="56">
        <v>0</v>
      </c>
      <c r="X415" s="56">
        <v>0</v>
      </c>
      <c r="Y415" s="56">
        <v>0</v>
      </c>
      <c r="Z415" s="56">
        <v>0</v>
      </c>
      <c r="AA415" s="56">
        <v>0</v>
      </c>
      <c r="AB415" s="56">
        <v>0</v>
      </c>
    </row>
    <row r="416" spans="1:28">
      <c r="A416" s="72" t="s">
        <v>669</v>
      </c>
      <c r="B416" s="73" t="s">
        <v>670</v>
      </c>
      <c r="C416" s="72" t="s">
        <v>1469</v>
      </c>
      <c r="D416" s="56">
        <v>9</v>
      </c>
      <c r="E416" s="56">
        <v>1</v>
      </c>
      <c r="F416" s="56">
        <v>21</v>
      </c>
      <c r="G416" s="56">
        <v>152</v>
      </c>
      <c r="H416" s="56">
        <v>0</v>
      </c>
      <c r="I416" s="56">
        <v>0</v>
      </c>
      <c r="J416" s="56">
        <v>0</v>
      </c>
      <c r="K416" s="56">
        <v>0</v>
      </c>
      <c r="L416" s="56">
        <v>9</v>
      </c>
      <c r="M416" s="56">
        <v>0</v>
      </c>
      <c r="N416" s="56">
        <v>0</v>
      </c>
      <c r="O416" s="56">
        <v>0</v>
      </c>
      <c r="P416" s="56">
        <v>1</v>
      </c>
      <c r="Q416" s="56">
        <v>112</v>
      </c>
      <c r="R416" s="56">
        <v>40</v>
      </c>
      <c r="S416" s="56">
        <v>0</v>
      </c>
      <c r="T416" s="56">
        <v>0</v>
      </c>
      <c r="U416" s="56">
        <v>19</v>
      </c>
      <c r="V416" s="56">
        <v>2</v>
      </c>
      <c r="W416" s="56">
        <v>0</v>
      </c>
      <c r="X416" s="56">
        <v>0</v>
      </c>
      <c r="Y416" s="56">
        <v>0</v>
      </c>
      <c r="Z416" s="56">
        <v>0</v>
      </c>
      <c r="AA416" s="56">
        <v>0</v>
      </c>
      <c r="AB416" s="56">
        <v>0</v>
      </c>
    </row>
    <row r="417" spans="1:28">
      <c r="A417" s="72" t="s">
        <v>671</v>
      </c>
      <c r="B417" s="73" t="s">
        <v>672</v>
      </c>
      <c r="C417" s="72" t="s">
        <v>1469</v>
      </c>
      <c r="D417" s="56">
        <v>19</v>
      </c>
      <c r="E417" s="56">
        <v>1</v>
      </c>
      <c r="F417" s="56">
        <v>91</v>
      </c>
      <c r="G417" s="56">
        <v>105</v>
      </c>
      <c r="H417" s="56">
        <v>0</v>
      </c>
      <c r="I417" s="56">
        <v>5</v>
      </c>
      <c r="J417" s="56">
        <v>1</v>
      </c>
      <c r="K417" s="56">
        <v>6</v>
      </c>
      <c r="L417" s="56">
        <v>7</v>
      </c>
      <c r="M417" s="56">
        <v>0</v>
      </c>
      <c r="N417" s="56">
        <v>0</v>
      </c>
      <c r="O417" s="56">
        <v>0</v>
      </c>
      <c r="P417" s="56">
        <v>1</v>
      </c>
      <c r="Q417" s="56">
        <v>80</v>
      </c>
      <c r="R417" s="56">
        <v>1</v>
      </c>
      <c r="S417" s="56">
        <v>24</v>
      </c>
      <c r="T417" s="56">
        <v>0</v>
      </c>
      <c r="U417" s="56">
        <v>62</v>
      </c>
      <c r="V417" s="56">
        <v>2</v>
      </c>
      <c r="W417" s="56">
        <v>27</v>
      </c>
      <c r="X417" s="56">
        <v>0</v>
      </c>
      <c r="Y417" s="56">
        <v>0</v>
      </c>
      <c r="Z417" s="56">
        <v>0</v>
      </c>
      <c r="AA417" s="56">
        <v>0</v>
      </c>
      <c r="AB417" s="56">
        <v>0</v>
      </c>
    </row>
    <row r="418" spans="1:28">
      <c r="A418" s="72" t="s">
        <v>726</v>
      </c>
      <c r="B418" s="73" t="s">
        <v>727</v>
      </c>
      <c r="C418" s="72" t="s">
        <v>1469</v>
      </c>
      <c r="D418" s="56">
        <v>9</v>
      </c>
      <c r="E418" s="56">
        <v>1</v>
      </c>
      <c r="F418" s="56">
        <v>4</v>
      </c>
      <c r="G418" s="56">
        <v>422</v>
      </c>
      <c r="H418" s="56">
        <v>0</v>
      </c>
      <c r="I418" s="56">
        <v>0</v>
      </c>
      <c r="J418" s="56">
        <v>0</v>
      </c>
      <c r="K418" s="56">
        <v>0</v>
      </c>
      <c r="L418" s="56">
        <v>9</v>
      </c>
      <c r="M418" s="56">
        <v>0</v>
      </c>
      <c r="N418" s="56">
        <v>0</v>
      </c>
      <c r="O418" s="56">
        <v>0</v>
      </c>
      <c r="P418" s="56">
        <v>1</v>
      </c>
      <c r="Q418" s="56">
        <v>418</v>
      </c>
      <c r="R418" s="56">
        <v>4</v>
      </c>
      <c r="S418" s="56">
        <v>0</v>
      </c>
      <c r="T418" s="56">
        <v>0</v>
      </c>
      <c r="U418" s="56">
        <v>2</v>
      </c>
      <c r="V418" s="56">
        <v>2</v>
      </c>
      <c r="W418" s="56">
        <v>0</v>
      </c>
      <c r="X418" s="56">
        <v>0</v>
      </c>
      <c r="Y418" s="56">
        <v>0</v>
      </c>
      <c r="Z418" s="56">
        <v>0</v>
      </c>
      <c r="AA418" s="56">
        <v>0</v>
      </c>
      <c r="AB418" s="56">
        <v>0</v>
      </c>
    </row>
    <row r="419" spans="1:28">
      <c r="A419" s="72" t="s">
        <v>673</v>
      </c>
      <c r="B419" s="73" t="s">
        <v>674</v>
      </c>
      <c r="C419" s="72" t="s">
        <v>1469</v>
      </c>
      <c r="D419" s="56">
        <v>14</v>
      </c>
      <c r="E419" s="56">
        <v>3</v>
      </c>
      <c r="F419" s="56">
        <v>110</v>
      </c>
      <c r="G419" s="56">
        <v>133</v>
      </c>
      <c r="H419" s="56">
        <v>0</v>
      </c>
      <c r="I419" s="56">
        <v>2</v>
      </c>
      <c r="J419" s="56">
        <v>0</v>
      </c>
      <c r="K419" s="56">
        <v>0</v>
      </c>
      <c r="L419" s="56">
        <v>12</v>
      </c>
      <c r="M419" s="56">
        <v>2</v>
      </c>
      <c r="N419" s="56">
        <v>0</v>
      </c>
      <c r="O419" s="56">
        <v>0</v>
      </c>
      <c r="P419" s="56">
        <v>1</v>
      </c>
      <c r="Q419" s="56">
        <v>104</v>
      </c>
      <c r="R419" s="56">
        <v>29</v>
      </c>
      <c r="S419" s="56">
        <v>0</v>
      </c>
      <c r="T419" s="56">
        <v>0</v>
      </c>
      <c r="U419" s="56">
        <v>97</v>
      </c>
      <c r="V419" s="56">
        <v>13</v>
      </c>
      <c r="W419" s="56">
        <v>0</v>
      </c>
      <c r="X419" s="56">
        <v>0</v>
      </c>
      <c r="Y419" s="56">
        <v>0</v>
      </c>
      <c r="Z419" s="56">
        <v>0</v>
      </c>
      <c r="AA419" s="56">
        <v>0</v>
      </c>
      <c r="AB419" s="56">
        <v>0</v>
      </c>
    </row>
    <row r="420" spans="1:28">
      <c r="A420" s="72" t="s">
        <v>762</v>
      </c>
      <c r="B420" s="73" t="s">
        <v>763</v>
      </c>
      <c r="C420" s="72" t="s">
        <v>1469</v>
      </c>
      <c r="D420" s="56">
        <v>69</v>
      </c>
      <c r="E420" s="56">
        <v>1</v>
      </c>
      <c r="F420" s="56">
        <v>938</v>
      </c>
      <c r="G420" s="56">
        <v>1</v>
      </c>
      <c r="H420" s="56">
        <v>0</v>
      </c>
      <c r="I420" s="56">
        <v>26</v>
      </c>
      <c r="J420" s="56">
        <v>28</v>
      </c>
      <c r="K420" s="56">
        <v>0</v>
      </c>
      <c r="L420" s="56">
        <v>15</v>
      </c>
      <c r="M420" s="56">
        <v>0</v>
      </c>
      <c r="N420" s="56">
        <v>0</v>
      </c>
      <c r="O420" s="56">
        <v>0</v>
      </c>
      <c r="P420" s="56">
        <v>1</v>
      </c>
      <c r="Q420" s="56">
        <v>0</v>
      </c>
      <c r="R420" s="56">
        <v>0</v>
      </c>
      <c r="S420" s="56">
        <v>1</v>
      </c>
      <c r="T420" s="56">
        <v>0</v>
      </c>
      <c r="U420" s="56">
        <v>431</v>
      </c>
      <c r="V420" s="56">
        <v>407</v>
      </c>
      <c r="W420" s="56">
        <v>100</v>
      </c>
      <c r="X420" s="56">
        <v>0</v>
      </c>
      <c r="Y420" s="56">
        <v>0</v>
      </c>
      <c r="Z420" s="56">
        <v>0</v>
      </c>
      <c r="AA420" s="56">
        <v>0</v>
      </c>
      <c r="AB420" s="56">
        <v>0</v>
      </c>
    </row>
    <row r="421" spans="1:28">
      <c r="A421" s="72" t="s">
        <v>675</v>
      </c>
      <c r="B421" s="73" t="s">
        <v>676</v>
      </c>
      <c r="C421" s="72" t="s">
        <v>1469</v>
      </c>
      <c r="D421" s="56">
        <v>5</v>
      </c>
      <c r="E421" s="56">
        <v>1</v>
      </c>
      <c r="F421" s="56">
        <v>7</v>
      </c>
      <c r="G421" s="56">
        <v>12</v>
      </c>
      <c r="H421" s="56">
        <v>132</v>
      </c>
      <c r="I421" s="56">
        <v>0</v>
      </c>
      <c r="J421" s="56">
        <v>0</v>
      </c>
      <c r="K421" s="56">
        <v>0</v>
      </c>
      <c r="L421" s="56">
        <v>5</v>
      </c>
      <c r="M421" s="56">
        <v>0</v>
      </c>
      <c r="N421" s="56">
        <v>0</v>
      </c>
      <c r="O421" s="56">
        <v>0</v>
      </c>
      <c r="P421" s="56">
        <v>1</v>
      </c>
      <c r="Q421" s="56">
        <v>12</v>
      </c>
      <c r="R421" s="56">
        <v>0</v>
      </c>
      <c r="S421" s="56">
        <v>0</v>
      </c>
      <c r="T421" s="56">
        <v>0</v>
      </c>
      <c r="U421" s="56">
        <v>5</v>
      </c>
      <c r="V421" s="56">
        <v>2</v>
      </c>
      <c r="W421" s="56">
        <v>0</v>
      </c>
      <c r="X421" s="56">
        <v>0</v>
      </c>
      <c r="Y421" s="56">
        <v>132</v>
      </c>
      <c r="Z421" s="56">
        <v>0</v>
      </c>
      <c r="AA421" s="56">
        <v>0</v>
      </c>
      <c r="AB421" s="56">
        <v>0</v>
      </c>
    </row>
    <row r="422" spans="1:28">
      <c r="A422" s="72" t="s">
        <v>677</v>
      </c>
      <c r="B422" s="73" t="s">
        <v>678</v>
      </c>
      <c r="C422" s="72" t="s">
        <v>1469</v>
      </c>
      <c r="D422" s="56">
        <v>23</v>
      </c>
      <c r="E422" s="56">
        <v>0</v>
      </c>
      <c r="F422" s="56">
        <v>71</v>
      </c>
      <c r="G422" s="56">
        <v>0</v>
      </c>
      <c r="H422" s="56">
        <v>0</v>
      </c>
      <c r="I422" s="56">
        <v>10</v>
      </c>
      <c r="J422" s="56">
        <v>6</v>
      </c>
      <c r="K422" s="56">
        <v>0</v>
      </c>
      <c r="L422" s="56">
        <v>7</v>
      </c>
      <c r="M422" s="56">
        <v>0</v>
      </c>
      <c r="N422" s="56">
        <v>0</v>
      </c>
      <c r="O422" s="56">
        <v>0</v>
      </c>
      <c r="P422" s="56">
        <v>0</v>
      </c>
      <c r="Q422" s="56">
        <v>0</v>
      </c>
      <c r="R422" s="56">
        <v>0</v>
      </c>
      <c r="S422" s="56">
        <v>0</v>
      </c>
      <c r="T422" s="56">
        <v>0</v>
      </c>
      <c r="U422" s="56">
        <v>62</v>
      </c>
      <c r="V422" s="56">
        <v>9</v>
      </c>
      <c r="W422" s="56">
        <v>0</v>
      </c>
      <c r="X422" s="56">
        <v>0</v>
      </c>
      <c r="Y422" s="56">
        <v>0</v>
      </c>
      <c r="Z422" s="56">
        <v>0</v>
      </c>
      <c r="AA422" s="56">
        <v>0</v>
      </c>
      <c r="AB422" s="56">
        <v>0</v>
      </c>
    </row>
    <row r="423" spans="1:28">
      <c r="A423" s="72" t="s">
        <v>679</v>
      </c>
      <c r="B423" s="73" t="s">
        <v>680</v>
      </c>
      <c r="C423" s="72" t="s">
        <v>1469</v>
      </c>
      <c r="D423" s="56">
        <v>5</v>
      </c>
      <c r="E423" s="56">
        <v>1</v>
      </c>
      <c r="F423" s="56">
        <v>93</v>
      </c>
      <c r="G423" s="56">
        <v>139</v>
      </c>
      <c r="H423" s="56">
        <v>0</v>
      </c>
      <c r="I423" s="56">
        <v>0</v>
      </c>
      <c r="J423" s="56">
        <v>0</v>
      </c>
      <c r="K423" s="56">
        <v>0</v>
      </c>
      <c r="L423" s="56">
        <v>5</v>
      </c>
      <c r="M423" s="56">
        <v>0</v>
      </c>
      <c r="N423" s="56">
        <v>0</v>
      </c>
      <c r="O423" s="56">
        <v>0</v>
      </c>
      <c r="P423" s="56">
        <v>1</v>
      </c>
      <c r="Q423" s="56">
        <v>138</v>
      </c>
      <c r="R423" s="56">
        <v>1</v>
      </c>
      <c r="S423" s="56">
        <v>0</v>
      </c>
      <c r="T423" s="56">
        <v>0</v>
      </c>
      <c r="U423" s="56">
        <v>68</v>
      </c>
      <c r="V423" s="56">
        <v>25</v>
      </c>
      <c r="W423" s="56">
        <v>0</v>
      </c>
      <c r="X423" s="56">
        <v>0</v>
      </c>
      <c r="Y423" s="56">
        <v>0</v>
      </c>
      <c r="Z423" s="56">
        <v>0</v>
      </c>
      <c r="AA423" s="56">
        <v>0</v>
      </c>
      <c r="AB423" s="56">
        <v>0</v>
      </c>
    </row>
    <row r="424" spans="1:28">
      <c r="A424" s="72" t="s">
        <v>681</v>
      </c>
      <c r="B424" s="73" t="s">
        <v>682</v>
      </c>
      <c r="C424" s="72" t="s">
        <v>1469</v>
      </c>
      <c r="D424" s="56">
        <v>12</v>
      </c>
      <c r="E424" s="56">
        <v>3</v>
      </c>
      <c r="F424" s="56">
        <v>8</v>
      </c>
      <c r="G424" s="56">
        <v>160</v>
      </c>
      <c r="H424" s="56">
        <v>0</v>
      </c>
      <c r="I424" s="56">
        <v>4</v>
      </c>
      <c r="J424" s="56">
        <v>0</v>
      </c>
      <c r="K424" s="56">
        <v>0</v>
      </c>
      <c r="L424" s="56">
        <v>8</v>
      </c>
      <c r="M424" s="56">
        <v>2</v>
      </c>
      <c r="N424" s="56">
        <v>0</v>
      </c>
      <c r="O424" s="56">
        <v>0</v>
      </c>
      <c r="P424" s="56">
        <v>1</v>
      </c>
      <c r="Q424" s="56">
        <v>118</v>
      </c>
      <c r="R424" s="56">
        <v>42</v>
      </c>
      <c r="S424" s="56">
        <v>0</v>
      </c>
      <c r="T424" s="56">
        <v>0</v>
      </c>
      <c r="U424" s="56">
        <v>5</v>
      </c>
      <c r="V424" s="56">
        <v>3</v>
      </c>
      <c r="W424" s="56">
        <v>0</v>
      </c>
      <c r="X424" s="56">
        <v>0</v>
      </c>
      <c r="Y424" s="56">
        <v>0</v>
      </c>
      <c r="Z424" s="56">
        <v>0</v>
      </c>
      <c r="AA424" s="56">
        <v>0</v>
      </c>
      <c r="AB424" s="56">
        <v>0</v>
      </c>
    </row>
    <row r="425" spans="1:28">
      <c r="A425" s="72" t="s">
        <v>683</v>
      </c>
      <c r="B425" s="73" t="s">
        <v>1433</v>
      </c>
      <c r="C425" s="72" t="s">
        <v>1469</v>
      </c>
      <c r="D425" s="56">
        <v>9</v>
      </c>
      <c r="E425" s="56">
        <v>39</v>
      </c>
      <c r="F425" s="56">
        <v>403</v>
      </c>
      <c r="G425" s="56">
        <v>16</v>
      </c>
      <c r="H425" s="56">
        <v>0</v>
      </c>
      <c r="I425" s="56">
        <v>0</v>
      </c>
      <c r="J425" s="56">
        <v>0</v>
      </c>
      <c r="K425" s="56">
        <v>0</v>
      </c>
      <c r="L425" s="56">
        <v>9</v>
      </c>
      <c r="M425" s="56">
        <v>24</v>
      </c>
      <c r="N425" s="56">
        <v>14</v>
      </c>
      <c r="O425" s="56">
        <v>0</v>
      </c>
      <c r="P425" s="56">
        <v>1</v>
      </c>
      <c r="Q425" s="56">
        <v>16</v>
      </c>
      <c r="R425" s="56">
        <v>0</v>
      </c>
      <c r="S425" s="56">
        <v>0</v>
      </c>
      <c r="T425" s="56">
        <v>0</v>
      </c>
      <c r="U425" s="56">
        <v>280</v>
      </c>
      <c r="V425" s="56">
        <v>123</v>
      </c>
      <c r="W425" s="56">
        <v>0</v>
      </c>
      <c r="X425" s="56">
        <v>0</v>
      </c>
      <c r="Y425" s="56">
        <v>0</v>
      </c>
      <c r="Z425" s="56">
        <v>0</v>
      </c>
      <c r="AA425" s="56">
        <v>0</v>
      </c>
      <c r="AB425" s="56">
        <v>0</v>
      </c>
    </row>
    <row r="426" spans="1:28">
      <c r="A426" s="72" t="s">
        <v>684</v>
      </c>
      <c r="B426" s="73" t="s">
        <v>685</v>
      </c>
      <c r="C426" s="72" t="s">
        <v>1469</v>
      </c>
      <c r="D426" s="56">
        <v>6</v>
      </c>
      <c r="E426" s="56">
        <v>1</v>
      </c>
      <c r="F426" s="56">
        <v>98</v>
      </c>
      <c r="G426" s="56">
        <v>259</v>
      </c>
      <c r="H426" s="56">
        <v>0</v>
      </c>
      <c r="I426" s="56">
        <v>0</v>
      </c>
      <c r="J426" s="56">
        <v>0</v>
      </c>
      <c r="K426" s="56">
        <v>0</v>
      </c>
      <c r="L426" s="56">
        <v>6</v>
      </c>
      <c r="M426" s="56">
        <v>0</v>
      </c>
      <c r="N426" s="56">
        <v>0</v>
      </c>
      <c r="O426" s="56">
        <v>0</v>
      </c>
      <c r="P426" s="56">
        <v>1</v>
      </c>
      <c r="Q426" s="56">
        <v>215</v>
      </c>
      <c r="R426" s="56">
        <v>44</v>
      </c>
      <c r="S426" s="56">
        <v>0</v>
      </c>
      <c r="T426" s="56">
        <v>0</v>
      </c>
      <c r="U426" s="56">
        <v>57</v>
      </c>
      <c r="V426" s="56">
        <v>41</v>
      </c>
      <c r="W426" s="56">
        <v>0</v>
      </c>
      <c r="X426" s="56">
        <v>0</v>
      </c>
      <c r="Y426" s="56">
        <v>0</v>
      </c>
      <c r="Z426" s="56">
        <v>0</v>
      </c>
      <c r="AA426" s="56">
        <v>0</v>
      </c>
      <c r="AB426" s="56">
        <v>0</v>
      </c>
    </row>
    <row r="427" spans="1:28">
      <c r="A427" s="72" t="s">
        <v>686</v>
      </c>
      <c r="B427" s="73" t="s">
        <v>687</v>
      </c>
      <c r="C427" s="72" t="s">
        <v>1469</v>
      </c>
      <c r="D427" s="56">
        <v>4</v>
      </c>
      <c r="E427" s="56">
        <v>1</v>
      </c>
      <c r="F427" s="56">
        <v>61</v>
      </c>
      <c r="G427" s="56">
        <v>3</v>
      </c>
      <c r="H427" s="56">
        <v>0</v>
      </c>
      <c r="I427" s="56">
        <v>0</v>
      </c>
      <c r="J427" s="56">
        <v>0</v>
      </c>
      <c r="K427" s="56">
        <v>0</v>
      </c>
      <c r="L427" s="56">
        <v>4</v>
      </c>
      <c r="M427" s="56">
        <v>0</v>
      </c>
      <c r="N427" s="56">
        <v>0</v>
      </c>
      <c r="O427" s="56">
        <v>0</v>
      </c>
      <c r="P427" s="56">
        <v>1</v>
      </c>
      <c r="Q427" s="56">
        <v>3</v>
      </c>
      <c r="R427" s="56">
        <v>0</v>
      </c>
      <c r="S427" s="56">
        <v>0</v>
      </c>
      <c r="T427" s="56">
        <v>0</v>
      </c>
      <c r="U427" s="56">
        <v>55</v>
      </c>
      <c r="V427" s="56">
        <v>6</v>
      </c>
      <c r="W427" s="56">
        <v>0</v>
      </c>
      <c r="X427" s="56">
        <v>0</v>
      </c>
      <c r="Y427" s="56">
        <v>0</v>
      </c>
      <c r="Z427" s="56">
        <v>0</v>
      </c>
      <c r="AA427" s="56">
        <v>0</v>
      </c>
      <c r="AB427" s="56">
        <v>0</v>
      </c>
    </row>
    <row r="428" spans="1:28">
      <c r="A428" s="72" t="s">
        <v>688</v>
      </c>
      <c r="B428" s="73" t="s">
        <v>689</v>
      </c>
      <c r="C428" s="72" t="s">
        <v>1469</v>
      </c>
      <c r="D428" s="56">
        <v>3</v>
      </c>
      <c r="E428" s="56">
        <v>1</v>
      </c>
      <c r="F428" s="56">
        <v>5</v>
      </c>
      <c r="G428" s="56">
        <v>69</v>
      </c>
      <c r="H428" s="56">
        <v>1</v>
      </c>
      <c r="I428" s="56">
        <v>0</v>
      </c>
      <c r="J428" s="56">
        <v>0</v>
      </c>
      <c r="K428" s="56">
        <v>0</v>
      </c>
      <c r="L428" s="56">
        <v>3</v>
      </c>
      <c r="M428" s="56">
        <v>0</v>
      </c>
      <c r="N428" s="56">
        <v>0</v>
      </c>
      <c r="O428" s="56">
        <v>0</v>
      </c>
      <c r="P428" s="56">
        <v>1</v>
      </c>
      <c r="Q428" s="56">
        <v>47</v>
      </c>
      <c r="R428" s="56">
        <v>22</v>
      </c>
      <c r="S428" s="56">
        <v>0</v>
      </c>
      <c r="T428" s="56">
        <v>0</v>
      </c>
      <c r="U428" s="56">
        <v>3</v>
      </c>
      <c r="V428" s="56">
        <v>2</v>
      </c>
      <c r="W428" s="56">
        <v>0</v>
      </c>
      <c r="X428" s="56">
        <v>0</v>
      </c>
      <c r="Y428" s="56">
        <v>1</v>
      </c>
      <c r="Z428" s="56">
        <v>0</v>
      </c>
      <c r="AA428" s="56">
        <v>0</v>
      </c>
      <c r="AB428" s="56">
        <v>0</v>
      </c>
    </row>
    <row r="429" spans="1:28">
      <c r="A429" s="72" t="s">
        <v>760</v>
      </c>
      <c r="B429" s="73" t="s">
        <v>761</v>
      </c>
      <c r="C429" s="72" t="s">
        <v>1469</v>
      </c>
      <c r="D429" s="56">
        <v>55</v>
      </c>
      <c r="E429" s="56">
        <v>1</v>
      </c>
      <c r="F429" s="56">
        <v>562</v>
      </c>
      <c r="G429" s="56">
        <v>7</v>
      </c>
      <c r="H429" s="56">
        <v>10</v>
      </c>
      <c r="I429" s="56">
        <v>24</v>
      </c>
      <c r="J429" s="56">
        <v>23</v>
      </c>
      <c r="K429" s="56">
        <v>0</v>
      </c>
      <c r="L429" s="56">
        <v>8</v>
      </c>
      <c r="M429" s="56">
        <v>0</v>
      </c>
      <c r="N429" s="56">
        <v>0</v>
      </c>
      <c r="O429" s="56">
        <v>0</v>
      </c>
      <c r="P429" s="56">
        <v>1</v>
      </c>
      <c r="Q429" s="56">
        <v>6</v>
      </c>
      <c r="R429" s="56">
        <v>1</v>
      </c>
      <c r="S429" s="56">
        <v>0</v>
      </c>
      <c r="T429" s="56">
        <v>0</v>
      </c>
      <c r="U429" s="56">
        <v>300</v>
      </c>
      <c r="V429" s="56">
        <v>262</v>
      </c>
      <c r="W429" s="56">
        <v>0</v>
      </c>
      <c r="X429" s="56">
        <v>0</v>
      </c>
      <c r="Y429" s="56">
        <v>10</v>
      </c>
      <c r="Z429" s="56">
        <v>0</v>
      </c>
      <c r="AA429" s="56">
        <v>0</v>
      </c>
      <c r="AB429" s="56">
        <v>0</v>
      </c>
    </row>
    <row r="430" spans="1:28">
      <c r="A430" s="72" t="s">
        <v>752</v>
      </c>
      <c r="B430" s="73" t="s">
        <v>753</v>
      </c>
      <c r="C430" s="72" t="s">
        <v>1469</v>
      </c>
      <c r="D430" s="56">
        <v>8</v>
      </c>
      <c r="E430" s="56">
        <v>45</v>
      </c>
      <c r="F430" s="56">
        <v>155</v>
      </c>
      <c r="G430" s="56">
        <v>268</v>
      </c>
      <c r="H430" s="56">
        <v>0</v>
      </c>
      <c r="I430" s="56">
        <v>0</v>
      </c>
      <c r="J430" s="56">
        <v>0</v>
      </c>
      <c r="K430" s="56">
        <v>0</v>
      </c>
      <c r="L430" s="56">
        <v>8</v>
      </c>
      <c r="M430" s="56">
        <v>20</v>
      </c>
      <c r="N430" s="56">
        <v>23</v>
      </c>
      <c r="O430" s="56">
        <v>0</v>
      </c>
      <c r="P430" s="56">
        <v>2</v>
      </c>
      <c r="Q430" s="56">
        <v>217</v>
      </c>
      <c r="R430" s="56">
        <v>51</v>
      </c>
      <c r="S430" s="56">
        <v>0</v>
      </c>
      <c r="T430" s="56">
        <v>0</v>
      </c>
      <c r="U430" s="56">
        <v>72</v>
      </c>
      <c r="V430" s="56">
        <v>83</v>
      </c>
      <c r="W430" s="56">
        <v>0</v>
      </c>
      <c r="X430" s="56">
        <v>0</v>
      </c>
      <c r="Y430" s="56">
        <v>0</v>
      </c>
      <c r="Z430" s="56">
        <v>0</v>
      </c>
      <c r="AA430" s="56">
        <v>0</v>
      </c>
      <c r="AB430" s="56">
        <v>0</v>
      </c>
    </row>
    <row r="431" spans="1:28">
      <c r="A431" s="72" t="s">
        <v>722</v>
      </c>
      <c r="B431" s="73" t="s">
        <v>723</v>
      </c>
      <c r="C431" s="72" t="s">
        <v>1469</v>
      </c>
      <c r="D431" s="56">
        <v>7</v>
      </c>
      <c r="E431" s="56">
        <v>5</v>
      </c>
      <c r="F431" s="56">
        <v>20</v>
      </c>
      <c r="G431" s="56">
        <v>372</v>
      </c>
      <c r="H431" s="56">
        <v>76</v>
      </c>
      <c r="I431" s="56">
        <v>0</v>
      </c>
      <c r="J431" s="56">
        <v>0</v>
      </c>
      <c r="K431" s="56">
        <v>0</v>
      </c>
      <c r="L431" s="56">
        <v>7</v>
      </c>
      <c r="M431" s="56">
        <v>3</v>
      </c>
      <c r="N431" s="56">
        <v>1</v>
      </c>
      <c r="O431" s="56">
        <v>0</v>
      </c>
      <c r="P431" s="56">
        <v>1</v>
      </c>
      <c r="Q431" s="56">
        <v>365</v>
      </c>
      <c r="R431" s="56">
        <v>7</v>
      </c>
      <c r="S431" s="56">
        <v>0</v>
      </c>
      <c r="T431" s="56">
        <v>0</v>
      </c>
      <c r="U431" s="56">
        <v>17</v>
      </c>
      <c r="V431" s="56">
        <v>3</v>
      </c>
      <c r="W431" s="56">
        <v>0</v>
      </c>
      <c r="X431" s="56">
        <v>0</v>
      </c>
      <c r="Y431" s="56">
        <v>75</v>
      </c>
      <c r="Z431" s="56">
        <v>1</v>
      </c>
      <c r="AA431" s="56">
        <v>0</v>
      </c>
      <c r="AB431" s="56">
        <v>0</v>
      </c>
    </row>
    <row r="432" spans="1:28">
      <c r="A432" s="72" t="s">
        <v>734</v>
      </c>
      <c r="B432" s="73" t="s">
        <v>735</v>
      </c>
      <c r="C432" s="72" t="s">
        <v>1469</v>
      </c>
      <c r="D432" s="56">
        <v>4</v>
      </c>
      <c r="E432" s="56">
        <v>34</v>
      </c>
      <c r="F432" s="56">
        <v>294</v>
      </c>
      <c r="G432" s="56">
        <v>184</v>
      </c>
      <c r="H432" s="56">
        <v>0</v>
      </c>
      <c r="I432" s="56">
        <v>3</v>
      </c>
      <c r="J432" s="56">
        <v>1</v>
      </c>
      <c r="K432" s="56">
        <v>0</v>
      </c>
      <c r="L432" s="56">
        <v>0</v>
      </c>
      <c r="M432" s="56">
        <v>31</v>
      </c>
      <c r="N432" s="56">
        <v>3</v>
      </c>
      <c r="O432" s="56">
        <v>0</v>
      </c>
      <c r="P432" s="56">
        <v>0</v>
      </c>
      <c r="Q432" s="56">
        <v>103</v>
      </c>
      <c r="R432" s="56">
        <v>81</v>
      </c>
      <c r="S432" s="56">
        <v>0</v>
      </c>
      <c r="T432" s="56">
        <v>0</v>
      </c>
      <c r="U432" s="56">
        <v>222</v>
      </c>
      <c r="V432" s="56">
        <v>72</v>
      </c>
      <c r="W432" s="56">
        <v>0</v>
      </c>
      <c r="X432" s="56">
        <v>0</v>
      </c>
      <c r="Y432" s="56">
        <v>0</v>
      </c>
      <c r="Z432" s="56">
        <v>0</v>
      </c>
      <c r="AA432" s="56">
        <v>0</v>
      </c>
      <c r="AB432" s="56">
        <v>0</v>
      </c>
    </row>
    <row r="433" spans="1:28">
      <c r="A433" s="72" t="s">
        <v>758</v>
      </c>
      <c r="B433" s="73" t="s">
        <v>759</v>
      </c>
      <c r="C433" s="72" t="s">
        <v>1469</v>
      </c>
      <c r="D433" s="56">
        <v>51</v>
      </c>
      <c r="E433" s="56">
        <v>1</v>
      </c>
      <c r="F433" s="56">
        <v>473</v>
      </c>
      <c r="G433" s="56">
        <v>6</v>
      </c>
      <c r="H433" s="56">
        <v>0</v>
      </c>
      <c r="I433" s="56">
        <v>40</v>
      </c>
      <c r="J433" s="56">
        <v>1</v>
      </c>
      <c r="K433" s="56">
        <v>0</v>
      </c>
      <c r="L433" s="56">
        <v>10</v>
      </c>
      <c r="M433" s="56">
        <v>0</v>
      </c>
      <c r="N433" s="56">
        <v>0</v>
      </c>
      <c r="O433" s="56">
        <v>0</v>
      </c>
      <c r="P433" s="56">
        <v>1</v>
      </c>
      <c r="Q433" s="56">
        <v>6</v>
      </c>
      <c r="R433" s="56">
        <v>0</v>
      </c>
      <c r="S433" s="56">
        <v>0</v>
      </c>
      <c r="T433" s="56">
        <v>0</v>
      </c>
      <c r="U433" s="56">
        <v>472</v>
      </c>
      <c r="V433" s="56">
        <v>1</v>
      </c>
      <c r="W433" s="56">
        <v>0</v>
      </c>
      <c r="X433" s="56">
        <v>0</v>
      </c>
      <c r="Y433" s="56">
        <v>0</v>
      </c>
      <c r="Z433" s="56">
        <v>0</v>
      </c>
      <c r="AA433" s="56">
        <v>0</v>
      </c>
      <c r="AB433" s="56">
        <v>0</v>
      </c>
    </row>
    <row r="434" spans="1:28">
      <c r="A434" s="72" t="s">
        <v>742</v>
      </c>
      <c r="B434" s="73" t="s">
        <v>743</v>
      </c>
      <c r="C434" s="72" t="s">
        <v>1469</v>
      </c>
      <c r="D434" s="56">
        <v>18</v>
      </c>
      <c r="E434" s="56">
        <v>18</v>
      </c>
      <c r="F434" s="56">
        <v>61</v>
      </c>
      <c r="G434" s="56">
        <v>236</v>
      </c>
      <c r="H434" s="56">
        <v>0</v>
      </c>
      <c r="I434" s="56">
        <v>12</v>
      </c>
      <c r="J434" s="56">
        <v>0</v>
      </c>
      <c r="K434" s="56">
        <v>0</v>
      </c>
      <c r="L434" s="56">
        <v>6</v>
      </c>
      <c r="M434" s="56">
        <v>17</v>
      </c>
      <c r="N434" s="56">
        <v>0</v>
      </c>
      <c r="O434" s="56">
        <v>0</v>
      </c>
      <c r="P434" s="56">
        <v>1</v>
      </c>
      <c r="Q434" s="56">
        <v>235</v>
      </c>
      <c r="R434" s="56">
        <v>1</v>
      </c>
      <c r="S434" s="56">
        <v>0</v>
      </c>
      <c r="T434" s="56">
        <v>0</v>
      </c>
      <c r="U434" s="56">
        <v>58</v>
      </c>
      <c r="V434" s="56">
        <v>3</v>
      </c>
      <c r="W434" s="56">
        <v>0</v>
      </c>
      <c r="X434" s="56">
        <v>0</v>
      </c>
      <c r="Y434" s="56">
        <v>0</v>
      </c>
      <c r="Z434" s="56">
        <v>0</v>
      </c>
      <c r="AA434" s="56">
        <v>0</v>
      </c>
      <c r="AB434" s="56">
        <v>0</v>
      </c>
    </row>
    <row r="435" spans="1:28">
      <c r="A435" s="72" t="s">
        <v>746</v>
      </c>
      <c r="B435" s="73" t="s">
        <v>747</v>
      </c>
      <c r="C435" s="72" t="s">
        <v>1469</v>
      </c>
      <c r="D435" s="56">
        <v>9</v>
      </c>
      <c r="E435" s="56">
        <v>49</v>
      </c>
      <c r="F435" s="56">
        <v>4</v>
      </c>
      <c r="G435" s="56">
        <v>548</v>
      </c>
      <c r="H435" s="56">
        <v>0</v>
      </c>
      <c r="I435" s="56">
        <v>0</v>
      </c>
      <c r="J435" s="56">
        <v>0</v>
      </c>
      <c r="K435" s="56">
        <v>0</v>
      </c>
      <c r="L435" s="56">
        <v>9</v>
      </c>
      <c r="M435" s="56">
        <v>26</v>
      </c>
      <c r="N435" s="56">
        <v>22</v>
      </c>
      <c r="O435" s="56">
        <v>0</v>
      </c>
      <c r="P435" s="56">
        <v>1</v>
      </c>
      <c r="Q435" s="56">
        <v>282</v>
      </c>
      <c r="R435" s="56">
        <v>202</v>
      </c>
      <c r="S435" s="56">
        <v>64</v>
      </c>
      <c r="T435" s="56">
        <v>0</v>
      </c>
      <c r="U435" s="56">
        <v>2</v>
      </c>
      <c r="V435" s="56">
        <v>2</v>
      </c>
      <c r="W435" s="56">
        <v>0</v>
      </c>
      <c r="X435" s="56">
        <v>0</v>
      </c>
      <c r="Y435" s="56">
        <v>0</v>
      </c>
      <c r="Z435" s="56">
        <v>0</v>
      </c>
      <c r="AA435" s="56">
        <v>0</v>
      </c>
      <c r="AB435" s="56">
        <v>0</v>
      </c>
    </row>
    <row r="436" spans="1:28">
      <c r="A436" s="72" t="s">
        <v>738</v>
      </c>
      <c r="B436" s="73" t="s">
        <v>739</v>
      </c>
      <c r="C436" s="72" t="s">
        <v>1469</v>
      </c>
      <c r="D436" s="56">
        <v>7</v>
      </c>
      <c r="E436" s="56">
        <v>20</v>
      </c>
      <c r="F436" s="56">
        <v>225</v>
      </c>
      <c r="G436" s="56">
        <v>52</v>
      </c>
      <c r="H436" s="56">
        <v>0</v>
      </c>
      <c r="I436" s="56">
        <v>0</v>
      </c>
      <c r="J436" s="56">
        <v>0</v>
      </c>
      <c r="K436" s="56">
        <v>0</v>
      </c>
      <c r="L436" s="56">
        <v>7</v>
      </c>
      <c r="M436" s="56">
        <v>19</v>
      </c>
      <c r="N436" s="56">
        <v>0</v>
      </c>
      <c r="O436" s="56">
        <v>0</v>
      </c>
      <c r="P436" s="56">
        <v>1</v>
      </c>
      <c r="Q436" s="56">
        <v>51</v>
      </c>
      <c r="R436" s="56">
        <v>1</v>
      </c>
      <c r="S436" s="56">
        <v>0</v>
      </c>
      <c r="T436" s="56">
        <v>0</v>
      </c>
      <c r="U436" s="56">
        <v>205</v>
      </c>
      <c r="V436" s="56">
        <v>20</v>
      </c>
      <c r="W436" s="56">
        <v>0</v>
      </c>
      <c r="X436" s="56">
        <v>0</v>
      </c>
      <c r="Y436" s="56">
        <v>0</v>
      </c>
      <c r="Z436" s="56">
        <v>0</v>
      </c>
      <c r="AA436" s="56">
        <v>0</v>
      </c>
      <c r="AB436" s="56">
        <v>0</v>
      </c>
    </row>
    <row r="437" spans="1:28">
      <c r="A437" s="72" t="s">
        <v>690</v>
      </c>
      <c r="B437" s="73" t="s">
        <v>691</v>
      </c>
      <c r="C437" s="72" t="s">
        <v>1469</v>
      </c>
      <c r="D437" s="56">
        <v>5</v>
      </c>
      <c r="E437" s="56">
        <v>74</v>
      </c>
      <c r="F437" s="56">
        <v>547</v>
      </c>
      <c r="G437" s="56">
        <v>13</v>
      </c>
      <c r="H437" s="56">
        <v>6</v>
      </c>
      <c r="I437" s="56">
        <v>0</v>
      </c>
      <c r="J437" s="56">
        <v>1</v>
      </c>
      <c r="K437" s="56">
        <v>0</v>
      </c>
      <c r="L437" s="56">
        <v>4</v>
      </c>
      <c r="M437" s="56">
        <v>34</v>
      </c>
      <c r="N437" s="56">
        <v>29</v>
      </c>
      <c r="O437" s="56">
        <v>0</v>
      </c>
      <c r="P437" s="56">
        <v>11</v>
      </c>
      <c r="Q437" s="56">
        <v>13</v>
      </c>
      <c r="R437" s="56">
        <v>0</v>
      </c>
      <c r="S437" s="56">
        <v>0</v>
      </c>
      <c r="T437" s="56">
        <v>0</v>
      </c>
      <c r="U437" s="56">
        <v>342</v>
      </c>
      <c r="V437" s="56">
        <v>205</v>
      </c>
      <c r="W437" s="56">
        <v>0</v>
      </c>
      <c r="X437" s="56">
        <v>0</v>
      </c>
      <c r="Y437" s="56">
        <v>6</v>
      </c>
      <c r="Z437" s="56">
        <v>0</v>
      </c>
      <c r="AA437" s="56">
        <v>0</v>
      </c>
      <c r="AB437" s="56">
        <v>0</v>
      </c>
    </row>
    <row r="438" spans="1:28">
      <c r="A438" s="72" t="s">
        <v>692</v>
      </c>
      <c r="B438" s="73" t="s">
        <v>693</v>
      </c>
      <c r="C438" s="72" t="s">
        <v>1469</v>
      </c>
      <c r="D438" s="56">
        <v>4</v>
      </c>
      <c r="E438" s="56">
        <v>1</v>
      </c>
      <c r="F438" s="56">
        <v>7</v>
      </c>
      <c r="G438" s="56">
        <v>110</v>
      </c>
      <c r="H438" s="56">
        <v>33</v>
      </c>
      <c r="I438" s="56">
        <v>0</v>
      </c>
      <c r="J438" s="56">
        <v>0</v>
      </c>
      <c r="K438" s="56">
        <v>0</v>
      </c>
      <c r="L438" s="56">
        <v>4</v>
      </c>
      <c r="M438" s="56">
        <v>0</v>
      </c>
      <c r="N438" s="56">
        <v>0</v>
      </c>
      <c r="O438" s="56">
        <v>0</v>
      </c>
      <c r="P438" s="56">
        <v>1</v>
      </c>
      <c r="Q438" s="56">
        <v>89</v>
      </c>
      <c r="R438" s="56">
        <v>21</v>
      </c>
      <c r="S438" s="56">
        <v>0</v>
      </c>
      <c r="T438" s="56">
        <v>0</v>
      </c>
      <c r="U438" s="56">
        <v>4</v>
      </c>
      <c r="V438" s="56">
        <v>3</v>
      </c>
      <c r="W438" s="56">
        <v>0</v>
      </c>
      <c r="X438" s="56">
        <v>0</v>
      </c>
      <c r="Y438" s="56">
        <v>31</v>
      </c>
      <c r="Z438" s="56">
        <v>2</v>
      </c>
      <c r="AA438" s="56">
        <v>0</v>
      </c>
      <c r="AB438" s="56">
        <v>0</v>
      </c>
    </row>
    <row r="439" spans="1:28">
      <c r="A439" s="72" t="s">
        <v>694</v>
      </c>
      <c r="B439" s="73" t="s">
        <v>695</v>
      </c>
      <c r="C439" s="72" t="s">
        <v>1469</v>
      </c>
      <c r="D439" s="56">
        <v>3</v>
      </c>
      <c r="E439" s="56">
        <v>1</v>
      </c>
      <c r="F439" s="56">
        <v>50</v>
      </c>
      <c r="G439" s="56">
        <v>97</v>
      </c>
      <c r="H439" s="56">
        <v>12</v>
      </c>
      <c r="I439" s="56">
        <v>0</v>
      </c>
      <c r="J439" s="56">
        <v>0</v>
      </c>
      <c r="K439" s="56">
        <v>0</v>
      </c>
      <c r="L439" s="56">
        <v>3</v>
      </c>
      <c r="M439" s="56">
        <v>0</v>
      </c>
      <c r="N439" s="56">
        <v>0</v>
      </c>
      <c r="O439" s="56">
        <v>0</v>
      </c>
      <c r="P439" s="56">
        <v>1</v>
      </c>
      <c r="Q439" s="56">
        <v>96</v>
      </c>
      <c r="R439" s="56">
        <v>1</v>
      </c>
      <c r="S439" s="56">
        <v>0</v>
      </c>
      <c r="T439" s="56">
        <v>0</v>
      </c>
      <c r="U439" s="56">
        <v>46</v>
      </c>
      <c r="V439" s="56">
        <v>4</v>
      </c>
      <c r="W439" s="56">
        <v>0</v>
      </c>
      <c r="X439" s="56">
        <v>0</v>
      </c>
      <c r="Y439" s="56">
        <v>12</v>
      </c>
      <c r="Z439" s="56">
        <v>0</v>
      </c>
      <c r="AA439" s="56">
        <v>0</v>
      </c>
      <c r="AB439" s="56">
        <v>0</v>
      </c>
    </row>
    <row r="440" spans="1:28">
      <c r="A440" s="72" t="s">
        <v>696</v>
      </c>
      <c r="B440" s="73" t="s">
        <v>697</v>
      </c>
      <c r="C440" s="72" t="s">
        <v>1469</v>
      </c>
      <c r="D440" s="56">
        <v>3</v>
      </c>
      <c r="E440" s="56">
        <v>1</v>
      </c>
      <c r="F440" s="56">
        <v>12</v>
      </c>
      <c r="G440" s="56">
        <v>163</v>
      </c>
      <c r="H440" s="56">
        <v>0</v>
      </c>
      <c r="I440" s="56">
        <v>0</v>
      </c>
      <c r="J440" s="56">
        <v>0</v>
      </c>
      <c r="K440" s="56">
        <v>0</v>
      </c>
      <c r="L440" s="56">
        <v>3</v>
      </c>
      <c r="M440" s="56">
        <v>0</v>
      </c>
      <c r="N440" s="56">
        <v>0</v>
      </c>
      <c r="O440" s="56">
        <v>0</v>
      </c>
      <c r="P440" s="56">
        <v>1</v>
      </c>
      <c r="Q440" s="56">
        <v>158</v>
      </c>
      <c r="R440" s="56">
        <v>5</v>
      </c>
      <c r="S440" s="56">
        <v>0</v>
      </c>
      <c r="T440" s="56">
        <v>0</v>
      </c>
      <c r="U440" s="56">
        <v>8</v>
      </c>
      <c r="V440" s="56">
        <v>4</v>
      </c>
      <c r="W440" s="56">
        <v>0</v>
      </c>
      <c r="X440" s="56">
        <v>0</v>
      </c>
      <c r="Y440" s="56">
        <v>0</v>
      </c>
      <c r="Z440" s="56">
        <v>0</v>
      </c>
      <c r="AA440" s="56">
        <v>0</v>
      </c>
      <c r="AB440" s="56">
        <v>0</v>
      </c>
    </row>
    <row r="441" spans="1:28">
      <c r="A441" s="72" t="s">
        <v>656</v>
      </c>
      <c r="B441" s="73" t="s">
        <v>657</v>
      </c>
      <c r="C441" s="72" t="s">
        <v>1469</v>
      </c>
      <c r="D441" s="56">
        <v>8</v>
      </c>
      <c r="E441" s="56">
        <v>4</v>
      </c>
      <c r="F441" s="56">
        <v>6</v>
      </c>
      <c r="G441" s="56">
        <v>218</v>
      </c>
      <c r="H441" s="56">
        <v>0</v>
      </c>
      <c r="I441" s="56">
        <v>0</v>
      </c>
      <c r="J441" s="56">
        <v>0</v>
      </c>
      <c r="K441" s="56">
        <v>0</v>
      </c>
      <c r="L441" s="56">
        <v>8</v>
      </c>
      <c r="M441" s="56">
        <v>3</v>
      </c>
      <c r="N441" s="56">
        <v>0</v>
      </c>
      <c r="O441" s="56">
        <v>0</v>
      </c>
      <c r="P441" s="56">
        <v>1</v>
      </c>
      <c r="Q441" s="56">
        <v>122</v>
      </c>
      <c r="R441" s="56">
        <v>96</v>
      </c>
      <c r="S441" s="56">
        <v>0</v>
      </c>
      <c r="T441" s="56">
        <v>0</v>
      </c>
      <c r="U441" s="56">
        <v>2</v>
      </c>
      <c r="V441" s="56">
        <v>4</v>
      </c>
      <c r="W441" s="56">
        <v>0</v>
      </c>
      <c r="X441" s="56">
        <v>0</v>
      </c>
      <c r="Y441" s="56">
        <v>0</v>
      </c>
      <c r="Z441" s="56">
        <v>0</v>
      </c>
      <c r="AA441" s="56">
        <v>0</v>
      </c>
      <c r="AB441" s="56">
        <v>0</v>
      </c>
    </row>
    <row r="442" spans="1:28">
      <c r="A442" s="72" t="s">
        <v>700</v>
      </c>
      <c r="B442" s="73" t="s">
        <v>701</v>
      </c>
      <c r="C442" s="72" t="s">
        <v>1469</v>
      </c>
      <c r="D442" s="56">
        <v>9</v>
      </c>
      <c r="E442" s="56">
        <v>1</v>
      </c>
      <c r="F442" s="56">
        <v>5</v>
      </c>
      <c r="G442" s="56">
        <v>360</v>
      </c>
      <c r="H442" s="56">
        <v>1</v>
      </c>
      <c r="I442" s="56">
        <v>0</v>
      </c>
      <c r="J442" s="56">
        <v>0</v>
      </c>
      <c r="K442" s="56">
        <v>0</v>
      </c>
      <c r="L442" s="56">
        <v>9</v>
      </c>
      <c r="M442" s="56">
        <v>0</v>
      </c>
      <c r="N442" s="56">
        <v>0</v>
      </c>
      <c r="O442" s="56">
        <v>0</v>
      </c>
      <c r="P442" s="56">
        <v>1</v>
      </c>
      <c r="Q442" s="56">
        <v>359</v>
      </c>
      <c r="R442" s="56">
        <v>1</v>
      </c>
      <c r="S442" s="56">
        <v>0</v>
      </c>
      <c r="T442" s="56">
        <v>0</v>
      </c>
      <c r="U442" s="56">
        <v>3</v>
      </c>
      <c r="V442" s="56">
        <v>2</v>
      </c>
      <c r="W442" s="56">
        <v>0</v>
      </c>
      <c r="X442" s="56">
        <v>0</v>
      </c>
      <c r="Y442" s="56">
        <v>1</v>
      </c>
      <c r="Z442" s="56">
        <v>0</v>
      </c>
      <c r="AA442" s="56">
        <v>0</v>
      </c>
      <c r="AB442" s="56">
        <v>0</v>
      </c>
    </row>
    <row r="443" spans="1:28">
      <c r="A443" s="72" t="s">
        <v>720</v>
      </c>
      <c r="B443" s="73" t="s">
        <v>721</v>
      </c>
      <c r="C443" s="72" t="s">
        <v>1469</v>
      </c>
      <c r="D443" s="56">
        <v>6</v>
      </c>
      <c r="E443" s="56">
        <v>5</v>
      </c>
      <c r="F443" s="56">
        <v>68</v>
      </c>
      <c r="G443" s="56">
        <v>269</v>
      </c>
      <c r="H443" s="56">
        <v>0</v>
      </c>
      <c r="I443" s="56">
        <v>0</v>
      </c>
      <c r="J443" s="56">
        <v>0</v>
      </c>
      <c r="K443" s="56">
        <v>0</v>
      </c>
      <c r="L443" s="56">
        <v>6</v>
      </c>
      <c r="M443" s="56">
        <v>4</v>
      </c>
      <c r="N443" s="56">
        <v>0</v>
      </c>
      <c r="O443" s="56">
        <v>0</v>
      </c>
      <c r="P443" s="56">
        <v>1</v>
      </c>
      <c r="Q443" s="56">
        <v>269</v>
      </c>
      <c r="R443" s="56">
        <v>0</v>
      </c>
      <c r="S443" s="56">
        <v>0</v>
      </c>
      <c r="T443" s="56">
        <v>0</v>
      </c>
      <c r="U443" s="56">
        <v>64</v>
      </c>
      <c r="V443" s="56">
        <v>4</v>
      </c>
      <c r="W443" s="56">
        <v>0</v>
      </c>
      <c r="X443" s="56">
        <v>0</v>
      </c>
      <c r="Y443" s="56">
        <v>0</v>
      </c>
      <c r="Z443" s="56">
        <v>0</v>
      </c>
      <c r="AA443" s="56">
        <v>0</v>
      </c>
      <c r="AB443" s="56">
        <v>0</v>
      </c>
    </row>
    <row r="444" spans="1:28">
      <c r="A444" s="72" t="s">
        <v>702</v>
      </c>
      <c r="B444" s="73" t="s">
        <v>703</v>
      </c>
      <c r="C444" s="72" t="s">
        <v>1469</v>
      </c>
      <c r="D444" s="56">
        <v>8</v>
      </c>
      <c r="E444" s="56">
        <v>1</v>
      </c>
      <c r="F444" s="56">
        <v>2</v>
      </c>
      <c r="G444" s="56">
        <v>296</v>
      </c>
      <c r="H444" s="56">
        <v>3</v>
      </c>
      <c r="I444" s="56">
        <v>0</v>
      </c>
      <c r="J444" s="56">
        <v>0</v>
      </c>
      <c r="K444" s="56">
        <v>0</v>
      </c>
      <c r="L444" s="56">
        <v>8</v>
      </c>
      <c r="M444" s="56">
        <v>0</v>
      </c>
      <c r="N444" s="56">
        <v>0</v>
      </c>
      <c r="O444" s="56">
        <v>0</v>
      </c>
      <c r="P444" s="56">
        <v>1</v>
      </c>
      <c r="Q444" s="56">
        <v>145</v>
      </c>
      <c r="R444" s="56">
        <v>151</v>
      </c>
      <c r="S444" s="56">
        <v>0</v>
      </c>
      <c r="T444" s="56">
        <v>0</v>
      </c>
      <c r="U444" s="56">
        <v>1</v>
      </c>
      <c r="V444" s="56">
        <v>1</v>
      </c>
      <c r="W444" s="56">
        <v>0</v>
      </c>
      <c r="X444" s="56">
        <v>0</v>
      </c>
      <c r="Y444" s="56">
        <v>2</v>
      </c>
      <c r="Z444" s="56">
        <v>1</v>
      </c>
      <c r="AA444" s="56">
        <v>0</v>
      </c>
      <c r="AB444" s="56">
        <v>0</v>
      </c>
    </row>
    <row r="445" spans="1:28">
      <c r="A445" s="72" t="s">
        <v>704</v>
      </c>
      <c r="B445" s="73" t="s">
        <v>705</v>
      </c>
      <c r="C445" s="72" t="s">
        <v>1469</v>
      </c>
      <c r="D445" s="56">
        <v>21</v>
      </c>
      <c r="E445" s="56">
        <v>0</v>
      </c>
      <c r="F445" s="56">
        <v>132</v>
      </c>
      <c r="G445" s="56">
        <v>21</v>
      </c>
      <c r="H445" s="56">
        <v>0</v>
      </c>
      <c r="I445" s="56">
        <v>12</v>
      </c>
      <c r="J445" s="56">
        <v>0</v>
      </c>
      <c r="K445" s="56">
        <v>0</v>
      </c>
      <c r="L445" s="56">
        <v>9</v>
      </c>
      <c r="M445" s="56">
        <v>0</v>
      </c>
      <c r="N445" s="56">
        <v>0</v>
      </c>
      <c r="O445" s="56">
        <v>0</v>
      </c>
      <c r="P445" s="56">
        <v>0</v>
      </c>
      <c r="Q445" s="56">
        <v>21</v>
      </c>
      <c r="R445" s="56">
        <v>0</v>
      </c>
      <c r="S445" s="56">
        <v>0</v>
      </c>
      <c r="T445" s="56">
        <v>0</v>
      </c>
      <c r="U445" s="56">
        <v>129</v>
      </c>
      <c r="V445" s="56">
        <v>3</v>
      </c>
      <c r="W445" s="56">
        <v>0</v>
      </c>
      <c r="X445" s="56">
        <v>0</v>
      </c>
      <c r="Y445" s="56">
        <v>0</v>
      </c>
      <c r="Z445" s="56">
        <v>0</v>
      </c>
      <c r="AA445" s="56">
        <v>0</v>
      </c>
      <c r="AB445" s="56">
        <v>0</v>
      </c>
    </row>
    <row r="446" spans="1:28">
      <c r="A446" s="72" t="s">
        <v>706</v>
      </c>
      <c r="B446" s="73" t="s">
        <v>707</v>
      </c>
      <c r="C446" s="72" t="s">
        <v>1469</v>
      </c>
      <c r="D446" s="56">
        <v>43</v>
      </c>
      <c r="E446" s="56">
        <v>1</v>
      </c>
      <c r="F446" s="56">
        <v>195</v>
      </c>
      <c r="G446" s="56">
        <v>0</v>
      </c>
      <c r="H446" s="56">
        <v>0</v>
      </c>
      <c r="I446" s="56">
        <v>19</v>
      </c>
      <c r="J446" s="56">
        <v>9</v>
      </c>
      <c r="K446" s="56">
        <v>7</v>
      </c>
      <c r="L446" s="56">
        <v>8</v>
      </c>
      <c r="M446" s="56">
        <v>0</v>
      </c>
      <c r="N446" s="56">
        <v>0</v>
      </c>
      <c r="O446" s="56">
        <v>0</v>
      </c>
      <c r="P446" s="56">
        <v>1</v>
      </c>
      <c r="Q446" s="56">
        <v>0</v>
      </c>
      <c r="R446" s="56">
        <v>0</v>
      </c>
      <c r="S446" s="56">
        <v>0</v>
      </c>
      <c r="T446" s="56">
        <v>0</v>
      </c>
      <c r="U446" s="56">
        <v>133</v>
      </c>
      <c r="V446" s="56">
        <v>61</v>
      </c>
      <c r="W446" s="56">
        <v>1</v>
      </c>
      <c r="X446" s="56">
        <v>0</v>
      </c>
      <c r="Y446" s="56">
        <v>0</v>
      </c>
      <c r="Z446" s="56">
        <v>0</v>
      </c>
      <c r="AA446" s="56">
        <v>0</v>
      </c>
      <c r="AB446" s="56">
        <v>0</v>
      </c>
    </row>
    <row r="447" spans="1:28">
      <c r="A447" s="72" t="s">
        <v>698</v>
      </c>
      <c r="B447" s="73" t="s">
        <v>699</v>
      </c>
      <c r="C447" s="72" t="s">
        <v>1469</v>
      </c>
      <c r="D447" s="56">
        <v>8</v>
      </c>
      <c r="E447" s="56">
        <v>0</v>
      </c>
      <c r="F447" s="56">
        <v>3</v>
      </c>
      <c r="G447" s="56">
        <v>187</v>
      </c>
      <c r="H447" s="56">
        <v>0</v>
      </c>
      <c r="I447" s="56">
        <v>0</v>
      </c>
      <c r="J447" s="56">
        <v>0</v>
      </c>
      <c r="K447" s="56">
        <v>0</v>
      </c>
      <c r="L447" s="56">
        <v>8</v>
      </c>
      <c r="M447" s="56">
        <v>0</v>
      </c>
      <c r="N447" s="56">
        <v>0</v>
      </c>
      <c r="O447" s="56">
        <v>0</v>
      </c>
      <c r="P447" s="56">
        <v>0</v>
      </c>
      <c r="Q447" s="56">
        <v>108</v>
      </c>
      <c r="R447" s="56">
        <v>79</v>
      </c>
      <c r="S447" s="56">
        <v>0</v>
      </c>
      <c r="T447" s="56">
        <v>0</v>
      </c>
      <c r="U447" s="56">
        <v>1</v>
      </c>
      <c r="V447" s="56">
        <v>2</v>
      </c>
      <c r="W447" s="56">
        <v>0</v>
      </c>
      <c r="X447" s="56">
        <v>0</v>
      </c>
      <c r="Y447" s="56">
        <v>0</v>
      </c>
      <c r="Z447" s="56">
        <v>0</v>
      </c>
      <c r="AA447" s="56">
        <v>0</v>
      </c>
      <c r="AB447" s="56">
        <v>0</v>
      </c>
    </row>
    <row r="448" spans="1:28">
      <c r="A448" s="72" t="s">
        <v>708</v>
      </c>
      <c r="B448" s="73" t="s">
        <v>709</v>
      </c>
      <c r="C448" s="72" t="s">
        <v>1469</v>
      </c>
      <c r="D448" s="56">
        <v>9</v>
      </c>
      <c r="E448" s="56">
        <v>0</v>
      </c>
      <c r="F448" s="56">
        <v>52</v>
      </c>
      <c r="G448" s="56">
        <v>49</v>
      </c>
      <c r="H448" s="56">
        <v>0</v>
      </c>
      <c r="I448" s="56">
        <v>0</v>
      </c>
      <c r="J448" s="56">
        <v>2</v>
      </c>
      <c r="K448" s="56">
        <v>0</v>
      </c>
      <c r="L448" s="56">
        <v>7</v>
      </c>
      <c r="M448" s="56">
        <v>0</v>
      </c>
      <c r="N448" s="56">
        <v>0</v>
      </c>
      <c r="O448" s="56">
        <v>0</v>
      </c>
      <c r="P448" s="56">
        <v>0</v>
      </c>
      <c r="Q448" s="56">
        <v>46</v>
      </c>
      <c r="R448" s="56">
        <v>3</v>
      </c>
      <c r="S448" s="56">
        <v>0</v>
      </c>
      <c r="T448" s="56">
        <v>0</v>
      </c>
      <c r="U448" s="56">
        <v>16</v>
      </c>
      <c r="V448" s="56">
        <v>36</v>
      </c>
      <c r="W448" s="56">
        <v>0</v>
      </c>
      <c r="X448" s="56">
        <v>0</v>
      </c>
      <c r="Y448" s="56">
        <v>0</v>
      </c>
      <c r="Z448" s="56">
        <v>0</v>
      </c>
      <c r="AA448" s="56">
        <v>0</v>
      </c>
      <c r="AB448" s="56">
        <v>0</v>
      </c>
    </row>
    <row r="449" spans="1:28">
      <c r="A449" s="72" t="s">
        <v>732</v>
      </c>
      <c r="B449" s="73" t="s">
        <v>733</v>
      </c>
      <c r="C449" s="72" t="s">
        <v>1469</v>
      </c>
      <c r="D449" s="56">
        <v>9</v>
      </c>
      <c r="E449" s="56">
        <v>1</v>
      </c>
      <c r="F449" s="56">
        <v>31</v>
      </c>
      <c r="G449" s="56">
        <v>259</v>
      </c>
      <c r="H449" s="56">
        <v>58</v>
      </c>
      <c r="I449" s="56">
        <v>0</v>
      </c>
      <c r="J449" s="56">
        <v>0</v>
      </c>
      <c r="K449" s="56">
        <v>0</v>
      </c>
      <c r="L449" s="56">
        <v>9</v>
      </c>
      <c r="M449" s="56">
        <v>0</v>
      </c>
      <c r="N449" s="56">
        <v>0</v>
      </c>
      <c r="O449" s="56">
        <v>0</v>
      </c>
      <c r="P449" s="56">
        <v>1</v>
      </c>
      <c r="Q449" s="56">
        <v>257</v>
      </c>
      <c r="R449" s="56">
        <v>2</v>
      </c>
      <c r="S449" s="56">
        <v>0</v>
      </c>
      <c r="T449" s="56">
        <v>0</v>
      </c>
      <c r="U449" s="56">
        <v>28</v>
      </c>
      <c r="V449" s="56">
        <v>3</v>
      </c>
      <c r="W449" s="56">
        <v>0</v>
      </c>
      <c r="X449" s="56">
        <v>0</v>
      </c>
      <c r="Y449" s="56">
        <v>58</v>
      </c>
      <c r="Z449" s="56">
        <v>0</v>
      </c>
      <c r="AA449" s="56">
        <v>0</v>
      </c>
      <c r="AB449" s="56">
        <v>0</v>
      </c>
    </row>
    <row r="450" spans="1:28">
      <c r="A450" s="72" t="s">
        <v>710</v>
      </c>
      <c r="B450" s="73" t="s">
        <v>711</v>
      </c>
      <c r="C450" s="72" t="s">
        <v>1469</v>
      </c>
      <c r="D450" s="56">
        <v>4</v>
      </c>
      <c r="E450" s="56">
        <v>34</v>
      </c>
      <c r="F450" s="56">
        <v>129</v>
      </c>
      <c r="G450" s="56">
        <v>94</v>
      </c>
      <c r="H450" s="56">
        <v>0</v>
      </c>
      <c r="I450" s="56">
        <v>1</v>
      </c>
      <c r="J450" s="56">
        <v>0</v>
      </c>
      <c r="K450" s="56">
        <v>0</v>
      </c>
      <c r="L450" s="56">
        <v>3</v>
      </c>
      <c r="M450" s="56">
        <v>16</v>
      </c>
      <c r="N450" s="56">
        <v>8</v>
      </c>
      <c r="O450" s="56">
        <v>5</v>
      </c>
      <c r="P450" s="56">
        <v>5</v>
      </c>
      <c r="Q450" s="56">
        <v>94</v>
      </c>
      <c r="R450" s="56">
        <v>0</v>
      </c>
      <c r="S450" s="56">
        <v>0</v>
      </c>
      <c r="T450" s="56">
        <v>0</v>
      </c>
      <c r="U450" s="56">
        <v>90</v>
      </c>
      <c r="V450" s="56">
        <v>38</v>
      </c>
      <c r="W450" s="56">
        <v>1</v>
      </c>
      <c r="X450" s="56">
        <v>0</v>
      </c>
      <c r="Y450" s="56">
        <v>0</v>
      </c>
      <c r="Z450" s="56">
        <v>0</v>
      </c>
      <c r="AA450" s="56">
        <v>0</v>
      </c>
      <c r="AB450" s="56">
        <v>0</v>
      </c>
    </row>
    <row r="451" spans="1:28">
      <c r="A451" s="72" t="s">
        <v>712</v>
      </c>
      <c r="B451" s="73" t="s">
        <v>713</v>
      </c>
      <c r="C451" s="72" t="s">
        <v>1469</v>
      </c>
      <c r="D451" s="56">
        <v>12</v>
      </c>
      <c r="E451" s="56">
        <v>31</v>
      </c>
      <c r="F451" s="56">
        <v>302</v>
      </c>
      <c r="G451" s="56">
        <v>41</v>
      </c>
      <c r="H451" s="56">
        <v>76</v>
      </c>
      <c r="I451" s="56">
        <v>0</v>
      </c>
      <c r="J451" s="56">
        <v>0</v>
      </c>
      <c r="K451" s="56">
        <v>0</v>
      </c>
      <c r="L451" s="56">
        <v>12</v>
      </c>
      <c r="M451" s="56">
        <v>25</v>
      </c>
      <c r="N451" s="56">
        <v>5</v>
      </c>
      <c r="O451" s="56">
        <v>0</v>
      </c>
      <c r="P451" s="56">
        <v>1</v>
      </c>
      <c r="Q451" s="56">
        <v>35</v>
      </c>
      <c r="R451" s="56">
        <v>6</v>
      </c>
      <c r="S451" s="56">
        <v>0</v>
      </c>
      <c r="T451" s="56">
        <v>0</v>
      </c>
      <c r="U451" s="56">
        <v>179</v>
      </c>
      <c r="V451" s="56">
        <v>123</v>
      </c>
      <c r="W451" s="56">
        <v>0</v>
      </c>
      <c r="X451" s="56">
        <v>0</v>
      </c>
      <c r="Y451" s="56">
        <v>76</v>
      </c>
      <c r="Z451" s="56">
        <v>0</v>
      </c>
      <c r="AA451" s="56">
        <v>0</v>
      </c>
      <c r="AB451" s="56">
        <v>0</v>
      </c>
    </row>
    <row r="452" spans="1:28">
      <c r="A452" s="72" t="s">
        <v>714</v>
      </c>
      <c r="B452" s="73" t="s">
        <v>715</v>
      </c>
      <c r="C452" s="72" t="s">
        <v>1469</v>
      </c>
      <c r="D452" s="56">
        <v>5</v>
      </c>
      <c r="E452" s="56">
        <v>1</v>
      </c>
      <c r="F452" s="56">
        <v>88</v>
      </c>
      <c r="G452" s="56">
        <v>2</v>
      </c>
      <c r="H452" s="56">
        <v>0</v>
      </c>
      <c r="I452" s="56">
        <v>1</v>
      </c>
      <c r="J452" s="56">
        <v>1</v>
      </c>
      <c r="K452" s="56">
        <v>0</v>
      </c>
      <c r="L452" s="56">
        <v>3</v>
      </c>
      <c r="M452" s="56">
        <v>0</v>
      </c>
      <c r="N452" s="56">
        <v>0</v>
      </c>
      <c r="O452" s="56">
        <v>0</v>
      </c>
      <c r="P452" s="56">
        <v>1</v>
      </c>
      <c r="Q452" s="56">
        <v>2</v>
      </c>
      <c r="R452" s="56">
        <v>0</v>
      </c>
      <c r="S452" s="56">
        <v>0</v>
      </c>
      <c r="T452" s="56">
        <v>0</v>
      </c>
      <c r="U452" s="56">
        <v>77</v>
      </c>
      <c r="V452" s="56">
        <v>11</v>
      </c>
      <c r="W452" s="56">
        <v>0</v>
      </c>
      <c r="X452" s="56">
        <v>0</v>
      </c>
      <c r="Y452" s="56">
        <v>0</v>
      </c>
      <c r="Z452" s="56">
        <v>0</v>
      </c>
      <c r="AA452" s="56">
        <v>0</v>
      </c>
      <c r="AB452" s="56">
        <v>0</v>
      </c>
    </row>
    <row r="453" spans="1:28">
      <c r="A453" s="72" t="s">
        <v>716</v>
      </c>
      <c r="B453" s="73" t="s">
        <v>717</v>
      </c>
      <c r="C453" s="72" t="s">
        <v>1469</v>
      </c>
      <c r="D453" s="56">
        <v>4</v>
      </c>
      <c r="E453" s="56">
        <v>1</v>
      </c>
      <c r="F453" s="56">
        <v>18</v>
      </c>
      <c r="G453" s="56">
        <v>91</v>
      </c>
      <c r="H453" s="56">
        <v>109</v>
      </c>
      <c r="I453" s="56">
        <v>0</v>
      </c>
      <c r="J453" s="56">
        <v>0</v>
      </c>
      <c r="K453" s="56">
        <v>0</v>
      </c>
      <c r="L453" s="56">
        <v>4</v>
      </c>
      <c r="M453" s="56">
        <v>0</v>
      </c>
      <c r="N453" s="56">
        <v>0</v>
      </c>
      <c r="O453" s="56">
        <v>0</v>
      </c>
      <c r="P453" s="56">
        <v>1</v>
      </c>
      <c r="Q453" s="56">
        <v>91</v>
      </c>
      <c r="R453" s="56">
        <v>0</v>
      </c>
      <c r="S453" s="56">
        <v>0</v>
      </c>
      <c r="T453" s="56">
        <v>0</v>
      </c>
      <c r="U453" s="56">
        <v>14</v>
      </c>
      <c r="V453" s="56">
        <v>4</v>
      </c>
      <c r="W453" s="56">
        <v>0</v>
      </c>
      <c r="X453" s="56">
        <v>0</v>
      </c>
      <c r="Y453" s="56">
        <v>109</v>
      </c>
      <c r="Z453" s="56">
        <v>0</v>
      </c>
      <c r="AA453" s="56">
        <v>0</v>
      </c>
      <c r="AB453" s="56">
        <v>0</v>
      </c>
    </row>
    <row r="454" spans="1:28">
      <c r="A454" s="72" t="s">
        <v>728</v>
      </c>
      <c r="B454" s="73" t="s">
        <v>729</v>
      </c>
      <c r="C454" s="72" t="s">
        <v>1469</v>
      </c>
      <c r="D454" s="56">
        <v>8</v>
      </c>
      <c r="E454" s="56">
        <v>19</v>
      </c>
      <c r="F454" s="56">
        <v>239</v>
      </c>
      <c r="G454" s="56">
        <v>0</v>
      </c>
      <c r="H454" s="56">
        <v>0</v>
      </c>
      <c r="I454" s="56">
        <v>0</v>
      </c>
      <c r="J454" s="56">
        <v>0</v>
      </c>
      <c r="K454" s="56">
        <v>0</v>
      </c>
      <c r="L454" s="56">
        <v>8</v>
      </c>
      <c r="M454" s="56">
        <v>17</v>
      </c>
      <c r="N454" s="56">
        <v>1</v>
      </c>
      <c r="O454" s="56">
        <v>0</v>
      </c>
      <c r="P454" s="56">
        <v>1</v>
      </c>
      <c r="Q454" s="56">
        <v>0</v>
      </c>
      <c r="R454" s="56">
        <v>0</v>
      </c>
      <c r="S454" s="56">
        <v>0</v>
      </c>
      <c r="T454" s="56">
        <v>0</v>
      </c>
      <c r="U454" s="56">
        <v>138</v>
      </c>
      <c r="V454" s="56">
        <v>101</v>
      </c>
      <c r="W454" s="56">
        <v>0</v>
      </c>
      <c r="X454" s="56">
        <v>0</v>
      </c>
      <c r="Y454" s="56">
        <v>0</v>
      </c>
      <c r="Z454" s="56">
        <v>0</v>
      </c>
      <c r="AA454" s="56">
        <v>0</v>
      </c>
      <c r="AB454" s="56">
        <v>0</v>
      </c>
    </row>
    <row r="455" spans="1:28">
      <c r="A455" s="72" t="s">
        <v>744</v>
      </c>
      <c r="B455" s="73" t="s">
        <v>745</v>
      </c>
      <c r="C455" s="72" t="s">
        <v>1469</v>
      </c>
      <c r="D455" s="56">
        <v>30</v>
      </c>
      <c r="E455" s="56">
        <v>6</v>
      </c>
      <c r="F455" s="56">
        <v>273</v>
      </c>
      <c r="G455" s="56">
        <v>20</v>
      </c>
      <c r="H455" s="56">
        <v>7</v>
      </c>
      <c r="I455" s="56">
        <v>22</v>
      </c>
      <c r="J455" s="56">
        <v>0</v>
      </c>
      <c r="K455" s="56">
        <v>0</v>
      </c>
      <c r="L455" s="56">
        <v>8</v>
      </c>
      <c r="M455" s="56">
        <v>5</v>
      </c>
      <c r="N455" s="56">
        <v>0</v>
      </c>
      <c r="O455" s="56">
        <v>0</v>
      </c>
      <c r="P455" s="56">
        <v>1</v>
      </c>
      <c r="Q455" s="56">
        <v>18</v>
      </c>
      <c r="R455" s="56">
        <v>2</v>
      </c>
      <c r="S455" s="56">
        <v>0</v>
      </c>
      <c r="T455" s="56">
        <v>0</v>
      </c>
      <c r="U455" s="56">
        <v>272</v>
      </c>
      <c r="V455" s="56">
        <v>1</v>
      </c>
      <c r="W455" s="56">
        <v>0</v>
      </c>
      <c r="X455" s="56">
        <v>0</v>
      </c>
      <c r="Y455" s="56">
        <v>7</v>
      </c>
      <c r="Z455" s="56">
        <v>0</v>
      </c>
      <c r="AA455" s="56">
        <v>0</v>
      </c>
      <c r="AB455" s="56">
        <v>0</v>
      </c>
    </row>
    <row r="456" spans="1:28">
      <c r="A456" s="72" t="s">
        <v>718</v>
      </c>
      <c r="B456" s="73" t="s">
        <v>1434</v>
      </c>
      <c r="C456" s="72" t="s">
        <v>1469</v>
      </c>
      <c r="D456" s="56">
        <v>2</v>
      </c>
      <c r="E456" s="56">
        <v>26</v>
      </c>
      <c r="F456" s="56">
        <v>367</v>
      </c>
      <c r="G456" s="56">
        <v>125</v>
      </c>
      <c r="H456" s="56">
        <v>0</v>
      </c>
      <c r="I456" s="56">
        <v>2</v>
      </c>
      <c r="J456" s="56">
        <v>0</v>
      </c>
      <c r="K456" s="56">
        <v>0</v>
      </c>
      <c r="L456" s="56">
        <v>0</v>
      </c>
      <c r="M456" s="56">
        <v>24</v>
      </c>
      <c r="N456" s="56">
        <v>2</v>
      </c>
      <c r="O456" s="56">
        <v>0</v>
      </c>
      <c r="P456" s="56">
        <v>0</v>
      </c>
      <c r="Q456" s="56">
        <v>124</v>
      </c>
      <c r="R456" s="56">
        <v>1</v>
      </c>
      <c r="S456" s="56">
        <v>0</v>
      </c>
      <c r="T456" s="56">
        <v>0</v>
      </c>
      <c r="U456" s="56">
        <v>351</v>
      </c>
      <c r="V456" s="56">
        <v>4</v>
      </c>
      <c r="W456" s="56">
        <v>12</v>
      </c>
      <c r="X456" s="56">
        <v>0</v>
      </c>
      <c r="Y456" s="56">
        <v>0</v>
      </c>
      <c r="Z456" s="56">
        <v>0</v>
      </c>
      <c r="AA456" s="56">
        <v>0</v>
      </c>
      <c r="AB456" s="56">
        <v>0</v>
      </c>
    </row>
    <row r="457" spans="1:28">
      <c r="A457" s="72" t="s">
        <v>754</v>
      </c>
      <c r="B457" s="73" t="s">
        <v>755</v>
      </c>
      <c r="C457" s="72" t="s">
        <v>1469</v>
      </c>
      <c r="D457" s="56">
        <v>58</v>
      </c>
      <c r="E457" s="56">
        <v>1</v>
      </c>
      <c r="F457" s="56">
        <v>484</v>
      </c>
      <c r="G457" s="56">
        <v>29</v>
      </c>
      <c r="H457" s="56">
        <v>0</v>
      </c>
      <c r="I457" s="56">
        <v>24</v>
      </c>
      <c r="J457" s="56">
        <v>26</v>
      </c>
      <c r="K457" s="56">
        <v>0</v>
      </c>
      <c r="L457" s="56">
        <v>8</v>
      </c>
      <c r="M457" s="56">
        <v>0</v>
      </c>
      <c r="N457" s="56">
        <v>0</v>
      </c>
      <c r="O457" s="56">
        <v>0</v>
      </c>
      <c r="P457" s="56">
        <v>1</v>
      </c>
      <c r="Q457" s="56">
        <v>24</v>
      </c>
      <c r="R457" s="56">
        <v>5</v>
      </c>
      <c r="S457" s="56">
        <v>0</v>
      </c>
      <c r="T457" s="56">
        <v>0</v>
      </c>
      <c r="U457" s="56">
        <v>322</v>
      </c>
      <c r="V457" s="56">
        <v>162</v>
      </c>
      <c r="W457" s="56">
        <v>0</v>
      </c>
      <c r="X457" s="56">
        <v>0</v>
      </c>
      <c r="Y457" s="56">
        <v>0</v>
      </c>
      <c r="Z457" s="56">
        <v>0</v>
      </c>
      <c r="AA457" s="56">
        <v>0</v>
      </c>
      <c r="AB457" s="56">
        <v>0</v>
      </c>
    </row>
    <row r="458" spans="1:28">
      <c r="A458" s="72" t="s">
        <v>198</v>
      </c>
      <c r="B458" s="73" t="s">
        <v>199</v>
      </c>
      <c r="C458" s="72" t="s">
        <v>1469</v>
      </c>
      <c r="D458" s="56">
        <v>0</v>
      </c>
      <c r="E458" s="56">
        <v>10</v>
      </c>
      <c r="F458" s="56">
        <v>18</v>
      </c>
      <c r="G458" s="56">
        <v>258</v>
      </c>
      <c r="H458" s="56">
        <v>0</v>
      </c>
      <c r="I458" s="56">
        <v>0</v>
      </c>
      <c r="J458" s="56">
        <v>0</v>
      </c>
      <c r="K458" s="56">
        <v>0</v>
      </c>
      <c r="L458" s="56">
        <v>0</v>
      </c>
      <c r="M458" s="56">
        <v>2</v>
      </c>
      <c r="N458" s="56">
        <v>0</v>
      </c>
      <c r="O458" s="56">
        <v>0</v>
      </c>
      <c r="P458" s="56">
        <v>8</v>
      </c>
      <c r="Q458" s="56">
        <v>255</v>
      </c>
      <c r="R458" s="56">
        <v>3</v>
      </c>
      <c r="S458" s="56">
        <v>0</v>
      </c>
      <c r="T458" s="56">
        <v>0</v>
      </c>
      <c r="U458" s="56">
        <v>16</v>
      </c>
      <c r="V458" s="56">
        <v>2</v>
      </c>
      <c r="W458" s="56">
        <v>0</v>
      </c>
      <c r="X458" s="56">
        <v>0</v>
      </c>
      <c r="Y458" s="56">
        <v>0</v>
      </c>
      <c r="Z458" s="56">
        <v>0</v>
      </c>
      <c r="AA458" s="56">
        <v>0</v>
      </c>
      <c r="AB458" s="56">
        <v>0</v>
      </c>
    </row>
    <row r="459" spans="1:28">
      <c r="A459" s="72" t="s">
        <v>243</v>
      </c>
      <c r="B459" s="73" t="s">
        <v>244</v>
      </c>
      <c r="C459" s="72" t="s">
        <v>1469</v>
      </c>
      <c r="D459" s="56">
        <v>29</v>
      </c>
      <c r="E459" s="56">
        <v>5</v>
      </c>
      <c r="F459" s="56">
        <v>118</v>
      </c>
      <c r="G459" s="56">
        <v>68</v>
      </c>
      <c r="H459" s="56">
        <v>0</v>
      </c>
      <c r="I459" s="56">
        <v>19</v>
      </c>
      <c r="J459" s="56">
        <v>3</v>
      </c>
      <c r="K459" s="56">
        <v>0</v>
      </c>
      <c r="L459" s="56">
        <v>7</v>
      </c>
      <c r="M459" s="56">
        <v>3</v>
      </c>
      <c r="N459" s="56">
        <v>1</v>
      </c>
      <c r="O459" s="56">
        <v>0</v>
      </c>
      <c r="P459" s="56">
        <v>1</v>
      </c>
      <c r="Q459" s="56">
        <v>42</v>
      </c>
      <c r="R459" s="56">
        <v>26</v>
      </c>
      <c r="S459" s="56">
        <v>0</v>
      </c>
      <c r="T459" s="56">
        <v>0</v>
      </c>
      <c r="U459" s="56">
        <v>104</v>
      </c>
      <c r="V459" s="56">
        <v>14</v>
      </c>
      <c r="W459" s="56">
        <v>0</v>
      </c>
      <c r="X459" s="56">
        <v>0</v>
      </c>
      <c r="Y459" s="56">
        <v>0</v>
      </c>
      <c r="Z459" s="56">
        <v>0</v>
      </c>
      <c r="AA459" s="56">
        <v>0</v>
      </c>
      <c r="AB459" s="56">
        <v>0</v>
      </c>
    </row>
    <row r="460" spans="1:28">
      <c r="A460" s="72" t="s">
        <v>227</v>
      </c>
      <c r="B460" s="73" t="s">
        <v>228</v>
      </c>
      <c r="C460" s="72" t="s">
        <v>1469</v>
      </c>
      <c r="D460" s="56">
        <v>5</v>
      </c>
      <c r="E460" s="56">
        <v>1</v>
      </c>
      <c r="F460" s="56">
        <v>84</v>
      </c>
      <c r="G460" s="56">
        <v>19</v>
      </c>
      <c r="H460" s="56">
        <v>0</v>
      </c>
      <c r="I460" s="56">
        <v>1</v>
      </c>
      <c r="J460" s="56">
        <v>1</v>
      </c>
      <c r="K460" s="56">
        <v>0</v>
      </c>
      <c r="L460" s="56">
        <v>3</v>
      </c>
      <c r="M460" s="56">
        <v>0</v>
      </c>
      <c r="N460" s="56">
        <v>0</v>
      </c>
      <c r="O460" s="56">
        <v>0</v>
      </c>
      <c r="P460" s="56">
        <v>1</v>
      </c>
      <c r="Q460" s="56">
        <v>19</v>
      </c>
      <c r="R460" s="56">
        <v>0</v>
      </c>
      <c r="S460" s="56">
        <v>0</v>
      </c>
      <c r="T460" s="56">
        <v>0</v>
      </c>
      <c r="U460" s="56">
        <v>39</v>
      </c>
      <c r="V460" s="56">
        <v>45</v>
      </c>
      <c r="W460" s="56">
        <v>0</v>
      </c>
      <c r="X460" s="56">
        <v>0</v>
      </c>
      <c r="Y460" s="56">
        <v>0</v>
      </c>
      <c r="Z460" s="56">
        <v>0</v>
      </c>
      <c r="AA460" s="56">
        <v>0</v>
      </c>
      <c r="AB460" s="56">
        <v>0</v>
      </c>
    </row>
    <row r="461" spans="1:28">
      <c r="A461" s="74" t="s">
        <v>32</v>
      </c>
      <c r="B461" s="75" t="s">
        <v>33</v>
      </c>
      <c r="C461" s="74" t="s">
        <v>1470</v>
      </c>
      <c r="D461" s="56">
        <v>61</v>
      </c>
      <c r="E461" s="56">
        <v>7</v>
      </c>
      <c r="F461" s="56">
        <v>195</v>
      </c>
      <c r="G461" s="56">
        <v>1</v>
      </c>
      <c r="H461" s="56">
        <v>0</v>
      </c>
      <c r="I461" s="56">
        <v>34</v>
      </c>
      <c r="J461" s="56">
        <v>19</v>
      </c>
      <c r="K461" s="56">
        <v>0</v>
      </c>
      <c r="L461" s="56">
        <v>8</v>
      </c>
      <c r="M461" s="56">
        <v>1</v>
      </c>
      <c r="N461" s="56">
        <v>5</v>
      </c>
      <c r="O461" s="56">
        <v>0</v>
      </c>
      <c r="P461" s="56">
        <v>1</v>
      </c>
      <c r="Q461" s="56">
        <v>1</v>
      </c>
      <c r="R461" s="56">
        <v>0</v>
      </c>
      <c r="S461" s="56">
        <v>0</v>
      </c>
      <c r="T461" s="56">
        <v>0</v>
      </c>
      <c r="U461" s="56">
        <v>127</v>
      </c>
      <c r="V461" s="56">
        <v>68</v>
      </c>
      <c r="W461" s="56">
        <v>0</v>
      </c>
      <c r="X461" s="56">
        <v>0</v>
      </c>
      <c r="Y461" s="56">
        <v>0</v>
      </c>
      <c r="Z461" s="56">
        <v>0</v>
      </c>
      <c r="AA461" s="56">
        <v>0</v>
      </c>
      <c r="AB461" s="56">
        <v>0</v>
      </c>
    </row>
    <row r="462" spans="1:28">
      <c r="A462" s="74" t="s">
        <v>54</v>
      </c>
      <c r="B462" s="75" t="s">
        <v>55</v>
      </c>
      <c r="C462" s="74" t="s">
        <v>1470</v>
      </c>
      <c r="D462" s="56">
        <v>11</v>
      </c>
      <c r="E462" s="56">
        <v>5</v>
      </c>
      <c r="F462" s="56">
        <v>60</v>
      </c>
      <c r="G462" s="56">
        <v>0</v>
      </c>
      <c r="H462" s="56">
        <v>79</v>
      </c>
      <c r="I462" s="56">
        <v>2</v>
      </c>
      <c r="J462" s="56">
        <v>2</v>
      </c>
      <c r="K462" s="56">
        <v>0</v>
      </c>
      <c r="L462" s="56">
        <v>7</v>
      </c>
      <c r="M462" s="56">
        <v>3</v>
      </c>
      <c r="N462" s="56">
        <v>1</v>
      </c>
      <c r="O462" s="56">
        <v>0</v>
      </c>
      <c r="P462" s="56">
        <v>1</v>
      </c>
      <c r="Q462" s="56">
        <v>0</v>
      </c>
      <c r="R462" s="56">
        <v>0</v>
      </c>
      <c r="S462" s="56">
        <v>0</v>
      </c>
      <c r="T462" s="56">
        <v>0</v>
      </c>
      <c r="U462" s="56">
        <v>42</v>
      </c>
      <c r="V462" s="56">
        <v>18</v>
      </c>
      <c r="W462" s="56">
        <v>0</v>
      </c>
      <c r="X462" s="56">
        <v>0</v>
      </c>
      <c r="Y462" s="56">
        <v>78</v>
      </c>
      <c r="Z462" s="56">
        <v>1</v>
      </c>
      <c r="AA462" s="56">
        <v>0</v>
      </c>
      <c r="AB462" s="56">
        <v>0</v>
      </c>
    </row>
    <row r="463" spans="1:28">
      <c r="A463" s="74" t="s">
        <v>86</v>
      </c>
      <c r="B463" s="75" t="s">
        <v>87</v>
      </c>
      <c r="C463" s="74" t="s">
        <v>1470</v>
      </c>
      <c r="D463" s="56">
        <v>15</v>
      </c>
      <c r="E463" s="56">
        <v>1</v>
      </c>
      <c r="F463" s="56">
        <v>13</v>
      </c>
      <c r="G463" s="56">
        <v>172</v>
      </c>
      <c r="H463" s="56">
        <v>1</v>
      </c>
      <c r="I463" s="56">
        <v>4</v>
      </c>
      <c r="J463" s="56">
        <v>6</v>
      </c>
      <c r="K463" s="56">
        <v>0</v>
      </c>
      <c r="L463" s="56">
        <v>5</v>
      </c>
      <c r="M463" s="56">
        <v>0</v>
      </c>
      <c r="N463" s="56">
        <v>0</v>
      </c>
      <c r="O463" s="56">
        <v>0</v>
      </c>
      <c r="P463" s="56">
        <v>1</v>
      </c>
      <c r="Q463" s="56">
        <v>58</v>
      </c>
      <c r="R463" s="56">
        <v>114</v>
      </c>
      <c r="S463" s="56">
        <v>0</v>
      </c>
      <c r="T463" s="56">
        <v>0</v>
      </c>
      <c r="U463" s="56">
        <v>9</v>
      </c>
      <c r="V463" s="56">
        <v>4</v>
      </c>
      <c r="W463" s="56">
        <v>0</v>
      </c>
      <c r="X463" s="56">
        <v>0</v>
      </c>
      <c r="Y463" s="56">
        <v>1</v>
      </c>
      <c r="Z463" s="56">
        <v>0</v>
      </c>
      <c r="AA463" s="56">
        <v>0</v>
      </c>
      <c r="AB463" s="56">
        <v>0</v>
      </c>
    </row>
    <row r="464" spans="1:28">
      <c r="A464" s="74" t="s">
        <v>90</v>
      </c>
      <c r="B464" s="75" t="s">
        <v>91</v>
      </c>
      <c r="C464" s="74" t="s">
        <v>1470</v>
      </c>
      <c r="D464" s="56">
        <v>7</v>
      </c>
      <c r="E464" s="56">
        <v>2</v>
      </c>
      <c r="F464" s="56">
        <v>4</v>
      </c>
      <c r="G464" s="56">
        <v>268</v>
      </c>
      <c r="H464" s="56">
        <v>0</v>
      </c>
      <c r="I464" s="56">
        <v>0</v>
      </c>
      <c r="J464" s="56">
        <v>0</v>
      </c>
      <c r="K464" s="56">
        <v>0</v>
      </c>
      <c r="L464" s="56">
        <v>7</v>
      </c>
      <c r="M464" s="56">
        <v>1</v>
      </c>
      <c r="N464" s="56">
        <v>0</v>
      </c>
      <c r="O464" s="56">
        <v>0</v>
      </c>
      <c r="P464" s="56">
        <v>1</v>
      </c>
      <c r="Q464" s="56">
        <v>132</v>
      </c>
      <c r="R464" s="56">
        <v>136</v>
      </c>
      <c r="S464" s="56">
        <v>0</v>
      </c>
      <c r="T464" s="56">
        <v>0</v>
      </c>
      <c r="U464" s="56">
        <v>2</v>
      </c>
      <c r="V464" s="56">
        <v>2</v>
      </c>
      <c r="W464" s="56">
        <v>0</v>
      </c>
      <c r="X464" s="56">
        <v>0</v>
      </c>
      <c r="Y464" s="56">
        <v>0</v>
      </c>
      <c r="Z464" s="56">
        <v>0</v>
      </c>
      <c r="AA464" s="56">
        <v>0</v>
      </c>
      <c r="AB464" s="56">
        <v>0</v>
      </c>
    </row>
    <row r="465" spans="1:28">
      <c r="A465" s="74" t="s">
        <v>108</v>
      </c>
      <c r="B465" s="75" t="s">
        <v>109</v>
      </c>
      <c r="C465" s="74" t="s">
        <v>1470</v>
      </c>
      <c r="D465" s="56">
        <v>20</v>
      </c>
      <c r="E465" s="56">
        <v>14</v>
      </c>
      <c r="F465" s="56">
        <v>7</v>
      </c>
      <c r="G465" s="56">
        <v>162</v>
      </c>
      <c r="H465" s="56">
        <v>0</v>
      </c>
      <c r="I465" s="56">
        <v>6</v>
      </c>
      <c r="J465" s="56">
        <v>4</v>
      </c>
      <c r="K465" s="56">
        <v>0</v>
      </c>
      <c r="L465" s="56">
        <v>10</v>
      </c>
      <c r="M465" s="56">
        <v>4</v>
      </c>
      <c r="N465" s="56">
        <v>9</v>
      </c>
      <c r="O465" s="56">
        <v>0</v>
      </c>
      <c r="P465" s="56">
        <v>1</v>
      </c>
      <c r="Q465" s="56">
        <v>100</v>
      </c>
      <c r="R465" s="56">
        <v>62</v>
      </c>
      <c r="S465" s="56">
        <v>0</v>
      </c>
      <c r="T465" s="56">
        <v>0</v>
      </c>
      <c r="U465" s="56">
        <v>3</v>
      </c>
      <c r="V465" s="56">
        <v>4</v>
      </c>
      <c r="W465" s="56">
        <v>0</v>
      </c>
      <c r="X465" s="56">
        <v>0</v>
      </c>
      <c r="Y465" s="56">
        <v>0</v>
      </c>
      <c r="Z465" s="56">
        <v>0</v>
      </c>
      <c r="AA465" s="56">
        <v>0</v>
      </c>
      <c r="AB465" s="56">
        <v>0</v>
      </c>
    </row>
    <row r="466" spans="1:28">
      <c r="A466" s="74" t="s">
        <v>160</v>
      </c>
      <c r="B466" s="75" t="s">
        <v>161</v>
      </c>
      <c r="C466" s="74" t="s">
        <v>1470</v>
      </c>
      <c r="D466" s="56">
        <v>18</v>
      </c>
      <c r="E466" s="56">
        <v>30</v>
      </c>
      <c r="F466" s="56">
        <v>845</v>
      </c>
      <c r="G466" s="56">
        <v>133</v>
      </c>
      <c r="H466" s="56">
        <v>0</v>
      </c>
      <c r="I466" s="56">
        <v>2</v>
      </c>
      <c r="J466" s="56">
        <v>7</v>
      </c>
      <c r="K466" s="56">
        <v>0</v>
      </c>
      <c r="L466" s="56">
        <v>9</v>
      </c>
      <c r="M466" s="56">
        <v>13</v>
      </c>
      <c r="N466" s="56">
        <v>15</v>
      </c>
      <c r="O466" s="56">
        <v>0</v>
      </c>
      <c r="P466" s="56">
        <v>2</v>
      </c>
      <c r="Q466" s="56">
        <v>53</v>
      </c>
      <c r="R466" s="56">
        <v>80</v>
      </c>
      <c r="S466" s="56">
        <v>0</v>
      </c>
      <c r="T466" s="56">
        <v>0</v>
      </c>
      <c r="U466" s="56">
        <v>127</v>
      </c>
      <c r="V466" s="56">
        <v>718</v>
      </c>
      <c r="W466" s="56">
        <v>0</v>
      </c>
      <c r="X466" s="56">
        <v>0</v>
      </c>
      <c r="Y466" s="56">
        <v>0</v>
      </c>
      <c r="Z466" s="56">
        <v>0</v>
      </c>
      <c r="AA466" s="56">
        <v>0</v>
      </c>
      <c r="AB466" s="56">
        <v>0</v>
      </c>
    </row>
    <row r="467" spans="1:28">
      <c r="A467" s="74" t="s">
        <v>217</v>
      </c>
      <c r="B467" s="75" t="s">
        <v>218</v>
      </c>
      <c r="C467" s="74" t="s">
        <v>1470</v>
      </c>
      <c r="D467" s="56">
        <v>7</v>
      </c>
      <c r="E467" s="56">
        <v>5</v>
      </c>
      <c r="F467" s="56">
        <v>20</v>
      </c>
      <c r="G467" s="56">
        <v>461</v>
      </c>
      <c r="H467" s="56">
        <v>0</v>
      </c>
      <c r="I467" s="56">
        <v>0</v>
      </c>
      <c r="J467" s="56">
        <v>0</v>
      </c>
      <c r="K467" s="56">
        <v>0</v>
      </c>
      <c r="L467" s="56">
        <v>7</v>
      </c>
      <c r="M467" s="56">
        <v>4</v>
      </c>
      <c r="N467" s="56">
        <v>0</v>
      </c>
      <c r="O467" s="56">
        <v>0</v>
      </c>
      <c r="P467" s="56">
        <v>1</v>
      </c>
      <c r="Q467" s="56">
        <v>112</v>
      </c>
      <c r="R467" s="56">
        <v>349</v>
      </c>
      <c r="S467" s="56">
        <v>0</v>
      </c>
      <c r="T467" s="56">
        <v>0</v>
      </c>
      <c r="U467" s="56">
        <v>16</v>
      </c>
      <c r="V467" s="56">
        <v>4</v>
      </c>
      <c r="W467" s="56">
        <v>0</v>
      </c>
      <c r="X467" s="56">
        <v>0</v>
      </c>
      <c r="Y467" s="56">
        <v>0</v>
      </c>
      <c r="Z467" s="56">
        <v>0</v>
      </c>
      <c r="AA467" s="56">
        <v>0</v>
      </c>
      <c r="AB467" s="56">
        <v>0</v>
      </c>
    </row>
    <row r="468" spans="1:28">
      <c r="A468" s="74" t="s">
        <v>1204</v>
      </c>
      <c r="B468" s="75" t="s">
        <v>1205</v>
      </c>
      <c r="C468" s="74" t="s">
        <v>1470</v>
      </c>
      <c r="D468" s="56">
        <v>7</v>
      </c>
      <c r="E468" s="56">
        <v>1</v>
      </c>
      <c r="F468" s="56">
        <v>12</v>
      </c>
      <c r="G468" s="56">
        <v>166</v>
      </c>
      <c r="H468" s="56">
        <v>0</v>
      </c>
      <c r="I468" s="56">
        <v>1</v>
      </c>
      <c r="J468" s="56">
        <v>0</v>
      </c>
      <c r="K468" s="56">
        <v>0</v>
      </c>
      <c r="L468" s="56">
        <v>6</v>
      </c>
      <c r="M468" s="56">
        <v>0</v>
      </c>
      <c r="N468" s="56">
        <v>0</v>
      </c>
      <c r="O468" s="56">
        <v>0</v>
      </c>
      <c r="P468" s="56">
        <v>1</v>
      </c>
      <c r="Q468" s="56">
        <v>130</v>
      </c>
      <c r="R468" s="56">
        <v>36</v>
      </c>
      <c r="S468" s="56">
        <v>0</v>
      </c>
      <c r="T468" s="56">
        <v>0</v>
      </c>
      <c r="U468" s="56">
        <v>8</v>
      </c>
      <c r="V468" s="56">
        <v>4</v>
      </c>
      <c r="W468" s="56">
        <v>0</v>
      </c>
      <c r="X468" s="56">
        <v>0</v>
      </c>
      <c r="Y468" s="56">
        <v>0</v>
      </c>
      <c r="Z468" s="56">
        <v>0</v>
      </c>
      <c r="AA468" s="56">
        <v>0</v>
      </c>
      <c r="AB468" s="56">
        <v>0</v>
      </c>
    </row>
    <row r="469" spans="1:28">
      <c r="A469" s="74" t="s">
        <v>1206</v>
      </c>
      <c r="B469" s="75" t="s">
        <v>1207</v>
      </c>
      <c r="C469" s="74" t="s">
        <v>1470</v>
      </c>
      <c r="D469" s="56">
        <v>3</v>
      </c>
      <c r="E469" s="56">
        <v>1</v>
      </c>
      <c r="F469" s="56">
        <v>16</v>
      </c>
      <c r="G469" s="56">
        <v>83</v>
      </c>
      <c r="H469" s="56">
        <v>0</v>
      </c>
      <c r="I469" s="56">
        <v>0</v>
      </c>
      <c r="J469" s="56">
        <v>0</v>
      </c>
      <c r="K469" s="56">
        <v>0</v>
      </c>
      <c r="L469" s="56">
        <v>3</v>
      </c>
      <c r="M469" s="56">
        <v>0</v>
      </c>
      <c r="N469" s="56">
        <v>0</v>
      </c>
      <c r="O469" s="56">
        <v>0</v>
      </c>
      <c r="P469" s="56">
        <v>1</v>
      </c>
      <c r="Q469" s="56">
        <v>83</v>
      </c>
      <c r="R469" s="56">
        <v>0</v>
      </c>
      <c r="S469" s="56">
        <v>0</v>
      </c>
      <c r="T469" s="56">
        <v>0</v>
      </c>
      <c r="U469" s="56">
        <v>13</v>
      </c>
      <c r="V469" s="56">
        <v>3</v>
      </c>
      <c r="W469" s="56">
        <v>0</v>
      </c>
      <c r="X469" s="56">
        <v>0</v>
      </c>
      <c r="Y469" s="56">
        <v>0</v>
      </c>
      <c r="Z469" s="56">
        <v>0</v>
      </c>
      <c r="AA469" s="56">
        <v>0</v>
      </c>
      <c r="AB469" s="56">
        <v>0</v>
      </c>
    </row>
    <row r="470" spans="1:28">
      <c r="A470" s="74" t="s">
        <v>1208</v>
      </c>
      <c r="B470" s="75" t="s">
        <v>1209</v>
      </c>
      <c r="C470" s="74" t="s">
        <v>1470</v>
      </c>
      <c r="D470" s="56">
        <v>61</v>
      </c>
      <c r="E470" s="56">
        <v>1</v>
      </c>
      <c r="F470" s="56">
        <v>216</v>
      </c>
      <c r="G470" s="56">
        <v>8</v>
      </c>
      <c r="H470" s="56">
        <v>0</v>
      </c>
      <c r="I470" s="56">
        <v>18</v>
      </c>
      <c r="J470" s="56">
        <v>18</v>
      </c>
      <c r="K470" s="56">
        <v>18</v>
      </c>
      <c r="L470" s="56">
        <v>7</v>
      </c>
      <c r="M470" s="56">
        <v>0</v>
      </c>
      <c r="N470" s="56">
        <v>0</v>
      </c>
      <c r="O470" s="56">
        <v>0</v>
      </c>
      <c r="P470" s="56">
        <v>1</v>
      </c>
      <c r="Q470" s="56">
        <v>0</v>
      </c>
      <c r="R470" s="56">
        <v>8</v>
      </c>
      <c r="S470" s="56">
        <v>0</v>
      </c>
      <c r="T470" s="56">
        <v>0</v>
      </c>
      <c r="U470" s="56">
        <v>150</v>
      </c>
      <c r="V470" s="56">
        <v>38</v>
      </c>
      <c r="W470" s="56">
        <v>28</v>
      </c>
      <c r="X470" s="56">
        <v>0</v>
      </c>
      <c r="Y470" s="56">
        <v>0</v>
      </c>
      <c r="Z470" s="56">
        <v>0</v>
      </c>
      <c r="AA470" s="56">
        <v>0</v>
      </c>
      <c r="AB470" s="56">
        <v>0</v>
      </c>
    </row>
    <row r="471" spans="1:28">
      <c r="A471" s="74" t="s">
        <v>1210</v>
      </c>
      <c r="B471" s="75" t="s">
        <v>1211</v>
      </c>
      <c r="C471" s="74" t="s">
        <v>1470</v>
      </c>
      <c r="D471" s="56">
        <v>7</v>
      </c>
      <c r="E471" s="56">
        <v>1</v>
      </c>
      <c r="F471" s="56">
        <v>12</v>
      </c>
      <c r="G471" s="56">
        <v>153</v>
      </c>
      <c r="H471" s="56">
        <v>0</v>
      </c>
      <c r="I471" s="56">
        <v>2</v>
      </c>
      <c r="J471" s="56">
        <v>0</v>
      </c>
      <c r="K471" s="56">
        <v>0</v>
      </c>
      <c r="L471" s="56">
        <v>5</v>
      </c>
      <c r="M471" s="56">
        <v>0</v>
      </c>
      <c r="N471" s="56">
        <v>0</v>
      </c>
      <c r="O471" s="56">
        <v>0</v>
      </c>
      <c r="P471" s="56">
        <v>1</v>
      </c>
      <c r="Q471" s="56">
        <v>90</v>
      </c>
      <c r="R471" s="56">
        <v>63</v>
      </c>
      <c r="S471" s="56">
        <v>0</v>
      </c>
      <c r="T471" s="56">
        <v>0</v>
      </c>
      <c r="U471" s="56">
        <v>6</v>
      </c>
      <c r="V471" s="56">
        <v>6</v>
      </c>
      <c r="W471" s="56">
        <v>0</v>
      </c>
      <c r="X471" s="56">
        <v>0</v>
      </c>
      <c r="Y471" s="56">
        <v>0</v>
      </c>
      <c r="Z471" s="56">
        <v>0</v>
      </c>
      <c r="AA471" s="56">
        <v>0</v>
      </c>
      <c r="AB471" s="56">
        <v>0</v>
      </c>
    </row>
    <row r="472" spans="1:28">
      <c r="A472" s="74" t="s">
        <v>1212</v>
      </c>
      <c r="B472" s="75" t="s">
        <v>1213</v>
      </c>
      <c r="C472" s="74" t="s">
        <v>1470</v>
      </c>
      <c r="D472" s="56">
        <v>3</v>
      </c>
      <c r="E472" s="56">
        <v>1</v>
      </c>
      <c r="F472" s="56">
        <v>12</v>
      </c>
      <c r="G472" s="56">
        <v>81</v>
      </c>
      <c r="H472" s="56">
        <v>0</v>
      </c>
      <c r="I472" s="56">
        <v>0</v>
      </c>
      <c r="J472" s="56">
        <v>0</v>
      </c>
      <c r="K472" s="56">
        <v>0</v>
      </c>
      <c r="L472" s="56">
        <v>3</v>
      </c>
      <c r="M472" s="56">
        <v>0</v>
      </c>
      <c r="N472" s="56">
        <v>0</v>
      </c>
      <c r="O472" s="56">
        <v>0</v>
      </c>
      <c r="P472" s="56">
        <v>1</v>
      </c>
      <c r="Q472" s="56">
        <v>66</v>
      </c>
      <c r="R472" s="56">
        <v>15</v>
      </c>
      <c r="S472" s="56">
        <v>0</v>
      </c>
      <c r="T472" s="56">
        <v>0</v>
      </c>
      <c r="U472" s="56">
        <v>9</v>
      </c>
      <c r="V472" s="56">
        <v>3</v>
      </c>
      <c r="W472" s="56">
        <v>0</v>
      </c>
      <c r="X472" s="56">
        <v>0</v>
      </c>
      <c r="Y472" s="56">
        <v>0</v>
      </c>
      <c r="Z472" s="56">
        <v>0</v>
      </c>
      <c r="AA472" s="56">
        <v>0</v>
      </c>
      <c r="AB472" s="56">
        <v>0</v>
      </c>
    </row>
    <row r="473" spans="1:28">
      <c r="A473" s="74" t="s">
        <v>1214</v>
      </c>
      <c r="B473" s="75" t="s">
        <v>1215</v>
      </c>
      <c r="C473" s="74" t="s">
        <v>1470</v>
      </c>
      <c r="D473" s="56">
        <v>5</v>
      </c>
      <c r="E473" s="56">
        <v>1</v>
      </c>
      <c r="F473" s="56">
        <v>12</v>
      </c>
      <c r="G473" s="56">
        <v>270</v>
      </c>
      <c r="H473" s="56">
        <v>0</v>
      </c>
      <c r="I473" s="56">
        <v>0</v>
      </c>
      <c r="J473" s="56">
        <v>0</v>
      </c>
      <c r="K473" s="56">
        <v>0</v>
      </c>
      <c r="L473" s="56">
        <v>5</v>
      </c>
      <c r="M473" s="56">
        <v>0</v>
      </c>
      <c r="N473" s="56">
        <v>0</v>
      </c>
      <c r="O473" s="56">
        <v>0</v>
      </c>
      <c r="P473" s="56">
        <v>1</v>
      </c>
      <c r="Q473" s="56">
        <v>215</v>
      </c>
      <c r="R473" s="56">
        <v>55</v>
      </c>
      <c r="S473" s="56">
        <v>0</v>
      </c>
      <c r="T473" s="56">
        <v>0</v>
      </c>
      <c r="U473" s="56">
        <v>8</v>
      </c>
      <c r="V473" s="56">
        <v>4</v>
      </c>
      <c r="W473" s="56">
        <v>0</v>
      </c>
      <c r="X473" s="56">
        <v>0</v>
      </c>
      <c r="Y473" s="56">
        <v>0</v>
      </c>
      <c r="Z473" s="56">
        <v>0</v>
      </c>
      <c r="AA473" s="56">
        <v>0</v>
      </c>
      <c r="AB473" s="56">
        <v>0</v>
      </c>
    </row>
    <row r="474" spans="1:28">
      <c r="A474" s="74" t="s">
        <v>1216</v>
      </c>
      <c r="B474" s="75" t="s">
        <v>1217</v>
      </c>
      <c r="C474" s="74" t="s">
        <v>1470</v>
      </c>
      <c r="D474" s="56">
        <v>7</v>
      </c>
      <c r="E474" s="56">
        <v>1</v>
      </c>
      <c r="F474" s="56">
        <v>11</v>
      </c>
      <c r="G474" s="56">
        <v>284</v>
      </c>
      <c r="H474" s="56">
        <v>0</v>
      </c>
      <c r="I474" s="56">
        <v>0</v>
      </c>
      <c r="J474" s="56">
        <v>0</v>
      </c>
      <c r="K474" s="56">
        <v>0</v>
      </c>
      <c r="L474" s="56">
        <v>7</v>
      </c>
      <c r="M474" s="56">
        <v>0</v>
      </c>
      <c r="N474" s="56">
        <v>0</v>
      </c>
      <c r="O474" s="56">
        <v>0</v>
      </c>
      <c r="P474" s="56">
        <v>1</v>
      </c>
      <c r="Q474" s="56">
        <v>219</v>
      </c>
      <c r="R474" s="56">
        <v>65</v>
      </c>
      <c r="S474" s="56">
        <v>0</v>
      </c>
      <c r="T474" s="56">
        <v>0</v>
      </c>
      <c r="U474" s="56">
        <v>5</v>
      </c>
      <c r="V474" s="56">
        <v>6</v>
      </c>
      <c r="W474" s="56">
        <v>0</v>
      </c>
      <c r="X474" s="56">
        <v>0</v>
      </c>
      <c r="Y474" s="56">
        <v>0</v>
      </c>
      <c r="Z474" s="56">
        <v>0</v>
      </c>
      <c r="AA474" s="56">
        <v>0</v>
      </c>
      <c r="AB474" s="56">
        <v>0</v>
      </c>
    </row>
    <row r="475" spans="1:28">
      <c r="A475" s="74" t="s">
        <v>1218</v>
      </c>
      <c r="B475" s="75" t="s">
        <v>1219</v>
      </c>
      <c r="C475" s="74" t="s">
        <v>1470</v>
      </c>
      <c r="D475" s="56">
        <v>4</v>
      </c>
      <c r="E475" s="56">
        <v>1</v>
      </c>
      <c r="F475" s="56">
        <v>4</v>
      </c>
      <c r="G475" s="56">
        <v>54</v>
      </c>
      <c r="H475" s="56">
        <v>0</v>
      </c>
      <c r="I475" s="56">
        <v>0</v>
      </c>
      <c r="J475" s="56">
        <v>0</v>
      </c>
      <c r="K475" s="56">
        <v>0</v>
      </c>
      <c r="L475" s="56">
        <v>4</v>
      </c>
      <c r="M475" s="56">
        <v>0</v>
      </c>
      <c r="N475" s="56">
        <v>0</v>
      </c>
      <c r="O475" s="56">
        <v>0</v>
      </c>
      <c r="P475" s="56">
        <v>1</v>
      </c>
      <c r="Q475" s="56">
        <v>53</v>
      </c>
      <c r="R475" s="56">
        <v>1</v>
      </c>
      <c r="S475" s="56">
        <v>0</v>
      </c>
      <c r="T475" s="56">
        <v>0</v>
      </c>
      <c r="U475" s="56">
        <v>2</v>
      </c>
      <c r="V475" s="56">
        <v>2</v>
      </c>
      <c r="W475" s="56">
        <v>0</v>
      </c>
      <c r="X475" s="56">
        <v>0</v>
      </c>
      <c r="Y475" s="56">
        <v>0</v>
      </c>
      <c r="Z475" s="56">
        <v>0</v>
      </c>
      <c r="AA475" s="56">
        <v>0</v>
      </c>
      <c r="AB475" s="56">
        <v>0</v>
      </c>
    </row>
    <row r="476" spans="1:28">
      <c r="A476" s="74" t="s">
        <v>1220</v>
      </c>
      <c r="B476" s="75" t="s">
        <v>1221</v>
      </c>
      <c r="C476" s="74" t="s">
        <v>1470</v>
      </c>
      <c r="D476" s="56">
        <v>4</v>
      </c>
      <c r="E476" s="56">
        <v>1</v>
      </c>
      <c r="F476" s="56">
        <v>13</v>
      </c>
      <c r="G476" s="56">
        <v>191</v>
      </c>
      <c r="H476" s="56">
        <v>0</v>
      </c>
      <c r="I476" s="56">
        <v>0</v>
      </c>
      <c r="J476" s="56">
        <v>1</v>
      </c>
      <c r="K476" s="56">
        <v>0</v>
      </c>
      <c r="L476" s="56">
        <v>3</v>
      </c>
      <c r="M476" s="56">
        <v>0</v>
      </c>
      <c r="N476" s="56">
        <v>0</v>
      </c>
      <c r="O476" s="56">
        <v>0</v>
      </c>
      <c r="P476" s="56">
        <v>1</v>
      </c>
      <c r="Q476" s="56">
        <v>42</v>
      </c>
      <c r="R476" s="56">
        <v>149</v>
      </c>
      <c r="S476" s="56">
        <v>0</v>
      </c>
      <c r="T476" s="56">
        <v>0</v>
      </c>
      <c r="U476" s="56">
        <v>7</v>
      </c>
      <c r="V476" s="56">
        <v>6</v>
      </c>
      <c r="W476" s="56">
        <v>0</v>
      </c>
      <c r="X476" s="56">
        <v>0</v>
      </c>
      <c r="Y476" s="56">
        <v>0</v>
      </c>
      <c r="Z476" s="56">
        <v>0</v>
      </c>
      <c r="AA476" s="56">
        <v>0</v>
      </c>
      <c r="AB476" s="56">
        <v>0</v>
      </c>
    </row>
    <row r="477" spans="1:28">
      <c r="A477" s="74" t="s">
        <v>1222</v>
      </c>
      <c r="B477" s="75" t="s">
        <v>1223</v>
      </c>
      <c r="C477" s="74" t="s">
        <v>1470</v>
      </c>
      <c r="D477" s="56">
        <v>4</v>
      </c>
      <c r="E477" s="56">
        <v>1</v>
      </c>
      <c r="F477" s="56">
        <v>32</v>
      </c>
      <c r="G477" s="56">
        <v>129</v>
      </c>
      <c r="H477" s="56">
        <v>0</v>
      </c>
      <c r="I477" s="56">
        <v>0</v>
      </c>
      <c r="J477" s="56">
        <v>0</v>
      </c>
      <c r="K477" s="56">
        <v>0</v>
      </c>
      <c r="L477" s="56">
        <v>4</v>
      </c>
      <c r="M477" s="56">
        <v>0</v>
      </c>
      <c r="N477" s="56">
        <v>0</v>
      </c>
      <c r="O477" s="56">
        <v>0</v>
      </c>
      <c r="P477" s="56">
        <v>1</v>
      </c>
      <c r="Q477" s="56">
        <v>113</v>
      </c>
      <c r="R477" s="56">
        <v>16</v>
      </c>
      <c r="S477" s="56">
        <v>0</v>
      </c>
      <c r="T477" s="56">
        <v>0</v>
      </c>
      <c r="U477" s="56">
        <v>26</v>
      </c>
      <c r="V477" s="56">
        <v>6</v>
      </c>
      <c r="W477" s="56">
        <v>0</v>
      </c>
      <c r="X477" s="56">
        <v>0</v>
      </c>
      <c r="Y477" s="56">
        <v>0</v>
      </c>
      <c r="Z477" s="56">
        <v>0</v>
      </c>
      <c r="AA477" s="56">
        <v>0</v>
      </c>
      <c r="AB477" s="56">
        <v>0</v>
      </c>
    </row>
    <row r="478" spans="1:28">
      <c r="A478" s="74" t="s">
        <v>1224</v>
      </c>
      <c r="B478" s="75" t="s">
        <v>1225</v>
      </c>
      <c r="C478" s="74" t="s">
        <v>1470</v>
      </c>
      <c r="D478" s="56">
        <v>7</v>
      </c>
      <c r="E478" s="56">
        <v>1</v>
      </c>
      <c r="F478" s="56">
        <v>11</v>
      </c>
      <c r="G478" s="56">
        <v>119</v>
      </c>
      <c r="H478" s="56">
        <v>0</v>
      </c>
      <c r="I478" s="56">
        <v>0</v>
      </c>
      <c r="J478" s="56">
        <v>0</v>
      </c>
      <c r="K478" s="56">
        <v>0</v>
      </c>
      <c r="L478" s="56">
        <v>7</v>
      </c>
      <c r="M478" s="56">
        <v>0</v>
      </c>
      <c r="N478" s="56">
        <v>0</v>
      </c>
      <c r="O478" s="56">
        <v>0</v>
      </c>
      <c r="P478" s="56">
        <v>1</v>
      </c>
      <c r="Q478" s="56">
        <v>70</v>
      </c>
      <c r="R478" s="56">
        <v>49</v>
      </c>
      <c r="S478" s="56">
        <v>0</v>
      </c>
      <c r="T478" s="56">
        <v>0</v>
      </c>
      <c r="U478" s="56">
        <v>9</v>
      </c>
      <c r="V478" s="56">
        <v>2</v>
      </c>
      <c r="W478" s="56">
        <v>0</v>
      </c>
      <c r="X478" s="56">
        <v>0</v>
      </c>
      <c r="Y478" s="56">
        <v>0</v>
      </c>
      <c r="Z478" s="56">
        <v>0</v>
      </c>
      <c r="AA478" s="56">
        <v>0</v>
      </c>
      <c r="AB478" s="56">
        <v>0</v>
      </c>
    </row>
    <row r="479" spans="1:28">
      <c r="A479" s="74" t="s">
        <v>1226</v>
      </c>
      <c r="B479" s="75" t="s">
        <v>1227</v>
      </c>
      <c r="C479" s="74" t="s">
        <v>1470</v>
      </c>
      <c r="D479" s="56">
        <v>4</v>
      </c>
      <c r="E479" s="56">
        <v>4</v>
      </c>
      <c r="F479" s="56">
        <v>10</v>
      </c>
      <c r="G479" s="56">
        <v>115</v>
      </c>
      <c r="H479" s="56">
        <v>1</v>
      </c>
      <c r="I479" s="56">
        <v>0</v>
      </c>
      <c r="J479" s="56">
        <v>0</v>
      </c>
      <c r="K479" s="56">
        <v>0</v>
      </c>
      <c r="L479" s="56">
        <v>4</v>
      </c>
      <c r="M479" s="56">
        <v>2</v>
      </c>
      <c r="N479" s="56">
        <v>1</v>
      </c>
      <c r="O479" s="56">
        <v>0</v>
      </c>
      <c r="P479" s="56">
        <v>1</v>
      </c>
      <c r="Q479" s="56">
        <v>115</v>
      </c>
      <c r="R479" s="56">
        <v>0</v>
      </c>
      <c r="S479" s="56">
        <v>0</v>
      </c>
      <c r="T479" s="56">
        <v>0</v>
      </c>
      <c r="U479" s="56">
        <v>8</v>
      </c>
      <c r="V479" s="56">
        <v>2</v>
      </c>
      <c r="W479" s="56">
        <v>0</v>
      </c>
      <c r="X479" s="56">
        <v>0</v>
      </c>
      <c r="Y479" s="56">
        <v>1</v>
      </c>
      <c r="Z479" s="56">
        <v>0</v>
      </c>
      <c r="AA479" s="56">
        <v>0</v>
      </c>
      <c r="AB479" s="56">
        <v>0</v>
      </c>
    </row>
    <row r="480" spans="1:28">
      <c r="A480" s="74" t="s">
        <v>1228</v>
      </c>
      <c r="B480" s="75" t="s">
        <v>1229</v>
      </c>
      <c r="C480" s="74" t="s">
        <v>1470</v>
      </c>
      <c r="D480" s="56">
        <v>2</v>
      </c>
      <c r="E480" s="56">
        <v>1</v>
      </c>
      <c r="F480" s="56">
        <v>4</v>
      </c>
      <c r="G480" s="56">
        <v>80</v>
      </c>
      <c r="H480" s="56">
        <v>0</v>
      </c>
      <c r="I480" s="56">
        <v>0</v>
      </c>
      <c r="J480" s="56">
        <v>0</v>
      </c>
      <c r="K480" s="56">
        <v>0</v>
      </c>
      <c r="L480" s="56">
        <v>2</v>
      </c>
      <c r="M480" s="56">
        <v>0</v>
      </c>
      <c r="N480" s="56">
        <v>0</v>
      </c>
      <c r="O480" s="56">
        <v>0</v>
      </c>
      <c r="P480" s="56">
        <v>1</v>
      </c>
      <c r="Q480" s="56">
        <v>58</v>
      </c>
      <c r="R480" s="56">
        <v>22</v>
      </c>
      <c r="S480" s="56">
        <v>0</v>
      </c>
      <c r="T480" s="56">
        <v>0</v>
      </c>
      <c r="U480" s="56">
        <v>2</v>
      </c>
      <c r="V480" s="56">
        <v>2</v>
      </c>
      <c r="W480" s="56">
        <v>0</v>
      </c>
      <c r="X480" s="56">
        <v>0</v>
      </c>
      <c r="Y480" s="56">
        <v>0</v>
      </c>
      <c r="Z480" s="56">
        <v>0</v>
      </c>
      <c r="AA480" s="56">
        <v>0</v>
      </c>
      <c r="AB480" s="56">
        <v>0</v>
      </c>
    </row>
    <row r="481" spans="1:28">
      <c r="A481" s="74" t="s">
        <v>1230</v>
      </c>
      <c r="B481" s="75" t="s">
        <v>1231</v>
      </c>
      <c r="C481" s="74" t="s">
        <v>1470</v>
      </c>
      <c r="D481" s="56">
        <v>16</v>
      </c>
      <c r="E481" s="56">
        <v>1</v>
      </c>
      <c r="F481" s="56">
        <v>11</v>
      </c>
      <c r="G481" s="56">
        <v>133</v>
      </c>
      <c r="H481" s="56">
        <v>0</v>
      </c>
      <c r="I481" s="56">
        <v>4</v>
      </c>
      <c r="J481" s="56">
        <v>4</v>
      </c>
      <c r="K481" s="56">
        <v>0</v>
      </c>
      <c r="L481" s="56">
        <v>8</v>
      </c>
      <c r="M481" s="56">
        <v>0</v>
      </c>
      <c r="N481" s="56">
        <v>0</v>
      </c>
      <c r="O481" s="56">
        <v>0</v>
      </c>
      <c r="P481" s="56">
        <v>1</v>
      </c>
      <c r="Q481" s="56">
        <v>112</v>
      </c>
      <c r="R481" s="56">
        <v>20</v>
      </c>
      <c r="S481" s="56">
        <v>1</v>
      </c>
      <c r="T481" s="56">
        <v>0</v>
      </c>
      <c r="U481" s="56">
        <v>7</v>
      </c>
      <c r="V481" s="56">
        <v>4</v>
      </c>
      <c r="W481" s="56">
        <v>0</v>
      </c>
      <c r="X481" s="56">
        <v>0</v>
      </c>
      <c r="Y481" s="56">
        <v>0</v>
      </c>
      <c r="Z481" s="56">
        <v>0</v>
      </c>
      <c r="AA481" s="56">
        <v>0</v>
      </c>
      <c r="AB481" s="56">
        <v>0</v>
      </c>
    </row>
    <row r="482" spans="1:28">
      <c r="A482" s="74" t="s">
        <v>1232</v>
      </c>
      <c r="B482" s="75" t="s">
        <v>1233</v>
      </c>
      <c r="C482" s="74" t="s">
        <v>1470</v>
      </c>
      <c r="D482" s="56">
        <v>4</v>
      </c>
      <c r="E482" s="56">
        <v>1</v>
      </c>
      <c r="F482" s="56">
        <v>12</v>
      </c>
      <c r="G482" s="56">
        <v>32</v>
      </c>
      <c r="H482" s="56">
        <v>64</v>
      </c>
      <c r="I482" s="56">
        <v>0</v>
      </c>
      <c r="J482" s="56">
        <v>0</v>
      </c>
      <c r="K482" s="56">
        <v>0</v>
      </c>
      <c r="L482" s="56">
        <v>4</v>
      </c>
      <c r="M482" s="56">
        <v>0</v>
      </c>
      <c r="N482" s="56">
        <v>0</v>
      </c>
      <c r="O482" s="56">
        <v>0</v>
      </c>
      <c r="P482" s="56">
        <v>1</v>
      </c>
      <c r="Q482" s="56">
        <v>10</v>
      </c>
      <c r="R482" s="56">
        <v>22</v>
      </c>
      <c r="S482" s="56">
        <v>0</v>
      </c>
      <c r="T482" s="56">
        <v>0</v>
      </c>
      <c r="U482" s="56">
        <v>9</v>
      </c>
      <c r="V482" s="56">
        <v>3</v>
      </c>
      <c r="W482" s="56">
        <v>0</v>
      </c>
      <c r="X482" s="56">
        <v>0</v>
      </c>
      <c r="Y482" s="56">
        <v>62</v>
      </c>
      <c r="Z482" s="56">
        <v>2</v>
      </c>
      <c r="AA482" s="56">
        <v>0</v>
      </c>
      <c r="AB482" s="56">
        <v>0</v>
      </c>
    </row>
    <row r="483" spans="1:28">
      <c r="A483" s="74" t="s">
        <v>1234</v>
      </c>
      <c r="B483" s="75" t="s">
        <v>1235</v>
      </c>
      <c r="C483" s="74" t="s">
        <v>1470</v>
      </c>
      <c r="D483" s="56">
        <v>5</v>
      </c>
      <c r="E483" s="56">
        <v>1</v>
      </c>
      <c r="F483" s="56">
        <v>31</v>
      </c>
      <c r="G483" s="56">
        <v>83</v>
      </c>
      <c r="H483" s="56">
        <v>0</v>
      </c>
      <c r="I483" s="56">
        <v>0</v>
      </c>
      <c r="J483" s="56">
        <v>2</v>
      </c>
      <c r="K483" s="56">
        <v>0</v>
      </c>
      <c r="L483" s="56">
        <v>3</v>
      </c>
      <c r="M483" s="56">
        <v>0</v>
      </c>
      <c r="N483" s="56">
        <v>0</v>
      </c>
      <c r="O483" s="56">
        <v>0</v>
      </c>
      <c r="P483" s="56">
        <v>1</v>
      </c>
      <c r="Q483" s="56">
        <v>76</v>
      </c>
      <c r="R483" s="56">
        <v>7</v>
      </c>
      <c r="S483" s="56">
        <v>0</v>
      </c>
      <c r="T483" s="56">
        <v>0</v>
      </c>
      <c r="U483" s="56">
        <v>29</v>
      </c>
      <c r="V483" s="56">
        <v>2</v>
      </c>
      <c r="W483" s="56">
        <v>0</v>
      </c>
      <c r="X483" s="56">
        <v>0</v>
      </c>
      <c r="Y483" s="56">
        <v>0</v>
      </c>
      <c r="Z483" s="56">
        <v>0</v>
      </c>
      <c r="AA483" s="56">
        <v>0</v>
      </c>
      <c r="AB483" s="56">
        <v>0</v>
      </c>
    </row>
    <row r="484" spans="1:28">
      <c r="A484" s="74" t="s">
        <v>1236</v>
      </c>
      <c r="B484" s="75" t="s">
        <v>1237</v>
      </c>
      <c r="C484" s="74" t="s">
        <v>1470</v>
      </c>
      <c r="D484" s="56">
        <v>5</v>
      </c>
      <c r="E484" s="56">
        <v>1</v>
      </c>
      <c r="F484" s="56">
        <v>11</v>
      </c>
      <c r="G484" s="56">
        <v>77</v>
      </c>
      <c r="H484" s="56">
        <v>0</v>
      </c>
      <c r="I484" s="56">
        <v>2</v>
      </c>
      <c r="J484" s="56">
        <v>0</v>
      </c>
      <c r="K484" s="56">
        <v>0</v>
      </c>
      <c r="L484" s="56">
        <v>3</v>
      </c>
      <c r="M484" s="56">
        <v>0</v>
      </c>
      <c r="N484" s="56">
        <v>0</v>
      </c>
      <c r="O484" s="56">
        <v>0</v>
      </c>
      <c r="P484" s="56">
        <v>1</v>
      </c>
      <c r="Q484" s="56">
        <v>44</v>
      </c>
      <c r="R484" s="56">
        <v>6</v>
      </c>
      <c r="S484" s="56">
        <v>27</v>
      </c>
      <c r="T484" s="56">
        <v>0</v>
      </c>
      <c r="U484" s="56">
        <v>6</v>
      </c>
      <c r="V484" s="56">
        <v>4</v>
      </c>
      <c r="W484" s="56">
        <v>1</v>
      </c>
      <c r="X484" s="56">
        <v>0</v>
      </c>
      <c r="Y484" s="56">
        <v>0</v>
      </c>
      <c r="Z484" s="56">
        <v>0</v>
      </c>
      <c r="AA484" s="56">
        <v>0</v>
      </c>
      <c r="AB484" s="56">
        <v>0</v>
      </c>
    </row>
    <row r="485" spans="1:28">
      <c r="A485" s="74" t="s">
        <v>1238</v>
      </c>
      <c r="B485" s="75" t="s">
        <v>1239</v>
      </c>
      <c r="C485" s="74" t="s">
        <v>1470</v>
      </c>
      <c r="D485" s="56">
        <v>16</v>
      </c>
      <c r="E485" s="56">
        <v>41</v>
      </c>
      <c r="F485" s="56">
        <v>205</v>
      </c>
      <c r="G485" s="56">
        <v>27</v>
      </c>
      <c r="H485" s="56">
        <v>0</v>
      </c>
      <c r="I485" s="56">
        <v>8</v>
      </c>
      <c r="J485" s="56">
        <v>0</v>
      </c>
      <c r="K485" s="56">
        <v>0</v>
      </c>
      <c r="L485" s="56">
        <v>8</v>
      </c>
      <c r="M485" s="56">
        <v>23</v>
      </c>
      <c r="N485" s="56">
        <v>16</v>
      </c>
      <c r="O485" s="56">
        <v>0</v>
      </c>
      <c r="P485" s="56">
        <v>2</v>
      </c>
      <c r="Q485" s="56">
        <v>6</v>
      </c>
      <c r="R485" s="56">
        <v>0</v>
      </c>
      <c r="S485" s="56">
        <v>21</v>
      </c>
      <c r="T485" s="56">
        <v>0</v>
      </c>
      <c r="U485" s="56">
        <v>120</v>
      </c>
      <c r="V485" s="56">
        <v>54</v>
      </c>
      <c r="W485" s="56">
        <v>31</v>
      </c>
      <c r="X485" s="56">
        <v>0</v>
      </c>
      <c r="Y485" s="56">
        <v>0</v>
      </c>
      <c r="Z485" s="56">
        <v>0</v>
      </c>
      <c r="AA485" s="56">
        <v>0</v>
      </c>
      <c r="AB485" s="56">
        <v>0</v>
      </c>
    </row>
    <row r="486" spans="1:28">
      <c r="A486" s="74" t="s">
        <v>1240</v>
      </c>
      <c r="B486" s="75" t="s">
        <v>1241</v>
      </c>
      <c r="C486" s="74" t="s">
        <v>1470</v>
      </c>
      <c r="D486" s="56">
        <v>3</v>
      </c>
      <c r="E486" s="56">
        <v>1</v>
      </c>
      <c r="F486" s="56">
        <v>12</v>
      </c>
      <c r="G486" s="56">
        <v>105</v>
      </c>
      <c r="H486" s="56">
        <v>0</v>
      </c>
      <c r="I486" s="56">
        <v>0</v>
      </c>
      <c r="J486" s="56">
        <v>0</v>
      </c>
      <c r="K486" s="56">
        <v>0</v>
      </c>
      <c r="L486" s="56">
        <v>3</v>
      </c>
      <c r="M486" s="56">
        <v>0</v>
      </c>
      <c r="N486" s="56">
        <v>0</v>
      </c>
      <c r="O486" s="56">
        <v>0</v>
      </c>
      <c r="P486" s="56">
        <v>1</v>
      </c>
      <c r="Q486" s="56">
        <v>56</v>
      </c>
      <c r="R486" s="56">
        <v>49</v>
      </c>
      <c r="S486" s="56">
        <v>0</v>
      </c>
      <c r="T486" s="56">
        <v>0</v>
      </c>
      <c r="U486" s="56">
        <v>6</v>
      </c>
      <c r="V486" s="56">
        <v>6</v>
      </c>
      <c r="W486" s="56">
        <v>0</v>
      </c>
      <c r="X486" s="56">
        <v>0</v>
      </c>
      <c r="Y486" s="56">
        <v>0</v>
      </c>
      <c r="Z486" s="56">
        <v>0</v>
      </c>
      <c r="AA486" s="56">
        <v>0</v>
      </c>
      <c r="AB486" s="56">
        <v>0</v>
      </c>
    </row>
    <row r="487" spans="1:28">
      <c r="A487" s="74" t="s">
        <v>1242</v>
      </c>
      <c r="B487" s="75" t="s">
        <v>1243</v>
      </c>
      <c r="C487" s="74" t="s">
        <v>1470</v>
      </c>
      <c r="D487" s="56">
        <v>5</v>
      </c>
      <c r="E487" s="56">
        <v>1</v>
      </c>
      <c r="F487" s="56">
        <v>12</v>
      </c>
      <c r="G487" s="56">
        <v>96</v>
      </c>
      <c r="H487" s="56">
        <v>0</v>
      </c>
      <c r="I487" s="56">
        <v>0</v>
      </c>
      <c r="J487" s="56">
        <v>1</v>
      </c>
      <c r="K487" s="56">
        <v>0</v>
      </c>
      <c r="L487" s="56">
        <v>4</v>
      </c>
      <c r="M487" s="56">
        <v>0</v>
      </c>
      <c r="N487" s="56">
        <v>0</v>
      </c>
      <c r="O487" s="56">
        <v>0</v>
      </c>
      <c r="P487" s="56">
        <v>1</v>
      </c>
      <c r="Q487" s="56">
        <v>90</v>
      </c>
      <c r="R487" s="56">
        <v>6</v>
      </c>
      <c r="S487" s="56">
        <v>0</v>
      </c>
      <c r="T487" s="56">
        <v>0</v>
      </c>
      <c r="U487" s="56">
        <v>8</v>
      </c>
      <c r="V487" s="56">
        <v>4</v>
      </c>
      <c r="W487" s="56">
        <v>0</v>
      </c>
      <c r="X487" s="56">
        <v>0</v>
      </c>
      <c r="Y487" s="56">
        <v>0</v>
      </c>
      <c r="Z487" s="56">
        <v>0</v>
      </c>
      <c r="AA487" s="56">
        <v>0</v>
      </c>
      <c r="AB487" s="56">
        <v>0</v>
      </c>
    </row>
    <row r="488" spans="1:28">
      <c r="A488" s="74" t="s">
        <v>1244</v>
      </c>
      <c r="B488" s="75" t="s">
        <v>1245</v>
      </c>
      <c r="C488" s="74" t="s">
        <v>1470</v>
      </c>
      <c r="D488" s="56">
        <v>3</v>
      </c>
      <c r="E488" s="56">
        <v>1</v>
      </c>
      <c r="F488" s="56">
        <v>10</v>
      </c>
      <c r="G488" s="56">
        <v>71</v>
      </c>
      <c r="H488" s="56">
        <v>0</v>
      </c>
      <c r="I488" s="56">
        <v>0</v>
      </c>
      <c r="J488" s="56">
        <v>0</v>
      </c>
      <c r="K488" s="56">
        <v>0</v>
      </c>
      <c r="L488" s="56">
        <v>3</v>
      </c>
      <c r="M488" s="56">
        <v>0</v>
      </c>
      <c r="N488" s="56">
        <v>0</v>
      </c>
      <c r="O488" s="56">
        <v>0</v>
      </c>
      <c r="P488" s="56">
        <v>1</v>
      </c>
      <c r="Q488" s="56">
        <v>69</v>
      </c>
      <c r="R488" s="56">
        <v>2</v>
      </c>
      <c r="S488" s="56">
        <v>0</v>
      </c>
      <c r="T488" s="56">
        <v>0</v>
      </c>
      <c r="U488" s="56">
        <v>7</v>
      </c>
      <c r="V488" s="56">
        <v>3</v>
      </c>
      <c r="W488" s="56">
        <v>0</v>
      </c>
      <c r="X488" s="56">
        <v>0</v>
      </c>
      <c r="Y488" s="56">
        <v>0</v>
      </c>
      <c r="Z488" s="56">
        <v>0</v>
      </c>
      <c r="AA488" s="56">
        <v>0</v>
      </c>
      <c r="AB488" s="56">
        <v>0</v>
      </c>
    </row>
    <row r="489" spans="1:28">
      <c r="A489" s="74" t="s">
        <v>1246</v>
      </c>
      <c r="B489" s="75" t="s">
        <v>1247</v>
      </c>
      <c r="C489" s="74" t="s">
        <v>1470</v>
      </c>
      <c r="D489" s="56">
        <v>3</v>
      </c>
      <c r="E489" s="56">
        <v>1</v>
      </c>
      <c r="F489" s="56">
        <v>10</v>
      </c>
      <c r="G489" s="56">
        <v>77</v>
      </c>
      <c r="H489" s="56">
        <v>0</v>
      </c>
      <c r="I489" s="56">
        <v>0</v>
      </c>
      <c r="J489" s="56">
        <v>0</v>
      </c>
      <c r="K489" s="56">
        <v>0</v>
      </c>
      <c r="L489" s="56">
        <v>3</v>
      </c>
      <c r="M489" s="56">
        <v>0</v>
      </c>
      <c r="N489" s="56">
        <v>0</v>
      </c>
      <c r="O489" s="56">
        <v>0</v>
      </c>
      <c r="P489" s="56">
        <v>1</v>
      </c>
      <c r="Q489" s="56">
        <v>52</v>
      </c>
      <c r="R489" s="56">
        <v>25</v>
      </c>
      <c r="S489" s="56">
        <v>0</v>
      </c>
      <c r="T489" s="56">
        <v>0</v>
      </c>
      <c r="U489" s="56">
        <v>6</v>
      </c>
      <c r="V489" s="56">
        <v>4</v>
      </c>
      <c r="W489" s="56">
        <v>0</v>
      </c>
      <c r="X489" s="56">
        <v>0</v>
      </c>
      <c r="Y489" s="56">
        <v>0</v>
      </c>
      <c r="Z489" s="56">
        <v>0</v>
      </c>
      <c r="AA489" s="56">
        <v>0</v>
      </c>
      <c r="AB489" s="56">
        <v>0</v>
      </c>
    </row>
    <row r="490" spans="1:28">
      <c r="A490" s="74" t="s">
        <v>1248</v>
      </c>
      <c r="B490" s="75" t="s">
        <v>1249</v>
      </c>
      <c r="C490" s="74" t="s">
        <v>1470</v>
      </c>
      <c r="D490" s="56">
        <v>8</v>
      </c>
      <c r="E490" s="56">
        <v>1</v>
      </c>
      <c r="F490" s="56">
        <v>17</v>
      </c>
      <c r="G490" s="56">
        <v>215</v>
      </c>
      <c r="H490" s="56">
        <v>0</v>
      </c>
      <c r="I490" s="56">
        <v>0</v>
      </c>
      <c r="J490" s="56">
        <v>0</v>
      </c>
      <c r="K490" s="56">
        <v>0</v>
      </c>
      <c r="L490" s="56">
        <v>8</v>
      </c>
      <c r="M490" s="56">
        <v>0</v>
      </c>
      <c r="N490" s="56">
        <v>0</v>
      </c>
      <c r="O490" s="56">
        <v>0</v>
      </c>
      <c r="P490" s="56">
        <v>1</v>
      </c>
      <c r="Q490" s="56">
        <v>158</v>
      </c>
      <c r="R490" s="56">
        <v>57</v>
      </c>
      <c r="S490" s="56">
        <v>0</v>
      </c>
      <c r="T490" s="56">
        <v>0</v>
      </c>
      <c r="U490" s="56">
        <v>11</v>
      </c>
      <c r="V490" s="56">
        <v>6</v>
      </c>
      <c r="W490" s="56">
        <v>0</v>
      </c>
      <c r="X490" s="56">
        <v>0</v>
      </c>
      <c r="Y490" s="56">
        <v>0</v>
      </c>
      <c r="Z490" s="56">
        <v>0</v>
      </c>
      <c r="AA490" s="56">
        <v>0</v>
      </c>
      <c r="AB490" s="56">
        <v>0</v>
      </c>
    </row>
    <row r="491" spans="1:28">
      <c r="A491" s="74" t="s">
        <v>1250</v>
      </c>
      <c r="B491" s="75" t="s">
        <v>1251</v>
      </c>
      <c r="C491" s="74" t="s">
        <v>1470</v>
      </c>
      <c r="D491" s="56">
        <v>3</v>
      </c>
      <c r="E491" s="56">
        <v>1</v>
      </c>
      <c r="F491" s="56">
        <v>16</v>
      </c>
      <c r="G491" s="56">
        <v>103</v>
      </c>
      <c r="H491" s="56">
        <v>0</v>
      </c>
      <c r="I491" s="56">
        <v>0</v>
      </c>
      <c r="J491" s="56">
        <v>0</v>
      </c>
      <c r="K491" s="56">
        <v>0</v>
      </c>
      <c r="L491" s="56">
        <v>3</v>
      </c>
      <c r="M491" s="56">
        <v>0</v>
      </c>
      <c r="N491" s="56">
        <v>0</v>
      </c>
      <c r="O491" s="56">
        <v>0</v>
      </c>
      <c r="P491" s="56">
        <v>1</v>
      </c>
      <c r="Q491" s="56">
        <v>100</v>
      </c>
      <c r="R491" s="56">
        <v>0</v>
      </c>
      <c r="S491" s="56">
        <v>3</v>
      </c>
      <c r="T491" s="56">
        <v>0</v>
      </c>
      <c r="U491" s="56">
        <v>12</v>
      </c>
      <c r="V491" s="56">
        <v>3</v>
      </c>
      <c r="W491" s="56">
        <v>1</v>
      </c>
      <c r="X491" s="56">
        <v>0</v>
      </c>
      <c r="Y491" s="56">
        <v>0</v>
      </c>
      <c r="Z491" s="56">
        <v>0</v>
      </c>
      <c r="AA491" s="56">
        <v>0</v>
      </c>
      <c r="AB491" s="56">
        <v>0</v>
      </c>
    </row>
    <row r="492" spans="1:28">
      <c r="A492" s="74" t="s">
        <v>1252</v>
      </c>
      <c r="B492" s="75" t="s">
        <v>1253</v>
      </c>
      <c r="C492" s="74" t="s">
        <v>1470</v>
      </c>
      <c r="D492" s="56">
        <v>3</v>
      </c>
      <c r="E492" s="56">
        <v>1</v>
      </c>
      <c r="F492" s="56">
        <v>17</v>
      </c>
      <c r="G492" s="56">
        <v>146</v>
      </c>
      <c r="H492" s="56">
        <v>0</v>
      </c>
      <c r="I492" s="56">
        <v>0</v>
      </c>
      <c r="J492" s="56">
        <v>0</v>
      </c>
      <c r="K492" s="56">
        <v>0</v>
      </c>
      <c r="L492" s="56">
        <v>3</v>
      </c>
      <c r="M492" s="56">
        <v>0</v>
      </c>
      <c r="N492" s="56">
        <v>0</v>
      </c>
      <c r="O492" s="56">
        <v>0</v>
      </c>
      <c r="P492" s="56">
        <v>1</v>
      </c>
      <c r="Q492" s="56">
        <v>146</v>
      </c>
      <c r="R492" s="56">
        <v>0</v>
      </c>
      <c r="S492" s="56">
        <v>0</v>
      </c>
      <c r="T492" s="56">
        <v>0</v>
      </c>
      <c r="U492" s="56">
        <v>14</v>
      </c>
      <c r="V492" s="56">
        <v>3</v>
      </c>
      <c r="W492" s="56">
        <v>0</v>
      </c>
      <c r="X492" s="56">
        <v>0</v>
      </c>
      <c r="Y492" s="56">
        <v>0</v>
      </c>
      <c r="Z492" s="56">
        <v>0</v>
      </c>
      <c r="AA492" s="56">
        <v>0</v>
      </c>
      <c r="AB492" s="56">
        <v>0</v>
      </c>
    </row>
    <row r="493" spans="1:28">
      <c r="A493" s="74" t="s">
        <v>1254</v>
      </c>
      <c r="B493" s="75" t="s">
        <v>1255</v>
      </c>
      <c r="C493" s="74" t="s">
        <v>1470</v>
      </c>
      <c r="D493" s="56">
        <v>4</v>
      </c>
      <c r="E493" s="56">
        <v>2</v>
      </c>
      <c r="F493" s="56">
        <v>12</v>
      </c>
      <c r="G493" s="56">
        <v>113</v>
      </c>
      <c r="H493" s="56">
        <v>0</v>
      </c>
      <c r="I493" s="56">
        <v>0</v>
      </c>
      <c r="J493" s="56">
        <v>0</v>
      </c>
      <c r="K493" s="56">
        <v>0</v>
      </c>
      <c r="L493" s="56">
        <v>4</v>
      </c>
      <c r="M493" s="56">
        <v>1</v>
      </c>
      <c r="N493" s="56">
        <v>0</v>
      </c>
      <c r="O493" s="56">
        <v>0</v>
      </c>
      <c r="P493" s="56">
        <v>1</v>
      </c>
      <c r="Q493" s="56">
        <v>112</v>
      </c>
      <c r="R493" s="56">
        <v>1</v>
      </c>
      <c r="S493" s="56">
        <v>0</v>
      </c>
      <c r="T493" s="56">
        <v>0</v>
      </c>
      <c r="U493" s="56">
        <v>10</v>
      </c>
      <c r="V493" s="56">
        <v>2</v>
      </c>
      <c r="W493" s="56">
        <v>0</v>
      </c>
      <c r="X493" s="56">
        <v>0</v>
      </c>
      <c r="Y493" s="56">
        <v>0</v>
      </c>
      <c r="Z493" s="56">
        <v>0</v>
      </c>
      <c r="AA493" s="56">
        <v>0</v>
      </c>
      <c r="AB493" s="56">
        <v>0</v>
      </c>
    </row>
    <row r="494" spans="1:28">
      <c r="A494" s="74" t="s">
        <v>1256</v>
      </c>
      <c r="B494" s="75" t="s">
        <v>1257</v>
      </c>
      <c r="C494" s="74" t="s">
        <v>1470</v>
      </c>
      <c r="D494" s="56">
        <v>3</v>
      </c>
      <c r="E494" s="56">
        <v>1</v>
      </c>
      <c r="F494" s="56">
        <v>10</v>
      </c>
      <c r="G494" s="56">
        <v>74</v>
      </c>
      <c r="H494" s="56">
        <v>0</v>
      </c>
      <c r="I494" s="56">
        <v>0</v>
      </c>
      <c r="J494" s="56">
        <v>0</v>
      </c>
      <c r="K494" s="56">
        <v>0</v>
      </c>
      <c r="L494" s="56">
        <v>3</v>
      </c>
      <c r="M494" s="56">
        <v>0</v>
      </c>
      <c r="N494" s="56">
        <v>0</v>
      </c>
      <c r="O494" s="56">
        <v>0</v>
      </c>
      <c r="P494" s="56">
        <v>1</v>
      </c>
      <c r="Q494" s="56">
        <v>71</v>
      </c>
      <c r="R494" s="56">
        <v>3</v>
      </c>
      <c r="S494" s="56">
        <v>0</v>
      </c>
      <c r="T494" s="56">
        <v>0</v>
      </c>
      <c r="U494" s="56">
        <v>8</v>
      </c>
      <c r="V494" s="56">
        <v>2</v>
      </c>
      <c r="W494" s="56">
        <v>0</v>
      </c>
      <c r="X494" s="56">
        <v>0</v>
      </c>
      <c r="Y494" s="56">
        <v>0</v>
      </c>
      <c r="Z494" s="56">
        <v>0</v>
      </c>
      <c r="AA494" s="56">
        <v>0</v>
      </c>
      <c r="AB494" s="56">
        <v>0</v>
      </c>
    </row>
    <row r="495" spans="1:28">
      <c r="A495" s="74" t="s">
        <v>1258</v>
      </c>
      <c r="B495" s="75" t="s">
        <v>1259</v>
      </c>
      <c r="C495" s="74" t="s">
        <v>1470</v>
      </c>
      <c r="D495" s="56">
        <v>6</v>
      </c>
      <c r="E495" s="56">
        <v>1</v>
      </c>
      <c r="F495" s="56">
        <v>12</v>
      </c>
      <c r="G495" s="56">
        <v>100</v>
      </c>
      <c r="H495" s="56">
        <v>0</v>
      </c>
      <c r="I495" s="56">
        <v>0</v>
      </c>
      <c r="J495" s="56">
        <v>0</v>
      </c>
      <c r="K495" s="56">
        <v>0</v>
      </c>
      <c r="L495" s="56">
        <v>6</v>
      </c>
      <c r="M495" s="56">
        <v>0</v>
      </c>
      <c r="N495" s="56">
        <v>0</v>
      </c>
      <c r="O495" s="56">
        <v>0</v>
      </c>
      <c r="P495" s="56">
        <v>1</v>
      </c>
      <c r="Q495" s="56">
        <v>64</v>
      </c>
      <c r="R495" s="56">
        <v>36</v>
      </c>
      <c r="S495" s="56">
        <v>0</v>
      </c>
      <c r="T495" s="56">
        <v>0</v>
      </c>
      <c r="U495" s="56">
        <v>8</v>
      </c>
      <c r="V495" s="56">
        <v>4</v>
      </c>
      <c r="W495" s="56">
        <v>0</v>
      </c>
      <c r="X495" s="56">
        <v>0</v>
      </c>
      <c r="Y495" s="56">
        <v>0</v>
      </c>
      <c r="Z495" s="56">
        <v>0</v>
      </c>
      <c r="AA495" s="56">
        <v>0</v>
      </c>
      <c r="AB495" s="56">
        <v>0</v>
      </c>
    </row>
    <row r="496" spans="1:28">
      <c r="A496" s="74" t="s">
        <v>1260</v>
      </c>
      <c r="B496" s="75" t="s">
        <v>1261</v>
      </c>
      <c r="C496" s="74" t="s">
        <v>1470</v>
      </c>
      <c r="D496" s="56">
        <v>6</v>
      </c>
      <c r="E496" s="56">
        <v>4</v>
      </c>
      <c r="F496" s="56">
        <v>13</v>
      </c>
      <c r="G496" s="56">
        <v>233</v>
      </c>
      <c r="H496" s="56">
        <v>0</v>
      </c>
      <c r="I496" s="56">
        <v>1</v>
      </c>
      <c r="J496" s="56">
        <v>0</v>
      </c>
      <c r="K496" s="56">
        <v>0</v>
      </c>
      <c r="L496" s="56">
        <v>5</v>
      </c>
      <c r="M496" s="56">
        <v>3</v>
      </c>
      <c r="N496" s="56">
        <v>0</v>
      </c>
      <c r="O496" s="56">
        <v>0</v>
      </c>
      <c r="P496" s="56">
        <v>1</v>
      </c>
      <c r="Q496" s="56">
        <v>171</v>
      </c>
      <c r="R496" s="56">
        <v>62</v>
      </c>
      <c r="S496" s="56">
        <v>0</v>
      </c>
      <c r="T496" s="56">
        <v>0</v>
      </c>
      <c r="U496" s="56">
        <v>10</v>
      </c>
      <c r="V496" s="56">
        <v>3</v>
      </c>
      <c r="W496" s="56">
        <v>0</v>
      </c>
      <c r="X496" s="56">
        <v>0</v>
      </c>
      <c r="Y496" s="56">
        <v>0</v>
      </c>
      <c r="Z496" s="56">
        <v>0</v>
      </c>
      <c r="AA496" s="56">
        <v>0</v>
      </c>
      <c r="AB496" s="56">
        <v>0</v>
      </c>
    </row>
    <row r="497" spans="1:28">
      <c r="A497" s="74" t="s">
        <v>1262</v>
      </c>
      <c r="B497" s="75" t="s">
        <v>1263</v>
      </c>
      <c r="C497" s="74" t="s">
        <v>1470</v>
      </c>
      <c r="D497" s="56">
        <v>7</v>
      </c>
      <c r="E497" s="56">
        <v>1</v>
      </c>
      <c r="F497" s="56">
        <v>14</v>
      </c>
      <c r="G497" s="56">
        <v>107</v>
      </c>
      <c r="H497" s="56">
        <v>0</v>
      </c>
      <c r="I497" s="56">
        <v>0</v>
      </c>
      <c r="J497" s="56">
        <v>0</v>
      </c>
      <c r="K497" s="56">
        <v>0</v>
      </c>
      <c r="L497" s="56">
        <v>7</v>
      </c>
      <c r="M497" s="56">
        <v>0</v>
      </c>
      <c r="N497" s="56">
        <v>0</v>
      </c>
      <c r="O497" s="56">
        <v>0</v>
      </c>
      <c r="P497" s="56">
        <v>1</v>
      </c>
      <c r="Q497" s="56">
        <v>105</v>
      </c>
      <c r="R497" s="56">
        <v>2</v>
      </c>
      <c r="S497" s="56">
        <v>0</v>
      </c>
      <c r="T497" s="56">
        <v>0</v>
      </c>
      <c r="U497" s="56">
        <v>12</v>
      </c>
      <c r="V497" s="56">
        <v>2</v>
      </c>
      <c r="W497" s="56">
        <v>0</v>
      </c>
      <c r="X497" s="56">
        <v>0</v>
      </c>
      <c r="Y497" s="56">
        <v>0</v>
      </c>
      <c r="Z497" s="56">
        <v>0</v>
      </c>
      <c r="AA497" s="56">
        <v>0</v>
      </c>
      <c r="AB497" s="56">
        <v>0</v>
      </c>
    </row>
    <row r="498" spans="1:28">
      <c r="A498" s="74" t="s">
        <v>1264</v>
      </c>
      <c r="B498" s="75" t="s">
        <v>1265</v>
      </c>
      <c r="C498" s="74" t="s">
        <v>1470</v>
      </c>
      <c r="D498" s="56">
        <v>6</v>
      </c>
      <c r="E498" s="56">
        <v>1</v>
      </c>
      <c r="F498" s="56">
        <v>7</v>
      </c>
      <c r="G498" s="56">
        <v>91</v>
      </c>
      <c r="H498" s="56">
        <v>0</v>
      </c>
      <c r="I498" s="56">
        <v>0</v>
      </c>
      <c r="J498" s="56">
        <v>2</v>
      </c>
      <c r="K498" s="56">
        <v>0</v>
      </c>
      <c r="L498" s="56">
        <v>4</v>
      </c>
      <c r="M498" s="56">
        <v>0</v>
      </c>
      <c r="N498" s="56">
        <v>0</v>
      </c>
      <c r="O498" s="56">
        <v>0</v>
      </c>
      <c r="P498" s="56">
        <v>1</v>
      </c>
      <c r="Q498" s="56">
        <v>57</v>
      </c>
      <c r="R498" s="56">
        <v>28</v>
      </c>
      <c r="S498" s="56">
        <v>6</v>
      </c>
      <c r="T498" s="56">
        <v>0</v>
      </c>
      <c r="U498" s="56">
        <v>4</v>
      </c>
      <c r="V498" s="56">
        <v>3</v>
      </c>
      <c r="W498" s="56">
        <v>0</v>
      </c>
      <c r="X498" s="56">
        <v>0</v>
      </c>
      <c r="Y498" s="56">
        <v>0</v>
      </c>
      <c r="Z498" s="56">
        <v>0</v>
      </c>
      <c r="AA498" s="56">
        <v>0</v>
      </c>
      <c r="AB498" s="56">
        <v>0</v>
      </c>
    </row>
    <row r="499" spans="1:28">
      <c r="A499" s="74" t="s">
        <v>1266</v>
      </c>
      <c r="B499" s="75" t="s">
        <v>1267</v>
      </c>
      <c r="C499" s="74" t="s">
        <v>1470</v>
      </c>
      <c r="D499" s="56">
        <v>4</v>
      </c>
      <c r="E499" s="56">
        <v>1</v>
      </c>
      <c r="F499" s="56">
        <v>4</v>
      </c>
      <c r="G499" s="56">
        <v>54</v>
      </c>
      <c r="H499" s="56">
        <v>0</v>
      </c>
      <c r="I499" s="56">
        <v>0</v>
      </c>
      <c r="J499" s="56">
        <v>0</v>
      </c>
      <c r="K499" s="56">
        <v>0</v>
      </c>
      <c r="L499" s="56">
        <v>4</v>
      </c>
      <c r="M499" s="56">
        <v>0</v>
      </c>
      <c r="N499" s="56">
        <v>0</v>
      </c>
      <c r="O499" s="56">
        <v>0</v>
      </c>
      <c r="P499" s="56">
        <v>1</v>
      </c>
      <c r="Q499" s="56">
        <v>51</v>
      </c>
      <c r="R499" s="56">
        <v>3</v>
      </c>
      <c r="S499" s="56">
        <v>0</v>
      </c>
      <c r="T499" s="56">
        <v>0</v>
      </c>
      <c r="U499" s="56">
        <v>2</v>
      </c>
      <c r="V499" s="56">
        <v>2</v>
      </c>
      <c r="W499" s="56">
        <v>0</v>
      </c>
      <c r="X499" s="56">
        <v>0</v>
      </c>
      <c r="Y499" s="56">
        <v>0</v>
      </c>
      <c r="Z499" s="56">
        <v>0</v>
      </c>
      <c r="AA499" s="56">
        <v>0</v>
      </c>
      <c r="AB499" s="56">
        <v>0</v>
      </c>
    </row>
    <row r="500" spans="1:28">
      <c r="A500" s="74" t="s">
        <v>1268</v>
      </c>
      <c r="B500" s="75" t="s">
        <v>1269</v>
      </c>
      <c r="C500" s="74" t="s">
        <v>1470</v>
      </c>
      <c r="D500" s="56">
        <v>12</v>
      </c>
      <c r="E500" s="56">
        <v>1</v>
      </c>
      <c r="F500" s="56">
        <v>53</v>
      </c>
      <c r="G500" s="56">
        <v>60</v>
      </c>
      <c r="H500" s="56">
        <v>0</v>
      </c>
      <c r="I500" s="56">
        <v>3</v>
      </c>
      <c r="J500" s="56">
        <v>4</v>
      </c>
      <c r="K500" s="56">
        <v>0</v>
      </c>
      <c r="L500" s="56">
        <v>5</v>
      </c>
      <c r="M500" s="56">
        <v>0</v>
      </c>
      <c r="N500" s="56">
        <v>0</v>
      </c>
      <c r="O500" s="56">
        <v>0</v>
      </c>
      <c r="P500" s="56">
        <v>1</v>
      </c>
      <c r="Q500" s="56">
        <v>12</v>
      </c>
      <c r="R500" s="56">
        <v>20</v>
      </c>
      <c r="S500" s="56">
        <v>28</v>
      </c>
      <c r="T500" s="56">
        <v>0</v>
      </c>
      <c r="U500" s="56">
        <v>46</v>
      </c>
      <c r="V500" s="56">
        <v>7</v>
      </c>
      <c r="W500" s="56">
        <v>0</v>
      </c>
      <c r="X500" s="56">
        <v>0</v>
      </c>
      <c r="Y500" s="56">
        <v>0</v>
      </c>
      <c r="Z500" s="56">
        <v>0</v>
      </c>
      <c r="AA500" s="56">
        <v>0</v>
      </c>
      <c r="AB500" s="56">
        <v>0</v>
      </c>
    </row>
    <row r="501" spans="1:28">
      <c r="A501" s="74" t="s">
        <v>1270</v>
      </c>
      <c r="B501" s="75" t="s">
        <v>1271</v>
      </c>
      <c r="C501" s="74" t="s">
        <v>1470</v>
      </c>
      <c r="D501" s="56">
        <v>3</v>
      </c>
      <c r="E501" s="56">
        <v>1</v>
      </c>
      <c r="F501" s="56">
        <v>11</v>
      </c>
      <c r="G501" s="56">
        <v>77</v>
      </c>
      <c r="H501" s="56">
        <v>0</v>
      </c>
      <c r="I501" s="56">
        <v>0</v>
      </c>
      <c r="J501" s="56">
        <v>0</v>
      </c>
      <c r="K501" s="56">
        <v>0</v>
      </c>
      <c r="L501" s="56">
        <v>3</v>
      </c>
      <c r="M501" s="56">
        <v>0</v>
      </c>
      <c r="N501" s="56">
        <v>0</v>
      </c>
      <c r="O501" s="56">
        <v>0</v>
      </c>
      <c r="P501" s="56">
        <v>1</v>
      </c>
      <c r="Q501" s="56">
        <v>64</v>
      </c>
      <c r="R501" s="56">
        <v>13</v>
      </c>
      <c r="S501" s="56">
        <v>0</v>
      </c>
      <c r="T501" s="56">
        <v>0</v>
      </c>
      <c r="U501" s="56">
        <v>7</v>
      </c>
      <c r="V501" s="56">
        <v>4</v>
      </c>
      <c r="W501" s="56">
        <v>0</v>
      </c>
      <c r="X501" s="56">
        <v>0</v>
      </c>
      <c r="Y501" s="56">
        <v>0</v>
      </c>
      <c r="Z501" s="56">
        <v>0</v>
      </c>
      <c r="AA501" s="56">
        <v>0</v>
      </c>
      <c r="AB501" s="56">
        <v>0</v>
      </c>
    </row>
    <row r="502" spans="1:28">
      <c r="A502" s="74" t="s">
        <v>1272</v>
      </c>
      <c r="B502" s="75" t="s">
        <v>1273</v>
      </c>
      <c r="C502" s="74" t="s">
        <v>1470</v>
      </c>
      <c r="D502" s="56">
        <v>3</v>
      </c>
      <c r="E502" s="56">
        <v>1</v>
      </c>
      <c r="F502" s="56">
        <v>8</v>
      </c>
      <c r="G502" s="56">
        <v>69</v>
      </c>
      <c r="H502" s="56">
        <v>0</v>
      </c>
      <c r="I502" s="56">
        <v>0</v>
      </c>
      <c r="J502" s="56">
        <v>0</v>
      </c>
      <c r="K502" s="56">
        <v>0</v>
      </c>
      <c r="L502" s="56">
        <v>3</v>
      </c>
      <c r="M502" s="56">
        <v>0</v>
      </c>
      <c r="N502" s="56">
        <v>0</v>
      </c>
      <c r="O502" s="56">
        <v>0</v>
      </c>
      <c r="P502" s="56">
        <v>1</v>
      </c>
      <c r="Q502" s="56">
        <v>65</v>
      </c>
      <c r="R502" s="56">
        <v>4</v>
      </c>
      <c r="S502" s="56">
        <v>0</v>
      </c>
      <c r="T502" s="56">
        <v>0</v>
      </c>
      <c r="U502" s="56">
        <v>6</v>
      </c>
      <c r="V502" s="56">
        <v>2</v>
      </c>
      <c r="W502" s="56">
        <v>0</v>
      </c>
      <c r="X502" s="56">
        <v>0</v>
      </c>
      <c r="Y502" s="56">
        <v>0</v>
      </c>
      <c r="Z502" s="56">
        <v>0</v>
      </c>
      <c r="AA502" s="56">
        <v>0</v>
      </c>
      <c r="AB502" s="56">
        <v>0</v>
      </c>
    </row>
    <row r="503" spans="1:28">
      <c r="A503" s="74" t="s">
        <v>254</v>
      </c>
      <c r="B503" s="75" t="s">
        <v>255</v>
      </c>
      <c r="C503" s="74" t="s">
        <v>1470</v>
      </c>
      <c r="D503" s="56">
        <v>66</v>
      </c>
      <c r="E503" s="56">
        <v>1</v>
      </c>
      <c r="F503" s="56">
        <v>199</v>
      </c>
      <c r="G503" s="56">
        <v>18</v>
      </c>
      <c r="H503" s="56">
        <v>0</v>
      </c>
      <c r="I503" s="56">
        <v>19</v>
      </c>
      <c r="J503" s="56">
        <v>19</v>
      </c>
      <c r="K503" s="56">
        <v>19</v>
      </c>
      <c r="L503" s="56">
        <v>9</v>
      </c>
      <c r="M503" s="56">
        <v>0</v>
      </c>
      <c r="N503" s="56">
        <v>0</v>
      </c>
      <c r="O503" s="56">
        <v>0</v>
      </c>
      <c r="P503" s="56">
        <v>1</v>
      </c>
      <c r="Q503" s="56">
        <v>18</v>
      </c>
      <c r="R503" s="56">
        <v>0</v>
      </c>
      <c r="S503" s="56">
        <v>0</v>
      </c>
      <c r="T503" s="56">
        <v>0</v>
      </c>
      <c r="U503" s="56">
        <v>100</v>
      </c>
      <c r="V503" s="56">
        <v>18</v>
      </c>
      <c r="W503" s="56">
        <v>81</v>
      </c>
      <c r="X503" s="56">
        <v>0</v>
      </c>
      <c r="Y503" s="56">
        <v>0</v>
      </c>
      <c r="Z503" s="56">
        <v>0</v>
      </c>
      <c r="AA503" s="56">
        <v>0</v>
      </c>
      <c r="AB503" s="56">
        <v>0</v>
      </c>
    </row>
    <row r="504" spans="1:28">
      <c r="A504" s="76" t="s">
        <v>36</v>
      </c>
      <c r="B504" s="77" t="s">
        <v>37</v>
      </c>
      <c r="C504" s="76" t="s">
        <v>1471</v>
      </c>
      <c r="D504" s="56">
        <v>7</v>
      </c>
      <c r="E504" s="56">
        <v>6</v>
      </c>
      <c r="F504" s="56">
        <v>71</v>
      </c>
      <c r="G504" s="56">
        <v>3</v>
      </c>
      <c r="H504" s="56">
        <v>0</v>
      </c>
      <c r="I504" s="56">
        <v>1</v>
      </c>
      <c r="J504" s="56">
        <v>0</v>
      </c>
      <c r="K504" s="56">
        <v>0</v>
      </c>
      <c r="L504" s="56">
        <v>6</v>
      </c>
      <c r="M504" s="56">
        <v>4</v>
      </c>
      <c r="N504" s="56">
        <v>0</v>
      </c>
      <c r="O504" s="56">
        <v>0</v>
      </c>
      <c r="P504" s="56">
        <v>2</v>
      </c>
      <c r="Q504" s="56">
        <v>3</v>
      </c>
      <c r="R504" s="56">
        <v>0</v>
      </c>
      <c r="S504" s="56">
        <v>0</v>
      </c>
      <c r="T504" s="56">
        <v>0</v>
      </c>
      <c r="U504" s="56">
        <v>67</v>
      </c>
      <c r="V504" s="56">
        <v>4</v>
      </c>
      <c r="W504" s="56">
        <v>0</v>
      </c>
      <c r="X504" s="56">
        <v>0</v>
      </c>
      <c r="Y504" s="56">
        <v>0</v>
      </c>
      <c r="Z504" s="56">
        <v>0</v>
      </c>
      <c r="AA504" s="56">
        <v>0</v>
      </c>
      <c r="AB504" s="56">
        <v>0</v>
      </c>
    </row>
    <row r="505" spans="1:28">
      <c r="A505" s="76" t="s">
        <v>88</v>
      </c>
      <c r="B505" s="77" t="s">
        <v>89</v>
      </c>
      <c r="C505" s="76" t="s">
        <v>1471</v>
      </c>
      <c r="D505" s="56">
        <v>46</v>
      </c>
      <c r="E505" s="56">
        <v>1</v>
      </c>
      <c r="F505" s="56">
        <v>148</v>
      </c>
      <c r="G505" s="56">
        <v>0</v>
      </c>
      <c r="H505" s="56">
        <v>17</v>
      </c>
      <c r="I505" s="56">
        <v>29</v>
      </c>
      <c r="J505" s="56">
        <v>6</v>
      </c>
      <c r="K505" s="56">
        <v>0</v>
      </c>
      <c r="L505" s="56">
        <v>11</v>
      </c>
      <c r="M505" s="56">
        <v>0</v>
      </c>
      <c r="N505" s="56">
        <v>0</v>
      </c>
      <c r="O505" s="56">
        <v>0</v>
      </c>
      <c r="P505" s="56">
        <v>1</v>
      </c>
      <c r="Q505" s="56">
        <v>0</v>
      </c>
      <c r="R505" s="56">
        <v>0</v>
      </c>
      <c r="S505" s="56">
        <v>0</v>
      </c>
      <c r="T505" s="56">
        <v>0</v>
      </c>
      <c r="U505" s="56">
        <v>116</v>
      </c>
      <c r="V505" s="56">
        <v>32</v>
      </c>
      <c r="W505" s="56">
        <v>0</v>
      </c>
      <c r="X505" s="56">
        <v>0</v>
      </c>
      <c r="Y505" s="56">
        <v>13</v>
      </c>
      <c r="Z505" s="56">
        <v>4</v>
      </c>
      <c r="AA505" s="56">
        <v>0</v>
      </c>
      <c r="AB505" s="56">
        <v>0</v>
      </c>
    </row>
    <row r="506" spans="1:28">
      <c r="A506" s="76" t="s">
        <v>211</v>
      </c>
      <c r="B506" s="77" t="s">
        <v>212</v>
      </c>
      <c r="C506" s="76" t="s">
        <v>1471</v>
      </c>
      <c r="D506" s="56">
        <v>35</v>
      </c>
      <c r="E506" s="56">
        <v>28</v>
      </c>
      <c r="F506" s="56">
        <v>123</v>
      </c>
      <c r="G506" s="56">
        <v>36</v>
      </c>
      <c r="H506" s="56">
        <v>1</v>
      </c>
      <c r="I506" s="56">
        <v>25</v>
      </c>
      <c r="J506" s="56">
        <v>1</v>
      </c>
      <c r="K506" s="56">
        <v>0</v>
      </c>
      <c r="L506" s="56">
        <v>9</v>
      </c>
      <c r="M506" s="56">
        <v>26</v>
      </c>
      <c r="N506" s="56">
        <v>0</v>
      </c>
      <c r="O506" s="56">
        <v>0</v>
      </c>
      <c r="P506" s="56">
        <v>2</v>
      </c>
      <c r="Q506" s="56">
        <v>35</v>
      </c>
      <c r="R506" s="56">
        <v>1</v>
      </c>
      <c r="S506" s="56">
        <v>0</v>
      </c>
      <c r="T506" s="56">
        <v>0</v>
      </c>
      <c r="U506" s="56">
        <v>118</v>
      </c>
      <c r="V506" s="56">
        <v>5</v>
      </c>
      <c r="W506" s="56">
        <v>0</v>
      </c>
      <c r="X506" s="56">
        <v>0</v>
      </c>
      <c r="Y506" s="56">
        <v>1</v>
      </c>
      <c r="Z506" s="56">
        <v>0</v>
      </c>
      <c r="AA506" s="56">
        <v>0</v>
      </c>
      <c r="AB506" s="56">
        <v>0</v>
      </c>
    </row>
    <row r="507" spans="1:28">
      <c r="A507" s="76" t="s">
        <v>213</v>
      </c>
      <c r="B507" s="77" t="s">
        <v>214</v>
      </c>
      <c r="C507" s="76" t="s">
        <v>1471</v>
      </c>
      <c r="D507" s="56">
        <v>45</v>
      </c>
      <c r="E507" s="56">
        <v>4</v>
      </c>
      <c r="F507" s="56">
        <v>160</v>
      </c>
      <c r="G507" s="56">
        <v>0</v>
      </c>
      <c r="H507" s="56">
        <v>0</v>
      </c>
      <c r="I507" s="56">
        <v>23</v>
      </c>
      <c r="J507" s="56">
        <v>9</v>
      </c>
      <c r="K507" s="56">
        <v>0</v>
      </c>
      <c r="L507" s="56">
        <v>13</v>
      </c>
      <c r="M507" s="56">
        <v>1</v>
      </c>
      <c r="N507" s="56">
        <v>2</v>
      </c>
      <c r="O507" s="56">
        <v>0</v>
      </c>
      <c r="P507" s="56">
        <v>1</v>
      </c>
      <c r="Q507" s="56">
        <v>0</v>
      </c>
      <c r="R507" s="56">
        <v>0</v>
      </c>
      <c r="S507" s="56">
        <v>0</v>
      </c>
      <c r="T507" s="56">
        <v>0</v>
      </c>
      <c r="U507" s="56">
        <v>105</v>
      </c>
      <c r="V507" s="56">
        <v>55</v>
      </c>
      <c r="W507" s="56">
        <v>0</v>
      </c>
      <c r="X507" s="56">
        <v>0</v>
      </c>
      <c r="Y507" s="56">
        <v>0</v>
      </c>
      <c r="Z507" s="56">
        <v>0</v>
      </c>
      <c r="AA507" s="56">
        <v>0</v>
      </c>
      <c r="AB507" s="56">
        <v>0</v>
      </c>
    </row>
    <row r="508" spans="1:28">
      <c r="A508" s="76" t="s">
        <v>50</v>
      </c>
      <c r="B508" s="77" t="s">
        <v>51</v>
      </c>
      <c r="C508" s="76" t="s">
        <v>1471</v>
      </c>
      <c r="D508" s="56">
        <v>6</v>
      </c>
      <c r="E508" s="56">
        <v>17</v>
      </c>
      <c r="F508" s="56">
        <v>121</v>
      </c>
      <c r="G508" s="56">
        <v>78</v>
      </c>
      <c r="H508" s="56">
        <v>13</v>
      </c>
      <c r="I508" s="56">
        <v>1</v>
      </c>
      <c r="J508" s="56">
        <v>0</v>
      </c>
      <c r="K508" s="56">
        <v>0</v>
      </c>
      <c r="L508" s="56">
        <v>5</v>
      </c>
      <c r="M508" s="56">
        <v>15</v>
      </c>
      <c r="N508" s="56">
        <v>1</v>
      </c>
      <c r="O508" s="56">
        <v>0</v>
      </c>
      <c r="P508" s="56">
        <v>1</v>
      </c>
      <c r="Q508" s="56">
        <v>68</v>
      </c>
      <c r="R508" s="56">
        <v>10</v>
      </c>
      <c r="S508" s="56">
        <v>0</v>
      </c>
      <c r="T508" s="56">
        <v>0</v>
      </c>
      <c r="U508" s="56">
        <v>105</v>
      </c>
      <c r="V508" s="56">
        <v>16</v>
      </c>
      <c r="W508" s="56">
        <v>0</v>
      </c>
      <c r="X508" s="56">
        <v>0</v>
      </c>
      <c r="Y508" s="56">
        <v>13</v>
      </c>
      <c r="Z508" s="56">
        <v>0</v>
      </c>
      <c r="AA508" s="56">
        <v>0</v>
      </c>
      <c r="AB508" s="56">
        <v>0</v>
      </c>
    </row>
    <row r="509" spans="1:28">
      <c r="A509" s="76" t="s">
        <v>112</v>
      </c>
      <c r="B509" s="77" t="s">
        <v>113</v>
      </c>
      <c r="C509" s="76" t="s">
        <v>1471</v>
      </c>
      <c r="D509" s="56">
        <v>14</v>
      </c>
      <c r="E509" s="56">
        <v>13</v>
      </c>
      <c r="F509" s="56">
        <v>49</v>
      </c>
      <c r="G509" s="56">
        <v>33</v>
      </c>
      <c r="H509" s="56">
        <v>5</v>
      </c>
      <c r="I509" s="56">
        <v>4</v>
      </c>
      <c r="J509" s="56">
        <v>0</v>
      </c>
      <c r="K509" s="56">
        <v>0</v>
      </c>
      <c r="L509" s="56">
        <v>10</v>
      </c>
      <c r="M509" s="56">
        <v>12</v>
      </c>
      <c r="N509" s="56">
        <v>0</v>
      </c>
      <c r="O509" s="56">
        <v>0</v>
      </c>
      <c r="P509" s="56">
        <v>1</v>
      </c>
      <c r="Q509" s="56">
        <v>33</v>
      </c>
      <c r="R509" s="56">
        <v>0</v>
      </c>
      <c r="S509" s="56">
        <v>0</v>
      </c>
      <c r="T509" s="56">
        <v>0</v>
      </c>
      <c r="U509" s="56">
        <v>44</v>
      </c>
      <c r="V509" s="56">
        <v>5</v>
      </c>
      <c r="W509" s="56">
        <v>0</v>
      </c>
      <c r="X509" s="56">
        <v>0</v>
      </c>
      <c r="Y509" s="56">
        <v>5</v>
      </c>
      <c r="Z509" s="56">
        <v>0</v>
      </c>
      <c r="AA509" s="56">
        <v>0</v>
      </c>
      <c r="AB509" s="56">
        <v>0</v>
      </c>
    </row>
    <row r="510" spans="1:28">
      <c r="A510" s="76" t="s">
        <v>132</v>
      </c>
      <c r="B510" s="77" t="s">
        <v>133</v>
      </c>
      <c r="C510" s="76" t="s">
        <v>1471</v>
      </c>
      <c r="D510" s="56">
        <v>50</v>
      </c>
      <c r="E510" s="56">
        <v>25</v>
      </c>
      <c r="F510" s="56">
        <v>614</v>
      </c>
      <c r="G510" s="56">
        <v>129</v>
      </c>
      <c r="H510" s="56">
        <v>0</v>
      </c>
      <c r="I510" s="56">
        <v>38</v>
      </c>
      <c r="J510" s="56">
        <v>1</v>
      </c>
      <c r="K510" s="56">
        <v>0</v>
      </c>
      <c r="L510" s="56">
        <v>11</v>
      </c>
      <c r="M510" s="56">
        <v>24</v>
      </c>
      <c r="N510" s="56">
        <v>0</v>
      </c>
      <c r="O510" s="56">
        <v>0</v>
      </c>
      <c r="P510" s="56">
        <v>1</v>
      </c>
      <c r="Q510" s="56">
        <v>122</v>
      </c>
      <c r="R510" s="56">
        <v>7</v>
      </c>
      <c r="S510" s="56">
        <v>0</v>
      </c>
      <c r="T510" s="56">
        <v>0</v>
      </c>
      <c r="U510" s="56">
        <v>612</v>
      </c>
      <c r="V510" s="56">
        <v>2</v>
      </c>
      <c r="W510" s="56">
        <v>0</v>
      </c>
      <c r="X510" s="56">
        <v>0</v>
      </c>
      <c r="Y510" s="56">
        <v>0</v>
      </c>
      <c r="Z510" s="56">
        <v>0</v>
      </c>
      <c r="AA510" s="56">
        <v>0</v>
      </c>
      <c r="AB510" s="56">
        <v>0</v>
      </c>
    </row>
    <row r="511" spans="1:28">
      <c r="A511" s="76" t="s">
        <v>168</v>
      </c>
      <c r="B511" s="77" t="s">
        <v>169</v>
      </c>
      <c r="C511" s="76" t="s">
        <v>1471</v>
      </c>
      <c r="D511" s="56">
        <v>10</v>
      </c>
      <c r="E511" s="56">
        <v>2</v>
      </c>
      <c r="F511" s="56">
        <v>27</v>
      </c>
      <c r="G511" s="56">
        <v>62</v>
      </c>
      <c r="H511" s="56">
        <v>0</v>
      </c>
      <c r="I511" s="56">
        <v>0</v>
      </c>
      <c r="J511" s="56">
        <v>0</v>
      </c>
      <c r="K511" s="56">
        <v>0</v>
      </c>
      <c r="L511" s="56">
        <v>10</v>
      </c>
      <c r="M511" s="56">
        <v>2</v>
      </c>
      <c r="N511" s="56">
        <v>0</v>
      </c>
      <c r="O511" s="56">
        <v>0</v>
      </c>
      <c r="P511" s="56">
        <v>0</v>
      </c>
      <c r="Q511" s="56">
        <v>62</v>
      </c>
      <c r="R511" s="56">
        <v>0</v>
      </c>
      <c r="S511" s="56">
        <v>0</v>
      </c>
      <c r="T511" s="56">
        <v>0</v>
      </c>
      <c r="U511" s="56">
        <v>23</v>
      </c>
      <c r="V511" s="56">
        <v>4</v>
      </c>
      <c r="W511" s="56">
        <v>0</v>
      </c>
      <c r="X511" s="56">
        <v>0</v>
      </c>
      <c r="Y511" s="56">
        <v>0</v>
      </c>
      <c r="Z511" s="56">
        <v>0</v>
      </c>
      <c r="AA511" s="56">
        <v>0</v>
      </c>
      <c r="AB511" s="56">
        <v>0</v>
      </c>
    </row>
    <row r="512" spans="1:28">
      <c r="A512" s="76" t="s">
        <v>235</v>
      </c>
      <c r="B512" s="77" t="s">
        <v>236</v>
      </c>
      <c r="C512" s="76" t="s">
        <v>1471</v>
      </c>
      <c r="D512" s="56">
        <v>12</v>
      </c>
      <c r="E512" s="56">
        <v>54</v>
      </c>
      <c r="F512" s="56">
        <v>534</v>
      </c>
      <c r="G512" s="56">
        <v>53</v>
      </c>
      <c r="H512" s="56">
        <v>0</v>
      </c>
      <c r="I512" s="56">
        <v>1</v>
      </c>
      <c r="J512" s="56">
        <v>0</v>
      </c>
      <c r="K512" s="56">
        <v>0</v>
      </c>
      <c r="L512" s="56">
        <v>11</v>
      </c>
      <c r="M512" s="56">
        <v>53</v>
      </c>
      <c r="N512" s="56">
        <v>0</v>
      </c>
      <c r="O512" s="56">
        <v>0</v>
      </c>
      <c r="P512" s="56">
        <v>1</v>
      </c>
      <c r="Q512" s="56">
        <v>52</v>
      </c>
      <c r="R512" s="56">
        <v>1</v>
      </c>
      <c r="S512" s="56">
        <v>0</v>
      </c>
      <c r="T512" s="56">
        <v>0</v>
      </c>
      <c r="U512" s="56">
        <v>530</v>
      </c>
      <c r="V512" s="56">
        <v>4</v>
      </c>
      <c r="W512" s="56">
        <v>0</v>
      </c>
      <c r="X512" s="56">
        <v>0</v>
      </c>
      <c r="Y512" s="56">
        <v>0</v>
      </c>
      <c r="Z512" s="56">
        <v>0</v>
      </c>
      <c r="AA512" s="56">
        <v>0</v>
      </c>
      <c r="AB512" s="56">
        <v>0</v>
      </c>
    </row>
    <row r="513" spans="1:28">
      <c r="A513" s="76" t="s">
        <v>223</v>
      </c>
      <c r="B513" s="77" t="s">
        <v>224</v>
      </c>
      <c r="C513" s="76" t="s">
        <v>1471</v>
      </c>
      <c r="D513" s="56">
        <v>11</v>
      </c>
      <c r="E513" s="56">
        <v>12</v>
      </c>
      <c r="F513" s="56">
        <v>61</v>
      </c>
      <c r="G513" s="56">
        <v>7</v>
      </c>
      <c r="H513" s="56">
        <v>6</v>
      </c>
      <c r="I513" s="56">
        <v>2</v>
      </c>
      <c r="J513" s="56">
        <v>1</v>
      </c>
      <c r="K513" s="56">
        <v>0</v>
      </c>
      <c r="L513" s="56">
        <v>8</v>
      </c>
      <c r="M513" s="56">
        <v>12</v>
      </c>
      <c r="N513" s="56">
        <v>0</v>
      </c>
      <c r="O513" s="56">
        <v>0</v>
      </c>
      <c r="P513" s="56">
        <v>0</v>
      </c>
      <c r="Q513" s="56">
        <v>7</v>
      </c>
      <c r="R513" s="56">
        <v>0</v>
      </c>
      <c r="S513" s="56">
        <v>0</v>
      </c>
      <c r="T513" s="56">
        <v>0</v>
      </c>
      <c r="U513" s="56">
        <v>56</v>
      </c>
      <c r="V513" s="56">
        <v>5</v>
      </c>
      <c r="W513" s="56">
        <v>0</v>
      </c>
      <c r="X513" s="56">
        <v>0</v>
      </c>
      <c r="Y513" s="56">
        <v>6</v>
      </c>
      <c r="Z513" s="56">
        <v>0</v>
      </c>
      <c r="AA513" s="56">
        <v>0</v>
      </c>
      <c r="AB513" s="56">
        <v>0</v>
      </c>
    </row>
    <row r="514" spans="1:28">
      <c r="A514" s="76" t="s">
        <v>182</v>
      </c>
      <c r="B514" s="77" t="s">
        <v>183</v>
      </c>
      <c r="C514" s="76" t="s">
        <v>1471</v>
      </c>
      <c r="D514" s="56">
        <v>16</v>
      </c>
      <c r="E514" s="56">
        <v>7</v>
      </c>
      <c r="F514" s="56">
        <v>63</v>
      </c>
      <c r="G514" s="56">
        <v>0</v>
      </c>
      <c r="H514" s="56">
        <v>0</v>
      </c>
      <c r="I514" s="56">
        <v>2</v>
      </c>
      <c r="J514" s="56">
        <v>8</v>
      </c>
      <c r="K514" s="56">
        <v>0</v>
      </c>
      <c r="L514" s="56">
        <v>6</v>
      </c>
      <c r="M514" s="56">
        <v>7</v>
      </c>
      <c r="N514" s="56">
        <v>0</v>
      </c>
      <c r="O514" s="56">
        <v>0</v>
      </c>
      <c r="P514" s="56">
        <v>0</v>
      </c>
      <c r="Q514" s="56">
        <v>0</v>
      </c>
      <c r="R514" s="56">
        <v>0</v>
      </c>
      <c r="S514" s="56">
        <v>0</v>
      </c>
      <c r="T514" s="56">
        <v>0</v>
      </c>
      <c r="U514" s="56">
        <v>45</v>
      </c>
      <c r="V514" s="56">
        <v>18</v>
      </c>
      <c r="W514" s="56">
        <v>0</v>
      </c>
      <c r="X514" s="56">
        <v>0</v>
      </c>
      <c r="Y514" s="56">
        <v>0</v>
      </c>
      <c r="Z514" s="56">
        <v>0</v>
      </c>
      <c r="AA514" s="56">
        <v>0</v>
      </c>
      <c r="AB514" s="56">
        <v>0</v>
      </c>
    </row>
    <row r="515" spans="1:28">
      <c r="A515" s="76" t="s">
        <v>174</v>
      </c>
      <c r="B515" s="77" t="s">
        <v>175</v>
      </c>
      <c r="C515" s="76" t="s">
        <v>1471</v>
      </c>
      <c r="D515" s="56">
        <v>11</v>
      </c>
      <c r="E515" s="56">
        <v>1</v>
      </c>
      <c r="F515" s="56">
        <v>109</v>
      </c>
      <c r="G515" s="56">
        <v>20</v>
      </c>
      <c r="H515" s="56">
        <v>5</v>
      </c>
      <c r="I515" s="56">
        <v>1</v>
      </c>
      <c r="J515" s="56">
        <v>0</v>
      </c>
      <c r="K515" s="56">
        <v>0</v>
      </c>
      <c r="L515" s="56">
        <v>10</v>
      </c>
      <c r="M515" s="56">
        <v>1</v>
      </c>
      <c r="N515" s="56">
        <v>0</v>
      </c>
      <c r="O515" s="56">
        <v>0</v>
      </c>
      <c r="P515" s="56">
        <v>0</v>
      </c>
      <c r="Q515" s="56">
        <v>17</v>
      </c>
      <c r="R515" s="56">
        <v>3</v>
      </c>
      <c r="S515" s="56">
        <v>0</v>
      </c>
      <c r="T515" s="56">
        <v>0</v>
      </c>
      <c r="U515" s="56">
        <v>63</v>
      </c>
      <c r="V515" s="56">
        <v>45</v>
      </c>
      <c r="W515" s="56">
        <v>1</v>
      </c>
      <c r="X515" s="56">
        <v>0</v>
      </c>
      <c r="Y515" s="56">
        <v>5</v>
      </c>
      <c r="Z515" s="56">
        <v>0</v>
      </c>
      <c r="AA515" s="56">
        <v>0</v>
      </c>
      <c r="AB515" s="56">
        <v>0</v>
      </c>
    </row>
    <row r="516" spans="1:28">
      <c r="A516" s="76" t="s">
        <v>192</v>
      </c>
      <c r="B516" s="77" t="s">
        <v>193</v>
      </c>
      <c r="C516" s="76" t="s">
        <v>1471</v>
      </c>
      <c r="D516" s="56">
        <v>22</v>
      </c>
      <c r="E516" s="56">
        <v>0</v>
      </c>
      <c r="F516" s="56">
        <v>17</v>
      </c>
      <c r="G516" s="56">
        <v>27</v>
      </c>
      <c r="H516" s="56">
        <v>0</v>
      </c>
      <c r="I516" s="56">
        <v>10</v>
      </c>
      <c r="J516" s="56">
        <v>4</v>
      </c>
      <c r="K516" s="56">
        <v>0</v>
      </c>
      <c r="L516" s="56">
        <v>8</v>
      </c>
      <c r="M516" s="56">
        <v>0</v>
      </c>
      <c r="N516" s="56">
        <v>0</v>
      </c>
      <c r="O516" s="56">
        <v>0</v>
      </c>
      <c r="P516" s="56">
        <v>0</v>
      </c>
      <c r="Q516" s="56">
        <v>24</v>
      </c>
      <c r="R516" s="56">
        <v>3</v>
      </c>
      <c r="S516" s="56">
        <v>0</v>
      </c>
      <c r="T516" s="56">
        <v>0</v>
      </c>
      <c r="U516" s="56">
        <v>13</v>
      </c>
      <c r="V516" s="56">
        <v>4</v>
      </c>
      <c r="W516" s="56">
        <v>0</v>
      </c>
      <c r="X516" s="56">
        <v>0</v>
      </c>
      <c r="Y516" s="56">
        <v>0</v>
      </c>
      <c r="Z516" s="56">
        <v>0</v>
      </c>
      <c r="AA516" s="56">
        <v>0</v>
      </c>
      <c r="AB516" s="56">
        <v>0</v>
      </c>
    </row>
    <row r="517" spans="1:28">
      <c r="A517" s="76" t="s">
        <v>64</v>
      </c>
      <c r="B517" s="77" t="s">
        <v>65</v>
      </c>
      <c r="C517" s="76" t="s">
        <v>1471</v>
      </c>
      <c r="D517" s="56">
        <v>29</v>
      </c>
      <c r="E517" s="56">
        <v>1</v>
      </c>
      <c r="F517" s="56">
        <v>295</v>
      </c>
      <c r="G517" s="56">
        <v>0</v>
      </c>
      <c r="H517" s="56">
        <v>0</v>
      </c>
      <c r="I517" s="56">
        <v>10</v>
      </c>
      <c r="J517" s="56">
        <v>7</v>
      </c>
      <c r="K517" s="56">
        <v>0</v>
      </c>
      <c r="L517" s="56">
        <v>12</v>
      </c>
      <c r="M517" s="56">
        <v>0</v>
      </c>
      <c r="N517" s="56">
        <v>0</v>
      </c>
      <c r="O517" s="56">
        <v>0</v>
      </c>
      <c r="P517" s="56">
        <v>1</v>
      </c>
      <c r="Q517" s="56">
        <v>0</v>
      </c>
      <c r="R517" s="56">
        <v>0</v>
      </c>
      <c r="S517" s="56">
        <v>0</v>
      </c>
      <c r="T517" s="56">
        <v>0</v>
      </c>
      <c r="U517" s="56">
        <v>255</v>
      </c>
      <c r="V517" s="56">
        <v>40</v>
      </c>
      <c r="W517" s="56">
        <v>0</v>
      </c>
      <c r="X517" s="56">
        <v>0</v>
      </c>
      <c r="Y517" s="56">
        <v>0</v>
      </c>
      <c r="Z517" s="56">
        <v>0</v>
      </c>
      <c r="AA517" s="56">
        <v>0</v>
      </c>
      <c r="AB517" s="56">
        <v>0</v>
      </c>
    </row>
    <row r="518" spans="1:28">
      <c r="A518" s="76" t="s">
        <v>136</v>
      </c>
      <c r="B518" s="77" t="s">
        <v>137</v>
      </c>
      <c r="C518" s="76" t="s">
        <v>1471</v>
      </c>
      <c r="D518" s="56">
        <v>12</v>
      </c>
      <c r="E518" s="56">
        <v>74</v>
      </c>
      <c r="F518" s="56">
        <v>913</v>
      </c>
      <c r="G518" s="56">
        <v>0</v>
      </c>
      <c r="H518" s="56">
        <v>0</v>
      </c>
      <c r="I518" s="56">
        <v>0</v>
      </c>
      <c r="J518" s="56">
        <v>0</v>
      </c>
      <c r="K518" s="56">
        <v>0</v>
      </c>
      <c r="L518" s="56">
        <v>12</v>
      </c>
      <c r="M518" s="56">
        <v>17</v>
      </c>
      <c r="N518" s="56">
        <v>56</v>
      </c>
      <c r="O518" s="56">
        <v>0</v>
      </c>
      <c r="P518" s="56">
        <v>1</v>
      </c>
      <c r="Q518" s="56">
        <v>0</v>
      </c>
      <c r="R518" s="56">
        <v>0</v>
      </c>
      <c r="S518" s="56">
        <v>0</v>
      </c>
      <c r="T518" s="56">
        <v>0</v>
      </c>
      <c r="U518" s="56">
        <v>239</v>
      </c>
      <c r="V518" s="56">
        <v>674</v>
      </c>
      <c r="W518" s="56">
        <v>0</v>
      </c>
      <c r="X518" s="56">
        <v>0</v>
      </c>
      <c r="Y518" s="56">
        <v>0</v>
      </c>
      <c r="Z518" s="56">
        <v>0</v>
      </c>
      <c r="AA518" s="56">
        <v>0</v>
      </c>
      <c r="AB518" s="56">
        <v>0</v>
      </c>
    </row>
    <row r="519" spans="1:28">
      <c r="A519" s="76" t="s">
        <v>188</v>
      </c>
      <c r="B519" s="77" t="s">
        <v>189</v>
      </c>
      <c r="C519" s="76" t="s">
        <v>1471</v>
      </c>
      <c r="D519" s="56">
        <v>10</v>
      </c>
      <c r="E519" s="56">
        <v>16</v>
      </c>
      <c r="F519" s="56">
        <v>32</v>
      </c>
      <c r="G519" s="56">
        <v>4</v>
      </c>
      <c r="H519" s="56">
        <v>0</v>
      </c>
      <c r="I519" s="56">
        <v>0</v>
      </c>
      <c r="J519" s="56">
        <v>0</v>
      </c>
      <c r="K519" s="56">
        <v>0</v>
      </c>
      <c r="L519" s="56">
        <v>10</v>
      </c>
      <c r="M519" s="56">
        <v>16</v>
      </c>
      <c r="N519" s="56">
        <v>0</v>
      </c>
      <c r="O519" s="56">
        <v>0</v>
      </c>
      <c r="P519" s="56">
        <v>0</v>
      </c>
      <c r="Q519" s="56">
        <v>4</v>
      </c>
      <c r="R519" s="56">
        <v>0</v>
      </c>
      <c r="S519" s="56">
        <v>0</v>
      </c>
      <c r="T519" s="56">
        <v>0</v>
      </c>
      <c r="U519" s="56">
        <v>28</v>
      </c>
      <c r="V519" s="56">
        <v>3</v>
      </c>
      <c r="W519" s="56">
        <v>1</v>
      </c>
      <c r="X519" s="56">
        <v>0</v>
      </c>
      <c r="Y519" s="56">
        <v>0</v>
      </c>
      <c r="Z519" s="56">
        <v>0</v>
      </c>
      <c r="AA519" s="56">
        <v>0</v>
      </c>
      <c r="AB519" s="56">
        <v>0</v>
      </c>
    </row>
    <row r="520" spans="1:28">
      <c r="A520" s="76" t="s">
        <v>170</v>
      </c>
      <c r="B520" s="77" t="s">
        <v>171</v>
      </c>
      <c r="C520" s="76" t="s">
        <v>1471</v>
      </c>
      <c r="D520" s="56">
        <v>20</v>
      </c>
      <c r="E520" s="56">
        <v>22</v>
      </c>
      <c r="F520" s="56">
        <v>318</v>
      </c>
      <c r="G520" s="56">
        <v>228</v>
      </c>
      <c r="H520" s="56">
        <v>156</v>
      </c>
      <c r="I520" s="56">
        <v>2</v>
      </c>
      <c r="J520" s="56">
        <v>0</v>
      </c>
      <c r="K520" s="56">
        <v>0</v>
      </c>
      <c r="L520" s="56">
        <v>18</v>
      </c>
      <c r="M520" s="56">
        <v>16</v>
      </c>
      <c r="N520" s="56">
        <v>4</v>
      </c>
      <c r="O520" s="56">
        <v>0</v>
      </c>
      <c r="P520" s="56">
        <v>2</v>
      </c>
      <c r="Q520" s="56">
        <v>204</v>
      </c>
      <c r="R520" s="56">
        <v>24</v>
      </c>
      <c r="S520" s="56">
        <v>0</v>
      </c>
      <c r="T520" s="56">
        <v>0</v>
      </c>
      <c r="U520" s="56">
        <v>314</v>
      </c>
      <c r="V520" s="56">
        <v>4</v>
      </c>
      <c r="W520" s="56">
        <v>0</v>
      </c>
      <c r="X520" s="56">
        <v>0</v>
      </c>
      <c r="Y520" s="56">
        <v>148</v>
      </c>
      <c r="Z520" s="56">
        <v>8</v>
      </c>
      <c r="AA520" s="56">
        <v>0</v>
      </c>
      <c r="AB520" s="56">
        <v>0</v>
      </c>
    </row>
    <row r="521" spans="1:28">
      <c r="A521" s="76" t="s">
        <v>200</v>
      </c>
      <c r="B521" s="77" t="s">
        <v>201</v>
      </c>
      <c r="C521" s="76" t="s">
        <v>1471</v>
      </c>
      <c r="D521" s="56">
        <v>63</v>
      </c>
      <c r="E521" s="56">
        <v>3</v>
      </c>
      <c r="F521" s="56">
        <v>51</v>
      </c>
      <c r="G521" s="56">
        <v>312</v>
      </c>
      <c r="H521" s="56">
        <v>0</v>
      </c>
      <c r="I521" s="56">
        <v>50</v>
      </c>
      <c r="J521" s="56">
        <v>8</v>
      </c>
      <c r="K521" s="56">
        <v>0</v>
      </c>
      <c r="L521" s="56">
        <v>5</v>
      </c>
      <c r="M521" s="56">
        <v>1</v>
      </c>
      <c r="N521" s="56">
        <v>0</v>
      </c>
      <c r="O521" s="56">
        <v>0</v>
      </c>
      <c r="P521" s="56">
        <v>2</v>
      </c>
      <c r="Q521" s="56">
        <v>263</v>
      </c>
      <c r="R521" s="56">
        <v>49</v>
      </c>
      <c r="S521" s="56">
        <v>0</v>
      </c>
      <c r="T521" s="56">
        <v>0</v>
      </c>
      <c r="U521" s="56">
        <v>47</v>
      </c>
      <c r="V521" s="56">
        <v>4</v>
      </c>
      <c r="W521" s="56">
        <v>0</v>
      </c>
      <c r="X521" s="56">
        <v>0</v>
      </c>
      <c r="Y521" s="56">
        <v>0</v>
      </c>
      <c r="Z521" s="56">
        <v>0</v>
      </c>
      <c r="AA521" s="56">
        <v>0</v>
      </c>
      <c r="AB521" s="56">
        <v>0</v>
      </c>
    </row>
    <row r="522" spans="1:28">
      <c r="A522" s="76" t="s">
        <v>66</v>
      </c>
      <c r="B522" s="77" t="s">
        <v>67</v>
      </c>
      <c r="C522" s="76" t="s">
        <v>1471</v>
      </c>
      <c r="D522" s="56">
        <v>11</v>
      </c>
      <c r="E522" s="56">
        <v>1</v>
      </c>
      <c r="F522" s="56">
        <v>390</v>
      </c>
      <c r="G522" s="56">
        <v>0</v>
      </c>
      <c r="H522" s="56">
        <v>0</v>
      </c>
      <c r="I522" s="56">
        <v>2</v>
      </c>
      <c r="J522" s="56">
        <v>0</v>
      </c>
      <c r="K522" s="56">
        <v>0</v>
      </c>
      <c r="L522" s="56">
        <v>9</v>
      </c>
      <c r="M522" s="56">
        <v>0</v>
      </c>
      <c r="N522" s="56">
        <v>0</v>
      </c>
      <c r="O522" s="56">
        <v>0</v>
      </c>
      <c r="P522" s="56">
        <v>1</v>
      </c>
      <c r="Q522" s="56">
        <v>0</v>
      </c>
      <c r="R522" s="56">
        <v>0</v>
      </c>
      <c r="S522" s="56">
        <v>0</v>
      </c>
      <c r="T522" s="56">
        <v>0</v>
      </c>
      <c r="U522" s="56">
        <v>388</v>
      </c>
      <c r="V522" s="56">
        <v>2</v>
      </c>
      <c r="W522" s="56">
        <v>0</v>
      </c>
      <c r="X522" s="56">
        <v>0</v>
      </c>
      <c r="Y522" s="56">
        <v>0</v>
      </c>
      <c r="Z522" s="56">
        <v>0</v>
      </c>
      <c r="AA522" s="56">
        <v>0</v>
      </c>
      <c r="AB522" s="56">
        <v>0</v>
      </c>
    </row>
    <row r="523" spans="1:28">
      <c r="A523" s="76" t="s">
        <v>206</v>
      </c>
      <c r="B523" s="77" t="s">
        <v>1424</v>
      </c>
      <c r="C523" s="76" t="s">
        <v>1471</v>
      </c>
      <c r="D523" s="56">
        <v>31</v>
      </c>
      <c r="E523" s="56">
        <v>1</v>
      </c>
      <c r="F523" s="56">
        <v>440</v>
      </c>
      <c r="G523" s="56">
        <v>0</v>
      </c>
      <c r="H523" s="56">
        <v>0</v>
      </c>
      <c r="I523" s="56">
        <v>22</v>
      </c>
      <c r="J523" s="56">
        <v>3</v>
      </c>
      <c r="K523" s="56">
        <v>0</v>
      </c>
      <c r="L523" s="56">
        <v>6</v>
      </c>
      <c r="M523" s="56">
        <v>0</v>
      </c>
      <c r="N523" s="56">
        <v>0</v>
      </c>
      <c r="O523" s="56">
        <v>0</v>
      </c>
      <c r="P523" s="56">
        <v>1</v>
      </c>
      <c r="Q523" s="56">
        <v>0</v>
      </c>
      <c r="R523" s="56">
        <v>0</v>
      </c>
      <c r="S523" s="56">
        <v>0</v>
      </c>
      <c r="T523" s="56">
        <v>0</v>
      </c>
      <c r="U523" s="56">
        <v>334</v>
      </c>
      <c r="V523" s="56">
        <v>106</v>
      </c>
      <c r="W523" s="56">
        <v>0</v>
      </c>
      <c r="X523" s="56">
        <v>0</v>
      </c>
      <c r="Y523" s="56">
        <v>0</v>
      </c>
      <c r="Z523" s="56">
        <v>0</v>
      </c>
      <c r="AA523" s="56">
        <v>0</v>
      </c>
      <c r="AB523" s="56">
        <v>0</v>
      </c>
    </row>
    <row r="524" spans="1:28">
      <c r="A524" s="76" t="s">
        <v>70</v>
      </c>
      <c r="B524" s="77" t="s">
        <v>71</v>
      </c>
      <c r="C524" s="76" t="s">
        <v>1471</v>
      </c>
      <c r="D524" s="56">
        <v>13</v>
      </c>
      <c r="E524" s="56">
        <v>3</v>
      </c>
      <c r="F524" s="56">
        <v>12</v>
      </c>
      <c r="G524" s="56">
        <v>16</v>
      </c>
      <c r="H524" s="56">
        <v>19</v>
      </c>
      <c r="I524" s="56">
        <v>0</v>
      </c>
      <c r="J524" s="56">
        <v>0</v>
      </c>
      <c r="K524" s="56">
        <v>0</v>
      </c>
      <c r="L524" s="56">
        <v>13</v>
      </c>
      <c r="M524" s="56">
        <v>2</v>
      </c>
      <c r="N524" s="56">
        <v>1</v>
      </c>
      <c r="O524" s="56">
        <v>0</v>
      </c>
      <c r="P524" s="56">
        <v>0</v>
      </c>
      <c r="Q524" s="56">
        <v>16</v>
      </c>
      <c r="R524" s="56">
        <v>0</v>
      </c>
      <c r="S524" s="56">
        <v>0</v>
      </c>
      <c r="T524" s="56">
        <v>0</v>
      </c>
      <c r="U524" s="56">
        <v>10</v>
      </c>
      <c r="V524" s="56">
        <v>2</v>
      </c>
      <c r="W524" s="56">
        <v>0</v>
      </c>
      <c r="X524" s="56">
        <v>0</v>
      </c>
      <c r="Y524" s="56">
        <v>19</v>
      </c>
      <c r="Z524" s="56">
        <v>0</v>
      </c>
      <c r="AA524" s="56">
        <v>0</v>
      </c>
      <c r="AB524" s="56">
        <v>0</v>
      </c>
    </row>
    <row r="525" spans="1:28">
      <c r="A525" s="76" t="s">
        <v>290</v>
      </c>
      <c r="B525" s="77" t="s">
        <v>291</v>
      </c>
      <c r="C525" s="76" t="s">
        <v>1471</v>
      </c>
      <c r="D525" s="56">
        <v>12</v>
      </c>
      <c r="E525" s="56">
        <v>6</v>
      </c>
      <c r="F525" s="56">
        <v>45</v>
      </c>
      <c r="G525" s="56">
        <v>4</v>
      </c>
      <c r="H525" s="56">
        <v>0</v>
      </c>
      <c r="I525" s="56">
        <v>8</v>
      </c>
      <c r="J525" s="56">
        <v>0</v>
      </c>
      <c r="K525" s="56">
        <v>0</v>
      </c>
      <c r="L525" s="56">
        <v>4</v>
      </c>
      <c r="M525" s="56">
        <v>4</v>
      </c>
      <c r="N525" s="56">
        <v>0</v>
      </c>
      <c r="O525" s="56">
        <v>0</v>
      </c>
      <c r="P525" s="56">
        <v>2</v>
      </c>
      <c r="Q525" s="56">
        <v>4</v>
      </c>
      <c r="R525" s="56">
        <v>0</v>
      </c>
      <c r="S525" s="56">
        <v>0</v>
      </c>
      <c r="T525" s="56">
        <v>0</v>
      </c>
      <c r="U525" s="56">
        <v>42</v>
      </c>
      <c r="V525" s="56">
        <v>3</v>
      </c>
      <c r="W525" s="56">
        <v>0</v>
      </c>
      <c r="X525" s="56">
        <v>0</v>
      </c>
      <c r="Y525" s="56">
        <v>0</v>
      </c>
      <c r="Z525" s="56">
        <v>0</v>
      </c>
      <c r="AA525" s="56">
        <v>0</v>
      </c>
      <c r="AB525" s="56">
        <v>0</v>
      </c>
    </row>
    <row r="526" spans="1:28">
      <c r="A526" s="76" t="s">
        <v>264</v>
      </c>
      <c r="B526" s="77" t="s">
        <v>265</v>
      </c>
      <c r="C526" s="76" t="s">
        <v>1471</v>
      </c>
      <c r="D526" s="56">
        <v>2</v>
      </c>
      <c r="E526" s="56">
        <v>2</v>
      </c>
      <c r="F526" s="56">
        <v>55</v>
      </c>
      <c r="G526" s="56">
        <v>0</v>
      </c>
      <c r="H526" s="56">
        <v>8</v>
      </c>
      <c r="I526" s="56">
        <v>0</v>
      </c>
      <c r="J526" s="56">
        <v>0</v>
      </c>
      <c r="K526" s="56">
        <v>0</v>
      </c>
      <c r="L526" s="56">
        <v>2</v>
      </c>
      <c r="M526" s="56">
        <v>0</v>
      </c>
      <c r="N526" s="56">
        <v>0</v>
      </c>
      <c r="O526" s="56">
        <v>0</v>
      </c>
      <c r="P526" s="56">
        <v>2</v>
      </c>
      <c r="Q526" s="56">
        <v>0</v>
      </c>
      <c r="R526" s="56">
        <v>0</v>
      </c>
      <c r="S526" s="56">
        <v>0</v>
      </c>
      <c r="T526" s="56">
        <v>0</v>
      </c>
      <c r="U526" s="56">
        <v>52</v>
      </c>
      <c r="V526" s="56">
        <v>3</v>
      </c>
      <c r="W526" s="56">
        <v>0</v>
      </c>
      <c r="X526" s="56">
        <v>0</v>
      </c>
      <c r="Y526" s="56">
        <v>8</v>
      </c>
      <c r="Z526" s="56">
        <v>0</v>
      </c>
      <c r="AA526" s="56">
        <v>0</v>
      </c>
      <c r="AB526" s="56">
        <v>0</v>
      </c>
    </row>
    <row r="527" spans="1:28">
      <c r="A527" s="76" t="s">
        <v>266</v>
      </c>
      <c r="B527" s="77" t="s">
        <v>267</v>
      </c>
      <c r="C527" s="76" t="s">
        <v>1471</v>
      </c>
      <c r="D527" s="56">
        <v>14</v>
      </c>
      <c r="E527" s="56">
        <v>1</v>
      </c>
      <c r="F527" s="56">
        <v>91</v>
      </c>
      <c r="G527" s="56">
        <v>0</v>
      </c>
      <c r="H527" s="56">
        <v>0</v>
      </c>
      <c r="I527" s="56">
        <v>6</v>
      </c>
      <c r="J527" s="56">
        <v>4</v>
      </c>
      <c r="K527" s="56">
        <v>0</v>
      </c>
      <c r="L527" s="56">
        <v>4</v>
      </c>
      <c r="M527" s="56">
        <v>0</v>
      </c>
      <c r="N527" s="56">
        <v>0</v>
      </c>
      <c r="O527" s="56">
        <v>0</v>
      </c>
      <c r="P527" s="56">
        <v>1</v>
      </c>
      <c r="Q527" s="56">
        <v>0</v>
      </c>
      <c r="R527" s="56">
        <v>0</v>
      </c>
      <c r="S527" s="56">
        <v>0</v>
      </c>
      <c r="T527" s="56">
        <v>0</v>
      </c>
      <c r="U527" s="56">
        <v>88</v>
      </c>
      <c r="V527" s="56">
        <v>3</v>
      </c>
      <c r="W527" s="56">
        <v>0</v>
      </c>
      <c r="X527" s="56">
        <v>0</v>
      </c>
      <c r="Y527" s="56">
        <v>0</v>
      </c>
      <c r="Z527" s="56">
        <v>0</v>
      </c>
      <c r="AA527" s="56">
        <v>0</v>
      </c>
      <c r="AB527" s="56">
        <v>0</v>
      </c>
    </row>
    <row r="528" spans="1:28">
      <c r="A528" s="76" t="s">
        <v>292</v>
      </c>
      <c r="B528" s="77" t="s">
        <v>293</v>
      </c>
      <c r="C528" s="76" t="s">
        <v>1471</v>
      </c>
      <c r="D528" s="56">
        <v>6</v>
      </c>
      <c r="E528" s="56">
        <v>10</v>
      </c>
      <c r="F528" s="56">
        <v>29</v>
      </c>
      <c r="G528" s="56">
        <v>1</v>
      </c>
      <c r="H528" s="56">
        <v>0</v>
      </c>
      <c r="I528" s="56">
        <v>2</v>
      </c>
      <c r="J528" s="56">
        <v>1</v>
      </c>
      <c r="K528" s="56">
        <v>0</v>
      </c>
      <c r="L528" s="56">
        <v>3</v>
      </c>
      <c r="M528" s="56">
        <v>4</v>
      </c>
      <c r="N528" s="56">
        <v>4</v>
      </c>
      <c r="O528" s="56">
        <v>0</v>
      </c>
      <c r="P528" s="56">
        <v>2</v>
      </c>
      <c r="Q528" s="56">
        <v>1</v>
      </c>
      <c r="R528" s="56">
        <v>0</v>
      </c>
      <c r="S528" s="56">
        <v>0</v>
      </c>
      <c r="T528" s="56">
        <v>0</v>
      </c>
      <c r="U528" s="56">
        <v>25</v>
      </c>
      <c r="V528" s="56">
        <v>4</v>
      </c>
      <c r="W528" s="56">
        <v>0</v>
      </c>
      <c r="X528" s="56">
        <v>0</v>
      </c>
      <c r="Y528" s="56">
        <v>0</v>
      </c>
      <c r="Z528" s="56">
        <v>0</v>
      </c>
      <c r="AA528" s="56">
        <v>0</v>
      </c>
      <c r="AB528" s="56">
        <v>0</v>
      </c>
    </row>
    <row r="529" spans="1:28">
      <c r="A529" s="76" t="s">
        <v>270</v>
      </c>
      <c r="B529" s="77" t="s">
        <v>271</v>
      </c>
      <c r="C529" s="76" t="s">
        <v>1471</v>
      </c>
      <c r="D529" s="56">
        <v>4</v>
      </c>
      <c r="E529" s="56">
        <v>0</v>
      </c>
      <c r="F529" s="56">
        <v>4</v>
      </c>
      <c r="G529" s="56">
        <v>7</v>
      </c>
      <c r="H529" s="56">
        <v>7</v>
      </c>
      <c r="I529" s="56">
        <v>0</v>
      </c>
      <c r="J529" s="56">
        <v>0</v>
      </c>
      <c r="K529" s="56">
        <v>0</v>
      </c>
      <c r="L529" s="56">
        <v>4</v>
      </c>
      <c r="M529" s="56">
        <v>0</v>
      </c>
      <c r="N529" s="56">
        <v>0</v>
      </c>
      <c r="O529" s="56">
        <v>0</v>
      </c>
      <c r="P529" s="56">
        <v>0</v>
      </c>
      <c r="Q529" s="56">
        <v>7</v>
      </c>
      <c r="R529" s="56">
        <v>0</v>
      </c>
      <c r="S529" s="56">
        <v>0</v>
      </c>
      <c r="T529" s="56">
        <v>0</v>
      </c>
      <c r="U529" s="56">
        <v>4</v>
      </c>
      <c r="V529" s="56">
        <v>0</v>
      </c>
      <c r="W529" s="56">
        <v>0</v>
      </c>
      <c r="X529" s="56">
        <v>0</v>
      </c>
      <c r="Y529" s="56">
        <v>7</v>
      </c>
      <c r="Z529" s="56">
        <v>0</v>
      </c>
      <c r="AA529" s="56">
        <v>0</v>
      </c>
      <c r="AB529" s="56">
        <v>0</v>
      </c>
    </row>
    <row r="530" spans="1:28">
      <c r="A530" s="76" t="s">
        <v>272</v>
      </c>
      <c r="B530" s="77" t="s">
        <v>273</v>
      </c>
      <c r="C530" s="76" t="s">
        <v>1471</v>
      </c>
      <c r="D530" s="56">
        <v>5</v>
      </c>
      <c r="E530" s="56">
        <v>2</v>
      </c>
      <c r="F530" s="56">
        <v>73</v>
      </c>
      <c r="G530" s="56">
        <v>0</v>
      </c>
      <c r="H530" s="56">
        <v>0</v>
      </c>
      <c r="I530" s="56">
        <v>0</v>
      </c>
      <c r="J530" s="56">
        <v>0</v>
      </c>
      <c r="K530" s="56">
        <v>0</v>
      </c>
      <c r="L530" s="56">
        <v>5</v>
      </c>
      <c r="M530" s="56">
        <v>0</v>
      </c>
      <c r="N530" s="56">
        <v>0</v>
      </c>
      <c r="O530" s="56">
        <v>0</v>
      </c>
      <c r="P530" s="56">
        <v>2</v>
      </c>
      <c r="Q530" s="56">
        <v>0</v>
      </c>
      <c r="R530" s="56">
        <v>0</v>
      </c>
      <c r="S530" s="56">
        <v>0</v>
      </c>
      <c r="T530" s="56">
        <v>0</v>
      </c>
      <c r="U530" s="56">
        <v>6</v>
      </c>
      <c r="V530" s="56">
        <v>67</v>
      </c>
      <c r="W530" s="56">
        <v>0</v>
      </c>
      <c r="X530" s="56">
        <v>0</v>
      </c>
      <c r="Y530" s="56">
        <v>0</v>
      </c>
      <c r="Z530" s="56">
        <v>0</v>
      </c>
      <c r="AA530" s="56">
        <v>0</v>
      </c>
      <c r="AB530" s="56">
        <v>0</v>
      </c>
    </row>
    <row r="531" spans="1:28">
      <c r="A531" s="76" t="s">
        <v>294</v>
      </c>
      <c r="B531" s="77" t="s">
        <v>295</v>
      </c>
      <c r="C531" s="76" t="s">
        <v>1471</v>
      </c>
      <c r="D531" s="56">
        <v>6</v>
      </c>
      <c r="E531" s="56">
        <v>2</v>
      </c>
      <c r="F531" s="56">
        <v>149</v>
      </c>
      <c r="G531" s="56">
        <v>49</v>
      </c>
      <c r="H531" s="56">
        <v>50</v>
      </c>
      <c r="I531" s="56">
        <v>1</v>
      </c>
      <c r="J531" s="56">
        <v>0</v>
      </c>
      <c r="K531" s="56">
        <v>0</v>
      </c>
      <c r="L531" s="56">
        <v>5</v>
      </c>
      <c r="M531" s="56">
        <v>0</v>
      </c>
      <c r="N531" s="56">
        <v>0</v>
      </c>
      <c r="O531" s="56">
        <v>0</v>
      </c>
      <c r="P531" s="56">
        <v>2</v>
      </c>
      <c r="Q531" s="56">
        <v>49</v>
      </c>
      <c r="R531" s="56">
        <v>0</v>
      </c>
      <c r="S531" s="56">
        <v>0</v>
      </c>
      <c r="T531" s="56">
        <v>0</v>
      </c>
      <c r="U531" s="56">
        <v>146</v>
      </c>
      <c r="V531" s="56">
        <v>3</v>
      </c>
      <c r="W531" s="56">
        <v>0</v>
      </c>
      <c r="X531" s="56">
        <v>0</v>
      </c>
      <c r="Y531" s="56">
        <v>50</v>
      </c>
      <c r="Z531" s="56">
        <v>0</v>
      </c>
      <c r="AA531" s="56">
        <v>0</v>
      </c>
      <c r="AB531" s="56">
        <v>0</v>
      </c>
    </row>
    <row r="532" spans="1:28">
      <c r="A532" s="76" t="s">
        <v>448</v>
      </c>
      <c r="B532" s="77" t="s">
        <v>449</v>
      </c>
      <c r="C532" s="76" t="s">
        <v>1471</v>
      </c>
      <c r="D532" s="56">
        <v>14</v>
      </c>
      <c r="E532" s="56">
        <v>1</v>
      </c>
      <c r="F532" s="56">
        <v>107</v>
      </c>
      <c r="G532" s="56">
        <v>140</v>
      </c>
      <c r="H532" s="56">
        <v>0</v>
      </c>
      <c r="I532" s="56">
        <v>7</v>
      </c>
      <c r="J532" s="56">
        <v>2</v>
      </c>
      <c r="K532" s="56">
        <v>0</v>
      </c>
      <c r="L532" s="56">
        <v>5</v>
      </c>
      <c r="M532" s="56">
        <v>0</v>
      </c>
      <c r="N532" s="56">
        <v>0</v>
      </c>
      <c r="O532" s="56">
        <v>0</v>
      </c>
      <c r="P532" s="56">
        <v>1</v>
      </c>
      <c r="Q532" s="56">
        <v>102</v>
      </c>
      <c r="R532" s="56">
        <v>38</v>
      </c>
      <c r="S532" s="56">
        <v>0</v>
      </c>
      <c r="T532" s="56">
        <v>0</v>
      </c>
      <c r="U532" s="56">
        <v>58</v>
      </c>
      <c r="V532" s="56">
        <v>49</v>
      </c>
      <c r="W532" s="56">
        <v>0</v>
      </c>
      <c r="X532" s="56">
        <v>0</v>
      </c>
      <c r="Y532" s="56">
        <v>0</v>
      </c>
      <c r="Z532" s="56">
        <v>0</v>
      </c>
      <c r="AA532" s="56">
        <v>0</v>
      </c>
      <c r="AB532" s="56">
        <v>0</v>
      </c>
    </row>
    <row r="533" spans="1:28">
      <c r="A533" s="76" t="s">
        <v>466</v>
      </c>
      <c r="B533" s="77" t="s">
        <v>467</v>
      </c>
      <c r="C533" s="76" t="s">
        <v>1471</v>
      </c>
      <c r="D533" s="56">
        <v>16</v>
      </c>
      <c r="E533" s="56">
        <v>1</v>
      </c>
      <c r="F533" s="56">
        <v>162</v>
      </c>
      <c r="G533" s="56">
        <v>0</v>
      </c>
      <c r="H533" s="56">
        <v>0</v>
      </c>
      <c r="I533" s="56">
        <v>12</v>
      </c>
      <c r="J533" s="56">
        <v>0</v>
      </c>
      <c r="K533" s="56">
        <v>0</v>
      </c>
      <c r="L533" s="56">
        <v>4</v>
      </c>
      <c r="M533" s="56">
        <v>0</v>
      </c>
      <c r="N533" s="56">
        <v>0</v>
      </c>
      <c r="O533" s="56">
        <v>0</v>
      </c>
      <c r="P533" s="56">
        <v>1</v>
      </c>
      <c r="Q533" s="56">
        <v>0</v>
      </c>
      <c r="R533" s="56">
        <v>0</v>
      </c>
      <c r="S533" s="56">
        <v>0</v>
      </c>
      <c r="T533" s="56">
        <v>0</v>
      </c>
      <c r="U533" s="56">
        <v>160</v>
      </c>
      <c r="V533" s="56">
        <v>2</v>
      </c>
      <c r="W533" s="56">
        <v>0</v>
      </c>
      <c r="X533" s="56">
        <v>0</v>
      </c>
      <c r="Y533" s="56">
        <v>0</v>
      </c>
      <c r="Z533" s="56">
        <v>0</v>
      </c>
      <c r="AA533" s="56">
        <v>0</v>
      </c>
      <c r="AB533" s="56">
        <v>0</v>
      </c>
    </row>
    <row r="534" spans="1:28">
      <c r="A534" s="76" t="s">
        <v>452</v>
      </c>
      <c r="B534" s="77" t="s">
        <v>453</v>
      </c>
      <c r="C534" s="76" t="s">
        <v>1471</v>
      </c>
      <c r="D534" s="56">
        <v>7</v>
      </c>
      <c r="E534" s="56">
        <v>1</v>
      </c>
      <c r="F534" s="56">
        <v>85</v>
      </c>
      <c r="G534" s="56">
        <v>12</v>
      </c>
      <c r="H534" s="56">
        <v>7</v>
      </c>
      <c r="I534" s="56">
        <v>2</v>
      </c>
      <c r="J534" s="56">
        <v>0</v>
      </c>
      <c r="K534" s="56">
        <v>0</v>
      </c>
      <c r="L534" s="56">
        <v>5</v>
      </c>
      <c r="M534" s="56">
        <v>0</v>
      </c>
      <c r="N534" s="56">
        <v>0</v>
      </c>
      <c r="O534" s="56">
        <v>0</v>
      </c>
      <c r="P534" s="56">
        <v>1</v>
      </c>
      <c r="Q534" s="56">
        <v>4</v>
      </c>
      <c r="R534" s="56">
        <v>8</v>
      </c>
      <c r="S534" s="56">
        <v>0</v>
      </c>
      <c r="T534" s="56">
        <v>0</v>
      </c>
      <c r="U534" s="56">
        <v>77</v>
      </c>
      <c r="V534" s="56">
        <v>8</v>
      </c>
      <c r="W534" s="56">
        <v>0</v>
      </c>
      <c r="X534" s="56">
        <v>0</v>
      </c>
      <c r="Y534" s="56">
        <v>7</v>
      </c>
      <c r="Z534" s="56">
        <v>0</v>
      </c>
      <c r="AA534" s="56">
        <v>0</v>
      </c>
      <c r="AB534" s="56">
        <v>0</v>
      </c>
    </row>
    <row r="535" spans="1:28">
      <c r="A535" s="76" t="s">
        <v>442</v>
      </c>
      <c r="B535" s="77" t="s">
        <v>1428</v>
      </c>
      <c r="C535" s="76" t="s">
        <v>1471</v>
      </c>
      <c r="D535" s="56">
        <v>7</v>
      </c>
      <c r="E535" s="56">
        <v>1</v>
      </c>
      <c r="F535" s="56">
        <v>11</v>
      </c>
      <c r="G535" s="56">
        <v>23</v>
      </c>
      <c r="H535" s="56">
        <v>86</v>
      </c>
      <c r="I535" s="56">
        <v>2</v>
      </c>
      <c r="J535" s="56">
        <v>0</v>
      </c>
      <c r="K535" s="56">
        <v>0</v>
      </c>
      <c r="L535" s="56">
        <v>5</v>
      </c>
      <c r="M535" s="56">
        <v>0</v>
      </c>
      <c r="N535" s="56">
        <v>0</v>
      </c>
      <c r="O535" s="56">
        <v>0</v>
      </c>
      <c r="P535" s="56">
        <v>1</v>
      </c>
      <c r="Q535" s="56">
        <v>21</v>
      </c>
      <c r="R535" s="56">
        <v>2</v>
      </c>
      <c r="S535" s="56">
        <v>0</v>
      </c>
      <c r="T535" s="56">
        <v>0</v>
      </c>
      <c r="U535" s="56">
        <v>9</v>
      </c>
      <c r="V535" s="56">
        <v>2</v>
      </c>
      <c r="W535" s="56">
        <v>0</v>
      </c>
      <c r="X535" s="56">
        <v>0</v>
      </c>
      <c r="Y535" s="56">
        <v>82</v>
      </c>
      <c r="Z535" s="56">
        <v>4</v>
      </c>
      <c r="AA535" s="56">
        <v>0</v>
      </c>
      <c r="AB535" s="56">
        <v>0</v>
      </c>
    </row>
    <row r="536" spans="1:28">
      <c r="A536" s="76" t="s">
        <v>282</v>
      </c>
      <c r="B536" s="77" t="s">
        <v>283</v>
      </c>
      <c r="C536" s="76" t="s">
        <v>1471</v>
      </c>
      <c r="D536" s="56">
        <v>6</v>
      </c>
      <c r="E536" s="56">
        <v>0</v>
      </c>
      <c r="F536" s="56">
        <v>12</v>
      </c>
      <c r="G536" s="56">
        <v>19</v>
      </c>
      <c r="H536" s="56">
        <v>36</v>
      </c>
      <c r="I536" s="56">
        <v>0</v>
      </c>
      <c r="J536" s="56">
        <v>0</v>
      </c>
      <c r="K536" s="56">
        <v>0</v>
      </c>
      <c r="L536" s="56">
        <v>6</v>
      </c>
      <c r="M536" s="56">
        <v>0</v>
      </c>
      <c r="N536" s="56">
        <v>0</v>
      </c>
      <c r="O536" s="56">
        <v>0</v>
      </c>
      <c r="P536" s="56">
        <v>0</v>
      </c>
      <c r="Q536" s="56">
        <v>14</v>
      </c>
      <c r="R536" s="56">
        <v>5</v>
      </c>
      <c r="S536" s="56">
        <v>0</v>
      </c>
      <c r="T536" s="56">
        <v>0</v>
      </c>
      <c r="U536" s="56">
        <v>9</v>
      </c>
      <c r="V536" s="56">
        <v>3</v>
      </c>
      <c r="W536" s="56">
        <v>0</v>
      </c>
      <c r="X536" s="56">
        <v>0</v>
      </c>
      <c r="Y536" s="56">
        <v>33</v>
      </c>
      <c r="Z536" s="56">
        <v>3</v>
      </c>
      <c r="AA536" s="56">
        <v>0</v>
      </c>
      <c r="AB536" s="56">
        <v>0</v>
      </c>
    </row>
    <row r="537" spans="1:28">
      <c r="A537" s="76" t="s">
        <v>302</v>
      </c>
      <c r="B537" s="77" t="s">
        <v>303</v>
      </c>
      <c r="C537" s="76" t="s">
        <v>1471</v>
      </c>
      <c r="D537" s="56">
        <v>10</v>
      </c>
      <c r="E537" s="56">
        <v>2</v>
      </c>
      <c r="F537" s="56">
        <v>17</v>
      </c>
      <c r="G537" s="56">
        <v>38</v>
      </c>
      <c r="H537" s="56">
        <v>0</v>
      </c>
      <c r="I537" s="56">
        <v>0</v>
      </c>
      <c r="J537" s="56">
        <v>0</v>
      </c>
      <c r="K537" s="56">
        <v>0</v>
      </c>
      <c r="L537" s="56">
        <v>10</v>
      </c>
      <c r="M537" s="56">
        <v>2</v>
      </c>
      <c r="N537" s="56">
        <v>0</v>
      </c>
      <c r="O537" s="56">
        <v>0</v>
      </c>
      <c r="P537" s="56">
        <v>0</v>
      </c>
      <c r="Q537" s="56">
        <v>38</v>
      </c>
      <c r="R537" s="56">
        <v>0</v>
      </c>
      <c r="S537" s="56">
        <v>0</v>
      </c>
      <c r="T537" s="56">
        <v>0</v>
      </c>
      <c r="U537" s="56">
        <v>14</v>
      </c>
      <c r="V537" s="56">
        <v>3</v>
      </c>
      <c r="W537" s="56">
        <v>0</v>
      </c>
      <c r="X537" s="56">
        <v>0</v>
      </c>
      <c r="Y537" s="56">
        <v>0</v>
      </c>
      <c r="Z537" s="56">
        <v>0</v>
      </c>
      <c r="AA537" s="56">
        <v>0</v>
      </c>
      <c r="AB537" s="56">
        <v>0</v>
      </c>
    </row>
    <row r="538" spans="1:28">
      <c r="A538" s="76" t="s">
        <v>274</v>
      </c>
      <c r="B538" s="77" t="s">
        <v>275</v>
      </c>
      <c r="C538" s="76" t="s">
        <v>1471</v>
      </c>
      <c r="D538" s="56">
        <v>6</v>
      </c>
      <c r="E538" s="56">
        <v>2</v>
      </c>
      <c r="F538" s="56">
        <v>16</v>
      </c>
      <c r="G538" s="56">
        <v>16</v>
      </c>
      <c r="H538" s="56">
        <v>0</v>
      </c>
      <c r="I538" s="56">
        <v>0</v>
      </c>
      <c r="J538" s="56">
        <v>0</v>
      </c>
      <c r="K538" s="56">
        <v>0</v>
      </c>
      <c r="L538" s="56">
        <v>6</v>
      </c>
      <c r="M538" s="56">
        <v>2</v>
      </c>
      <c r="N538" s="56">
        <v>0</v>
      </c>
      <c r="O538" s="56">
        <v>0</v>
      </c>
      <c r="P538" s="56">
        <v>0</v>
      </c>
      <c r="Q538" s="56">
        <v>14</v>
      </c>
      <c r="R538" s="56">
        <v>2</v>
      </c>
      <c r="S538" s="56">
        <v>0</v>
      </c>
      <c r="T538" s="56">
        <v>0</v>
      </c>
      <c r="U538" s="56">
        <v>11</v>
      </c>
      <c r="V538" s="56">
        <v>5</v>
      </c>
      <c r="W538" s="56">
        <v>0</v>
      </c>
      <c r="X538" s="56">
        <v>0</v>
      </c>
      <c r="Y538" s="56">
        <v>0</v>
      </c>
      <c r="Z538" s="56">
        <v>0</v>
      </c>
      <c r="AA538" s="56">
        <v>0</v>
      </c>
      <c r="AB538" s="56">
        <v>0</v>
      </c>
    </row>
    <row r="539" spans="1:28">
      <c r="A539" s="76" t="s">
        <v>276</v>
      </c>
      <c r="B539" s="77" t="s">
        <v>277</v>
      </c>
      <c r="C539" s="76" t="s">
        <v>1471</v>
      </c>
      <c r="D539" s="56">
        <v>6</v>
      </c>
      <c r="E539" s="56">
        <v>0</v>
      </c>
      <c r="F539" s="56">
        <v>15</v>
      </c>
      <c r="G539" s="56">
        <v>5</v>
      </c>
      <c r="H539" s="56">
        <v>2</v>
      </c>
      <c r="I539" s="56">
        <v>0</v>
      </c>
      <c r="J539" s="56">
        <v>0</v>
      </c>
      <c r="K539" s="56">
        <v>0</v>
      </c>
      <c r="L539" s="56">
        <v>6</v>
      </c>
      <c r="M539" s="56">
        <v>0</v>
      </c>
      <c r="N539" s="56">
        <v>0</v>
      </c>
      <c r="O539" s="56">
        <v>0</v>
      </c>
      <c r="P539" s="56">
        <v>0</v>
      </c>
      <c r="Q539" s="56">
        <v>5</v>
      </c>
      <c r="R539" s="56">
        <v>0</v>
      </c>
      <c r="S539" s="56">
        <v>0</v>
      </c>
      <c r="T539" s="56">
        <v>0</v>
      </c>
      <c r="U539" s="56">
        <v>13</v>
      </c>
      <c r="V539" s="56">
        <v>2</v>
      </c>
      <c r="W539" s="56">
        <v>0</v>
      </c>
      <c r="X539" s="56">
        <v>0</v>
      </c>
      <c r="Y539" s="56">
        <v>2</v>
      </c>
      <c r="Z539" s="56">
        <v>0</v>
      </c>
      <c r="AA539" s="56">
        <v>0</v>
      </c>
      <c r="AB539" s="56">
        <v>0</v>
      </c>
    </row>
    <row r="540" spans="1:28">
      <c r="A540" s="76" t="s">
        <v>262</v>
      </c>
      <c r="B540" s="77" t="s">
        <v>263</v>
      </c>
      <c r="C540" s="76" t="s">
        <v>1471</v>
      </c>
      <c r="D540" s="56">
        <v>9</v>
      </c>
      <c r="E540" s="56">
        <v>1</v>
      </c>
      <c r="F540" s="56">
        <v>30</v>
      </c>
      <c r="G540" s="56">
        <v>202</v>
      </c>
      <c r="H540" s="56">
        <v>0</v>
      </c>
      <c r="I540" s="56">
        <v>2</v>
      </c>
      <c r="J540" s="56">
        <v>0</v>
      </c>
      <c r="K540" s="56">
        <v>0</v>
      </c>
      <c r="L540" s="56">
        <v>7</v>
      </c>
      <c r="M540" s="56">
        <v>0</v>
      </c>
      <c r="N540" s="56">
        <v>0</v>
      </c>
      <c r="O540" s="56">
        <v>0</v>
      </c>
      <c r="P540" s="56">
        <v>1</v>
      </c>
      <c r="Q540" s="56">
        <v>191</v>
      </c>
      <c r="R540" s="56">
        <v>11</v>
      </c>
      <c r="S540" s="56">
        <v>0</v>
      </c>
      <c r="T540" s="56">
        <v>0</v>
      </c>
      <c r="U540" s="56">
        <v>28</v>
      </c>
      <c r="V540" s="56">
        <v>2</v>
      </c>
      <c r="W540" s="56">
        <v>0</v>
      </c>
      <c r="X540" s="56">
        <v>0</v>
      </c>
      <c r="Y540" s="56">
        <v>0</v>
      </c>
      <c r="Z540" s="56">
        <v>0</v>
      </c>
      <c r="AA540" s="56">
        <v>0</v>
      </c>
      <c r="AB540" s="56">
        <v>0</v>
      </c>
    </row>
    <row r="541" spans="1:28">
      <c r="A541" s="76" t="s">
        <v>460</v>
      </c>
      <c r="B541" s="77" t="s">
        <v>461</v>
      </c>
      <c r="C541" s="76" t="s">
        <v>1471</v>
      </c>
      <c r="D541" s="56">
        <v>36</v>
      </c>
      <c r="E541" s="56">
        <v>1</v>
      </c>
      <c r="F541" s="56">
        <v>23</v>
      </c>
      <c r="G541" s="56">
        <v>21</v>
      </c>
      <c r="H541" s="56">
        <v>0</v>
      </c>
      <c r="I541" s="56">
        <v>31</v>
      </c>
      <c r="J541" s="56">
        <v>0</v>
      </c>
      <c r="K541" s="56">
        <v>0</v>
      </c>
      <c r="L541" s="56">
        <v>5</v>
      </c>
      <c r="M541" s="56">
        <v>0</v>
      </c>
      <c r="N541" s="56">
        <v>0</v>
      </c>
      <c r="O541" s="56">
        <v>0</v>
      </c>
      <c r="P541" s="56">
        <v>1</v>
      </c>
      <c r="Q541" s="56">
        <v>21</v>
      </c>
      <c r="R541" s="56">
        <v>0</v>
      </c>
      <c r="S541" s="56">
        <v>0</v>
      </c>
      <c r="T541" s="56">
        <v>0</v>
      </c>
      <c r="U541" s="56">
        <v>20</v>
      </c>
      <c r="V541" s="56">
        <v>3</v>
      </c>
      <c r="W541" s="56">
        <v>0</v>
      </c>
      <c r="X541" s="56">
        <v>0</v>
      </c>
      <c r="Y541" s="56">
        <v>0</v>
      </c>
      <c r="Z541" s="56">
        <v>0</v>
      </c>
      <c r="AA541" s="56">
        <v>0</v>
      </c>
      <c r="AB541" s="56">
        <v>0</v>
      </c>
    </row>
    <row r="542" spans="1:28">
      <c r="A542" s="76" t="s">
        <v>443</v>
      </c>
      <c r="B542" s="77" t="s">
        <v>444</v>
      </c>
      <c r="C542" s="76" t="s">
        <v>1471</v>
      </c>
      <c r="D542" s="56">
        <v>21</v>
      </c>
      <c r="E542" s="56">
        <v>2</v>
      </c>
      <c r="F542" s="56">
        <v>95</v>
      </c>
      <c r="G542" s="56">
        <v>0</v>
      </c>
      <c r="H542" s="56">
        <v>0</v>
      </c>
      <c r="I542" s="56">
        <v>7</v>
      </c>
      <c r="J542" s="56">
        <v>6</v>
      </c>
      <c r="K542" s="56">
        <v>0</v>
      </c>
      <c r="L542" s="56">
        <v>8</v>
      </c>
      <c r="M542" s="56">
        <v>1</v>
      </c>
      <c r="N542" s="56">
        <v>0</v>
      </c>
      <c r="O542" s="56">
        <v>0</v>
      </c>
      <c r="P542" s="56">
        <v>1</v>
      </c>
      <c r="Q542" s="56">
        <v>0</v>
      </c>
      <c r="R542" s="56">
        <v>0</v>
      </c>
      <c r="S542" s="56">
        <v>0</v>
      </c>
      <c r="T542" s="56">
        <v>0</v>
      </c>
      <c r="U542" s="56">
        <v>91</v>
      </c>
      <c r="V542" s="56">
        <v>4</v>
      </c>
      <c r="W542" s="56">
        <v>0</v>
      </c>
      <c r="X542" s="56">
        <v>0</v>
      </c>
      <c r="Y542" s="56">
        <v>0</v>
      </c>
      <c r="Z542" s="56">
        <v>0</v>
      </c>
      <c r="AA542" s="56">
        <v>0</v>
      </c>
      <c r="AB542" s="56">
        <v>0</v>
      </c>
    </row>
    <row r="543" spans="1:28">
      <c r="A543" s="76" t="s">
        <v>296</v>
      </c>
      <c r="B543" s="77" t="s">
        <v>297</v>
      </c>
      <c r="C543" s="76" t="s">
        <v>1471</v>
      </c>
      <c r="D543" s="56">
        <v>8</v>
      </c>
      <c r="E543" s="56">
        <v>35</v>
      </c>
      <c r="F543" s="56">
        <v>46</v>
      </c>
      <c r="G543" s="56">
        <v>181</v>
      </c>
      <c r="H543" s="56">
        <v>0</v>
      </c>
      <c r="I543" s="56">
        <v>0</v>
      </c>
      <c r="J543" s="56">
        <v>0</v>
      </c>
      <c r="K543" s="56">
        <v>1</v>
      </c>
      <c r="L543" s="56">
        <v>7</v>
      </c>
      <c r="M543" s="56">
        <v>32</v>
      </c>
      <c r="N543" s="56">
        <v>2</v>
      </c>
      <c r="O543" s="56">
        <v>0</v>
      </c>
      <c r="P543" s="56">
        <v>1</v>
      </c>
      <c r="Q543" s="56">
        <v>129</v>
      </c>
      <c r="R543" s="56">
        <v>48</v>
      </c>
      <c r="S543" s="56">
        <v>4</v>
      </c>
      <c r="T543" s="56">
        <v>0</v>
      </c>
      <c r="U543" s="56">
        <v>5</v>
      </c>
      <c r="V543" s="56">
        <v>41</v>
      </c>
      <c r="W543" s="56">
        <v>0</v>
      </c>
      <c r="X543" s="56">
        <v>0</v>
      </c>
      <c r="Y543" s="56">
        <v>0</v>
      </c>
      <c r="Z543" s="56">
        <v>0</v>
      </c>
      <c r="AA543" s="56">
        <v>0</v>
      </c>
      <c r="AB543" s="56">
        <v>0</v>
      </c>
    </row>
    <row r="544" spans="1:28">
      <c r="A544" s="76" t="s">
        <v>300</v>
      </c>
      <c r="B544" s="77" t="s">
        <v>301</v>
      </c>
      <c r="C544" s="76" t="s">
        <v>1471</v>
      </c>
      <c r="D544" s="56">
        <v>5</v>
      </c>
      <c r="E544" s="56">
        <v>0</v>
      </c>
      <c r="F544" s="56">
        <v>31</v>
      </c>
      <c r="G544" s="56">
        <v>0</v>
      </c>
      <c r="H544" s="56">
        <v>27</v>
      </c>
      <c r="I544" s="56">
        <v>0</v>
      </c>
      <c r="J544" s="56">
        <v>0</v>
      </c>
      <c r="K544" s="56">
        <v>0</v>
      </c>
      <c r="L544" s="56">
        <v>5</v>
      </c>
      <c r="M544" s="56">
        <v>0</v>
      </c>
      <c r="N544" s="56">
        <v>0</v>
      </c>
      <c r="O544" s="56">
        <v>0</v>
      </c>
      <c r="P544" s="56">
        <v>0</v>
      </c>
      <c r="Q544" s="56">
        <v>0</v>
      </c>
      <c r="R544" s="56">
        <v>0</v>
      </c>
      <c r="S544" s="56">
        <v>0</v>
      </c>
      <c r="T544" s="56">
        <v>0</v>
      </c>
      <c r="U544" s="56">
        <v>25</v>
      </c>
      <c r="V544" s="56">
        <v>5</v>
      </c>
      <c r="W544" s="56">
        <v>1</v>
      </c>
      <c r="X544" s="56">
        <v>0</v>
      </c>
      <c r="Y544" s="56">
        <v>25</v>
      </c>
      <c r="Z544" s="56">
        <v>2</v>
      </c>
      <c r="AA544" s="56">
        <v>0</v>
      </c>
      <c r="AB544" s="56">
        <v>0</v>
      </c>
    </row>
    <row r="545" spans="1:28">
      <c r="A545" s="76" t="s">
        <v>284</v>
      </c>
      <c r="B545" s="77" t="s">
        <v>285</v>
      </c>
      <c r="C545" s="76" t="s">
        <v>1471</v>
      </c>
      <c r="D545" s="56">
        <v>11</v>
      </c>
      <c r="E545" s="56">
        <v>6</v>
      </c>
      <c r="F545" s="56">
        <v>4</v>
      </c>
      <c r="G545" s="56">
        <v>237</v>
      </c>
      <c r="H545" s="56">
        <v>0</v>
      </c>
      <c r="I545" s="56">
        <v>3</v>
      </c>
      <c r="J545" s="56">
        <v>0</v>
      </c>
      <c r="K545" s="56">
        <v>0</v>
      </c>
      <c r="L545" s="56">
        <v>8</v>
      </c>
      <c r="M545" s="56">
        <v>5</v>
      </c>
      <c r="N545" s="56">
        <v>0</v>
      </c>
      <c r="O545" s="56">
        <v>0</v>
      </c>
      <c r="P545" s="56">
        <v>1</v>
      </c>
      <c r="Q545" s="56">
        <v>187</v>
      </c>
      <c r="R545" s="56">
        <v>50</v>
      </c>
      <c r="S545" s="56">
        <v>0</v>
      </c>
      <c r="T545" s="56">
        <v>0</v>
      </c>
      <c r="U545" s="56">
        <v>2</v>
      </c>
      <c r="V545" s="56">
        <v>2</v>
      </c>
      <c r="W545" s="56">
        <v>0</v>
      </c>
      <c r="X545" s="56">
        <v>0</v>
      </c>
      <c r="Y545" s="56">
        <v>0</v>
      </c>
      <c r="Z545" s="56">
        <v>0</v>
      </c>
      <c r="AA545" s="56">
        <v>0</v>
      </c>
      <c r="AB545" s="56">
        <v>0</v>
      </c>
    </row>
    <row r="546" spans="1:28">
      <c r="A546" s="76" t="s">
        <v>304</v>
      </c>
      <c r="B546" s="77" t="s">
        <v>305</v>
      </c>
      <c r="C546" s="76" t="s">
        <v>1471</v>
      </c>
      <c r="D546" s="56">
        <v>10</v>
      </c>
      <c r="E546" s="56">
        <v>1</v>
      </c>
      <c r="F546" s="56">
        <v>34</v>
      </c>
      <c r="G546" s="56">
        <v>346</v>
      </c>
      <c r="H546" s="56">
        <v>0</v>
      </c>
      <c r="I546" s="56">
        <v>0</v>
      </c>
      <c r="J546" s="56">
        <v>0</v>
      </c>
      <c r="K546" s="56">
        <v>0</v>
      </c>
      <c r="L546" s="56">
        <v>10</v>
      </c>
      <c r="M546" s="56">
        <v>0</v>
      </c>
      <c r="N546" s="56">
        <v>0</v>
      </c>
      <c r="O546" s="56">
        <v>0</v>
      </c>
      <c r="P546" s="56">
        <v>1</v>
      </c>
      <c r="Q546" s="56">
        <v>339</v>
      </c>
      <c r="R546" s="56">
        <v>7</v>
      </c>
      <c r="S546" s="56">
        <v>0</v>
      </c>
      <c r="T546" s="56">
        <v>0</v>
      </c>
      <c r="U546" s="56">
        <v>9</v>
      </c>
      <c r="V546" s="56">
        <v>25</v>
      </c>
      <c r="W546" s="56">
        <v>0</v>
      </c>
      <c r="X546" s="56">
        <v>0</v>
      </c>
      <c r="Y546" s="56">
        <v>0</v>
      </c>
      <c r="Z546" s="56">
        <v>0</v>
      </c>
      <c r="AA546" s="56">
        <v>0</v>
      </c>
      <c r="AB546" s="56">
        <v>0</v>
      </c>
    </row>
    <row r="547" spans="1:28">
      <c r="A547" s="76" t="s">
        <v>280</v>
      </c>
      <c r="B547" s="77" t="s">
        <v>281</v>
      </c>
      <c r="C547" s="76" t="s">
        <v>1471</v>
      </c>
      <c r="D547" s="56">
        <v>6</v>
      </c>
      <c r="E547" s="56">
        <v>0</v>
      </c>
      <c r="F547" s="56">
        <v>28</v>
      </c>
      <c r="G547" s="56">
        <v>1</v>
      </c>
      <c r="H547" s="56">
        <v>11</v>
      </c>
      <c r="I547" s="56">
        <v>2</v>
      </c>
      <c r="J547" s="56">
        <v>0</v>
      </c>
      <c r="K547" s="56">
        <v>0</v>
      </c>
      <c r="L547" s="56">
        <v>4</v>
      </c>
      <c r="M547" s="56">
        <v>0</v>
      </c>
      <c r="N547" s="56">
        <v>0</v>
      </c>
      <c r="O547" s="56">
        <v>0</v>
      </c>
      <c r="P547" s="56">
        <v>0</v>
      </c>
      <c r="Q547" s="56">
        <v>1</v>
      </c>
      <c r="R547" s="56">
        <v>0</v>
      </c>
      <c r="S547" s="56">
        <v>0</v>
      </c>
      <c r="T547" s="56">
        <v>0</v>
      </c>
      <c r="U547" s="56">
        <v>19</v>
      </c>
      <c r="V547" s="56">
        <v>9</v>
      </c>
      <c r="W547" s="56">
        <v>0</v>
      </c>
      <c r="X547" s="56">
        <v>0</v>
      </c>
      <c r="Y547" s="56">
        <v>3</v>
      </c>
      <c r="Z547" s="56">
        <v>8</v>
      </c>
      <c r="AA547" s="56">
        <v>0</v>
      </c>
      <c r="AB547" s="56">
        <v>0</v>
      </c>
    </row>
    <row r="548" spans="1:28">
      <c r="A548" s="76" t="s">
        <v>286</v>
      </c>
      <c r="B548" s="77" t="s">
        <v>287</v>
      </c>
      <c r="C548" s="76" t="s">
        <v>1471</v>
      </c>
      <c r="D548" s="56">
        <v>15</v>
      </c>
      <c r="E548" s="56">
        <v>1</v>
      </c>
      <c r="F548" s="56">
        <v>66</v>
      </c>
      <c r="G548" s="56">
        <v>83</v>
      </c>
      <c r="H548" s="56">
        <v>0</v>
      </c>
      <c r="I548" s="56">
        <v>2</v>
      </c>
      <c r="J548" s="56">
        <v>0</v>
      </c>
      <c r="K548" s="56">
        <v>0</v>
      </c>
      <c r="L548" s="56">
        <v>13</v>
      </c>
      <c r="M548" s="56">
        <v>0</v>
      </c>
      <c r="N548" s="56">
        <v>0</v>
      </c>
      <c r="O548" s="56">
        <v>0</v>
      </c>
      <c r="P548" s="56">
        <v>1</v>
      </c>
      <c r="Q548" s="56">
        <v>83</v>
      </c>
      <c r="R548" s="56">
        <v>0</v>
      </c>
      <c r="S548" s="56">
        <v>0</v>
      </c>
      <c r="T548" s="56">
        <v>0</v>
      </c>
      <c r="U548" s="56">
        <v>63</v>
      </c>
      <c r="V548" s="56">
        <v>3</v>
      </c>
      <c r="W548" s="56">
        <v>0</v>
      </c>
      <c r="X548" s="56">
        <v>0</v>
      </c>
      <c r="Y548" s="56">
        <v>0</v>
      </c>
      <c r="Z548" s="56">
        <v>0</v>
      </c>
      <c r="AA548" s="56">
        <v>0</v>
      </c>
      <c r="AB548" s="56">
        <v>0</v>
      </c>
    </row>
    <row r="549" spans="1:28">
      <c r="A549" s="76" t="s">
        <v>298</v>
      </c>
      <c r="B549" s="77" t="s">
        <v>299</v>
      </c>
      <c r="C549" s="76" t="s">
        <v>1471</v>
      </c>
      <c r="D549" s="56">
        <v>7</v>
      </c>
      <c r="E549" s="56">
        <v>0</v>
      </c>
      <c r="F549" s="56">
        <v>11</v>
      </c>
      <c r="G549" s="56">
        <v>16</v>
      </c>
      <c r="H549" s="56">
        <v>42</v>
      </c>
      <c r="I549" s="56">
        <v>0</v>
      </c>
      <c r="J549" s="56">
        <v>0</v>
      </c>
      <c r="K549" s="56">
        <v>0</v>
      </c>
      <c r="L549" s="56">
        <v>7</v>
      </c>
      <c r="M549" s="56">
        <v>0</v>
      </c>
      <c r="N549" s="56">
        <v>0</v>
      </c>
      <c r="O549" s="56">
        <v>0</v>
      </c>
      <c r="P549" s="56">
        <v>0</v>
      </c>
      <c r="Q549" s="56">
        <v>16</v>
      </c>
      <c r="R549" s="56">
        <v>0</v>
      </c>
      <c r="S549" s="56">
        <v>0</v>
      </c>
      <c r="T549" s="56">
        <v>0</v>
      </c>
      <c r="U549" s="56">
        <v>9</v>
      </c>
      <c r="V549" s="56">
        <v>2</v>
      </c>
      <c r="W549" s="56">
        <v>0</v>
      </c>
      <c r="X549" s="56">
        <v>0</v>
      </c>
      <c r="Y549" s="56">
        <v>40</v>
      </c>
      <c r="Z549" s="56">
        <v>2</v>
      </c>
      <c r="AA549" s="56">
        <v>0</v>
      </c>
      <c r="AB549" s="56">
        <v>0</v>
      </c>
    </row>
    <row r="550" spans="1:28">
      <c r="A550" s="76" t="s">
        <v>430</v>
      </c>
      <c r="B550" s="77" t="s">
        <v>431</v>
      </c>
      <c r="C550" s="76" t="s">
        <v>1471</v>
      </c>
      <c r="D550" s="56">
        <v>8</v>
      </c>
      <c r="E550" s="56">
        <v>1</v>
      </c>
      <c r="F550" s="56">
        <v>61</v>
      </c>
      <c r="G550" s="56">
        <v>127</v>
      </c>
      <c r="H550" s="56">
        <v>0</v>
      </c>
      <c r="I550" s="56">
        <v>0</v>
      </c>
      <c r="J550" s="56">
        <v>0</v>
      </c>
      <c r="K550" s="56">
        <v>0</v>
      </c>
      <c r="L550" s="56">
        <v>8</v>
      </c>
      <c r="M550" s="56">
        <v>0</v>
      </c>
      <c r="N550" s="56">
        <v>0</v>
      </c>
      <c r="O550" s="56">
        <v>0</v>
      </c>
      <c r="P550" s="56">
        <v>1</v>
      </c>
      <c r="Q550" s="56">
        <v>116</v>
      </c>
      <c r="R550" s="56">
        <v>11</v>
      </c>
      <c r="S550" s="56">
        <v>0</v>
      </c>
      <c r="T550" s="56">
        <v>0</v>
      </c>
      <c r="U550" s="56">
        <v>48</v>
      </c>
      <c r="V550" s="56">
        <v>13</v>
      </c>
      <c r="W550" s="56">
        <v>0</v>
      </c>
      <c r="X550" s="56">
        <v>0</v>
      </c>
      <c r="Y550" s="56">
        <v>0</v>
      </c>
      <c r="Z550" s="56">
        <v>0</v>
      </c>
      <c r="AA550" s="56">
        <v>0</v>
      </c>
      <c r="AB550" s="56">
        <v>0</v>
      </c>
    </row>
    <row r="551" spans="1:28">
      <c r="A551" s="76" t="s">
        <v>440</v>
      </c>
      <c r="B551" s="77" t="s">
        <v>441</v>
      </c>
      <c r="C551" s="76" t="s">
        <v>1471</v>
      </c>
      <c r="D551" s="56">
        <v>5</v>
      </c>
      <c r="E551" s="56">
        <v>16</v>
      </c>
      <c r="F551" s="56">
        <v>93</v>
      </c>
      <c r="G551" s="56">
        <v>96</v>
      </c>
      <c r="H551" s="56">
        <v>0</v>
      </c>
      <c r="I551" s="56">
        <v>0</v>
      </c>
      <c r="J551" s="56">
        <v>0</v>
      </c>
      <c r="K551" s="56">
        <v>0</v>
      </c>
      <c r="L551" s="56">
        <v>5</v>
      </c>
      <c r="M551" s="56">
        <v>11</v>
      </c>
      <c r="N551" s="56">
        <v>4</v>
      </c>
      <c r="O551" s="56">
        <v>0</v>
      </c>
      <c r="P551" s="56">
        <v>1</v>
      </c>
      <c r="Q551" s="56">
        <v>81</v>
      </c>
      <c r="R551" s="56">
        <v>15</v>
      </c>
      <c r="S551" s="56">
        <v>0</v>
      </c>
      <c r="T551" s="56">
        <v>0</v>
      </c>
      <c r="U551" s="56">
        <v>57</v>
      </c>
      <c r="V551" s="56">
        <v>36</v>
      </c>
      <c r="W551" s="56">
        <v>0</v>
      </c>
      <c r="X551" s="56">
        <v>0</v>
      </c>
      <c r="Y551" s="56">
        <v>0</v>
      </c>
      <c r="Z551" s="56">
        <v>0</v>
      </c>
      <c r="AA551" s="56">
        <v>0</v>
      </c>
      <c r="AB551" s="56">
        <v>0</v>
      </c>
    </row>
    <row r="552" spans="1:28">
      <c r="A552" s="76" t="s">
        <v>288</v>
      </c>
      <c r="B552" s="77" t="s">
        <v>289</v>
      </c>
      <c r="C552" s="76" t="s">
        <v>1471</v>
      </c>
      <c r="D552" s="56">
        <v>15</v>
      </c>
      <c r="E552" s="56">
        <v>3</v>
      </c>
      <c r="F552" s="56">
        <v>66</v>
      </c>
      <c r="G552" s="56">
        <v>179</v>
      </c>
      <c r="H552" s="56">
        <v>0</v>
      </c>
      <c r="I552" s="56">
        <v>4</v>
      </c>
      <c r="J552" s="56">
        <v>3</v>
      </c>
      <c r="K552" s="56">
        <v>0</v>
      </c>
      <c r="L552" s="56">
        <v>8</v>
      </c>
      <c r="M552" s="56">
        <v>2</v>
      </c>
      <c r="N552" s="56">
        <v>0</v>
      </c>
      <c r="O552" s="56">
        <v>0</v>
      </c>
      <c r="P552" s="56">
        <v>1</v>
      </c>
      <c r="Q552" s="56">
        <v>175</v>
      </c>
      <c r="R552" s="56">
        <v>4</v>
      </c>
      <c r="S552" s="56">
        <v>0</v>
      </c>
      <c r="T552" s="56">
        <v>0</v>
      </c>
      <c r="U552" s="56">
        <v>63</v>
      </c>
      <c r="V552" s="56">
        <v>3</v>
      </c>
      <c r="W552" s="56">
        <v>0</v>
      </c>
      <c r="X552" s="56">
        <v>0</v>
      </c>
      <c r="Y552" s="56">
        <v>0</v>
      </c>
      <c r="Z552" s="56">
        <v>0</v>
      </c>
      <c r="AA552" s="56">
        <v>0</v>
      </c>
      <c r="AB552" s="56">
        <v>0</v>
      </c>
    </row>
    <row r="553" spans="1:28">
      <c r="A553" s="76" t="s">
        <v>450</v>
      </c>
      <c r="B553" s="77" t="s">
        <v>451</v>
      </c>
      <c r="C553" s="76" t="s">
        <v>1471</v>
      </c>
      <c r="D553" s="56">
        <v>34</v>
      </c>
      <c r="E553" s="56">
        <v>2</v>
      </c>
      <c r="F553" s="56">
        <v>6</v>
      </c>
      <c r="G553" s="56">
        <v>2</v>
      </c>
      <c r="H553" s="56">
        <v>0</v>
      </c>
      <c r="I553" s="56">
        <v>23</v>
      </c>
      <c r="J553" s="56">
        <v>0</v>
      </c>
      <c r="K553" s="56">
        <v>0</v>
      </c>
      <c r="L553" s="56">
        <v>11</v>
      </c>
      <c r="M553" s="56">
        <v>2</v>
      </c>
      <c r="N553" s="56">
        <v>0</v>
      </c>
      <c r="O553" s="56">
        <v>0</v>
      </c>
      <c r="P553" s="56">
        <v>0</v>
      </c>
      <c r="Q553" s="56">
        <v>2</v>
      </c>
      <c r="R553" s="56">
        <v>0</v>
      </c>
      <c r="S553" s="56">
        <v>0</v>
      </c>
      <c r="T553" s="56">
        <v>0</v>
      </c>
      <c r="U553" s="56">
        <v>4</v>
      </c>
      <c r="V553" s="56">
        <v>2</v>
      </c>
      <c r="W553" s="56">
        <v>0</v>
      </c>
      <c r="X553" s="56">
        <v>0</v>
      </c>
      <c r="Y553" s="56">
        <v>0</v>
      </c>
      <c r="Z553" s="56">
        <v>0</v>
      </c>
      <c r="AA553" s="56">
        <v>0</v>
      </c>
      <c r="AB553" s="56">
        <v>0</v>
      </c>
    </row>
    <row r="554" spans="1:28">
      <c r="A554" s="76" t="s">
        <v>318</v>
      </c>
      <c r="B554" s="77" t="s">
        <v>319</v>
      </c>
      <c r="C554" s="76" t="s">
        <v>1471</v>
      </c>
      <c r="D554" s="56">
        <v>3</v>
      </c>
      <c r="E554" s="56">
        <v>1</v>
      </c>
      <c r="F554" s="56">
        <v>5</v>
      </c>
      <c r="G554" s="56">
        <v>0</v>
      </c>
      <c r="H554" s="56">
        <v>4</v>
      </c>
      <c r="I554" s="56">
        <v>0</v>
      </c>
      <c r="J554" s="56">
        <v>0</v>
      </c>
      <c r="K554" s="56">
        <v>0</v>
      </c>
      <c r="L554" s="56">
        <v>3</v>
      </c>
      <c r="M554" s="56">
        <v>0</v>
      </c>
      <c r="N554" s="56">
        <v>0</v>
      </c>
      <c r="O554" s="56">
        <v>0</v>
      </c>
      <c r="P554" s="56">
        <v>1</v>
      </c>
      <c r="Q554" s="56">
        <v>0</v>
      </c>
      <c r="R554" s="56">
        <v>0</v>
      </c>
      <c r="S554" s="56">
        <v>0</v>
      </c>
      <c r="T554" s="56">
        <v>0</v>
      </c>
      <c r="U554" s="56">
        <v>2</v>
      </c>
      <c r="V554" s="56">
        <v>3</v>
      </c>
      <c r="W554" s="56">
        <v>0</v>
      </c>
      <c r="X554" s="56">
        <v>0</v>
      </c>
      <c r="Y554" s="56">
        <v>2</v>
      </c>
      <c r="Z554" s="56">
        <v>2</v>
      </c>
      <c r="AA554" s="56">
        <v>0</v>
      </c>
      <c r="AB554" s="56">
        <v>0</v>
      </c>
    </row>
    <row r="555" spans="1:28">
      <c r="A555" s="76" t="s">
        <v>320</v>
      </c>
      <c r="B555" s="77" t="s">
        <v>321</v>
      </c>
      <c r="C555" s="76" t="s">
        <v>1471</v>
      </c>
      <c r="D555" s="56">
        <v>5</v>
      </c>
      <c r="E555" s="56">
        <v>1</v>
      </c>
      <c r="F555" s="56">
        <v>11</v>
      </c>
      <c r="G555" s="56">
        <v>24</v>
      </c>
      <c r="H555" s="56">
        <v>16</v>
      </c>
      <c r="I555" s="56">
        <v>0</v>
      </c>
      <c r="J555" s="56">
        <v>0</v>
      </c>
      <c r="K555" s="56">
        <v>0</v>
      </c>
      <c r="L555" s="56">
        <v>5</v>
      </c>
      <c r="M555" s="56">
        <v>0</v>
      </c>
      <c r="N555" s="56">
        <v>0</v>
      </c>
      <c r="O555" s="56">
        <v>0</v>
      </c>
      <c r="P555" s="56">
        <v>1</v>
      </c>
      <c r="Q555" s="56">
        <v>21</v>
      </c>
      <c r="R555" s="56">
        <v>3</v>
      </c>
      <c r="S555" s="56">
        <v>0</v>
      </c>
      <c r="T555" s="56">
        <v>0</v>
      </c>
      <c r="U555" s="56">
        <v>7</v>
      </c>
      <c r="V555" s="56">
        <v>4</v>
      </c>
      <c r="W555" s="56">
        <v>0</v>
      </c>
      <c r="X555" s="56">
        <v>0</v>
      </c>
      <c r="Y555" s="56">
        <v>14</v>
      </c>
      <c r="Z555" s="56">
        <v>2</v>
      </c>
      <c r="AA555" s="56">
        <v>0</v>
      </c>
      <c r="AB555" s="56">
        <v>0</v>
      </c>
    </row>
    <row r="556" spans="1:28">
      <c r="A556" s="76" t="s">
        <v>322</v>
      </c>
      <c r="B556" s="77" t="s">
        <v>323</v>
      </c>
      <c r="C556" s="76" t="s">
        <v>1471</v>
      </c>
      <c r="D556" s="56">
        <v>1</v>
      </c>
      <c r="E556" s="56">
        <v>0</v>
      </c>
      <c r="F556" s="56">
        <v>24</v>
      </c>
      <c r="G556" s="56">
        <v>0</v>
      </c>
      <c r="H556" s="56">
        <v>2</v>
      </c>
      <c r="I556" s="56">
        <v>0</v>
      </c>
      <c r="J556" s="56">
        <v>0</v>
      </c>
      <c r="K556" s="56">
        <v>0</v>
      </c>
      <c r="L556" s="56">
        <v>1</v>
      </c>
      <c r="M556" s="56">
        <v>0</v>
      </c>
      <c r="N556" s="56">
        <v>0</v>
      </c>
      <c r="O556" s="56">
        <v>0</v>
      </c>
      <c r="P556" s="56">
        <v>0</v>
      </c>
      <c r="Q556" s="56">
        <v>0</v>
      </c>
      <c r="R556" s="56">
        <v>0</v>
      </c>
      <c r="S556" s="56">
        <v>0</v>
      </c>
      <c r="T556" s="56">
        <v>0</v>
      </c>
      <c r="U556" s="56">
        <v>2</v>
      </c>
      <c r="V556" s="56">
        <v>20</v>
      </c>
      <c r="W556" s="56">
        <v>2</v>
      </c>
      <c r="X556" s="56">
        <v>0</v>
      </c>
      <c r="Y556" s="56">
        <v>2</v>
      </c>
      <c r="Z556" s="56">
        <v>0</v>
      </c>
      <c r="AA556" s="56">
        <v>0</v>
      </c>
      <c r="AB556" s="56">
        <v>0</v>
      </c>
    </row>
    <row r="557" spans="1:28">
      <c r="A557" s="76" t="s">
        <v>324</v>
      </c>
      <c r="B557" s="77" t="s">
        <v>325</v>
      </c>
      <c r="C557" s="76" t="s">
        <v>1471</v>
      </c>
      <c r="D557" s="56">
        <v>3</v>
      </c>
      <c r="E557" s="56">
        <v>1</v>
      </c>
      <c r="F557" s="56">
        <v>13</v>
      </c>
      <c r="G557" s="56">
        <v>48</v>
      </c>
      <c r="H557" s="56">
        <v>0</v>
      </c>
      <c r="I557" s="56">
        <v>0</v>
      </c>
      <c r="J557" s="56">
        <v>0</v>
      </c>
      <c r="K557" s="56">
        <v>0</v>
      </c>
      <c r="L557" s="56">
        <v>3</v>
      </c>
      <c r="M557" s="56">
        <v>0</v>
      </c>
      <c r="N557" s="56">
        <v>0</v>
      </c>
      <c r="O557" s="56">
        <v>0</v>
      </c>
      <c r="P557" s="56">
        <v>1</v>
      </c>
      <c r="Q557" s="56">
        <v>29</v>
      </c>
      <c r="R557" s="56">
        <v>19</v>
      </c>
      <c r="S557" s="56">
        <v>0</v>
      </c>
      <c r="T557" s="56">
        <v>0</v>
      </c>
      <c r="U557" s="56">
        <v>7</v>
      </c>
      <c r="V557" s="56">
        <v>6</v>
      </c>
      <c r="W557" s="56">
        <v>0</v>
      </c>
      <c r="X557" s="56">
        <v>0</v>
      </c>
      <c r="Y557" s="56">
        <v>0</v>
      </c>
      <c r="Z557" s="56">
        <v>0</v>
      </c>
      <c r="AA557" s="56">
        <v>0</v>
      </c>
      <c r="AB557" s="56">
        <v>0</v>
      </c>
    </row>
    <row r="558" spans="1:28">
      <c r="A558" s="76" t="s">
        <v>326</v>
      </c>
      <c r="B558" s="77" t="s">
        <v>327</v>
      </c>
      <c r="C558" s="76" t="s">
        <v>1471</v>
      </c>
      <c r="D558" s="56">
        <v>4</v>
      </c>
      <c r="E558" s="56">
        <v>2</v>
      </c>
      <c r="F558" s="56">
        <v>113</v>
      </c>
      <c r="G558" s="56">
        <v>24</v>
      </c>
      <c r="H558" s="56">
        <v>0</v>
      </c>
      <c r="I558" s="56">
        <v>0</v>
      </c>
      <c r="J558" s="56">
        <v>0</v>
      </c>
      <c r="K558" s="56">
        <v>0</v>
      </c>
      <c r="L558" s="56">
        <v>4</v>
      </c>
      <c r="M558" s="56">
        <v>0</v>
      </c>
      <c r="N558" s="56">
        <v>0</v>
      </c>
      <c r="O558" s="56">
        <v>0</v>
      </c>
      <c r="P558" s="56">
        <v>2</v>
      </c>
      <c r="Q558" s="56">
        <v>24</v>
      </c>
      <c r="R558" s="56">
        <v>0</v>
      </c>
      <c r="S558" s="56">
        <v>0</v>
      </c>
      <c r="T558" s="56">
        <v>0</v>
      </c>
      <c r="U558" s="56">
        <v>110</v>
      </c>
      <c r="V558" s="56">
        <v>3</v>
      </c>
      <c r="W558" s="56">
        <v>0</v>
      </c>
      <c r="X558" s="56">
        <v>0</v>
      </c>
      <c r="Y558" s="56">
        <v>0</v>
      </c>
      <c r="Z558" s="56">
        <v>0</v>
      </c>
      <c r="AA558" s="56">
        <v>0</v>
      </c>
      <c r="AB558" s="56">
        <v>0</v>
      </c>
    </row>
    <row r="559" spans="1:28">
      <c r="A559" s="76" t="s">
        <v>328</v>
      </c>
      <c r="B559" s="77" t="s">
        <v>329</v>
      </c>
      <c r="C559" s="76" t="s">
        <v>1471</v>
      </c>
      <c r="D559" s="56">
        <v>2</v>
      </c>
      <c r="E559" s="56">
        <v>1</v>
      </c>
      <c r="F559" s="56">
        <v>6</v>
      </c>
      <c r="G559" s="56">
        <v>3</v>
      </c>
      <c r="H559" s="56">
        <v>0</v>
      </c>
      <c r="I559" s="56">
        <v>0</v>
      </c>
      <c r="J559" s="56">
        <v>0</v>
      </c>
      <c r="K559" s="56">
        <v>0</v>
      </c>
      <c r="L559" s="56">
        <v>2</v>
      </c>
      <c r="M559" s="56">
        <v>0</v>
      </c>
      <c r="N559" s="56">
        <v>0</v>
      </c>
      <c r="O559" s="56">
        <v>0</v>
      </c>
      <c r="P559" s="56">
        <v>1</v>
      </c>
      <c r="Q559" s="56">
        <v>1</v>
      </c>
      <c r="R559" s="56">
        <v>2</v>
      </c>
      <c r="S559" s="56">
        <v>0</v>
      </c>
      <c r="T559" s="56">
        <v>0</v>
      </c>
      <c r="U559" s="56">
        <v>3</v>
      </c>
      <c r="V559" s="56">
        <v>3</v>
      </c>
      <c r="W559" s="56">
        <v>0</v>
      </c>
      <c r="X559" s="56">
        <v>0</v>
      </c>
      <c r="Y559" s="56">
        <v>0</v>
      </c>
      <c r="Z559" s="56">
        <v>0</v>
      </c>
      <c r="AA559" s="56">
        <v>0</v>
      </c>
      <c r="AB559" s="56">
        <v>0</v>
      </c>
    </row>
    <row r="560" spans="1:28">
      <c r="A560" s="76" t="s">
        <v>330</v>
      </c>
      <c r="B560" s="77" t="s">
        <v>331</v>
      </c>
      <c r="C560" s="76" t="s">
        <v>1471</v>
      </c>
      <c r="D560" s="56">
        <v>3</v>
      </c>
      <c r="E560" s="56">
        <v>1</v>
      </c>
      <c r="F560" s="56">
        <v>32</v>
      </c>
      <c r="G560" s="56">
        <v>0</v>
      </c>
      <c r="H560" s="56">
        <v>0</v>
      </c>
      <c r="I560" s="56">
        <v>0</v>
      </c>
      <c r="J560" s="56">
        <v>0</v>
      </c>
      <c r="K560" s="56">
        <v>0</v>
      </c>
      <c r="L560" s="56">
        <v>3</v>
      </c>
      <c r="M560" s="56">
        <v>0</v>
      </c>
      <c r="N560" s="56">
        <v>0</v>
      </c>
      <c r="O560" s="56">
        <v>0</v>
      </c>
      <c r="P560" s="56">
        <v>1</v>
      </c>
      <c r="Q560" s="56">
        <v>0</v>
      </c>
      <c r="R560" s="56">
        <v>0</v>
      </c>
      <c r="S560" s="56">
        <v>0</v>
      </c>
      <c r="T560" s="56">
        <v>0</v>
      </c>
      <c r="U560" s="56">
        <v>29</v>
      </c>
      <c r="V560" s="56">
        <v>3</v>
      </c>
      <c r="W560" s="56">
        <v>0</v>
      </c>
      <c r="X560" s="56">
        <v>0</v>
      </c>
      <c r="Y560" s="56">
        <v>0</v>
      </c>
      <c r="Z560" s="56">
        <v>0</v>
      </c>
      <c r="AA560" s="56">
        <v>0</v>
      </c>
      <c r="AB560" s="56">
        <v>0</v>
      </c>
    </row>
    <row r="561" spans="1:28">
      <c r="A561" s="76" t="s">
        <v>332</v>
      </c>
      <c r="B561" s="77" t="s">
        <v>333</v>
      </c>
      <c r="C561" s="76" t="s">
        <v>1471</v>
      </c>
      <c r="D561" s="56">
        <v>3</v>
      </c>
      <c r="E561" s="56">
        <v>1</v>
      </c>
      <c r="F561" s="56">
        <v>16</v>
      </c>
      <c r="G561" s="56">
        <v>3</v>
      </c>
      <c r="H561" s="56">
        <v>0</v>
      </c>
      <c r="I561" s="56">
        <v>0</v>
      </c>
      <c r="J561" s="56">
        <v>0</v>
      </c>
      <c r="K561" s="56">
        <v>0</v>
      </c>
      <c r="L561" s="56">
        <v>3</v>
      </c>
      <c r="M561" s="56">
        <v>0</v>
      </c>
      <c r="N561" s="56">
        <v>0</v>
      </c>
      <c r="O561" s="56">
        <v>0</v>
      </c>
      <c r="P561" s="56">
        <v>1</v>
      </c>
      <c r="Q561" s="56">
        <v>3</v>
      </c>
      <c r="R561" s="56">
        <v>0</v>
      </c>
      <c r="S561" s="56">
        <v>0</v>
      </c>
      <c r="T561" s="56">
        <v>0</v>
      </c>
      <c r="U561" s="56">
        <v>9</v>
      </c>
      <c r="V561" s="56">
        <v>7</v>
      </c>
      <c r="W561" s="56">
        <v>0</v>
      </c>
      <c r="X561" s="56">
        <v>0</v>
      </c>
      <c r="Y561" s="56">
        <v>0</v>
      </c>
      <c r="Z561" s="56">
        <v>0</v>
      </c>
      <c r="AA561" s="56">
        <v>0</v>
      </c>
      <c r="AB561" s="56">
        <v>0</v>
      </c>
    </row>
    <row r="562" spans="1:28">
      <c r="A562" s="76" t="s">
        <v>334</v>
      </c>
      <c r="B562" s="77" t="s">
        <v>335</v>
      </c>
      <c r="C562" s="76" t="s">
        <v>1471</v>
      </c>
      <c r="D562" s="56">
        <v>8</v>
      </c>
      <c r="E562" s="56">
        <v>0</v>
      </c>
      <c r="F562" s="56">
        <v>59</v>
      </c>
      <c r="G562" s="56">
        <v>244</v>
      </c>
      <c r="H562" s="56">
        <v>0</v>
      </c>
      <c r="I562" s="56">
        <v>0</v>
      </c>
      <c r="J562" s="56">
        <v>0</v>
      </c>
      <c r="K562" s="56">
        <v>0</v>
      </c>
      <c r="L562" s="56">
        <v>8</v>
      </c>
      <c r="M562" s="56">
        <v>0</v>
      </c>
      <c r="N562" s="56">
        <v>0</v>
      </c>
      <c r="O562" s="56">
        <v>0</v>
      </c>
      <c r="P562" s="56">
        <v>0</v>
      </c>
      <c r="Q562" s="56">
        <v>242</v>
      </c>
      <c r="R562" s="56">
        <v>2</v>
      </c>
      <c r="S562" s="56">
        <v>0</v>
      </c>
      <c r="T562" s="56">
        <v>0</v>
      </c>
      <c r="U562" s="56">
        <v>55</v>
      </c>
      <c r="V562" s="56">
        <v>4</v>
      </c>
      <c r="W562" s="56">
        <v>0</v>
      </c>
      <c r="X562" s="56">
        <v>0</v>
      </c>
      <c r="Y562" s="56">
        <v>0</v>
      </c>
      <c r="Z562" s="56">
        <v>0</v>
      </c>
      <c r="AA562" s="56">
        <v>0</v>
      </c>
      <c r="AB562" s="56">
        <v>0</v>
      </c>
    </row>
    <row r="563" spans="1:28">
      <c r="A563" s="76" t="s">
        <v>336</v>
      </c>
      <c r="B563" s="77" t="s">
        <v>337</v>
      </c>
      <c r="C563" s="76" t="s">
        <v>1471</v>
      </c>
      <c r="D563" s="56">
        <v>6</v>
      </c>
      <c r="E563" s="56">
        <v>0</v>
      </c>
      <c r="F563" s="56">
        <v>4</v>
      </c>
      <c r="G563" s="56">
        <v>11</v>
      </c>
      <c r="H563" s="56">
        <v>9</v>
      </c>
      <c r="I563" s="56">
        <v>0</v>
      </c>
      <c r="J563" s="56">
        <v>0</v>
      </c>
      <c r="K563" s="56">
        <v>0</v>
      </c>
      <c r="L563" s="56">
        <v>6</v>
      </c>
      <c r="M563" s="56">
        <v>0</v>
      </c>
      <c r="N563" s="56">
        <v>0</v>
      </c>
      <c r="O563" s="56">
        <v>0</v>
      </c>
      <c r="P563" s="56">
        <v>0</v>
      </c>
      <c r="Q563" s="56">
        <v>10</v>
      </c>
      <c r="R563" s="56">
        <v>1</v>
      </c>
      <c r="S563" s="56">
        <v>0</v>
      </c>
      <c r="T563" s="56">
        <v>0</v>
      </c>
      <c r="U563" s="56">
        <v>2</v>
      </c>
      <c r="V563" s="56">
        <v>2</v>
      </c>
      <c r="W563" s="56">
        <v>0</v>
      </c>
      <c r="X563" s="56">
        <v>0</v>
      </c>
      <c r="Y563" s="56">
        <v>9</v>
      </c>
      <c r="Z563" s="56">
        <v>0</v>
      </c>
      <c r="AA563" s="56">
        <v>0</v>
      </c>
      <c r="AB563" s="56">
        <v>0</v>
      </c>
    </row>
    <row r="564" spans="1:28">
      <c r="A564" s="76" t="s">
        <v>338</v>
      </c>
      <c r="B564" s="77" t="s">
        <v>339</v>
      </c>
      <c r="C564" s="76" t="s">
        <v>1471</v>
      </c>
      <c r="D564" s="56">
        <v>0</v>
      </c>
      <c r="E564" s="56">
        <v>1</v>
      </c>
      <c r="F564" s="56">
        <v>42</v>
      </c>
      <c r="G564" s="56">
        <v>5</v>
      </c>
      <c r="H564" s="56">
        <v>0</v>
      </c>
      <c r="I564" s="56">
        <v>0</v>
      </c>
      <c r="J564" s="56">
        <v>0</v>
      </c>
      <c r="K564" s="56">
        <v>0</v>
      </c>
      <c r="L564" s="56">
        <v>0</v>
      </c>
      <c r="M564" s="56">
        <v>0</v>
      </c>
      <c r="N564" s="56">
        <v>0</v>
      </c>
      <c r="O564" s="56">
        <v>0</v>
      </c>
      <c r="P564" s="56">
        <v>1</v>
      </c>
      <c r="Q564" s="56">
        <v>5</v>
      </c>
      <c r="R564" s="56">
        <v>0</v>
      </c>
      <c r="S564" s="56">
        <v>0</v>
      </c>
      <c r="T564" s="56">
        <v>0</v>
      </c>
      <c r="U564" s="56">
        <v>37</v>
      </c>
      <c r="V564" s="56">
        <v>3</v>
      </c>
      <c r="W564" s="56">
        <v>2</v>
      </c>
      <c r="X564" s="56">
        <v>0</v>
      </c>
      <c r="Y564" s="56">
        <v>0</v>
      </c>
      <c r="Z564" s="56">
        <v>0</v>
      </c>
      <c r="AA564" s="56">
        <v>0</v>
      </c>
      <c r="AB564" s="56">
        <v>0</v>
      </c>
    </row>
    <row r="565" spans="1:28">
      <c r="A565" s="76" t="s">
        <v>340</v>
      </c>
      <c r="B565" s="77" t="s">
        <v>341</v>
      </c>
      <c r="C565" s="76" t="s">
        <v>1471</v>
      </c>
      <c r="D565" s="56">
        <v>6</v>
      </c>
      <c r="E565" s="56">
        <v>3</v>
      </c>
      <c r="F565" s="56">
        <v>39</v>
      </c>
      <c r="G565" s="56">
        <v>4</v>
      </c>
      <c r="H565" s="56">
        <v>6</v>
      </c>
      <c r="I565" s="56">
        <v>0</v>
      </c>
      <c r="J565" s="56">
        <v>0</v>
      </c>
      <c r="K565" s="56">
        <v>0</v>
      </c>
      <c r="L565" s="56">
        <v>6</v>
      </c>
      <c r="M565" s="56">
        <v>2</v>
      </c>
      <c r="N565" s="56">
        <v>0</v>
      </c>
      <c r="O565" s="56">
        <v>0</v>
      </c>
      <c r="P565" s="56">
        <v>1</v>
      </c>
      <c r="Q565" s="56">
        <v>3</v>
      </c>
      <c r="R565" s="56">
        <v>1</v>
      </c>
      <c r="S565" s="56">
        <v>0</v>
      </c>
      <c r="T565" s="56">
        <v>0</v>
      </c>
      <c r="U565" s="56">
        <v>36</v>
      </c>
      <c r="V565" s="56">
        <v>3</v>
      </c>
      <c r="W565" s="56">
        <v>0</v>
      </c>
      <c r="X565" s="56">
        <v>0</v>
      </c>
      <c r="Y565" s="56">
        <v>6</v>
      </c>
      <c r="Z565" s="56">
        <v>0</v>
      </c>
      <c r="AA565" s="56">
        <v>0</v>
      </c>
      <c r="AB565" s="56">
        <v>0</v>
      </c>
    </row>
    <row r="566" spans="1:28">
      <c r="A566" s="76" t="s">
        <v>342</v>
      </c>
      <c r="B566" s="77" t="s">
        <v>343</v>
      </c>
      <c r="C566" s="76" t="s">
        <v>1471</v>
      </c>
      <c r="D566" s="56">
        <v>7</v>
      </c>
      <c r="E566" s="56">
        <v>1</v>
      </c>
      <c r="F566" s="56">
        <v>28</v>
      </c>
      <c r="G566" s="56">
        <v>169</v>
      </c>
      <c r="H566" s="56">
        <v>0</v>
      </c>
      <c r="I566" s="56">
        <v>0</v>
      </c>
      <c r="J566" s="56">
        <v>0</v>
      </c>
      <c r="K566" s="56">
        <v>0</v>
      </c>
      <c r="L566" s="56">
        <v>7</v>
      </c>
      <c r="M566" s="56">
        <v>0</v>
      </c>
      <c r="N566" s="56">
        <v>0</v>
      </c>
      <c r="O566" s="56">
        <v>0</v>
      </c>
      <c r="P566" s="56">
        <v>1</v>
      </c>
      <c r="Q566" s="56">
        <v>117</v>
      </c>
      <c r="R566" s="56">
        <v>52</v>
      </c>
      <c r="S566" s="56">
        <v>0</v>
      </c>
      <c r="T566" s="56">
        <v>0</v>
      </c>
      <c r="U566" s="56">
        <v>25</v>
      </c>
      <c r="V566" s="56">
        <v>3</v>
      </c>
      <c r="W566" s="56">
        <v>0</v>
      </c>
      <c r="X566" s="56">
        <v>0</v>
      </c>
      <c r="Y566" s="56">
        <v>0</v>
      </c>
      <c r="Z566" s="56">
        <v>0</v>
      </c>
      <c r="AA566" s="56">
        <v>0</v>
      </c>
      <c r="AB566" s="56">
        <v>0</v>
      </c>
    </row>
    <row r="567" spans="1:28">
      <c r="A567" s="76" t="s">
        <v>428</v>
      </c>
      <c r="B567" s="77" t="s">
        <v>429</v>
      </c>
      <c r="C567" s="76" t="s">
        <v>1471</v>
      </c>
      <c r="D567" s="56">
        <v>6</v>
      </c>
      <c r="E567" s="56">
        <v>28</v>
      </c>
      <c r="F567" s="56">
        <v>15</v>
      </c>
      <c r="G567" s="56">
        <v>102</v>
      </c>
      <c r="H567" s="56">
        <v>0</v>
      </c>
      <c r="I567" s="56">
        <v>0</v>
      </c>
      <c r="J567" s="56">
        <v>0</v>
      </c>
      <c r="K567" s="56">
        <v>0</v>
      </c>
      <c r="L567" s="56">
        <v>6</v>
      </c>
      <c r="M567" s="56">
        <v>24</v>
      </c>
      <c r="N567" s="56">
        <v>4</v>
      </c>
      <c r="O567" s="56">
        <v>0</v>
      </c>
      <c r="P567" s="56">
        <v>0</v>
      </c>
      <c r="Q567" s="56">
        <v>6</v>
      </c>
      <c r="R567" s="56">
        <v>96</v>
      </c>
      <c r="S567" s="56">
        <v>0</v>
      </c>
      <c r="T567" s="56">
        <v>0</v>
      </c>
      <c r="U567" s="56">
        <v>11</v>
      </c>
      <c r="V567" s="56">
        <v>4</v>
      </c>
      <c r="W567" s="56">
        <v>0</v>
      </c>
      <c r="X567" s="56">
        <v>0</v>
      </c>
      <c r="Y567" s="56">
        <v>0</v>
      </c>
      <c r="Z567" s="56">
        <v>0</v>
      </c>
      <c r="AA567" s="56">
        <v>0</v>
      </c>
      <c r="AB567" s="56">
        <v>0</v>
      </c>
    </row>
    <row r="568" spans="1:28">
      <c r="A568" s="76" t="s">
        <v>344</v>
      </c>
      <c r="B568" s="77" t="s">
        <v>345</v>
      </c>
      <c r="C568" s="76" t="s">
        <v>1471</v>
      </c>
      <c r="D568" s="56">
        <v>3</v>
      </c>
      <c r="E568" s="56">
        <v>1</v>
      </c>
      <c r="F568" s="56">
        <v>7</v>
      </c>
      <c r="G568" s="56">
        <v>5</v>
      </c>
      <c r="H568" s="56">
        <v>0</v>
      </c>
      <c r="I568" s="56">
        <v>0</v>
      </c>
      <c r="J568" s="56">
        <v>0</v>
      </c>
      <c r="K568" s="56">
        <v>0</v>
      </c>
      <c r="L568" s="56">
        <v>3</v>
      </c>
      <c r="M568" s="56">
        <v>0</v>
      </c>
      <c r="N568" s="56">
        <v>0</v>
      </c>
      <c r="O568" s="56">
        <v>0</v>
      </c>
      <c r="P568" s="56">
        <v>1</v>
      </c>
      <c r="Q568" s="56">
        <v>1</v>
      </c>
      <c r="R568" s="56">
        <v>4</v>
      </c>
      <c r="S568" s="56">
        <v>0</v>
      </c>
      <c r="T568" s="56">
        <v>0</v>
      </c>
      <c r="U568" s="56">
        <v>2</v>
      </c>
      <c r="V568" s="56">
        <v>5</v>
      </c>
      <c r="W568" s="56">
        <v>0</v>
      </c>
      <c r="X568" s="56">
        <v>0</v>
      </c>
      <c r="Y568" s="56">
        <v>0</v>
      </c>
      <c r="Z568" s="56">
        <v>0</v>
      </c>
      <c r="AA568" s="56">
        <v>0</v>
      </c>
      <c r="AB568" s="56">
        <v>0</v>
      </c>
    </row>
    <row r="569" spans="1:28">
      <c r="A569" s="76" t="s">
        <v>346</v>
      </c>
      <c r="B569" s="77" t="s">
        <v>347</v>
      </c>
      <c r="C569" s="76" t="s">
        <v>1471</v>
      </c>
      <c r="D569" s="56">
        <v>3</v>
      </c>
      <c r="E569" s="56">
        <v>1</v>
      </c>
      <c r="F569" s="56">
        <v>10</v>
      </c>
      <c r="G569" s="56">
        <v>15</v>
      </c>
      <c r="H569" s="56">
        <v>4</v>
      </c>
      <c r="I569" s="56">
        <v>0</v>
      </c>
      <c r="J569" s="56">
        <v>0</v>
      </c>
      <c r="K569" s="56">
        <v>0</v>
      </c>
      <c r="L569" s="56">
        <v>3</v>
      </c>
      <c r="M569" s="56">
        <v>0</v>
      </c>
      <c r="N569" s="56">
        <v>0</v>
      </c>
      <c r="O569" s="56">
        <v>0</v>
      </c>
      <c r="P569" s="56">
        <v>1</v>
      </c>
      <c r="Q569" s="56">
        <v>15</v>
      </c>
      <c r="R569" s="56">
        <v>0</v>
      </c>
      <c r="S569" s="56">
        <v>0</v>
      </c>
      <c r="T569" s="56">
        <v>0</v>
      </c>
      <c r="U569" s="56">
        <v>7</v>
      </c>
      <c r="V569" s="56">
        <v>3</v>
      </c>
      <c r="W569" s="56">
        <v>0</v>
      </c>
      <c r="X569" s="56">
        <v>0</v>
      </c>
      <c r="Y569" s="56">
        <v>4</v>
      </c>
      <c r="Z569" s="56">
        <v>0</v>
      </c>
      <c r="AA569" s="56">
        <v>0</v>
      </c>
      <c r="AB569" s="56">
        <v>0</v>
      </c>
    </row>
    <row r="570" spans="1:28">
      <c r="A570" s="76" t="s">
        <v>348</v>
      </c>
      <c r="B570" s="77" t="s">
        <v>349</v>
      </c>
      <c r="C570" s="76" t="s">
        <v>1471</v>
      </c>
      <c r="D570" s="56">
        <v>6</v>
      </c>
      <c r="E570" s="56">
        <v>1</v>
      </c>
      <c r="F570" s="56">
        <v>4</v>
      </c>
      <c r="G570" s="56">
        <v>17</v>
      </c>
      <c r="H570" s="56">
        <v>41</v>
      </c>
      <c r="I570" s="56">
        <v>0</v>
      </c>
      <c r="J570" s="56">
        <v>0</v>
      </c>
      <c r="K570" s="56">
        <v>0</v>
      </c>
      <c r="L570" s="56">
        <v>6</v>
      </c>
      <c r="M570" s="56">
        <v>0</v>
      </c>
      <c r="N570" s="56">
        <v>0</v>
      </c>
      <c r="O570" s="56">
        <v>0</v>
      </c>
      <c r="P570" s="56">
        <v>1</v>
      </c>
      <c r="Q570" s="56">
        <v>16</v>
      </c>
      <c r="R570" s="56">
        <v>1</v>
      </c>
      <c r="S570" s="56">
        <v>0</v>
      </c>
      <c r="T570" s="56">
        <v>0</v>
      </c>
      <c r="U570" s="56">
        <v>2</v>
      </c>
      <c r="V570" s="56">
        <v>2</v>
      </c>
      <c r="W570" s="56">
        <v>0</v>
      </c>
      <c r="X570" s="56">
        <v>0</v>
      </c>
      <c r="Y570" s="56">
        <v>41</v>
      </c>
      <c r="Z570" s="56">
        <v>0</v>
      </c>
      <c r="AA570" s="56">
        <v>0</v>
      </c>
      <c r="AB570" s="56">
        <v>0</v>
      </c>
    </row>
    <row r="571" spans="1:28">
      <c r="A571" s="76" t="s">
        <v>350</v>
      </c>
      <c r="B571" s="77" t="s">
        <v>351</v>
      </c>
      <c r="C571" s="76" t="s">
        <v>1471</v>
      </c>
      <c r="D571" s="56">
        <v>0</v>
      </c>
      <c r="E571" s="56">
        <v>4</v>
      </c>
      <c r="F571" s="56">
        <v>13</v>
      </c>
      <c r="G571" s="56">
        <v>19</v>
      </c>
      <c r="H571" s="56">
        <v>40</v>
      </c>
      <c r="I571" s="56">
        <v>0</v>
      </c>
      <c r="J571" s="56">
        <v>0</v>
      </c>
      <c r="K571" s="56">
        <v>0</v>
      </c>
      <c r="L571" s="56">
        <v>0</v>
      </c>
      <c r="M571" s="56">
        <v>3</v>
      </c>
      <c r="N571" s="56">
        <v>1</v>
      </c>
      <c r="O571" s="56">
        <v>0</v>
      </c>
      <c r="P571" s="56">
        <v>0</v>
      </c>
      <c r="Q571" s="56">
        <v>19</v>
      </c>
      <c r="R571" s="56">
        <v>0</v>
      </c>
      <c r="S571" s="56">
        <v>-4</v>
      </c>
      <c r="T571" s="56">
        <v>4</v>
      </c>
      <c r="U571" s="56">
        <v>13</v>
      </c>
      <c r="V571" s="56">
        <v>0</v>
      </c>
      <c r="W571" s="56">
        <v>-4</v>
      </c>
      <c r="X571" s="56">
        <v>4</v>
      </c>
      <c r="Y571" s="56">
        <v>33</v>
      </c>
      <c r="Z571" s="56">
        <v>3</v>
      </c>
      <c r="AA571" s="56">
        <v>0</v>
      </c>
      <c r="AB571" s="56">
        <v>4</v>
      </c>
    </row>
    <row r="572" spans="1:28">
      <c r="A572" s="76" t="s">
        <v>352</v>
      </c>
      <c r="B572" s="77" t="s">
        <v>353</v>
      </c>
      <c r="C572" s="76" t="s">
        <v>1471</v>
      </c>
      <c r="D572" s="56">
        <v>2</v>
      </c>
      <c r="E572" s="56">
        <v>1</v>
      </c>
      <c r="F572" s="56">
        <v>22</v>
      </c>
      <c r="G572" s="56">
        <v>0</v>
      </c>
      <c r="H572" s="56">
        <v>0</v>
      </c>
      <c r="I572" s="56">
        <v>0</v>
      </c>
      <c r="J572" s="56">
        <v>0</v>
      </c>
      <c r="K572" s="56">
        <v>0</v>
      </c>
      <c r="L572" s="56">
        <v>2</v>
      </c>
      <c r="M572" s="56">
        <v>0</v>
      </c>
      <c r="N572" s="56">
        <v>0</v>
      </c>
      <c r="O572" s="56">
        <v>0</v>
      </c>
      <c r="P572" s="56">
        <v>1</v>
      </c>
      <c r="Q572" s="56">
        <v>0</v>
      </c>
      <c r="R572" s="56">
        <v>0</v>
      </c>
      <c r="S572" s="56">
        <v>0</v>
      </c>
      <c r="T572" s="56">
        <v>0</v>
      </c>
      <c r="U572" s="56">
        <v>19</v>
      </c>
      <c r="V572" s="56">
        <v>3</v>
      </c>
      <c r="W572" s="56">
        <v>0</v>
      </c>
      <c r="X572" s="56">
        <v>0</v>
      </c>
      <c r="Y572" s="56">
        <v>0</v>
      </c>
      <c r="Z572" s="56">
        <v>0</v>
      </c>
      <c r="AA572" s="56">
        <v>0</v>
      </c>
      <c r="AB572" s="56">
        <v>0</v>
      </c>
    </row>
    <row r="573" spans="1:28">
      <c r="A573" s="76" t="s">
        <v>432</v>
      </c>
      <c r="B573" s="77" t="s">
        <v>433</v>
      </c>
      <c r="C573" s="76" t="s">
        <v>1471</v>
      </c>
      <c r="D573" s="56">
        <v>6</v>
      </c>
      <c r="E573" s="56">
        <v>1</v>
      </c>
      <c r="F573" s="56">
        <v>35</v>
      </c>
      <c r="G573" s="56">
        <v>142</v>
      </c>
      <c r="H573" s="56">
        <v>0</v>
      </c>
      <c r="I573" s="56">
        <v>0</v>
      </c>
      <c r="J573" s="56">
        <v>0</v>
      </c>
      <c r="K573" s="56">
        <v>0</v>
      </c>
      <c r="L573" s="56">
        <v>6</v>
      </c>
      <c r="M573" s="56">
        <v>0</v>
      </c>
      <c r="N573" s="56">
        <v>0</v>
      </c>
      <c r="O573" s="56">
        <v>0</v>
      </c>
      <c r="P573" s="56">
        <v>1</v>
      </c>
      <c r="Q573" s="56">
        <v>142</v>
      </c>
      <c r="R573" s="56">
        <v>0</v>
      </c>
      <c r="S573" s="56">
        <v>0</v>
      </c>
      <c r="T573" s="56">
        <v>0</v>
      </c>
      <c r="U573" s="56">
        <v>32</v>
      </c>
      <c r="V573" s="56">
        <v>3</v>
      </c>
      <c r="W573" s="56">
        <v>0</v>
      </c>
      <c r="X573" s="56">
        <v>0</v>
      </c>
      <c r="Y573" s="56">
        <v>0</v>
      </c>
      <c r="Z573" s="56">
        <v>0</v>
      </c>
      <c r="AA573" s="56">
        <v>0</v>
      </c>
      <c r="AB573" s="56">
        <v>0</v>
      </c>
    </row>
    <row r="574" spans="1:28">
      <c r="A574" s="76" t="s">
        <v>356</v>
      </c>
      <c r="B574" s="77" t="s">
        <v>357</v>
      </c>
      <c r="C574" s="76" t="s">
        <v>1471</v>
      </c>
      <c r="D574" s="56">
        <v>3</v>
      </c>
      <c r="E574" s="56">
        <v>0</v>
      </c>
      <c r="F574" s="56">
        <v>18</v>
      </c>
      <c r="G574" s="56">
        <v>12</v>
      </c>
      <c r="H574" s="56">
        <v>0</v>
      </c>
      <c r="I574" s="56">
        <v>0</v>
      </c>
      <c r="J574" s="56">
        <v>0</v>
      </c>
      <c r="K574" s="56">
        <v>0</v>
      </c>
      <c r="L574" s="56">
        <v>3</v>
      </c>
      <c r="M574" s="56">
        <v>0</v>
      </c>
      <c r="N574" s="56">
        <v>0</v>
      </c>
      <c r="O574" s="56">
        <v>0</v>
      </c>
      <c r="P574" s="56">
        <v>0</v>
      </c>
      <c r="Q574" s="56">
        <v>11</v>
      </c>
      <c r="R574" s="56">
        <v>1</v>
      </c>
      <c r="S574" s="56">
        <v>0</v>
      </c>
      <c r="T574" s="56">
        <v>0</v>
      </c>
      <c r="U574" s="56">
        <v>18</v>
      </c>
      <c r="V574" s="56">
        <v>0</v>
      </c>
      <c r="W574" s="56">
        <v>0</v>
      </c>
      <c r="X574" s="56">
        <v>0</v>
      </c>
      <c r="Y574" s="56">
        <v>0</v>
      </c>
      <c r="Z574" s="56">
        <v>0</v>
      </c>
      <c r="AA574" s="56">
        <v>0</v>
      </c>
      <c r="AB574" s="56">
        <v>0</v>
      </c>
    </row>
    <row r="575" spans="1:28">
      <c r="A575" s="76" t="s">
        <v>358</v>
      </c>
      <c r="B575" s="77" t="s">
        <v>359</v>
      </c>
      <c r="C575" s="76" t="s">
        <v>1471</v>
      </c>
      <c r="D575" s="56">
        <v>3</v>
      </c>
      <c r="E575" s="56">
        <v>4</v>
      </c>
      <c r="F575" s="56">
        <v>10</v>
      </c>
      <c r="G575" s="56">
        <v>9</v>
      </c>
      <c r="H575" s="56">
        <v>7</v>
      </c>
      <c r="I575" s="56">
        <v>0</v>
      </c>
      <c r="J575" s="56">
        <v>0</v>
      </c>
      <c r="K575" s="56">
        <v>0</v>
      </c>
      <c r="L575" s="56">
        <v>3</v>
      </c>
      <c r="M575" s="56">
        <v>4</v>
      </c>
      <c r="N575" s="56">
        <v>0</v>
      </c>
      <c r="O575" s="56">
        <v>0</v>
      </c>
      <c r="P575" s="56">
        <v>0</v>
      </c>
      <c r="Q575" s="56">
        <v>9</v>
      </c>
      <c r="R575" s="56">
        <v>0</v>
      </c>
      <c r="S575" s="56">
        <v>0</v>
      </c>
      <c r="T575" s="56">
        <v>0</v>
      </c>
      <c r="U575" s="56">
        <v>7</v>
      </c>
      <c r="V575" s="56">
        <v>3</v>
      </c>
      <c r="W575" s="56">
        <v>0</v>
      </c>
      <c r="X575" s="56">
        <v>0</v>
      </c>
      <c r="Y575" s="56">
        <v>7</v>
      </c>
      <c r="Z575" s="56">
        <v>0</v>
      </c>
      <c r="AA575" s="56">
        <v>0</v>
      </c>
      <c r="AB575" s="56">
        <v>0</v>
      </c>
    </row>
    <row r="576" spans="1:28">
      <c r="A576" s="76" t="s">
        <v>360</v>
      </c>
      <c r="B576" s="77" t="s">
        <v>361</v>
      </c>
      <c r="C576" s="76" t="s">
        <v>1471</v>
      </c>
      <c r="D576" s="56">
        <v>5</v>
      </c>
      <c r="E576" s="56">
        <v>0</v>
      </c>
      <c r="F576" s="56">
        <v>5</v>
      </c>
      <c r="G576" s="56">
        <v>75</v>
      </c>
      <c r="H576" s="56">
        <v>0</v>
      </c>
      <c r="I576" s="56">
        <v>0</v>
      </c>
      <c r="J576" s="56">
        <v>0</v>
      </c>
      <c r="K576" s="56">
        <v>0</v>
      </c>
      <c r="L576" s="56">
        <v>5</v>
      </c>
      <c r="M576" s="56">
        <v>0</v>
      </c>
      <c r="N576" s="56">
        <v>0</v>
      </c>
      <c r="O576" s="56">
        <v>0</v>
      </c>
      <c r="P576" s="56">
        <v>0</v>
      </c>
      <c r="Q576" s="56">
        <v>2</v>
      </c>
      <c r="R576" s="56">
        <v>73</v>
      </c>
      <c r="S576" s="56">
        <v>0</v>
      </c>
      <c r="T576" s="56">
        <v>0</v>
      </c>
      <c r="U576" s="56">
        <v>2</v>
      </c>
      <c r="V576" s="56">
        <v>3</v>
      </c>
      <c r="W576" s="56">
        <v>0</v>
      </c>
      <c r="X576" s="56">
        <v>0</v>
      </c>
      <c r="Y576" s="56">
        <v>0</v>
      </c>
      <c r="Z576" s="56">
        <v>0</v>
      </c>
      <c r="AA576" s="56">
        <v>0</v>
      </c>
      <c r="AB576" s="56">
        <v>0</v>
      </c>
    </row>
    <row r="577" spans="1:28">
      <c r="A577" s="76" t="s">
        <v>362</v>
      </c>
      <c r="B577" s="77" t="s">
        <v>363</v>
      </c>
      <c r="C577" s="76" t="s">
        <v>1471</v>
      </c>
      <c r="D577" s="56">
        <v>4</v>
      </c>
      <c r="E577" s="56">
        <v>1</v>
      </c>
      <c r="F577" s="56">
        <v>14</v>
      </c>
      <c r="G577" s="56">
        <v>9</v>
      </c>
      <c r="H577" s="56">
        <v>0</v>
      </c>
      <c r="I577" s="56">
        <v>0</v>
      </c>
      <c r="J577" s="56">
        <v>0</v>
      </c>
      <c r="K577" s="56">
        <v>0</v>
      </c>
      <c r="L577" s="56">
        <v>4</v>
      </c>
      <c r="M577" s="56">
        <v>0</v>
      </c>
      <c r="N577" s="56">
        <v>0</v>
      </c>
      <c r="O577" s="56">
        <v>0</v>
      </c>
      <c r="P577" s="56">
        <v>1</v>
      </c>
      <c r="Q577" s="56">
        <v>8</v>
      </c>
      <c r="R577" s="56">
        <v>1</v>
      </c>
      <c r="S577" s="56">
        <v>0</v>
      </c>
      <c r="T577" s="56">
        <v>0</v>
      </c>
      <c r="U577" s="56">
        <v>12</v>
      </c>
      <c r="V577" s="56">
        <v>2</v>
      </c>
      <c r="W577" s="56">
        <v>0</v>
      </c>
      <c r="X577" s="56">
        <v>0</v>
      </c>
      <c r="Y577" s="56">
        <v>0</v>
      </c>
      <c r="Z577" s="56">
        <v>0</v>
      </c>
      <c r="AA577" s="56">
        <v>0</v>
      </c>
      <c r="AB577" s="56">
        <v>0</v>
      </c>
    </row>
    <row r="578" spans="1:28">
      <c r="A578" s="76" t="s">
        <v>364</v>
      </c>
      <c r="B578" s="77" t="s">
        <v>365</v>
      </c>
      <c r="C578" s="76" t="s">
        <v>1471</v>
      </c>
      <c r="D578" s="56">
        <v>2</v>
      </c>
      <c r="E578" s="56">
        <v>1</v>
      </c>
      <c r="F578" s="56">
        <v>12</v>
      </c>
      <c r="G578" s="56">
        <v>4</v>
      </c>
      <c r="H578" s="56">
        <v>0</v>
      </c>
      <c r="I578" s="56">
        <v>0</v>
      </c>
      <c r="J578" s="56">
        <v>0</v>
      </c>
      <c r="K578" s="56">
        <v>0</v>
      </c>
      <c r="L578" s="56">
        <v>2</v>
      </c>
      <c r="M578" s="56">
        <v>0</v>
      </c>
      <c r="N578" s="56">
        <v>0</v>
      </c>
      <c r="O578" s="56">
        <v>0</v>
      </c>
      <c r="P578" s="56">
        <v>1</v>
      </c>
      <c r="Q578" s="56">
        <v>4</v>
      </c>
      <c r="R578" s="56">
        <v>0</v>
      </c>
      <c r="S578" s="56">
        <v>0</v>
      </c>
      <c r="T578" s="56">
        <v>0</v>
      </c>
      <c r="U578" s="56">
        <v>10</v>
      </c>
      <c r="V578" s="56">
        <v>2</v>
      </c>
      <c r="W578" s="56">
        <v>0</v>
      </c>
      <c r="X578" s="56">
        <v>0</v>
      </c>
      <c r="Y578" s="56">
        <v>0</v>
      </c>
      <c r="Z578" s="56">
        <v>0</v>
      </c>
      <c r="AA578" s="56">
        <v>0</v>
      </c>
      <c r="AB578" s="56">
        <v>0</v>
      </c>
    </row>
    <row r="579" spans="1:28">
      <c r="A579" s="76" t="s">
        <v>366</v>
      </c>
      <c r="B579" s="77" t="s">
        <v>367</v>
      </c>
      <c r="C579" s="76" t="s">
        <v>1471</v>
      </c>
      <c r="D579" s="56">
        <v>2</v>
      </c>
      <c r="E579" s="56">
        <v>1</v>
      </c>
      <c r="F579" s="56">
        <v>21</v>
      </c>
      <c r="G579" s="56">
        <v>11</v>
      </c>
      <c r="H579" s="56">
        <v>0</v>
      </c>
      <c r="I579" s="56">
        <v>0</v>
      </c>
      <c r="J579" s="56">
        <v>0</v>
      </c>
      <c r="K579" s="56">
        <v>0</v>
      </c>
      <c r="L579" s="56">
        <v>2</v>
      </c>
      <c r="M579" s="56">
        <v>0</v>
      </c>
      <c r="N579" s="56">
        <v>0</v>
      </c>
      <c r="O579" s="56">
        <v>0</v>
      </c>
      <c r="P579" s="56">
        <v>1</v>
      </c>
      <c r="Q579" s="56">
        <v>9</v>
      </c>
      <c r="R579" s="56">
        <v>2</v>
      </c>
      <c r="S579" s="56">
        <v>0</v>
      </c>
      <c r="T579" s="56">
        <v>0</v>
      </c>
      <c r="U579" s="56">
        <v>18</v>
      </c>
      <c r="V579" s="56">
        <v>3</v>
      </c>
      <c r="W579" s="56">
        <v>0</v>
      </c>
      <c r="X579" s="56">
        <v>0</v>
      </c>
      <c r="Y579" s="56">
        <v>0</v>
      </c>
      <c r="Z579" s="56">
        <v>0</v>
      </c>
      <c r="AA579" s="56">
        <v>0</v>
      </c>
      <c r="AB579" s="56">
        <v>0</v>
      </c>
    </row>
    <row r="580" spans="1:28">
      <c r="A580" s="76" t="s">
        <v>368</v>
      </c>
      <c r="B580" s="77" t="s">
        <v>369</v>
      </c>
      <c r="C580" s="76" t="s">
        <v>1471</v>
      </c>
      <c r="D580" s="56">
        <v>6</v>
      </c>
      <c r="E580" s="56">
        <v>0</v>
      </c>
      <c r="F580" s="56">
        <v>8</v>
      </c>
      <c r="G580" s="56">
        <v>3</v>
      </c>
      <c r="H580" s="56">
        <v>7</v>
      </c>
      <c r="I580" s="56">
        <v>0</v>
      </c>
      <c r="J580" s="56">
        <v>0</v>
      </c>
      <c r="K580" s="56">
        <v>0</v>
      </c>
      <c r="L580" s="56">
        <v>6</v>
      </c>
      <c r="M580" s="56">
        <v>0</v>
      </c>
      <c r="N580" s="56">
        <v>0</v>
      </c>
      <c r="O580" s="56">
        <v>0</v>
      </c>
      <c r="P580" s="56">
        <v>0</v>
      </c>
      <c r="Q580" s="56">
        <v>2</v>
      </c>
      <c r="R580" s="56">
        <v>1</v>
      </c>
      <c r="S580" s="56">
        <v>0</v>
      </c>
      <c r="T580" s="56">
        <v>0</v>
      </c>
      <c r="U580" s="56">
        <v>6</v>
      </c>
      <c r="V580" s="56">
        <v>2</v>
      </c>
      <c r="W580" s="56">
        <v>0</v>
      </c>
      <c r="X580" s="56">
        <v>0</v>
      </c>
      <c r="Y580" s="56">
        <v>4</v>
      </c>
      <c r="Z580" s="56">
        <v>3</v>
      </c>
      <c r="AA580" s="56">
        <v>0</v>
      </c>
      <c r="AB580" s="56">
        <v>0</v>
      </c>
    </row>
    <row r="581" spans="1:28">
      <c r="A581" s="76" t="s">
        <v>370</v>
      </c>
      <c r="B581" s="77" t="s">
        <v>371</v>
      </c>
      <c r="C581" s="76" t="s">
        <v>1471</v>
      </c>
      <c r="D581" s="56">
        <v>5</v>
      </c>
      <c r="E581" s="56">
        <v>0</v>
      </c>
      <c r="F581" s="56">
        <v>18</v>
      </c>
      <c r="G581" s="56">
        <v>0</v>
      </c>
      <c r="H581" s="56">
        <v>0</v>
      </c>
      <c r="I581" s="56">
        <v>2</v>
      </c>
      <c r="J581" s="56">
        <v>0</v>
      </c>
      <c r="K581" s="56">
        <v>0</v>
      </c>
      <c r="L581" s="56">
        <v>3</v>
      </c>
      <c r="M581" s="56">
        <v>0</v>
      </c>
      <c r="N581" s="56">
        <v>0</v>
      </c>
      <c r="O581" s="56">
        <v>0</v>
      </c>
      <c r="P581" s="56">
        <v>0</v>
      </c>
      <c r="Q581" s="56">
        <v>0</v>
      </c>
      <c r="R581" s="56">
        <v>0</v>
      </c>
      <c r="S581" s="56">
        <v>0</v>
      </c>
      <c r="T581" s="56">
        <v>0</v>
      </c>
      <c r="U581" s="56">
        <v>13</v>
      </c>
      <c r="V581" s="56">
        <v>5</v>
      </c>
      <c r="W581" s="56">
        <v>0</v>
      </c>
      <c r="X581" s="56">
        <v>0</v>
      </c>
      <c r="Y581" s="56">
        <v>0</v>
      </c>
      <c r="Z581" s="56">
        <v>0</v>
      </c>
      <c r="AA581" s="56">
        <v>0</v>
      </c>
      <c r="AB581" s="56">
        <v>0</v>
      </c>
    </row>
    <row r="582" spans="1:28">
      <c r="A582" s="76" t="s">
        <v>372</v>
      </c>
      <c r="B582" s="77" t="s">
        <v>373</v>
      </c>
      <c r="C582" s="76" t="s">
        <v>1471</v>
      </c>
      <c r="D582" s="56">
        <v>5</v>
      </c>
      <c r="E582" s="56">
        <v>0</v>
      </c>
      <c r="F582" s="56">
        <v>5</v>
      </c>
      <c r="G582" s="56">
        <v>12</v>
      </c>
      <c r="H582" s="56">
        <v>9</v>
      </c>
      <c r="I582" s="56">
        <v>0</v>
      </c>
      <c r="J582" s="56">
        <v>0</v>
      </c>
      <c r="K582" s="56">
        <v>0</v>
      </c>
      <c r="L582" s="56">
        <v>5</v>
      </c>
      <c r="M582" s="56">
        <v>0</v>
      </c>
      <c r="N582" s="56">
        <v>0</v>
      </c>
      <c r="O582" s="56">
        <v>0</v>
      </c>
      <c r="P582" s="56">
        <v>0</v>
      </c>
      <c r="Q582" s="56">
        <v>10</v>
      </c>
      <c r="R582" s="56">
        <v>2</v>
      </c>
      <c r="S582" s="56">
        <v>0</v>
      </c>
      <c r="T582" s="56">
        <v>0</v>
      </c>
      <c r="U582" s="56">
        <v>3</v>
      </c>
      <c r="V582" s="56">
        <v>2</v>
      </c>
      <c r="W582" s="56">
        <v>0</v>
      </c>
      <c r="X582" s="56">
        <v>0</v>
      </c>
      <c r="Y582" s="56">
        <v>9</v>
      </c>
      <c r="Z582" s="56">
        <v>0</v>
      </c>
      <c r="AA582" s="56">
        <v>0</v>
      </c>
      <c r="AB582" s="56">
        <v>0</v>
      </c>
    </row>
    <row r="583" spans="1:28">
      <c r="A583" s="76" t="s">
        <v>472</v>
      </c>
      <c r="B583" s="77" t="s">
        <v>473</v>
      </c>
      <c r="C583" s="76" t="s">
        <v>1471</v>
      </c>
      <c r="D583" s="56">
        <v>53</v>
      </c>
      <c r="E583" s="56">
        <v>0</v>
      </c>
      <c r="F583" s="56">
        <v>7</v>
      </c>
      <c r="G583" s="56">
        <v>0</v>
      </c>
      <c r="H583" s="56">
        <v>0</v>
      </c>
      <c r="I583" s="56">
        <v>37</v>
      </c>
      <c r="J583" s="56">
        <v>3</v>
      </c>
      <c r="K583" s="56">
        <v>0</v>
      </c>
      <c r="L583" s="56">
        <v>13</v>
      </c>
      <c r="M583" s="56">
        <v>0</v>
      </c>
      <c r="N583" s="56">
        <v>0</v>
      </c>
      <c r="O583" s="56">
        <v>0</v>
      </c>
      <c r="P583" s="56">
        <v>0</v>
      </c>
      <c r="Q583" s="56">
        <v>0</v>
      </c>
      <c r="R583" s="56">
        <v>0</v>
      </c>
      <c r="S583" s="56">
        <v>0</v>
      </c>
      <c r="T583" s="56">
        <v>0</v>
      </c>
      <c r="U583" s="56">
        <v>6</v>
      </c>
      <c r="V583" s="56">
        <v>1</v>
      </c>
      <c r="W583" s="56">
        <v>0</v>
      </c>
      <c r="X583" s="56">
        <v>0</v>
      </c>
      <c r="Y583" s="56">
        <v>0</v>
      </c>
      <c r="Z583" s="56">
        <v>0</v>
      </c>
      <c r="AA583" s="56">
        <v>0</v>
      </c>
      <c r="AB583" s="56">
        <v>0</v>
      </c>
    </row>
    <row r="584" spans="1:28">
      <c r="A584" s="76" t="s">
        <v>446</v>
      </c>
      <c r="B584" s="77" t="s">
        <v>447</v>
      </c>
      <c r="C584" s="76" t="s">
        <v>1471</v>
      </c>
      <c r="D584" s="56">
        <v>7</v>
      </c>
      <c r="E584" s="56">
        <v>1</v>
      </c>
      <c r="F584" s="56">
        <v>4</v>
      </c>
      <c r="G584" s="56">
        <v>89</v>
      </c>
      <c r="H584" s="56">
        <v>0</v>
      </c>
      <c r="I584" s="56">
        <v>0</v>
      </c>
      <c r="J584" s="56">
        <v>0</v>
      </c>
      <c r="K584" s="56">
        <v>0</v>
      </c>
      <c r="L584" s="56">
        <v>7</v>
      </c>
      <c r="M584" s="56">
        <v>0</v>
      </c>
      <c r="N584" s="56">
        <v>0</v>
      </c>
      <c r="O584" s="56">
        <v>0</v>
      </c>
      <c r="P584" s="56">
        <v>1</v>
      </c>
      <c r="Q584" s="56">
        <v>33</v>
      </c>
      <c r="R584" s="56">
        <v>56</v>
      </c>
      <c r="S584" s="56">
        <v>0</v>
      </c>
      <c r="T584" s="56">
        <v>0</v>
      </c>
      <c r="U584" s="56">
        <v>2</v>
      </c>
      <c r="V584" s="56">
        <v>2</v>
      </c>
      <c r="W584" s="56">
        <v>0</v>
      </c>
      <c r="X584" s="56">
        <v>0</v>
      </c>
      <c r="Y584" s="56">
        <v>0</v>
      </c>
      <c r="Z584" s="56">
        <v>0</v>
      </c>
      <c r="AA584" s="56">
        <v>0</v>
      </c>
      <c r="AB584" s="56">
        <v>0</v>
      </c>
    </row>
    <row r="585" spans="1:28">
      <c r="A585" s="76" t="s">
        <v>376</v>
      </c>
      <c r="B585" s="77" t="s">
        <v>377</v>
      </c>
      <c r="C585" s="76" t="s">
        <v>1471</v>
      </c>
      <c r="D585" s="56">
        <v>5</v>
      </c>
      <c r="E585" s="56">
        <v>0</v>
      </c>
      <c r="F585" s="56">
        <v>9</v>
      </c>
      <c r="G585" s="56">
        <v>146</v>
      </c>
      <c r="H585" s="56">
        <v>11</v>
      </c>
      <c r="I585" s="56">
        <v>0</v>
      </c>
      <c r="J585" s="56">
        <v>0</v>
      </c>
      <c r="K585" s="56">
        <v>0</v>
      </c>
      <c r="L585" s="56">
        <v>5</v>
      </c>
      <c r="M585" s="56">
        <v>0</v>
      </c>
      <c r="N585" s="56">
        <v>0</v>
      </c>
      <c r="O585" s="56">
        <v>0</v>
      </c>
      <c r="P585" s="56">
        <v>0</v>
      </c>
      <c r="Q585" s="56">
        <v>146</v>
      </c>
      <c r="R585" s="56">
        <v>0</v>
      </c>
      <c r="S585" s="56">
        <v>0</v>
      </c>
      <c r="T585" s="56">
        <v>0</v>
      </c>
      <c r="U585" s="56">
        <v>6</v>
      </c>
      <c r="V585" s="56">
        <v>3</v>
      </c>
      <c r="W585" s="56">
        <v>0</v>
      </c>
      <c r="X585" s="56">
        <v>0</v>
      </c>
      <c r="Y585" s="56">
        <v>11</v>
      </c>
      <c r="Z585" s="56">
        <v>0</v>
      </c>
      <c r="AA585" s="56">
        <v>0</v>
      </c>
      <c r="AB585" s="56">
        <v>0</v>
      </c>
    </row>
    <row r="586" spans="1:28">
      <c r="A586" s="76" t="s">
        <v>378</v>
      </c>
      <c r="B586" s="77" t="s">
        <v>379</v>
      </c>
      <c r="C586" s="76" t="s">
        <v>1471</v>
      </c>
      <c r="D586" s="56">
        <v>8</v>
      </c>
      <c r="E586" s="56">
        <v>2</v>
      </c>
      <c r="F586" s="56">
        <v>64</v>
      </c>
      <c r="G586" s="56">
        <v>0</v>
      </c>
      <c r="H586" s="56">
        <v>0</v>
      </c>
      <c r="I586" s="56">
        <v>1</v>
      </c>
      <c r="J586" s="56">
        <v>0</v>
      </c>
      <c r="K586" s="56">
        <v>0</v>
      </c>
      <c r="L586" s="56">
        <v>7</v>
      </c>
      <c r="M586" s="56">
        <v>0</v>
      </c>
      <c r="N586" s="56">
        <v>0</v>
      </c>
      <c r="O586" s="56">
        <v>0</v>
      </c>
      <c r="P586" s="56">
        <v>2</v>
      </c>
      <c r="Q586" s="56">
        <v>0</v>
      </c>
      <c r="R586" s="56">
        <v>0</v>
      </c>
      <c r="S586" s="56">
        <v>0</v>
      </c>
      <c r="T586" s="56">
        <v>0</v>
      </c>
      <c r="U586" s="56">
        <v>54</v>
      </c>
      <c r="V586" s="56">
        <v>10</v>
      </c>
      <c r="W586" s="56">
        <v>0</v>
      </c>
      <c r="X586" s="56">
        <v>0</v>
      </c>
      <c r="Y586" s="56">
        <v>0</v>
      </c>
      <c r="Z586" s="56">
        <v>0</v>
      </c>
      <c r="AA586" s="56">
        <v>0</v>
      </c>
      <c r="AB586" s="56">
        <v>0</v>
      </c>
    </row>
    <row r="587" spans="1:28">
      <c r="A587" s="76" t="s">
        <v>474</v>
      </c>
      <c r="B587" s="77" t="s">
        <v>475</v>
      </c>
      <c r="C587" s="76" t="s">
        <v>1471</v>
      </c>
      <c r="D587" s="56">
        <v>86</v>
      </c>
      <c r="E587" s="56">
        <v>1</v>
      </c>
      <c r="F587" s="56">
        <v>176</v>
      </c>
      <c r="G587" s="56">
        <v>0</v>
      </c>
      <c r="H587" s="56">
        <v>0</v>
      </c>
      <c r="I587" s="56">
        <v>26</v>
      </c>
      <c r="J587" s="56">
        <v>30</v>
      </c>
      <c r="K587" s="56">
        <v>19</v>
      </c>
      <c r="L587" s="56">
        <v>11</v>
      </c>
      <c r="M587" s="56">
        <v>0</v>
      </c>
      <c r="N587" s="56">
        <v>0</v>
      </c>
      <c r="O587" s="56">
        <v>0</v>
      </c>
      <c r="P587" s="56">
        <v>1</v>
      </c>
      <c r="Q587" s="56">
        <v>0</v>
      </c>
      <c r="R587" s="56">
        <v>0</v>
      </c>
      <c r="S587" s="56">
        <v>0</v>
      </c>
      <c r="T587" s="56">
        <v>0</v>
      </c>
      <c r="U587" s="56">
        <v>85</v>
      </c>
      <c r="V587" s="56">
        <v>23</v>
      </c>
      <c r="W587" s="56">
        <v>68</v>
      </c>
      <c r="X587" s="56">
        <v>0</v>
      </c>
      <c r="Y587" s="56">
        <v>0</v>
      </c>
      <c r="Z587" s="56">
        <v>0</v>
      </c>
      <c r="AA587" s="56">
        <v>0</v>
      </c>
      <c r="AB587" s="56">
        <v>0</v>
      </c>
    </row>
    <row r="588" spans="1:28">
      <c r="A588" s="76" t="s">
        <v>314</v>
      </c>
      <c r="B588" s="77" t="s">
        <v>315</v>
      </c>
      <c r="C588" s="76" t="s">
        <v>1471</v>
      </c>
      <c r="D588" s="56">
        <v>2</v>
      </c>
      <c r="E588" s="56">
        <v>0</v>
      </c>
      <c r="F588" s="56">
        <v>6</v>
      </c>
      <c r="G588" s="56">
        <v>22</v>
      </c>
      <c r="H588" s="56">
        <v>12</v>
      </c>
      <c r="I588" s="56">
        <v>0</v>
      </c>
      <c r="J588" s="56">
        <v>0</v>
      </c>
      <c r="K588" s="56">
        <v>0</v>
      </c>
      <c r="L588" s="56">
        <v>2</v>
      </c>
      <c r="M588" s="56">
        <v>0</v>
      </c>
      <c r="N588" s="56">
        <v>0</v>
      </c>
      <c r="O588" s="56">
        <v>0</v>
      </c>
      <c r="P588" s="56">
        <v>0</v>
      </c>
      <c r="Q588" s="56">
        <v>21</v>
      </c>
      <c r="R588" s="56">
        <v>1</v>
      </c>
      <c r="S588" s="56">
        <v>0</v>
      </c>
      <c r="T588" s="56">
        <v>0</v>
      </c>
      <c r="U588" s="56">
        <v>4</v>
      </c>
      <c r="V588" s="56">
        <v>2</v>
      </c>
      <c r="W588" s="56">
        <v>0</v>
      </c>
      <c r="X588" s="56">
        <v>0</v>
      </c>
      <c r="Y588" s="56">
        <v>12</v>
      </c>
      <c r="Z588" s="56">
        <v>0</v>
      </c>
      <c r="AA588" s="56">
        <v>0</v>
      </c>
      <c r="AB588" s="56">
        <v>0</v>
      </c>
    </row>
    <row r="589" spans="1:28">
      <c r="A589" s="76" t="s">
        <v>380</v>
      </c>
      <c r="B589" s="77" t="s">
        <v>381</v>
      </c>
      <c r="C589" s="76" t="s">
        <v>1471</v>
      </c>
      <c r="D589" s="56">
        <v>8</v>
      </c>
      <c r="E589" s="56">
        <v>0</v>
      </c>
      <c r="F589" s="56">
        <v>17</v>
      </c>
      <c r="G589" s="56">
        <v>11</v>
      </c>
      <c r="H589" s="56">
        <v>0</v>
      </c>
      <c r="I589" s="56">
        <v>0</v>
      </c>
      <c r="J589" s="56">
        <v>0</v>
      </c>
      <c r="K589" s="56">
        <v>0</v>
      </c>
      <c r="L589" s="56">
        <v>8</v>
      </c>
      <c r="M589" s="56">
        <v>0</v>
      </c>
      <c r="N589" s="56">
        <v>0</v>
      </c>
      <c r="O589" s="56">
        <v>0</v>
      </c>
      <c r="P589" s="56">
        <v>0</v>
      </c>
      <c r="Q589" s="56">
        <v>8</v>
      </c>
      <c r="R589" s="56">
        <v>3</v>
      </c>
      <c r="S589" s="56">
        <v>0</v>
      </c>
      <c r="T589" s="56">
        <v>0</v>
      </c>
      <c r="U589" s="56">
        <v>12</v>
      </c>
      <c r="V589" s="56">
        <v>4</v>
      </c>
      <c r="W589" s="56">
        <v>1</v>
      </c>
      <c r="X589" s="56">
        <v>0</v>
      </c>
      <c r="Y589" s="56">
        <v>0</v>
      </c>
      <c r="Z589" s="56">
        <v>0</v>
      </c>
      <c r="AA589" s="56">
        <v>0</v>
      </c>
      <c r="AB589" s="56">
        <v>0</v>
      </c>
    </row>
    <row r="590" spans="1:28">
      <c r="A590" s="76" t="s">
        <v>420</v>
      </c>
      <c r="B590" s="77" t="s">
        <v>421</v>
      </c>
      <c r="C590" s="76" t="s">
        <v>1471</v>
      </c>
      <c r="D590" s="56">
        <v>11</v>
      </c>
      <c r="E590" s="56">
        <v>0</v>
      </c>
      <c r="F590" s="56">
        <v>42</v>
      </c>
      <c r="G590" s="56">
        <v>6</v>
      </c>
      <c r="H590" s="56">
        <v>6</v>
      </c>
      <c r="I590" s="56">
        <v>0</v>
      </c>
      <c r="J590" s="56">
        <v>0</v>
      </c>
      <c r="K590" s="56">
        <v>0</v>
      </c>
      <c r="L590" s="56">
        <v>11</v>
      </c>
      <c r="M590" s="56">
        <v>0</v>
      </c>
      <c r="N590" s="56">
        <v>0</v>
      </c>
      <c r="O590" s="56">
        <v>0</v>
      </c>
      <c r="P590" s="56">
        <v>0</v>
      </c>
      <c r="Q590" s="56">
        <v>6</v>
      </c>
      <c r="R590" s="56">
        <v>0</v>
      </c>
      <c r="S590" s="56">
        <v>0</v>
      </c>
      <c r="T590" s="56">
        <v>0</v>
      </c>
      <c r="U590" s="56">
        <v>39</v>
      </c>
      <c r="V590" s="56">
        <v>3</v>
      </c>
      <c r="W590" s="56">
        <v>0</v>
      </c>
      <c r="X590" s="56">
        <v>0</v>
      </c>
      <c r="Y590" s="56">
        <v>6</v>
      </c>
      <c r="Z590" s="56">
        <v>0</v>
      </c>
      <c r="AA590" s="56">
        <v>0</v>
      </c>
      <c r="AB590" s="56">
        <v>0</v>
      </c>
    </row>
    <row r="591" spans="1:28">
      <c r="A591" s="76" t="s">
        <v>382</v>
      </c>
      <c r="B591" s="77" t="s">
        <v>383</v>
      </c>
      <c r="C591" s="76" t="s">
        <v>1471</v>
      </c>
      <c r="D591" s="56">
        <v>9</v>
      </c>
      <c r="E591" s="56">
        <v>3</v>
      </c>
      <c r="F591" s="56">
        <v>25</v>
      </c>
      <c r="G591" s="56">
        <v>8</v>
      </c>
      <c r="H591" s="56">
        <v>0</v>
      </c>
      <c r="I591" s="56">
        <v>4</v>
      </c>
      <c r="J591" s="56">
        <v>1</v>
      </c>
      <c r="K591" s="56">
        <v>0</v>
      </c>
      <c r="L591" s="56">
        <v>4</v>
      </c>
      <c r="M591" s="56">
        <v>2</v>
      </c>
      <c r="N591" s="56">
        <v>0</v>
      </c>
      <c r="O591" s="56">
        <v>0</v>
      </c>
      <c r="P591" s="56">
        <v>1</v>
      </c>
      <c r="Q591" s="56">
        <v>7</v>
      </c>
      <c r="R591" s="56">
        <v>1</v>
      </c>
      <c r="S591" s="56">
        <v>0</v>
      </c>
      <c r="T591" s="56">
        <v>0</v>
      </c>
      <c r="U591" s="56">
        <v>23</v>
      </c>
      <c r="V591" s="56">
        <v>2</v>
      </c>
      <c r="W591" s="56">
        <v>0</v>
      </c>
      <c r="X591" s="56">
        <v>0</v>
      </c>
      <c r="Y591" s="56">
        <v>0</v>
      </c>
      <c r="Z591" s="56">
        <v>0</v>
      </c>
      <c r="AA591" s="56">
        <v>0</v>
      </c>
      <c r="AB591" s="56">
        <v>0</v>
      </c>
    </row>
    <row r="592" spans="1:28">
      <c r="A592" s="76" t="s">
        <v>384</v>
      </c>
      <c r="B592" s="77" t="s">
        <v>385</v>
      </c>
      <c r="C592" s="76" t="s">
        <v>1471</v>
      </c>
      <c r="D592" s="56">
        <v>13</v>
      </c>
      <c r="E592" s="56">
        <v>1</v>
      </c>
      <c r="F592" s="56">
        <v>55</v>
      </c>
      <c r="G592" s="56">
        <v>33</v>
      </c>
      <c r="H592" s="56">
        <v>0</v>
      </c>
      <c r="I592" s="56">
        <v>0</v>
      </c>
      <c r="J592" s="56">
        <v>0</v>
      </c>
      <c r="K592" s="56">
        <v>0</v>
      </c>
      <c r="L592" s="56">
        <v>13</v>
      </c>
      <c r="M592" s="56">
        <v>0</v>
      </c>
      <c r="N592" s="56">
        <v>0</v>
      </c>
      <c r="O592" s="56">
        <v>0</v>
      </c>
      <c r="P592" s="56">
        <v>1</v>
      </c>
      <c r="Q592" s="56">
        <v>29</v>
      </c>
      <c r="R592" s="56">
        <v>4</v>
      </c>
      <c r="S592" s="56">
        <v>0</v>
      </c>
      <c r="T592" s="56">
        <v>0</v>
      </c>
      <c r="U592" s="56">
        <v>55</v>
      </c>
      <c r="V592" s="56">
        <v>0</v>
      </c>
      <c r="W592" s="56">
        <v>0</v>
      </c>
      <c r="X592" s="56">
        <v>0</v>
      </c>
      <c r="Y592" s="56">
        <v>0</v>
      </c>
      <c r="Z592" s="56">
        <v>0</v>
      </c>
      <c r="AA592" s="56">
        <v>0</v>
      </c>
      <c r="AB592" s="56">
        <v>0</v>
      </c>
    </row>
    <row r="593" spans="1:28">
      <c r="A593" s="76" t="s">
        <v>386</v>
      </c>
      <c r="B593" s="77" t="s">
        <v>387</v>
      </c>
      <c r="C593" s="76" t="s">
        <v>1471</v>
      </c>
      <c r="D593" s="56">
        <v>10</v>
      </c>
      <c r="E593" s="56">
        <v>0</v>
      </c>
      <c r="F593" s="56">
        <v>14</v>
      </c>
      <c r="G593" s="56">
        <v>7</v>
      </c>
      <c r="H593" s="56">
        <v>0</v>
      </c>
      <c r="I593" s="56">
        <v>3</v>
      </c>
      <c r="J593" s="56">
        <v>2</v>
      </c>
      <c r="K593" s="56">
        <v>0</v>
      </c>
      <c r="L593" s="56">
        <v>5</v>
      </c>
      <c r="M593" s="56">
        <v>0</v>
      </c>
      <c r="N593" s="56">
        <v>0</v>
      </c>
      <c r="O593" s="56">
        <v>0</v>
      </c>
      <c r="P593" s="56">
        <v>0</v>
      </c>
      <c r="Q593" s="56">
        <v>7</v>
      </c>
      <c r="R593" s="56">
        <v>0</v>
      </c>
      <c r="S593" s="56">
        <v>0</v>
      </c>
      <c r="T593" s="56">
        <v>0</v>
      </c>
      <c r="U593" s="56">
        <v>11</v>
      </c>
      <c r="V593" s="56">
        <v>3</v>
      </c>
      <c r="W593" s="56">
        <v>0</v>
      </c>
      <c r="X593" s="56">
        <v>0</v>
      </c>
      <c r="Y593" s="56">
        <v>0</v>
      </c>
      <c r="Z593" s="56">
        <v>0</v>
      </c>
      <c r="AA593" s="56">
        <v>0</v>
      </c>
      <c r="AB593" s="56">
        <v>0</v>
      </c>
    </row>
    <row r="594" spans="1:28">
      <c r="A594" s="76" t="s">
        <v>404</v>
      </c>
      <c r="B594" s="77" t="s">
        <v>405</v>
      </c>
      <c r="C594" s="76" t="s">
        <v>1471</v>
      </c>
      <c r="D594" s="56">
        <v>14</v>
      </c>
      <c r="E594" s="56">
        <v>0</v>
      </c>
      <c r="F594" s="56">
        <v>24</v>
      </c>
      <c r="G594" s="56">
        <v>1</v>
      </c>
      <c r="H594" s="56">
        <v>1</v>
      </c>
      <c r="I594" s="56">
        <v>4</v>
      </c>
      <c r="J594" s="56">
        <v>0</v>
      </c>
      <c r="K594" s="56">
        <v>0</v>
      </c>
      <c r="L594" s="56">
        <v>10</v>
      </c>
      <c r="M594" s="56">
        <v>0</v>
      </c>
      <c r="N594" s="56">
        <v>0</v>
      </c>
      <c r="O594" s="56">
        <v>0</v>
      </c>
      <c r="P594" s="56">
        <v>0</v>
      </c>
      <c r="Q594" s="56">
        <v>1</v>
      </c>
      <c r="R594" s="56">
        <v>0</v>
      </c>
      <c r="S594" s="56">
        <v>0</v>
      </c>
      <c r="T594" s="56">
        <v>0</v>
      </c>
      <c r="U594" s="56">
        <v>14</v>
      </c>
      <c r="V594" s="56">
        <v>10</v>
      </c>
      <c r="W594" s="56">
        <v>0</v>
      </c>
      <c r="X594" s="56">
        <v>0</v>
      </c>
      <c r="Y594" s="56">
        <v>0</v>
      </c>
      <c r="Z594" s="56">
        <v>1</v>
      </c>
      <c r="AA594" s="56">
        <v>0</v>
      </c>
      <c r="AB594" s="56">
        <v>0</v>
      </c>
    </row>
    <row r="595" spans="1:28">
      <c r="A595" s="76" t="s">
        <v>406</v>
      </c>
      <c r="B595" s="77" t="s">
        <v>407</v>
      </c>
      <c r="C595" s="76" t="s">
        <v>1471</v>
      </c>
      <c r="D595" s="56">
        <v>4</v>
      </c>
      <c r="E595" s="56">
        <v>0</v>
      </c>
      <c r="F595" s="56">
        <v>7</v>
      </c>
      <c r="G595" s="56">
        <v>19</v>
      </c>
      <c r="H595" s="56">
        <v>12</v>
      </c>
      <c r="I595" s="56">
        <v>0</v>
      </c>
      <c r="J595" s="56">
        <v>0</v>
      </c>
      <c r="K595" s="56">
        <v>0</v>
      </c>
      <c r="L595" s="56">
        <v>4</v>
      </c>
      <c r="M595" s="56">
        <v>0</v>
      </c>
      <c r="N595" s="56">
        <v>0</v>
      </c>
      <c r="O595" s="56">
        <v>0</v>
      </c>
      <c r="P595" s="56">
        <v>0</v>
      </c>
      <c r="Q595" s="56">
        <v>12</v>
      </c>
      <c r="R595" s="56">
        <v>7</v>
      </c>
      <c r="S595" s="56">
        <v>0</v>
      </c>
      <c r="T595" s="56">
        <v>0</v>
      </c>
      <c r="U595" s="56">
        <v>3</v>
      </c>
      <c r="V595" s="56">
        <v>2</v>
      </c>
      <c r="W595" s="56">
        <v>2</v>
      </c>
      <c r="X595" s="56">
        <v>0</v>
      </c>
      <c r="Y595" s="56">
        <v>9</v>
      </c>
      <c r="Z595" s="56">
        <v>3</v>
      </c>
      <c r="AA595" s="56">
        <v>0</v>
      </c>
      <c r="AB595" s="56">
        <v>0</v>
      </c>
    </row>
    <row r="596" spans="1:28">
      <c r="A596" s="76" t="s">
        <v>454</v>
      </c>
      <c r="B596" s="77" t="s">
        <v>455</v>
      </c>
      <c r="C596" s="76" t="s">
        <v>1471</v>
      </c>
      <c r="D596" s="56">
        <v>12</v>
      </c>
      <c r="E596" s="56">
        <v>21</v>
      </c>
      <c r="F596" s="56">
        <v>50</v>
      </c>
      <c r="G596" s="56">
        <v>11</v>
      </c>
      <c r="H596" s="56">
        <v>0</v>
      </c>
      <c r="I596" s="56">
        <v>3</v>
      </c>
      <c r="J596" s="56">
        <v>0</v>
      </c>
      <c r="K596" s="56">
        <v>0</v>
      </c>
      <c r="L596" s="56">
        <v>9</v>
      </c>
      <c r="M596" s="56">
        <v>20</v>
      </c>
      <c r="N596" s="56">
        <v>0</v>
      </c>
      <c r="O596" s="56">
        <v>0</v>
      </c>
      <c r="P596" s="56">
        <v>1</v>
      </c>
      <c r="Q596" s="56">
        <v>10</v>
      </c>
      <c r="R596" s="56">
        <v>1</v>
      </c>
      <c r="S596" s="56">
        <v>0</v>
      </c>
      <c r="T596" s="56">
        <v>0</v>
      </c>
      <c r="U596" s="56">
        <v>48</v>
      </c>
      <c r="V596" s="56">
        <v>2</v>
      </c>
      <c r="W596" s="56">
        <v>0</v>
      </c>
      <c r="X596" s="56">
        <v>0</v>
      </c>
      <c r="Y596" s="56">
        <v>0</v>
      </c>
      <c r="Z596" s="56">
        <v>0</v>
      </c>
      <c r="AA596" s="56">
        <v>0</v>
      </c>
      <c r="AB596" s="56">
        <v>0</v>
      </c>
    </row>
    <row r="597" spans="1:28">
      <c r="A597" s="76" t="s">
        <v>434</v>
      </c>
      <c r="B597" s="77" t="s">
        <v>435</v>
      </c>
      <c r="C597" s="76" t="s">
        <v>1471</v>
      </c>
      <c r="D597" s="56">
        <v>5</v>
      </c>
      <c r="E597" s="56">
        <v>1</v>
      </c>
      <c r="F597" s="56">
        <v>28</v>
      </c>
      <c r="G597" s="56">
        <v>51</v>
      </c>
      <c r="H597" s="56">
        <v>0</v>
      </c>
      <c r="I597" s="56">
        <v>0</v>
      </c>
      <c r="J597" s="56">
        <v>0</v>
      </c>
      <c r="K597" s="56">
        <v>0</v>
      </c>
      <c r="L597" s="56">
        <v>5</v>
      </c>
      <c r="M597" s="56">
        <v>0</v>
      </c>
      <c r="N597" s="56">
        <v>0</v>
      </c>
      <c r="O597" s="56">
        <v>0</v>
      </c>
      <c r="P597" s="56">
        <v>1</v>
      </c>
      <c r="Q597" s="56">
        <v>51</v>
      </c>
      <c r="R597" s="56">
        <v>0</v>
      </c>
      <c r="S597" s="56">
        <v>0</v>
      </c>
      <c r="T597" s="56">
        <v>0</v>
      </c>
      <c r="U597" s="56">
        <v>25</v>
      </c>
      <c r="V597" s="56">
        <v>3</v>
      </c>
      <c r="W597" s="56">
        <v>0</v>
      </c>
      <c r="X597" s="56">
        <v>0</v>
      </c>
      <c r="Y597" s="56">
        <v>0</v>
      </c>
      <c r="Z597" s="56">
        <v>0</v>
      </c>
      <c r="AA597" s="56">
        <v>0</v>
      </c>
      <c r="AB597" s="56">
        <v>0</v>
      </c>
    </row>
    <row r="598" spans="1:28">
      <c r="A598" s="76" t="s">
        <v>445</v>
      </c>
      <c r="B598" s="77" t="s">
        <v>1429</v>
      </c>
      <c r="C598" s="76" t="s">
        <v>1471</v>
      </c>
      <c r="D598" s="56">
        <v>10</v>
      </c>
      <c r="E598" s="56">
        <v>41</v>
      </c>
      <c r="F598" s="56">
        <v>71</v>
      </c>
      <c r="G598" s="56">
        <v>0</v>
      </c>
      <c r="H598" s="56">
        <v>0</v>
      </c>
      <c r="I598" s="56">
        <v>0</v>
      </c>
      <c r="J598" s="56">
        <v>0</v>
      </c>
      <c r="K598" s="56">
        <v>0</v>
      </c>
      <c r="L598" s="56">
        <v>10</v>
      </c>
      <c r="M598" s="56">
        <v>33</v>
      </c>
      <c r="N598" s="56">
        <v>7</v>
      </c>
      <c r="O598" s="56">
        <v>0</v>
      </c>
      <c r="P598" s="56">
        <v>1</v>
      </c>
      <c r="Q598" s="56">
        <v>0</v>
      </c>
      <c r="R598" s="56">
        <v>0</v>
      </c>
      <c r="S598" s="56">
        <v>0</v>
      </c>
      <c r="T598" s="56">
        <v>0</v>
      </c>
      <c r="U598" s="56">
        <v>69</v>
      </c>
      <c r="V598" s="56">
        <v>2</v>
      </c>
      <c r="W598" s="56">
        <v>0</v>
      </c>
      <c r="X598" s="56">
        <v>0</v>
      </c>
      <c r="Y598" s="56">
        <v>0</v>
      </c>
      <c r="Z598" s="56">
        <v>0</v>
      </c>
      <c r="AA598" s="56">
        <v>0</v>
      </c>
      <c r="AB598" s="56">
        <v>0</v>
      </c>
    </row>
    <row r="599" spans="1:28">
      <c r="A599" s="76" t="s">
        <v>310</v>
      </c>
      <c r="B599" s="77" t="s">
        <v>311</v>
      </c>
      <c r="C599" s="76" t="s">
        <v>1471</v>
      </c>
      <c r="D599" s="56">
        <v>9</v>
      </c>
      <c r="E599" s="56">
        <v>1</v>
      </c>
      <c r="F599" s="56">
        <v>90</v>
      </c>
      <c r="G599" s="56">
        <v>0</v>
      </c>
      <c r="H599" s="56">
        <v>0</v>
      </c>
      <c r="I599" s="56">
        <v>5</v>
      </c>
      <c r="J599" s="56">
        <v>0</v>
      </c>
      <c r="K599" s="56">
        <v>0</v>
      </c>
      <c r="L599" s="56">
        <v>4</v>
      </c>
      <c r="M599" s="56">
        <v>0</v>
      </c>
      <c r="N599" s="56">
        <v>0</v>
      </c>
      <c r="O599" s="56">
        <v>0</v>
      </c>
      <c r="P599" s="56">
        <v>1</v>
      </c>
      <c r="Q599" s="56">
        <v>0</v>
      </c>
      <c r="R599" s="56">
        <v>0</v>
      </c>
      <c r="S599" s="56">
        <v>0</v>
      </c>
      <c r="T599" s="56">
        <v>0</v>
      </c>
      <c r="U599" s="56">
        <v>85</v>
      </c>
      <c r="V599" s="56">
        <v>5</v>
      </c>
      <c r="W599" s="56">
        <v>0</v>
      </c>
      <c r="X599" s="56">
        <v>0</v>
      </c>
      <c r="Y599" s="56">
        <v>0</v>
      </c>
      <c r="Z599" s="56">
        <v>0</v>
      </c>
      <c r="AA599" s="56">
        <v>0</v>
      </c>
      <c r="AB599" s="56">
        <v>0</v>
      </c>
    </row>
    <row r="600" spans="1:28">
      <c r="A600" s="76" t="s">
        <v>388</v>
      </c>
      <c r="B600" s="77" t="s">
        <v>389</v>
      </c>
      <c r="C600" s="76" t="s">
        <v>1471</v>
      </c>
      <c r="D600" s="56">
        <v>7</v>
      </c>
      <c r="E600" s="56">
        <v>0</v>
      </c>
      <c r="F600" s="56">
        <v>26</v>
      </c>
      <c r="G600" s="56">
        <v>12</v>
      </c>
      <c r="H600" s="56">
        <v>6</v>
      </c>
      <c r="I600" s="56">
        <v>0</v>
      </c>
      <c r="J600" s="56">
        <v>0</v>
      </c>
      <c r="K600" s="56">
        <v>0</v>
      </c>
      <c r="L600" s="56">
        <v>7</v>
      </c>
      <c r="M600" s="56">
        <v>0</v>
      </c>
      <c r="N600" s="56">
        <v>0</v>
      </c>
      <c r="O600" s="56">
        <v>0</v>
      </c>
      <c r="P600" s="56">
        <v>0</v>
      </c>
      <c r="Q600" s="56">
        <v>12</v>
      </c>
      <c r="R600" s="56">
        <v>0</v>
      </c>
      <c r="S600" s="56">
        <v>0</v>
      </c>
      <c r="T600" s="56">
        <v>0</v>
      </c>
      <c r="U600" s="56">
        <v>22</v>
      </c>
      <c r="V600" s="56">
        <v>3</v>
      </c>
      <c r="W600" s="56">
        <v>1</v>
      </c>
      <c r="X600" s="56">
        <v>0</v>
      </c>
      <c r="Y600" s="56">
        <v>6</v>
      </c>
      <c r="Z600" s="56">
        <v>0</v>
      </c>
      <c r="AA600" s="56">
        <v>0</v>
      </c>
      <c r="AB600" s="56">
        <v>0</v>
      </c>
    </row>
    <row r="601" spans="1:28">
      <c r="A601" s="76" t="s">
        <v>464</v>
      </c>
      <c r="B601" s="77" t="s">
        <v>465</v>
      </c>
      <c r="C601" s="76" t="s">
        <v>1471</v>
      </c>
      <c r="D601" s="56">
        <v>50</v>
      </c>
      <c r="E601" s="56">
        <v>0</v>
      </c>
      <c r="F601" s="56">
        <v>9</v>
      </c>
      <c r="G601" s="56">
        <v>1</v>
      </c>
      <c r="H601" s="56">
        <v>0</v>
      </c>
      <c r="I601" s="56">
        <v>21</v>
      </c>
      <c r="J601" s="56">
        <v>23</v>
      </c>
      <c r="K601" s="56">
        <v>0</v>
      </c>
      <c r="L601" s="56">
        <v>6</v>
      </c>
      <c r="M601" s="56">
        <v>0</v>
      </c>
      <c r="N601" s="56">
        <v>0</v>
      </c>
      <c r="O601" s="56">
        <v>0</v>
      </c>
      <c r="P601" s="56">
        <v>0</v>
      </c>
      <c r="Q601" s="56">
        <v>1</v>
      </c>
      <c r="R601" s="56">
        <v>0</v>
      </c>
      <c r="S601" s="56">
        <v>0</v>
      </c>
      <c r="T601" s="56">
        <v>0</v>
      </c>
      <c r="U601" s="56">
        <v>5</v>
      </c>
      <c r="V601" s="56">
        <v>4</v>
      </c>
      <c r="W601" s="56">
        <v>0</v>
      </c>
      <c r="X601" s="56">
        <v>0</v>
      </c>
      <c r="Y601" s="56">
        <v>0</v>
      </c>
      <c r="Z601" s="56">
        <v>0</v>
      </c>
      <c r="AA601" s="56">
        <v>0</v>
      </c>
      <c r="AB601" s="56">
        <v>0</v>
      </c>
    </row>
    <row r="602" spans="1:28">
      <c r="A602" s="76" t="s">
        <v>390</v>
      </c>
      <c r="B602" s="77" t="s">
        <v>391</v>
      </c>
      <c r="C602" s="76" t="s">
        <v>1471</v>
      </c>
      <c r="D602" s="56">
        <v>9</v>
      </c>
      <c r="E602" s="56">
        <v>1</v>
      </c>
      <c r="F602" s="56">
        <v>125</v>
      </c>
      <c r="G602" s="56">
        <v>10</v>
      </c>
      <c r="H602" s="56">
        <v>0</v>
      </c>
      <c r="I602" s="56">
        <v>0</v>
      </c>
      <c r="J602" s="56">
        <v>0</v>
      </c>
      <c r="K602" s="56">
        <v>0</v>
      </c>
      <c r="L602" s="56">
        <v>9</v>
      </c>
      <c r="M602" s="56">
        <v>0</v>
      </c>
      <c r="N602" s="56">
        <v>0</v>
      </c>
      <c r="O602" s="56">
        <v>0</v>
      </c>
      <c r="P602" s="56">
        <v>1</v>
      </c>
      <c r="Q602" s="56">
        <v>8</v>
      </c>
      <c r="R602" s="56">
        <v>2</v>
      </c>
      <c r="S602" s="56">
        <v>0</v>
      </c>
      <c r="T602" s="56">
        <v>0</v>
      </c>
      <c r="U602" s="56">
        <v>47</v>
      </c>
      <c r="V602" s="56">
        <v>78</v>
      </c>
      <c r="W602" s="56">
        <v>0</v>
      </c>
      <c r="X602" s="56">
        <v>0</v>
      </c>
      <c r="Y602" s="56">
        <v>0</v>
      </c>
      <c r="Z602" s="56">
        <v>0</v>
      </c>
      <c r="AA602" s="56">
        <v>0</v>
      </c>
      <c r="AB602" s="56">
        <v>0</v>
      </c>
    </row>
    <row r="603" spans="1:28">
      <c r="A603" s="76" t="s">
        <v>316</v>
      </c>
      <c r="B603" s="77" t="s">
        <v>317</v>
      </c>
      <c r="C603" s="76" t="s">
        <v>1471</v>
      </c>
      <c r="D603" s="56">
        <v>8</v>
      </c>
      <c r="E603" s="56">
        <v>0</v>
      </c>
      <c r="F603" s="56">
        <v>9</v>
      </c>
      <c r="G603" s="56">
        <v>29</v>
      </c>
      <c r="H603" s="56">
        <v>1</v>
      </c>
      <c r="I603" s="56">
        <v>0</v>
      </c>
      <c r="J603" s="56">
        <v>0</v>
      </c>
      <c r="K603" s="56">
        <v>0</v>
      </c>
      <c r="L603" s="56">
        <v>8</v>
      </c>
      <c r="M603" s="56">
        <v>0</v>
      </c>
      <c r="N603" s="56">
        <v>0</v>
      </c>
      <c r="O603" s="56">
        <v>0</v>
      </c>
      <c r="P603" s="56">
        <v>0</v>
      </c>
      <c r="Q603" s="56">
        <v>22</v>
      </c>
      <c r="R603" s="56">
        <v>7</v>
      </c>
      <c r="S603" s="56">
        <v>0</v>
      </c>
      <c r="T603" s="56">
        <v>0</v>
      </c>
      <c r="U603" s="56">
        <v>5</v>
      </c>
      <c r="V603" s="56">
        <v>4</v>
      </c>
      <c r="W603" s="56">
        <v>0</v>
      </c>
      <c r="X603" s="56">
        <v>0</v>
      </c>
      <c r="Y603" s="56">
        <v>1</v>
      </c>
      <c r="Z603" s="56">
        <v>0</v>
      </c>
      <c r="AA603" s="56">
        <v>0</v>
      </c>
      <c r="AB603" s="56">
        <v>0</v>
      </c>
    </row>
    <row r="604" spans="1:28">
      <c r="A604" s="76" t="s">
        <v>312</v>
      </c>
      <c r="B604" s="77" t="s">
        <v>313</v>
      </c>
      <c r="C604" s="76" t="s">
        <v>1471</v>
      </c>
      <c r="D604" s="56">
        <v>5</v>
      </c>
      <c r="E604" s="56">
        <v>0</v>
      </c>
      <c r="F604" s="56">
        <v>17</v>
      </c>
      <c r="G604" s="56">
        <v>10</v>
      </c>
      <c r="H604" s="56">
        <v>32</v>
      </c>
      <c r="I604" s="56">
        <v>0</v>
      </c>
      <c r="J604" s="56">
        <v>0</v>
      </c>
      <c r="K604" s="56">
        <v>0</v>
      </c>
      <c r="L604" s="56">
        <v>5</v>
      </c>
      <c r="M604" s="56">
        <v>0</v>
      </c>
      <c r="N604" s="56">
        <v>0</v>
      </c>
      <c r="O604" s="56">
        <v>0</v>
      </c>
      <c r="P604" s="56">
        <v>0</v>
      </c>
      <c r="Q604" s="56">
        <v>6</v>
      </c>
      <c r="R604" s="56">
        <v>4</v>
      </c>
      <c r="S604" s="56">
        <v>0</v>
      </c>
      <c r="T604" s="56">
        <v>0</v>
      </c>
      <c r="U604" s="56">
        <v>12</v>
      </c>
      <c r="V604" s="56">
        <v>5</v>
      </c>
      <c r="W604" s="56">
        <v>0</v>
      </c>
      <c r="X604" s="56">
        <v>0</v>
      </c>
      <c r="Y604" s="56">
        <v>30</v>
      </c>
      <c r="Z604" s="56">
        <v>2</v>
      </c>
      <c r="AA604" s="56">
        <v>0</v>
      </c>
      <c r="AB604" s="56">
        <v>0</v>
      </c>
    </row>
    <row r="605" spans="1:28">
      <c r="A605" s="76" t="s">
        <v>392</v>
      </c>
      <c r="B605" s="77" t="s">
        <v>393</v>
      </c>
      <c r="C605" s="76" t="s">
        <v>1471</v>
      </c>
      <c r="D605" s="56">
        <v>5</v>
      </c>
      <c r="E605" s="56">
        <v>1</v>
      </c>
      <c r="F605" s="56">
        <v>4</v>
      </c>
      <c r="G605" s="56">
        <v>16</v>
      </c>
      <c r="H605" s="56">
        <v>0</v>
      </c>
      <c r="I605" s="56">
        <v>0</v>
      </c>
      <c r="J605" s="56">
        <v>0</v>
      </c>
      <c r="K605" s="56">
        <v>0</v>
      </c>
      <c r="L605" s="56">
        <v>5</v>
      </c>
      <c r="M605" s="56">
        <v>0</v>
      </c>
      <c r="N605" s="56">
        <v>0</v>
      </c>
      <c r="O605" s="56">
        <v>0</v>
      </c>
      <c r="P605" s="56">
        <v>1</v>
      </c>
      <c r="Q605" s="56">
        <v>16</v>
      </c>
      <c r="R605" s="56">
        <v>0</v>
      </c>
      <c r="S605" s="56">
        <v>0</v>
      </c>
      <c r="T605" s="56">
        <v>0</v>
      </c>
      <c r="U605" s="56">
        <v>2</v>
      </c>
      <c r="V605" s="56">
        <v>2</v>
      </c>
      <c r="W605" s="56">
        <v>0</v>
      </c>
      <c r="X605" s="56">
        <v>0</v>
      </c>
      <c r="Y605" s="56">
        <v>0</v>
      </c>
      <c r="Z605" s="56">
        <v>0</v>
      </c>
      <c r="AA605" s="56">
        <v>0</v>
      </c>
      <c r="AB605" s="56">
        <v>0</v>
      </c>
    </row>
    <row r="606" spans="1:28">
      <c r="A606" s="76" t="s">
        <v>354</v>
      </c>
      <c r="B606" s="77" t="s">
        <v>355</v>
      </c>
      <c r="C606" s="76" t="s">
        <v>1471</v>
      </c>
      <c r="D606" s="56">
        <v>9</v>
      </c>
      <c r="E606" s="56">
        <v>1</v>
      </c>
      <c r="F606" s="56">
        <v>23</v>
      </c>
      <c r="G606" s="56">
        <v>130</v>
      </c>
      <c r="H606" s="56">
        <v>34</v>
      </c>
      <c r="I606" s="56">
        <v>1</v>
      </c>
      <c r="J606" s="56">
        <v>0</v>
      </c>
      <c r="K606" s="56">
        <v>0</v>
      </c>
      <c r="L606" s="56">
        <v>8</v>
      </c>
      <c r="M606" s="56">
        <v>0</v>
      </c>
      <c r="N606" s="56">
        <v>0</v>
      </c>
      <c r="O606" s="56">
        <v>0</v>
      </c>
      <c r="P606" s="56">
        <v>1</v>
      </c>
      <c r="Q606" s="56">
        <v>104</v>
      </c>
      <c r="R606" s="56">
        <v>26</v>
      </c>
      <c r="S606" s="56">
        <v>0</v>
      </c>
      <c r="T606" s="56">
        <v>0</v>
      </c>
      <c r="U606" s="56">
        <v>13</v>
      </c>
      <c r="V606" s="56">
        <v>10</v>
      </c>
      <c r="W606" s="56">
        <v>0</v>
      </c>
      <c r="X606" s="56">
        <v>0</v>
      </c>
      <c r="Y606" s="56">
        <v>34</v>
      </c>
      <c r="Z606" s="56">
        <v>0</v>
      </c>
      <c r="AA606" s="56">
        <v>0</v>
      </c>
      <c r="AB606" s="56">
        <v>0</v>
      </c>
    </row>
    <row r="607" spans="1:28">
      <c r="A607" s="76" t="s">
        <v>394</v>
      </c>
      <c r="B607" s="77" t="s">
        <v>395</v>
      </c>
      <c r="C607" s="76" t="s">
        <v>1471</v>
      </c>
      <c r="D607" s="56">
        <v>6</v>
      </c>
      <c r="E607" s="56">
        <v>1</v>
      </c>
      <c r="F607" s="56">
        <v>12</v>
      </c>
      <c r="G607" s="56">
        <v>74</v>
      </c>
      <c r="H607" s="56">
        <v>1</v>
      </c>
      <c r="I607" s="56">
        <v>0</v>
      </c>
      <c r="J607" s="56">
        <v>0</v>
      </c>
      <c r="K607" s="56">
        <v>0</v>
      </c>
      <c r="L607" s="56">
        <v>6</v>
      </c>
      <c r="M607" s="56">
        <v>0</v>
      </c>
      <c r="N607" s="56">
        <v>0</v>
      </c>
      <c r="O607" s="56">
        <v>0</v>
      </c>
      <c r="P607" s="56">
        <v>1</v>
      </c>
      <c r="Q607" s="56">
        <v>74</v>
      </c>
      <c r="R607" s="56">
        <v>0</v>
      </c>
      <c r="S607" s="56">
        <v>0</v>
      </c>
      <c r="T607" s="56">
        <v>0</v>
      </c>
      <c r="U607" s="56">
        <v>9</v>
      </c>
      <c r="V607" s="56">
        <v>3</v>
      </c>
      <c r="W607" s="56">
        <v>0</v>
      </c>
      <c r="X607" s="56">
        <v>0</v>
      </c>
      <c r="Y607" s="56">
        <v>1</v>
      </c>
      <c r="Z607" s="56">
        <v>0</v>
      </c>
      <c r="AA607" s="56">
        <v>0</v>
      </c>
      <c r="AB607" s="56">
        <v>0</v>
      </c>
    </row>
    <row r="608" spans="1:28">
      <c r="A608" s="76" t="s">
        <v>396</v>
      </c>
      <c r="B608" s="77" t="s">
        <v>397</v>
      </c>
      <c r="C608" s="76" t="s">
        <v>1471</v>
      </c>
      <c r="D608" s="56">
        <v>19</v>
      </c>
      <c r="E608" s="56">
        <v>0</v>
      </c>
      <c r="F608" s="56">
        <v>132</v>
      </c>
      <c r="G608" s="56">
        <v>1</v>
      </c>
      <c r="H608" s="56">
        <v>4</v>
      </c>
      <c r="I608" s="56">
        <v>8</v>
      </c>
      <c r="J608" s="56">
        <v>4</v>
      </c>
      <c r="K608" s="56">
        <v>0</v>
      </c>
      <c r="L608" s="56">
        <v>7</v>
      </c>
      <c r="M608" s="56">
        <v>0</v>
      </c>
      <c r="N608" s="56">
        <v>0</v>
      </c>
      <c r="O608" s="56">
        <v>0</v>
      </c>
      <c r="P608" s="56">
        <v>0</v>
      </c>
      <c r="Q608" s="56">
        <v>1</v>
      </c>
      <c r="R608" s="56">
        <v>0</v>
      </c>
      <c r="S608" s="56">
        <v>0</v>
      </c>
      <c r="T608" s="56">
        <v>0</v>
      </c>
      <c r="U608" s="56">
        <v>67</v>
      </c>
      <c r="V608" s="56">
        <v>65</v>
      </c>
      <c r="W608" s="56">
        <v>0</v>
      </c>
      <c r="X608" s="56">
        <v>0</v>
      </c>
      <c r="Y608" s="56">
        <v>0</v>
      </c>
      <c r="Z608" s="56">
        <v>4</v>
      </c>
      <c r="AA608" s="56">
        <v>0</v>
      </c>
      <c r="AB608" s="56">
        <v>0</v>
      </c>
    </row>
    <row r="609" spans="1:28">
      <c r="A609" s="76" t="s">
        <v>436</v>
      </c>
      <c r="B609" s="77" t="s">
        <v>437</v>
      </c>
      <c r="C609" s="76" t="s">
        <v>1471</v>
      </c>
      <c r="D609" s="56">
        <v>7</v>
      </c>
      <c r="E609" s="56">
        <v>0</v>
      </c>
      <c r="F609" s="56">
        <v>25</v>
      </c>
      <c r="G609" s="56">
        <v>13</v>
      </c>
      <c r="H609" s="56">
        <v>0</v>
      </c>
      <c r="I609" s="56">
        <v>0</v>
      </c>
      <c r="J609" s="56">
        <v>0</v>
      </c>
      <c r="K609" s="56">
        <v>0</v>
      </c>
      <c r="L609" s="56">
        <v>7</v>
      </c>
      <c r="M609" s="56">
        <v>0</v>
      </c>
      <c r="N609" s="56">
        <v>0</v>
      </c>
      <c r="O609" s="56">
        <v>0</v>
      </c>
      <c r="P609" s="56">
        <v>0</v>
      </c>
      <c r="Q609" s="56">
        <v>13</v>
      </c>
      <c r="R609" s="56">
        <v>0</v>
      </c>
      <c r="S609" s="56">
        <v>0</v>
      </c>
      <c r="T609" s="56">
        <v>0</v>
      </c>
      <c r="U609" s="56">
        <v>18</v>
      </c>
      <c r="V609" s="56">
        <v>7</v>
      </c>
      <c r="W609" s="56">
        <v>0</v>
      </c>
      <c r="X609" s="56">
        <v>0</v>
      </c>
      <c r="Y609" s="56">
        <v>0</v>
      </c>
      <c r="Z609" s="56">
        <v>0</v>
      </c>
      <c r="AA609" s="56">
        <v>0</v>
      </c>
      <c r="AB609" s="56">
        <v>0</v>
      </c>
    </row>
    <row r="610" spans="1:28">
      <c r="A610" s="76" t="s">
        <v>458</v>
      </c>
      <c r="B610" s="77" t="s">
        <v>459</v>
      </c>
      <c r="C610" s="76" t="s">
        <v>1471</v>
      </c>
      <c r="D610" s="56">
        <v>10</v>
      </c>
      <c r="E610" s="56">
        <v>84</v>
      </c>
      <c r="F610" s="56">
        <v>438</v>
      </c>
      <c r="G610" s="56">
        <v>12</v>
      </c>
      <c r="H610" s="56">
        <v>0</v>
      </c>
      <c r="I610" s="56">
        <v>0</v>
      </c>
      <c r="J610" s="56">
        <v>0</v>
      </c>
      <c r="K610" s="56">
        <v>0</v>
      </c>
      <c r="L610" s="56">
        <v>10</v>
      </c>
      <c r="M610" s="56">
        <v>78</v>
      </c>
      <c r="N610" s="56">
        <v>2</v>
      </c>
      <c r="O610" s="56">
        <v>0</v>
      </c>
      <c r="P610" s="56">
        <v>4</v>
      </c>
      <c r="Q610" s="56">
        <v>12</v>
      </c>
      <c r="R610" s="56">
        <v>0</v>
      </c>
      <c r="S610" s="56">
        <v>0</v>
      </c>
      <c r="T610" s="56">
        <v>0</v>
      </c>
      <c r="U610" s="56">
        <v>434</v>
      </c>
      <c r="V610" s="56">
        <v>4</v>
      </c>
      <c r="W610" s="56">
        <v>0</v>
      </c>
      <c r="X610" s="56">
        <v>0</v>
      </c>
      <c r="Y610" s="56">
        <v>0</v>
      </c>
      <c r="Z610" s="56">
        <v>0</v>
      </c>
      <c r="AA610" s="56">
        <v>0</v>
      </c>
      <c r="AB610" s="56">
        <v>0</v>
      </c>
    </row>
    <row r="611" spans="1:28">
      <c r="A611" s="76" t="s">
        <v>398</v>
      </c>
      <c r="B611" s="77" t="s">
        <v>399</v>
      </c>
      <c r="C611" s="76" t="s">
        <v>1471</v>
      </c>
      <c r="D611" s="56">
        <v>5</v>
      </c>
      <c r="E611" s="56">
        <v>4</v>
      </c>
      <c r="F611" s="56">
        <v>8</v>
      </c>
      <c r="G611" s="56">
        <v>0</v>
      </c>
      <c r="H611" s="56">
        <v>0</v>
      </c>
      <c r="I611" s="56">
        <v>0</v>
      </c>
      <c r="J611" s="56">
        <v>0</v>
      </c>
      <c r="K611" s="56">
        <v>0</v>
      </c>
      <c r="L611" s="56">
        <v>5</v>
      </c>
      <c r="M611" s="56">
        <v>2</v>
      </c>
      <c r="N611" s="56">
        <v>2</v>
      </c>
      <c r="O611" s="56">
        <v>0</v>
      </c>
      <c r="P611" s="56">
        <v>0</v>
      </c>
      <c r="Q611" s="56">
        <v>0</v>
      </c>
      <c r="R611" s="56">
        <v>0</v>
      </c>
      <c r="S611" s="56">
        <v>0</v>
      </c>
      <c r="T611" s="56">
        <v>0</v>
      </c>
      <c r="U611" s="56">
        <v>4</v>
      </c>
      <c r="V611" s="56">
        <v>4</v>
      </c>
      <c r="W611" s="56">
        <v>0</v>
      </c>
      <c r="X611" s="56">
        <v>0</v>
      </c>
      <c r="Y611" s="56">
        <v>0</v>
      </c>
      <c r="Z611" s="56">
        <v>0</v>
      </c>
      <c r="AA611" s="56">
        <v>0</v>
      </c>
      <c r="AB611" s="56">
        <v>0</v>
      </c>
    </row>
    <row r="612" spans="1:28">
      <c r="A612" s="76" t="s">
        <v>422</v>
      </c>
      <c r="B612" s="77" t="s">
        <v>423</v>
      </c>
      <c r="C612" s="76" t="s">
        <v>1471</v>
      </c>
      <c r="D612" s="56">
        <v>7</v>
      </c>
      <c r="E612" s="56">
        <v>0</v>
      </c>
      <c r="F612" s="56">
        <v>7</v>
      </c>
      <c r="G612" s="56">
        <v>29</v>
      </c>
      <c r="H612" s="56">
        <v>1</v>
      </c>
      <c r="I612" s="56">
        <v>0</v>
      </c>
      <c r="J612" s="56">
        <v>0</v>
      </c>
      <c r="K612" s="56">
        <v>0</v>
      </c>
      <c r="L612" s="56">
        <v>7</v>
      </c>
      <c r="M612" s="56">
        <v>0</v>
      </c>
      <c r="N612" s="56">
        <v>0</v>
      </c>
      <c r="O612" s="56">
        <v>0</v>
      </c>
      <c r="P612" s="56">
        <v>0</v>
      </c>
      <c r="Q612" s="56">
        <v>29</v>
      </c>
      <c r="R612" s="56">
        <v>0</v>
      </c>
      <c r="S612" s="56">
        <v>0</v>
      </c>
      <c r="T612" s="56">
        <v>0</v>
      </c>
      <c r="U612" s="56">
        <v>3</v>
      </c>
      <c r="V612" s="56">
        <v>4</v>
      </c>
      <c r="W612" s="56">
        <v>0</v>
      </c>
      <c r="X612" s="56">
        <v>0</v>
      </c>
      <c r="Y612" s="56">
        <v>0</v>
      </c>
      <c r="Z612" s="56">
        <v>1</v>
      </c>
      <c r="AA612" s="56">
        <v>0</v>
      </c>
      <c r="AB612" s="56">
        <v>0</v>
      </c>
    </row>
    <row r="613" spans="1:28">
      <c r="A613" s="76" t="s">
        <v>306</v>
      </c>
      <c r="B613" s="77" t="s">
        <v>307</v>
      </c>
      <c r="C613" s="76" t="s">
        <v>1471</v>
      </c>
      <c r="D613" s="56">
        <v>4</v>
      </c>
      <c r="E613" s="56">
        <v>10</v>
      </c>
      <c r="F613" s="56">
        <v>12</v>
      </c>
      <c r="G613" s="56">
        <v>1</v>
      </c>
      <c r="H613" s="56">
        <v>6</v>
      </c>
      <c r="I613" s="56">
        <v>0</v>
      </c>
      <c r="J613" s="56">
        <v>0</v>
      </c>
      <c r="K613" s="56">
        <v>0</v>
      </c>
      <c r="L613" s="56">
        <v>4</v>
      </c>
      <c r="M613" s="56">
        <v>10</v>
      </c>
      <c r="N613" s="56">
        <v>0</v>
      </c>
      <c r="O613" s="56">
        <v>0</v>
      </c>
      <c r="P613" s="56">
        <v>0</v>
      </c>
      <c r="Q613" s="56">
        <v>1</v>
      </c>
      <c r="R613" s="56">
        <v>0</v>
      </c>
      <c r="S613" s="56">
        <v>0</v>
      </c>
      <c r="T613" s="56">
        <v>0</v>
      </c>
      <c r="U613" s="56">
        <v>10</v>
      </c>
      <c r="V613" s="56">
        <v>2</v>
      </c>
      <c r="W613" s="56">
        <v>0</v>
      </c>
      <c r="X613" s="56">
        <v>0</v>
      </c>
      <c r="Y613" s="56">
        <v>4</v>
      </c>
      <c r="Z613" s="56">
        <v>2</v>
      </c>
      <c r="AA613" s="56">
        <v>0</v>
      </c>
      <c r="AB613" s="56">
        <v>0</v>
      </c>
    </row>
    <row r="614" spans="1:28">
      <c r="A614" s="76" t="s">
        <v>418</v>
      </c>
      <c r="B614" s="77" t="s">
        <v>419</v>
      </c>
      <c r="C614" s="76" t="s">
        <v>1471</v>
      </c>
      <c r="D614" s="56">
        <v>7</v>
      </c>
      <c r="E614" s="56">
        <v>1</v>
      </c>
      <c r="F614" s="56">
        <v>11</v>
      </c>
      <c r="G614" s="56">
        <v>137</v>
      </c>
      <c r="H614" s="56">
        <v>10</v>
      </c>
      <c r="I614" s="56">
        <v>2</v>
      </c>
      <c r="J614" s="56">
        <v>0</v>
      </c>
      <c r="K614" s="56">
        <v>0</v>
      </c>
      <c r="L614" s="56">
        <v>5</v>
      </c>
      <c r="M614" s="56">
        <v>0</v>
      </c>
      <c r="N614" s="56">
        <v>0</v>
      </c>
      <c r="O614" s="56">
        <v>0</v>
      </c>
      <c r="P614" s="56">
        <v>1</v>
      </c>
      <c r="Q614" s="56">
        <v>95</v>
      </c>
      <c r="R614" s="56">
        <v>42</v>
      </c>
      <c r="S614" s="56">
        <v>0</v>
      </c>
      <c r="T614" s="56">
        <v>0</v>
      </c>
      <c r="U614" s="56">
        <v>7</v>
      </c>
      <c r="V614" s="56">
        <v>4</v>
      </c>
      <c r="W614" s="56">
        <v>0</v>
      </c>
      <c r="X614" s="56">
        <v>0</v>
      </c>
      <c r="Y614" s="56">
        <v>3</v>
      </c>
      <c r="Z614" s="56">
        <v>7</v>
      </c>
      <c r="AA614" s="56">
        <v>0</v>
      </c>
      <c r="AB614" s="56">
        <v>0</v>
      </c>
    </row>
    <row r="615" spans="1:28">
      <c r="A615" s="76" t="s">
        <v>426</v>
      </c>
      <c r="B615" s="77" t="s">
        <v>427</v>
      </c>
      <c r="C615" s="76" t="s">
        <v>1471</v>
      </c>
      <c r="D615" s="56">
        <v>11</v>
      </c>
      <c r="E615" s="56">
        <v>1</v>
      </c>
      <c r="F615" s="56">
        <v>4</v>
      </c>
      <c r="G615" s="56">
        <v>32</v>
      </c>
      <c r="H615" s="56">
        <v>0</v>
      </c>
      <c r="I615" s="56">
        <v>0</v>
      </c>
      <c r="J615" s="56">
        <v>0</v>
      </c>
      <c r="K615" s="56">
        <v>0</v>
      </c>
      <c r="L615" s="56">
        <v>11</v>
      </c>
      <c r="M615" s="56">
        <v>0</v>
      </c>
      <c r="N615" s="56">
        <v>0</v>
      </c>
      <c r="O615" s="56">
        <v>0</v>
      </c>
      <c r="P615" s="56">
        <v>1</v>
      </c>
      <c r="Q615" s="56">
        <v>23</v>
      </c>
      <c r="R615" s="56">
        <v>9</v>
      </c>
      <c r="S615" s="56">
        <v>0</v>
      </c>
      <c r="T615" s="56">
        <v>0</v>
      </c>
      <c r="U615" s="56">
        <v>2</v>
      </c>
      <c r="V615" s="56">
        <v>2</v>
      </c>
      <c r="W615" s="56">
        <v>0</v>
      </c>
      <c r="X615" s="56">
        <v>0</v>
      </c>
      <c r="Y615" s="56">
        <v>0</v>
      </c>
      <c r="Z615" s="56">
        <v>0</v>
      </c>
      <c r="AA615" s="56">
        <v>0</v>
      </c>
      <c r="AB615" s="56">
        <v>0</v>
      </c>
    </row>
    <row r="616" spans="1:28">
      <c r="A616" s="76" t="s">
        <v>408</v>
      </c>
      <c r="B616" s="77" t="s">
        <v>409</v>
      </c>
      <c r="C616" s="76" t="s">
        <v>1471</v>
      </c>
      <c r="D616" s="56">
        <v>6</v>
      </c>
      <c r="E616" s="56">
        <v>0</v>
      </c>
      <c r="F616" s="56">
        <v>13</v>
      </c>
      <c r="G616" s="56">
        <v>16</v>
      </c>
      <c r="H616" s="56">
        <v>11</v>
      </c>
      <c r="I616" s="56">
        <v>0</v>
      </c>
      <c r="J616" s="56">
        <v>0</v>
      </c>
      <c r="K616" s="56">
        <v>0</v>
      </c>
      <c r="L616" s="56">
        <v>6</v>
      </c>
      <c r="M616" s="56">
        <v>0</v>
      </c>
      <c r="N616" s="56">
        <v>0</v>
      </c>
      <c r="O616" s="56">
        <v>0</v>
      </c>
      <c r="P616" s="56">
        <v>0</v>
      </c>
      <c r="Q616" s="56">
        <v>16</v>
      </c>
      <c r="R616" s="56">
        <v>0</v>
      </c>
      <c r="S616" s="56">
        <v>0</v>
      </c>
      <c r="T616" s="56">
        <v>0</v>
      </c>
      <c r="U616" s="56">
        <v>10</v>
      </c>
      <c r="V616" s="56">
        <v>3</v>
      </c>
      <c r="W616" s="56">
        <v>0</v>
      </c>
      <c r="X616" s="56">
        <v>0</v>
      </c>
      <c r="Y616" s="56">
        <v>11</v>
      </c>
      <c r="Z616" s="56">
        <v>0</v>
      </c>
      <c r="AA616" s="56">
        <v>0</v>
      </c>
      <c r="AB616" s="56">
        <v>0</v>
      </c>
    </row>
    <row r="617" spans="1:28">
      <c r="A617" s="76" t="s">
        <v>410</v>
      </c>
      <c r="B617" s="77" t="s">
        <v>411</v>
      </c>
      <c r="C617" s="76" t="s">
        <v>1471</v>
      </c>
      <c r="D617" s="56">
        <v>12</v>
      </c>
      <c r="E617" s="56">
        <v>1</v>
      </c>
      <c r="F617" s="56">
        <v>23</v>
      </c>
      <c r="G617" s="56">
        <v>9</v>
      </c>
      <c r="H617" s="56">
        <v>78</v>
      </c>
      <c r="I617" s="56">
        <v>2</v>
      </c>
      <c r="J617" s="56">
        <v>1</v>
      </c>
      <c r="K617" s="56">
        <v>0</v>
      </c>
      <c r="L617" s="56">
        <v>9</v>
      </c>
      <c r="M617" s="56">
        <v>0</v>
      </c>
      <c r="N617" s="56">
        <v>0</v>
      </c>
      <c r="O617" s="56">
        <v>0</v>
      </c>
      <c r="P617" s="56">
        <v>1</v>
      </c>
      <c r="Q617" s="56">
        <v>9</v>
      </c>
      <c r="R617" s="56">
        <v>0</v>
      </c>
      <c r="S617" s="56">
        <v>0</v>
      </c>
      <c r="T617" s="56">
        <v>0</v>
      </c>
      <c r="U617" s="56">
        <v>20</v>
      </c>
      <c r="V617" s="56">
        <v>3</v>
      </c>
      <c r="W617" s="56">
        <v>0</v>
      </c>
      <c r="X617" s="56">
        <v>0</v>
      </c>
      <c r="Y617" s="56">
        <v>78</v>
      </c>
      <c r="Z617" s="56">
        <v>0</v>
      </c>
      <c r="AA617" s="56">
        <v>0</v>
      </c>
      <c r="AB617" s="56">
        <v>0</v>
      </c>
    </row>
    <row r="618" spans="1:28">
      <c r="A618" s="76" t="s">
        <v>400</v>
      </c>
      <c r="B618" s="77" t="s">
        <v>401</v>
      </c>
      <c r="C618" s="76" t="s">
        <v>1471</v>
      </c>
      <c r="D618" s="56">
        <v>3</v>
      </c>
      <c r="E618" s="56">
        <v>4</v>
      </c>
      <c r="F618" s="56">
        <v>52</v>
      </c>
      <c r="G618" s="56">
        <v>36</v>
      </c>
      <c r="H618" s="56">
        <v>5</v>
      </c>
      <c r="I618" s="56">
        <v>1</v>
      </c>
      <c r="J618" s="56">
        <v>0</v>
      </c>
      <c r="K618" s="56">
        <v>0</v>
      </c>
      <c r="L618" s="56">
        <v>2</v>
      </c>
      <c r="M618" s="56">
        <v>2</v>
      </c>
      <c r="N618" s="56">
        <v>0</v>
      </c>
      <c r="O618" s="56">
        <v>0</v>
      </c>
      <c r="P618" s="56">
        <v>2</v>
      </c>
      <c r="Q618" s="56">
        <v>31</v>
      </c>
      <c r="R618" s="56">
        <v>5</v>
      </c>
      <c r="S618" s="56">
        <v>0</v>
      </c>
      <c r="T618" s="56">
        <v>0</v>
      </c>
      <c r="U618" s="56">
        <v>48</v>
      </c>
      <c r="V618" s="56">
        <v>4</v>
      </c>
      <c r="W618" s="56">
        <v>0</v>
      </c>
      <c r="X618" s="56">
        <v>0</v>
      </c>
      <c r="Y618" s="56">
        <v>5</v>
      </c>
      <c r="Z618" s="56">
        <v>0</v>
      </c>
      <c r="AA618" s="56">
        <v>0</v>
      </c>
      <c r="AB618" s="56">
        <v>0</v>
      </c>
    </row>
    <row r="619" spans="1:28">
      <c r="A619" s="76" t="s">
        <v>456</v>
      </c>
      <c r="B619" s="77" t="s">
        <v>457</v>
      </c>
      <c r="C619" s="76" t="s">
        <v>1471</v>
      </c>
      <c r="D619" s="56">
        <v>13</v>
      </c>
      <c r="E619" s="56">
        <v>28</v>
      </c>
      <c r="F619" s="56">
        <v>60</v>
      </c>
      <c r="G619" s="56">
        <v>30</v>
      </c>
      <c r="H619" s="56">
        <v>1</v>
      </c>
      <c r="I619" s="56">
        <v>0</v>
      </c>
      <c r="J619" s="56">
        <v>0</v>
      </c>
      <c r="K619" s="56">
        <v>0</v>
      </c>
      <c r="L619" s="56">
        <v>13</v>
      </c>
      <c r="M619" s="56">
        <v>19</v>
      </c>
      <c r="N619" s="56">
        <v>9</v>
      </c>
      <c r="O619" s="56">
        <v>0</v>
      </c>
      <c r="P619" s="56">
        <v>0</v>
      </c>
      <c r="Q619" s="56">
        <v>30</v>
      </c>
      <c r="R619" s="56">
        <v>0</v>
      </c>
      <c r="S619" s="56">
        <v>0</v>
      </c>
      <c r="T619" s="56">
        <v>0</v>
      </c>
      <c r="U619" s="56">
        <v>53</v>
      </c>
      <c r="V619" s="56">
        <v>7</v>
      </c>
      <c r="W619" s="56">
        <v>0</v>
      </c>
      <c r="X619" s="56">
        <v>0</v>
      </c>
      <c r="Y619" s="56">
        <v>1</v>
      </c>
      <c r="Z619" s="56">
        <v>0</v>
      </c>
      <c r="AA619" s="56">
        <v>0</v>
      </c>
      <c r="AB619" s="56">
        <v>0</v>
      </c>
    </row>
    <row r="620" spans="1:28">
      <c r="A620" s="76" t="s">
        <v>438</v>
      </c>
      <c r="B620" s="77" t="s">
        <v>439</v>
      </c>
      <c r="C620" s="76" t="s">
        <v>1471</v>
      </c>
      <c r="D620" s="56">
        <v>10</v>
      </c>
      <c r="E620" s="56">
        <v>1</v>
      </c>
      <c r="F620" s="56">
        <v>4</v>
      </c>
      <c r="G620" s="56">
        <v>38</v>
      </c>
      <c r="H620" s="56">
        <v>0</v>
      </c>
      <c r="I620" s="56">
        <v>0</v>
      </c>
      <c r="J620" s="56">
        <v>0</v>
      </c>
      <c r="K620" s="56">
        <v>0</v>
      </c>
      <c r="L620" s="56">
        <v>10</v>
      </c>
      <c r="M620" s="56">
        <v>0</v>
      </c>
      <c r="N620" s="56">
        <v>0</v>
      </c>
      <c r="O620" s="56">
        <v>0</v>
      </c>
      <c r="P620" s="56">
        <v>1</v>
      </c>
      <c r="Q620" s="56">
        <v>36</v>
      </c>
      <c r="R620" s="56">
        <v>2</v>
      </c>
      <c r="S620" s="56">
        <v>0</v>
      </c>
      <c r="T620" s="56">
        <v>0</v>
      </c>
      <c r="U620" s="56">
        <v>2</v>
      </c>
      <c r="V620" s="56">
        <v>2</v>
      </c>
      <c r="W620" s="56">
        <v>0</v>
      </c>
      <c r="X620" s="56">
        <v>0</v>
      </c>
      <c r="Y620" s="56">
        <v>0</v>
      </c>
      <c r="Z620" s="56">
        <v>0</v>
      </c>
      <c r="AA620" s="56">
        <v>0</v>
      </c>
      <c r="AB620" s="56">
        <v>0</v>
      </c>
    </row>
    <row r="621" spans="1:28">
      <c r="A621" s="76" t="s">
        <v>424</v>
      </c>
      <c r="B621" s="77" t="s">
        <v>425</v>
      </c>
      <c r="C621" s="76" t="s">
        <v>1471</v>
      </c>
      <c r="D621" s="56">
        <v>9</v>
      </c>
      <c r="E621" s="56">
        <v>1</v>
      </c>
      <c r="F621" s="56">
        <v>43</v>
      </c>
      <c r="G621" s="56">
        <v>85</v>
      </c>
      <c r="H621" s="56">
        <v>0</v>
      </c>
      <c r="I621" s="56">
        <v>0</v>
      </c>
      <c r="J621" s="56">
        <v>0</v>
      </c>
      <c r="K621" s="56">
        <v>0</v>
      </c>
      <c r="L621" s="56">
        <v>9</v>
      </c>
      <c r="M621" s="56">
        <v>0</v>
      </c>
      <c r="N621" s="56">
        <v>0</v>
      </c>
      <c r="O621" s="56">
        <v>0</v>
      </c>
      <c r="P621" s="56">
        <v>1</v>
      </c>
      <c r="Q621" s="56">
        <v>84</v>
      </c>
      <c r="R621" s="56">
        <v>1</v>
      </c>
      <c r="S621" s="56">
        <v>0</v>
      </c>
      <c r="T621" s="56">
        <v>0</v>
      </c>
      <c r="U621" s="56">
        <v>41</v>
      </c>
      <c r="V621" s="56">
        <v>2</v>
      </c>
      <c r="W621" s="56">
        <v>0</v>
      </c>
      <c r="X621" s="56">
        <v>0</v>
      </c>
      <c r="Y621" s="56">
        <v>0</v>
      </c>
      <c r="Z621" s="56">
        <v>0</v>
      </c>
      <c r="AA621" s="56">
        <v>0</v>
      </c>
      <c r="AB621" s="56">
        <v>0</v>
      </c>
    </row>
    <row r="622" spans="1:28">
      <c r="A622" s="76" t="s">
        <v>402</v>
      </c>
      <c r="B622" s="77" t="s">
        <v>403</v>
      </c>
      <c r="C622" s="76" t="s">
        <v>1471</v>
      </c>
      <c r="D622" s="56">
        <v>6</v>
      </c>
      <c r="E622" s="56">
        <v>0</v>
      </c>
      <c r="F622" s="56">
        <v>64</v>
      </c>
      <c r="G622" s="56">
        <v>73</v>
      </c>
      <c r="H622" s="56">
        <v>2</v>
      </c>
      <c r="I622" s="56">
        <v>0</v>
      </c>
      <c r="J622" s="56">
        <v>0</v>
      </c>
      <c r="K622" s="56">
        <v>0</v>
      </c>
      <c r="L622" s="56">
        <v>6</v>
      </c>
      <c r="M622" s="56">
        <v>0</v>
      </c>
      <c r="N622" s="56">
        <v>0</v>
      </c>
      <c r="O622" s="56">
        <v>0</v>
      </c>
      <c r="P622" s="56">
        <v>0</v>
      </c>
      <c r="Q622" s="56">
        <v>73</v>
      </c>
      <c r="R622" s="56">
        <v>0</v>
      </c>
      <c r="S622" s="56">
        <v>0</v>
      </c>
      <c r="T622" s="56">
        <v>0</v>
      </c>
      <c r="U622" s="56">
        <v>61</v>
      </c>
      <c r="V622" s="56">
        <v>3</v>
      </c>
      <c r="W622" s="56">
        <v>0</v>
      </c>
      <c r="X622" s="56">
        <v>0</v>
      </c>
      <c r="Y622" s="56">
        <v>2</v>
      </c>
      <c r="Z622" s="56">
        <v>0</v>
      </c>
      <c r="AA622" s="56">
        <v>0</v>
      </c>
      <c r="AB622" s="56">
        <v>0</v>
      </c>
    </row>
    <row r="623" spans="1:28">
      <c r="A623" s="76" t="s">
        <v>374</v>
      </c>
      <c r="B623" s="77" t="s">
        <v>375</v>
      </c>
      <c r="C623" s="76" t="s">
        <v>1471</v>
      </c>
      <c r="D623" s="56">
        <v>8</v>
      </c>
      <c r="E623" s="56">
        <v>2</v>
      </c>
      <c r="F623" s="56">
        <v>35</v>
      </c>
      <c r="G623" s="56">
        <v>72</v>
      </c>
      <c r="H623" s="56">
        <v>0</v>
      </c>
      <c r="I623" s="56">
        <v>3</v>
      </c>
      <c r="J623" s="56">
        <v>1</v>
      </c>
      <c r="K623" s="56">
        <v>0</v>
      </c>
      <c r="L623" s="56">
        <v>4</v>
      </c>
      <c r="M623" s="56">
        <v>0</v>
      </c>
      <c r="N623" s="56">
        <v>0</v>
      </c>
      <c r="O623" s="56">
        <v>0</v>
      </c>
      <c r="P623" s="56">
        <v>2</v>
      </c>
      <c r="Q623" s="56">
        <v>68</v>
      </c>
      <c r="R623" s="56">
        <v>4</v>
      </c>
      <c r="S623" s="56">
        <v>0</v>
      </c>
      <c r="T623" s="56">
        <v>0</v>
      </c>
      <c r="U623" s="56">
        <v>35</v>
      </c>
      <c r="V623" s="56">
        <v>0</v>
      </c>
      <c r="W623" s="56">
        <v>0</v>
      </c>
      <c r="X623" s="56">
        <v>0</v>
      </c>
      <c r="Y623" s="56">
        <v>0</v>
      </c>
      <c r="Z623" s="56">
        <v>0</v>
      </c>
      <c r="AA623" s="56">
        <v>0</v>
      </c>
      <c r="AB623" s="56">
        <v>0</v>
      </c>
    </row>
    <row r="624" spans="1:28">
      <c r="A624" s="76" t="s">
        <v>462</v>
      </c>
      <c r="B624" s="77" t="s">
        <v>463</v>
      </c>
      <c r="C624" s="76" t="s">
        <v>1471</v>
      </c>
      <c r="D624" s="56">
        <v>17</v>
      </c>
      <c r="E624" s="56">
        <v>35</v>
      </c>
      <c r="F624" s="56">
        <v>38</v>
      </c>
      <c r="G624" s="56">
        <v>0</v>
      </c>
      <c r="H624" s="56">
        <v>0</v>
      </c>
      <c r="I624" s="56">
        <v>3</v>
      </c>
      <c r="J624" s="56">
        <v>8</v>
      </c>
      <c r="K624" s="56">
        <v>0</v>
      </c>
      <c r="L624" s="56">
        <v>6</v>
      </c>
      <c r="M624" s="56">
        <v>28</v>
      </c>
      <c r="N624" s="56">
        <v>7</v>
      </c>
      <c r="O624" s="56">
        <v>0</v>
      </c>
      <c r="P624" s="56">
        <v>0</v>
      </c>
      <c r="Q624" s="56">
        <v>0</v>
      </c>
      <c r="R624" s="56">
        <v>0</v>
      </c>
      <c r="S624" s="56">
        <v>0</v>
      </c>
      <c r="T624" s="56">
        <v>0</v>
      </c>
      <c r="U624" s="56">
        <v>28</v>
      </c>
      <c r="V624" s="56">
        <v>10</v>
      </c>
      <c r="W624" s="56">
        <v>0</v>
      </c>
      <c r="X624" s="56">
        <v>0</v>
      </c>
      <c r="Y624" s="56">
        <v>0</v>
      </c>
      <c r="Z624" s="56">
        <v>0</v>
      </c>
      <c r="AA624" s="56">
        <v>0</v>
      </c>
      <c r="AB624" s="56">
        <v>0</v>
      </c>
    </row>
    <row r="625" spans="1:28">
      <c r="A625" s="76" t="s">
        <v>470</v>
      </c>
      <c r="B625" s="77" t="s">
        <v>471</v>
      </c>
      <c r="C625" s="76" t="s">
        <v>1471</v>
      </c>
      <c r="D625" s="56">
        <v>53</v>
      </c>
      <c r="E625" s="56">
        <v>4</v>
      </c>
      <c r="F625" s="56">
        <v>6</v>
      </c>
      <c r="G625" s="56">
        <v>0</v>
      </c>
      <c r="H625" s="56">
        <v>0</v>
      </c>
      <c r="I625" s="56">
        <v>28</v>
      </c>
      <c r="J625" s="56">
        <v>18</v>
      </c>
      <c r="K625" s="56">
        <v>0</v>
      </c>
      <c r="L625" s="56">
        <v>7</v>
      </c>
      <c r="M625" s="56">
        <v>2</v>
      </c>
      <c r="N625" s="56">
        <v>2</v>
      </c>
      <c r="O625" s="56">
        <v>0</v>
      </c>
      <c r="P625" s="56">
        <v>0</v>
      </c>
      <c r="Q625" s="56">
        <v>0</v>
      </c>
      <c r="R625" s="56">
        <v>0</v>
      </c>
      <c r="S625" s="56">
        <v>0</v>
      </c>
      <c r="T625" s="56">
        <v>0</v>
      </c>
      <c r="U625" s="56">
        <v>4</v>
      </c>
      <c r="V625" s="56">
        <v>2</v>
      </c>
      <c r="W625" s="56">
        <v>0</v>
      </c>
      <c r="X625" s="56">
        <v>0</v>
      </c>
      <c r="Y625" s="56">
        <v>0</v>
      </c>
      <c r="Z625" s="56">
        <v>0</v>
      </c>
      <c r="AA625" s="56">
        <v>0</v>
      </c>
      <c r="AB625" s="56">
        <v>0</v>
      </c>
    </row>
    <row r="626" spans="1:28">
      <c r="A626" s="76" t="s">
        <v>468</v>
      </c>
      <c r="B626" s="77" t="s">
        <v>469</v>
      </c>
      <c r="C626" s="76" t="s">
        <v>1471</v>
      </c>
      <c r="D626" s="56">
        <v>21</v>
      </c>
      <c r="E626" s="56">
        <v>49</v>
      </c>
      <c r="F626" s="56">
        <v>179</v>
      </c>
      <c r="G626" s="56">
        <v>68</v>
      </c>
      <c r="H626" s="56">
        <v>0</v>
      </c>
      <c r="I626" s="56">
        <v>6</v>
      </c>
      <c r="J626" s="56">
        <v>0</v>
      </c>
      <c r="K626" s="56">
        <v>0</v>
      </c>
      <c r="L626" s="56">
        <v>15</v>
      </c>
      <c r="M626" s="56">
        <v>49</v>
      </c>
      <c r="N626" s="56">
        <v>0</v>
      </c>
      <c r="O626" s="56">
        <v>0</v>
      </c>
      <c r="P626" s="56">
        <v>0</v>
      </c>
      <c r="Q626" s="56">
        <v>68</v>
      </c>
      <c r="R626" s="56">
        <v>0</v>
      </c>
      <c r="S626" s="56">
        <v>0</v>
      </c>
      <c r="T626" s="56">
        <v>0</v>
      </c>
      <c r="U626" s="56">
        <v>176</v>
      </c>
      <c r="V626" s="56">
        <v>3</v>
      </c>
      <c r="W626" s="56">
        <v>0</v>
      </c>
      <c r="X626" s="56">
        <v>0</v>
      </c>
      <c r="Y626" s="56">
        <v>0</v>
      </c>
      <c r="Z626" s="56">
        <v>0</v>
      </c>
      <c r="AA626" s="56">
        <v>0</v>
      </c>
      <c r="AB626" s="56">
        <v>0</v>
      </c>
    </row>
    <row r="627" spans="1:28">
      <c r="A627" s="76" t="s">
        <v>412</v>
      </c>
      <c r="B627" s="77" t="s">
        <v>413</v>
      </c>
      <c r="C627" s="76" t="s">
        <v>1471</v>
      </c>
      <c r="D627" s="56">
        <v>41</v>
      </c>
      <c r="E627" s="56">
        <v>2</v>
      </c>
      <c r="F627" s="56">
        <v>120</v>
      </c>
      <c r="G627" s="56">
        <v>13</v>
      </c>
      <c r="H627" s="56">
        <v>0</v>
      </c>
      <c r="I627" s="56">
        <v>32</v>
      </c>
      <c r="J627" s="56">
        <v>2</v>
      </c>
      <c r="K627" s="56">
        <v>0</v>
      </c>
      <c r="L627" s="56">
        <v>7</v>
      </c>
      <c r="M627" s="56">
        <v>0</v>
      </c>
      <c r="N627" s="56">
        <v>0</v>
      </c>
      <c r="O627" s="56">
        <v>0</v>
      </c>
      <c r="P627" s="56">
        <v>2</v>
      </c>
      <c r="Q627" s="56">
        <v>13</v>
      </c>
      <c r="R627" s="56">
        <v>0</v>
      </c>
      <c r="S627" s="56">
        <v>0</v>
      </c>
      <c r="T627" s="56">
        <v>0</v>
      </c>
      <c r="U627" s="56">
        <v>113</v>
      </c>
      <c r="V627" s="56">
        <v>7</v>
      </c>
      <c r="W627" s="56">
        <v>0</v>
      </c>
      <c r="X627" s="56">
        <v>0</v>
      </c>
      <c r="Y627" s="56">
        <v>0</v>
      </c>
      <c r="Z627" s="56">
        <v>0</v>
      </c>
      <c r="AA627" s="56">
        <v>0</v>
      </c>
      <c r="AB627" s="56">
        <v>0</v>
      </c>
    </row>
    <row r="628" spans="1:28">
      <c r="A628" s="76" t="s">
        <v>416</v>
      </c>
      <c r="B628" s="77" t="s">
        <v>417</v>
      </c>
      <c r="C628" s="76" t="s">
        <v>1471</v>
      </c>
      <c r="D628" s="56">
        <v>35</v>
      </c>
      <c r="E628" s="56">
        <v>1</v>
      </c>
      <c r="F628" s="56">
        <v>14</v>
      </c>
      <c r="G628" s="56">
        <v>19</v>
      </c>
      <c r="H628" s="56">
        <v>1</v>
      </c>
      <c r="I628" s="56">
        <v>20</v>
      </c>
      <c r="J628" s="56">
        <v>0</v>
      </c>
      <c r="K628" s="56">
        <v>0</v>
      </c>
      <c r="L628" s="56">
        <v>15</v>
      </c>
      <c r="M628" s="56">
        <v>1</v>
      </c>
      <c r="N628" s="56">
        <v>0</v>
      </c>
      <c r="O628" s="56">
        <v>0</v>
      </c>
      <c r="P628" s="56">
        <v>0</v>
      </c>
      <c r="Q628" s="56">
        <v>11</v>
      </c>
      <c r="R628" s="56">
        <v>8</v>
      </c>
      <c r="S628" s="56">
        <v>0</v>
      </c>
      <c r="T628" s="56">
        <v>0</v>
      </c>
      <c r="U628" s="56">
        <v>10</v>
      </c>
      <c r="V628" s="56">
        <v>4</v>
      </c>
      <c r="W628" s="56">
        <v>0</v>
      </c>
      <c r="X628" s="56">
        <v>0</v>
      </c>
      <c r="Y628" s="56">
        <v>1</v>
      </c>
      <c r="Z628" s="56">
        <v>0</v>
      </c>
      <c r="AA628" s="56">
        <v>0</v>
      </c>
      <c r="AB628" s="56">
        <v>0</v>
      </c>
    </row>
    <row r="629" spans="1:28">
      <c r="A629" s="76" t="s">
        <v>156</v>
      </c>
      <c r="B629" s="77" t="s">
        <v>157</v>
      </c>
      <c r="C629" s="76" t="s">
        <v>1471</v>
      </c>
      <c r="D629" s="56">
        <v>7</v>
      </c>
      <c r="E629" s="56">
        <v>0</v>
      </c>
      <c r="F629" s="56">
        <v>4</v>
      </c>
      <c r="G629" s="56">
        <v>27</v>
      </c>
      <c r="H629" s="56">
        <v>0</v>
      </c>
      <c r="I629" s="56">
        <v>0</v>
      </c>
      <c r="J629" s="56">
        <v>0</v>
      </c>
      <c r="K629" s="56">
        <v>0</v>
      </c>
      <c r="L629" s="56">
        <v>7</v>
      </c>
      <c r="M629" s="56">
        <v>0</v>
      </c>
      <c r="N629" s="56">
        <v>0</v>
      </c>
      <c r="O629" s="56">
        <v>0</v>
      </c>
      <c r="P629" s="56">
        <v>0</v>
      </c>
      <c r="Q629" s="56">
        <v>15</v>
      </c>
      <c r="R629" s="56">
        <v>12</v>
      </c>
      <c r="S629" s="56">
        <v>0</v>
      </c>
      <c r="T629" s="56">
        <v>0</v>
      </c>
      <c r="U629" s="56">
        <v>2</v>
      </c>
      <c r="V629" s="56">
        <v>2</v>
      </c>
      <c r="W629" s="56">
        <v>0</v>
      </c>
      <c r="X629" s="56">
        <v>0</v>
      </c>
      <c r="Y629" s="56">
        <v>0</v>
      </c>
      <c r="Z629" s="56">
        <v>0</v>
      </c>
      <c r="AA629" s="56">
        <v>0</v>
      </c>
      <c r="AB629" s="56">
        <v>0</v>
      </c>
    </row>
    <row r="630" spans="1:28">
      <c r="A630" s="76" t="s">
        <v>239</v>
      </c>
      <c r="B630" s="77" t="s">
        <v>240</v>
      </c>
      <c r="C630" s="76" t="s">
        <v>1471</v>
      </c>
      <c r="D630" s="56">
        <v>4</v>
      </c>
      <c r="E630" s="56">
        <v>1</v>
      </c>
      <c r="F630" s="56">
        <v>12</v>
      </c>
      <c r="G630" s="56">
        <v>12</v>
      </c>
      <c r="H630" s="56">
        <v>0</v>
      </c>
      <c r="I630" s="56">
        <v>0</v>
      </c>
      <c r="J630" s="56">
        <v>0</v>
      </c>
      <c r="K630" s="56">
        <v>0</v>
      </c>
      <c r="L630" s="56">
        <v>4</v>
      </c>
      <c r="M630" s="56">
        <v>0</v>
      </c>
      <c r="N630" s="56">
        <v>0</v>
      </c>
      <c r="O630" s="56">
        <v>0</v>
      </c>
      <c r="P630" s="56">
        <v>1</v>
      </c>
      <c r="Q630" s="56">
        <v>12</v>
      </c>
      <c r="R630" s="56">
        <v>0</v>
      </c>
      <c r="S630" s="56">
        <v>0</v>
      </c>
      <c r="T630" s="56">
        <v>0</v>
      </c>
      <c r="U630" s="56">
        <v>7</v>
      </c>
      <c r="V630" s="56">
        <v>5</v>
      </c>
      <c r="W630" s="56">
        <v>0</v>
      </c>
      <c r="X630" s="56">
        <v>0</v>
      </c>
      <c r="Y630" s="56">
        <v>0</v>
      </c>
      <c r="Z630" s="56">
        <v>0</v>
      </c>
      <c r="AA630" s="56">
        <v>0</v>
      </c>
      <c r="AB630" s="56">
        <v>0</v>
      </c>
    </row>
    <row r="631" spans="1:28">
      <c r="A631" s="76" t="s">
        <v>245</v>
      </c>
      <c r="B631" s="77" t="s">
        <v>1425</v>
      </c>
      <c r="C631" s="76" t="s">
        <v>1471</v>
      </c>
      <c r="D631" s="56">
        <v>20</v>
      </c>
      <c r="E631" s="56">
        <v>1</v>
      </c>
      <c r="F631" s="56">
        <v>30</v>
      </c>
      <c r="G631" s="56">
        <v>27</v>
      </c>
      <c r="H631" s="56">
        <v>0</v>
      </c>
      <c r="I631" s="56">
        <v>17</v>
      </c>
      <c r="J631" s="56">
        <v>0</v>
      </c>
      <c r="K631" s="56">
        <v>0</v>
      </c>
      <c r="L631" s="56">
        <v>3</v>
      </c>
      <c r="M631" s="56">
        <v>0</v>
      </c>
      <c r="N631" s="56">
        <v>0</v>
      </c>
      <c r="O631" s="56">
        <v>0</v>
      </c>
      <c r="P631" s="56">
        <v>1</v>
      </c>
      <c r="Q631" s="56">
        <v>26</v>
      </c>
      <c r="R631" s="56">
        <v>1</v>
      </c>
      <c r="S631" s="56">
        <v>0</v>
      </c>
      <c r="T631" s="56">
        <v>0</v>
      </c>
      <c r="U631" s="56">
        <v>27</v>
      </c>
      <c r="V631" s="56">
        <v>3</v>
      </c>
      <c r="W631" s="56">
        <v>0</v>
      </c>
      <c r="X631" s="56">
        <v>0</v>
      </c>
      <c r="Y631" s="56">
        <v>0</v>
      </c>
      <c r="Z631" s="56">
        <v>0</v>
      </c>
      <c r="AA631" s="56">
        <v>0</v>
      </c>
      <c r="AB631" s="56">
        <v>0</v>
      </c>
    </row>
    <row r="632" spans="1:28">
      <c r="A632" s="76" t="s">
        <v>140</v>
      </c>
      <c r="B632" s="77" t="s">
        <v>141</v>
      </c>
      <c r="C632" s="76" t="s">
        <v>1471</v>
      </c>
      <c r="D632" s="56">
        <v>7</v>
      </c>
      <c r="E632" s="56">
        <v>0</v>
      </c>
      <c r="F632" s="56">
        <v>22</v>
      </c>
      <c r="G632" s="56">
        <v>263</v>
      </c>
      <c r="H632" s="56">
        <v>33</v>
      </c>
      <c r="I632" s="56">
        <v>0</v>
      </c>
      <c r="J632" s="56">
        <v>0</v>
      </c>
      <c r="K632" s="56">
        <v>0</v>
      </c>
      <c r="L632" s="56">
        <v>7</v>
      </c>
      <c r="M632" s="56">
        <v>0</v>
      </c>
      <c r="N632" s="56">
        <v>0</v>
      </c>
      <c r="O632" s="56">
        <v>0</v>
      </c>
      <c r="P632" s="56">
        <v>0</v>
      </c>
      <c r="Q632" s="56">
        <v>256</v>
      </c>
      <c r="R632" s="56">
        <v>7</v>
      </c>
      <c r="S632" s="56">
        <v>0</v>
      </c>
      <c r="T632" s="56">
        <v>0</v>
      </c>
      <c r="U632" s="56">
        <v>19</v>
      </c>
      <c r="V632" s="56">
        <v>3</v>
      </c>
      <c r="W632" s="56">
        <v>0</v>
      </c>
      <c r="X632" s="56">
        <v>0</v>
      </c>
      <c r="Y632" s="56">
        <v>28</v>
      </c>
      <c r="Z632" s="56">
        <v>5</v>
      </c>
      <c r="AA632" s="56">
        <v>0</v>
      </c>
      <c r="AB632" s="56">
        <v>0</v>
      </c>
    </row>
    <row r="633" spans="1:28">
      <c r="A633" s="76" t="s">
        <v>278</v>
      </c>
      <c r="B633" s="77" t="s">
        <v>279</v>
      </c>
      <c r="C633" s="76" t="s">
        <v>1471</v>
      </c>
      <c r="D633" s="56">
        <v>21</v>
      </c>
      <c r="E633" s="56">
        <v>1</v>
      </c>
      <c r="F633" s="56">
        <v>160</v>
      </c>
      <c r="G633" s="56">
        <v>0</v>
      </c>
      <c r="H633" s="56">
        <v>0</v>
      </c>
      <c r="I633" s="56">
        <v>6</v>
      </c>
      <c r="J633" s="56">
        <v>0</v>
      </c>
      <c r="K633" s="56">
        <v>5</v>
      </c>
      <c r="L633" s="56">
        <v>10</v>
      </c>
      <c r="M633" s="56">
        <v>0</v>
      </c>
      <c r="N633" s="56">
        <v>0</v>
      </c>
      <c r="O633" s="56">
        <v>0</v>
      </c>
      <c r="P633" s="56">
        <v>1</v>
      </c>
      <c r="Q633" s="56">
        <v>0</v>
      </c>
      <c r="R633" s="56">
        <v>0</v>
      </c>
      <c r="S633" s="56">
        <v>0</v>
      </c>
      <c r="T633" s="56">
        <v>0</v>
      </c>
      <c r="U633" s="56">
        <v>108</v>
      </c>
      <c r="V633" s="56">
        <v>49</v>
      </c>
      <c r="W633" s="56">
        <v>3</v>
      </c>
      <c r="X633" s="56">
        <v>0</v>
      </c>
      <c r="Y633" s="56">
        <v>0</v>
      </c>
      <c r="Z633" s="56">
        <v>0</v>
      </c>
      <c r="AA633" s="56">
        <v>0</v>
      </c>
      <c r="AB633" s="56">
        <v>0</v>
      </c>
    </row>
    <row r="634" spans="1:28">
      <c r="A634" s="76" t="s">
        <v>1427</v>
      </c>
      <c r="B634" s="77" t="s">
        <v>1426</v>
      </c>
      <c r="C634" s="76" t="s">
        <v>1471</v>
      </c>
      <c r="D634" s="56">
        <v>0</v>
      </c>
      <c r="E634" s="56">
        <v>2</v>
      </c>
      <c r="F634" s="56">
        <v>58</v>
      </c>
      <c r="G634" s="56">
        <v>434</v>
      </c>
      <c r="H634" s="56">
        <v>10</v>
      </c>
      <c r="I634" s="56">
        <v>0</v>
      </c>
      <c r="J634" s="56">
        <v>0</v>
      </c>
      <c r="K634" s="56">
        <v>0</v>
      </c>
      <c r="L634" s="56">
        <v>0</v>
      </c>
      <c r="M634" s="56">
        <v>0</v>
      </c>
      <c r="N634" s="56">
        <v>0</v>
      </c>
      <c r="O634" s="56">
        <v>0</v>
      </c>
      <c r="P634" s="56">
        <v>2</v>
      </c>
      <c r="Q634" s="56">
        <v>308</v>
      </c>
      <c r="R634" s="56">
        <v>126</v>
      </c>
      <c r="S634" s="56">
        <v>0</v>
      </c>
      <c r="T634" s="56">
        <v>0</v>
      </c>
      <c r="U634" s="56">
        <v>12</v>
      </c>
      <c r="V634" s="56">
        <v>32</v>
      </c>
      <c r="W634" s="56">
        <v>14</v>
      </c>
      <c r="X634" s="56">
        <v>0</v>
      </c>
      <c r="Y634" s="56">
        <v>10</v>
      </c>
      <c r="Z634" s="56">
        <v>0</v>
      </c>
      <c r="AA634" s="56">
        <v>0</v>
      </c>
      <c r="AB634" s="56">
        <v>0</v>
      </c>
    </row>
    <row r="635" spans="1:28">
      <c r="A635" s="76" t="s">
        <v>38</v>
      </c>
      <c r="B635" s="77" t="s">
        <v>39</v>
      </c>
      <c r="C635" s="76" t="s">
        <v>1471</v>
      </c>
      <c r="D635" s="56">
        <v>28</v>
      </c>
      <c r="E635" s="56">
        <v>7</v>
      </c>
      <c r="F635" s="56">
        <v>99</v>
      </c>
      <c r="G635" s="56">
        <v>0</v>
      </c>
      <c r="H635" s="56">
        <v>0</v>
      </c>
      <c r="I635" s="56">
        <v>2</v>
      </c>
      <c r="J635" s="56">
        <v>20</v>
      </c>
      <c r="K635" s="56">
        <v>0</v>
      </c>
      <c r="L635" s="56">
        <v>6</v>
      </c>
      <c r="M635" s="56">
        <v>4</v>
      </c>
      <c r="N635" s="56">
        <v>2</v>
      </c>
      <c r="O635" s="56">
        <v>0</v>
      </c>
      <c r="P635" s="56">
        <v>1</v>
      </c>
      <c r="Q635" s="56">
        <v>0</v>
      </c>
      <c r="R635" s="56">
        <v>0</v>
      </c>
      <c r="S635" s="56">
        <v>0</v>
      </c>
      <c r="T635" s="56">
        <v>0</v>
      </c>
      <c r="U635" s="56">
        <v>9</v>
      </c>
      <c r="V635" s="56">
        <v>90</v>
      </c>
      <c r="W635" s="56">
        <v>0</v>
      </c>
      <c r="X635" s="56">
        <v>0</v>
      </c>
      <c r="Y635" s="56">
        <v>0</v>
      </c>
      <c r="Z635" s="56">
        <v>0</v>
      </c>
      <c r="AA635" s="56">
        <v>0</v>
      </c>
      <c r="AB635" s="56">
        <v>0</v>
      </c>
    </row>
    <row r="636" spans="1:28">
      <c r="A636" s="76" t="s">
        <v>268</v>
      </c>
      <c r="B636" s="77" t="s">
        <v>269</v>
      </c>
      <c r="C636" s="76" t="s">
        <v>1471</v>
      </c>
      <c r="D636" s="56">
        <v>4</v>
      </c>
      <c r="E636" s="56">
        <v>1</v>
      </c>
      <c r="F636" s="56">
        <v>8</v>
      </c>
      <c r="G636" s="56">
        <v>133</v>
      </c>
      <c r="H636" s="56">
        <v>1</v>
      </c>
      <c r="I636" s="56">
        <v>0</v>
      </c>
      <c r="J636" s="56">
        <v>0</v>
      </c>
      <c r="K636" s="56">
        <v>0</v>
      </c>
      <c r="L636" s="56">
        <v>4</v>
      </c>
      <c r="M636" s="56">
        <v>0</v>
      </c>
      <c r="N636" s="56">
        <v>0</v>
      </c>
      <c r="O636" s="56">
        <v>0</v>
      </c>
      <c r="P636" s="56">
        <v>1</v>
      </c>
      <c r="Q636" s="56">
        <v>133</v>
      </c>
      <c r="R636" s="56">
        <v>0</v>
      </c>
      <c r="S636" s="56">
        <v>0</v>
      </c>
      <c r="T636" s="56">
        <v>0</v>
      </c>
      <c r="U636" s="56">
        <v>5</v>
      </c>
      <c r="V636" s="56">
        <v>3</v>
      </c>
      <c r="W636" s="56">
        <v>0</v>
      </c>
      <c r="X636" s="56">
        <v>0</v>
      </c>
      <c r="Y636" s="56">
        <v>1</v>
      </c>
      <c r="Z636" s="56">
        <v>0</v>
      </c>
      <c r="AA636" s="56">
        <v>0</v>
      </c>
      <c r="AB636" s="56">
        <v>0</v>
      </c>
    </row>
    <row r="637" spans="1:28">
      <c r="A637" s="76" t="s">
        <v>414</v>
      </c>
      <c r="B637" s="77" t="s">
        <v>415</v>
      </c>
      <c r="C637" s="76" t="s">
        <v>1471</v>
      </c>
      <c r="D637" s="56">
        <v>2</v>
      </c>
      <c r="E637" s="56">
        <v>2</v>
      </c>
      <c r="F637" s="56">
        <v>4</v>
      </c>
      <c r="G637" s="56">
        <v>58</v>
      </c>
      <c r="H637" s="56">
        <v>0</v>
      </c>
      <c r="I637" s="56">
        <v>0</v>
      </c>
      <c r="J637" s="56">
        <v>0</v>
      </c>
      <c r="K637" s="56">
        <v>0</v>
      </c>
      <c r="L637" s="56">
        <v>2</v>
      </c>
      <c r="M637" s="56">
        <v>0</v>
      </c>
      <c r="N637" s="56">
        <v>0</v>
      </c>
      <c r="O637" s="56">
        <v>0</v>
      </c>
      <c r="P637" s="56">
        <v>2</v>
      </c>
      <c r="Q637" s="56">
        <v>56</v>
      </c>
      <c r="R637" s="56">
        <v>2</v>
      </c>
      <c r="S637" s="56">
        <v>0</v>
      </c>
      <c r="T637" s="56">
        <v>0</v>
      </c>
      <c r="U637" s="56">
        <v>2</v>
      </c>
      <c r="V637" s="56">
        <v>2</v>
      </c>
      <c r="W637" s="56">
        <v>0</v>
      </c>
      <c r="X637" s="56">
        <v>0</v>
      </c>
      <c r="Y637" s="56">
        <v>0</v>
      </c>
      <c r="Z637" s="56">
        <v>0</v>
      </c>
      <c r="AA637" s="56">
        <v>0</v>
      </c>
      <c r="AB637" s="56">
        <v>0</v>
      </c>
    </row>
    <row r="638" spans="1:28">
      <c r="A638" s="76" t="s">
        <v>308</v>
      </c>
      <c r="B638" s="77" t="s">
        <v>309</v>
      </c>
      <c r="C638" s="76" t="s">
        <v>1471</v>
      </c>
      <c r="D638" s="56">
        <v>26</v>
      </c>
      <c r="E638" s="56">
        <v>1</v>
      </c>
      <c r="F638" s="56">
        <v>38</v>
      </c>
      <c r="G638" s="56">
        <v>0</v>
      </c>
      <c r="H638" s="56">
        <v>0</v>
      </c>
      <c r="I638" s="56">
        <v>18</v>
      </c>
      <c r="J638" s="56">
        <v>0</v>
      </c>
      <c r="K638" s="56">
        <v>0</v>
      </c>
      <c r="L638" s="56">
        <v>8</v>
      </c>
      <c r="M638" s="56">
        <v>0</v>
      </c>
      <c r="N638" s="56">
        <v>0</v>
      </c>
      <c r="O638" s="56">
        <v>0</v>
      </c>
      <c r="P638" s="56">
        <v>1</v>
      </c>
      <c r="Q638" s="56">
        <v>0</v>
      </c>
      <c r="R638" s="56">
        <v>0</v>
      </c>
      <c r="S638" s="56">
        <v>0</v>
      </c>
      <c r="T638" s="56">
        <v>0</v>
      </c>
      <c r="U638" s="56">
        <v>34</v>
      </c>
      <c r="V638" s="56">
        <v>4</v>
      </c>
      <c r="W638" s="56">
        <v>0</v>
      </c>
      <c r="X638" s="56">
        <v>0</v>
      </c>
      <c r="Y638" s="56">
        <v>0</v>
      </c>
      <c r="Z638" s="56">
        <v>0</v>
      </c>
      <c r="AA638" s="56">
        <v>0</v>
      </c>
      <c r="AB638" s="56">
        <v>0</v>
      </c>
    </row>
    <row r="639" spans="1:28">
      <c r="A639" s="78" t="s">
        <v>209</v>
      </c>
      <c r="B639" s="79" t="s">
        <v>210</v>
      </c>
      <c r="C639" s="78" t="s">
        <v>1472</v>
      </c>
      <c r="D639" s="56">
        <v>10</v>
      </c>
      <c r="E639" s="56">
        <v>0</v>
      </c>
      <c r="F639" s="56">
        <v>8</v>
      </c>
      <c r="G639" s="56">
        <v>205</v>
      </c>
      <c r="H639" s="56">
        <v>0</v>
      </c>
      <c r="I639" s="56">
        <v>2</v>
      </c>
      <c r="J639" s="56">
        <v>0</v>
      </c>
      <c r="K639" s="56">
        <v>0</v>
      </c>
      <c r="L639" s="56">
        <v>8</v>
      </c>
      <c r="M639" s="56">
        <v>0</v>
      </c>
      <c r="N639" s="56">
        <v>0</v>
      </c>
      <c r="O639" s="56">
        <v>0</v>
      </c>
      <c r="P639" s="56">
        <v>0</v>
      </c>
      <c r="Q639" s="56">
        <v>168</v>
      </c>
      <c r="R639" s="56">
        <v>37</v>
      </c>
      <c r="S639" s="56">
        <v>0</v>
      </c>
      <c r="T639" s="56">
        <v>0</v>
      </c>
      <c r="U639" s="56">
        <v>3</v>
      </c>
      <c r="V639" s="56">
        <v>5</v>
      </c>
      <c r="W639" s="56">
        <v>0</v>
      </c>
      <c r="X639" s="56">
        <v>0</v>
      </c>
      <c r="Y639" s="56">
        <v>0</v>
      </c>
      <c r="Z639" s="56">
        <v>0</v>
      </c>
      <c r="AA639" s="56">
        <v>0</v>
      </c>
      <c r="AB639" s="56">
        <v>0</v>
      </c>
    </row>
    <row r="640" spans="1:28">
      <c r="A640" s="78" t="s">
        <v>221</v>
      </c>
      <c r="B640" s="79" t="s">
        <v>222</v>
      </c>
      <c r="C640" s="78" t="s">
        <v>1472</v>
      </c>
      <c r="D640" s="56">
        <v>8</v>
      </c>
      <c r="E640" s="56">
        <v>0</v>
      </c>
      <c r="F640" s="56">
        <v>4</v>
      </c>
      <c r="G640" s="56">
        <v>278</v>
      </c>
      <c r="H640" s="56">
        <v>0</v>
      </c>
      <c r="I640" s="56">
        <v>0</v>
      </c>
      <c r="J640" s="56">
        <v>1</v>
      </c>
      <c r="K640" s="56">
        <v>0</v>
      </c>
      <c r="L640" s="56">
        <v>7</v>
      </c>
      <c r="M640" s="56">
        <v>0</v>
      </c>
      <c r="N640" s="56">
        <v>0</v>
      </c>
      <c r="O640" s="56">
        <v>0</v>
      </c>
      <c r="P640" s="56">
        <v>0</v>
      </c>
      <c r="Q640" s="56">
        <v>167</v>
      </c>
      <c r="R640" s="56">
        <v>111</v>
      </c>
      <c r="S640" s="56">
        <v>0</v>
      </c>
      <c r="T640" s="56">
        <v>0</v>
      </c>
      <c r="U640" s="56">
        <v>2</v>
      </c>
      <c r="V640" s="56">
        <v>2</v>
      </c>
      <c r="W640" s="56">
        <v>0</v>
      </c>
      <c r="X640" s="56">
        <v>0</v>
      </c>
      <c r="Y640" s="56">
        <v>0</v>
      </c>
      <c r="Z640" s="56">
        <v>0</v>
      </c>
      <c r="AA640" s="56">
        <v>0</v>
      </c>
      <c r="AB640" s="56">
        <v>0</v>
      </c>
    </row>
    <row r="641" spans="1:28">
      <c r="A641" s="78" t="s">
        <v>1441</v>
      </c>
      <c r="B641" s="79" t="s">
        <v>1440</v>
      </c>
      <c r="C641" s="78" t="s">
        <v>1472</v>
      </c>
      <c r="D641" s="56">
        <v>31</v>
      </c>
      <c r="E641" s="56">
        <v>0</v>
      </c>
      <c r="F641" s="56">
        <v>221</v>
      </c>
      <c r="G641" s="56">
        <v>5</v>
      </c>
      <c r="H641" s="56">
        <v>0</v>
      </c>
      <c r="I641" s="56">
        <v>20</v>
      </c>
      <c r="J641" s="56">
        <v>11</v>
      </c>
      <c r="K641" s="56">
        <v>0</v>
      </c>
      <c r="L641" s="56">
        <v>0</v>
      </c>
      <c r="M641" s="56">
        <v>0</v>
      </c>
      <c r="N641" s="56">
        <v>0</v>
      </c>
      <c r="O641" s="56">
        <v>0</v>
      </c>
      <c r="P641" s="56">
        <v>0</v>
      </c>
      <c r="Q641" s="56">
        <v>5</v>
      </c>
      <c r="R641" s="56">
        <v>0</v>
      </c>
      <c r="S641" s="56">
        <v>0</v>
      </c>
      <c r="T641" s="56">
        <v>0</v>
      </c>
      <c r="U641" s="56">
        <v>150</v>
      </c>
      <c r="V641" s="56">
        <v>71</v>
      </c>
      <c r="W641" s="56">
        <v>0</v>
      </c>
      <c r="X641" s="56">
        <v>0</v>
      </c>
      <c r="Y641" s="56">
        <v>0</v>
      </c>
      <c r="Z641" s="56">
        <v>0</v>
      </c>
      <c r="AA641" s="56">
        <v>0</v>
      </c>
      <c r="AB641" s="56">
        <v>0</v>
      </c>
    </row>
    <row r="642" spans="1:28">
      <c r="A642" s="78" t="s">
        <v>1118</v>
      </c>
      <c r="B642" s="79" t="s">
        <v>1119</v>
      </c>
      <c r="C642" s="78" t="s">
        <v>1472</v>
      </c>
      <c r="D642" s="56">
        <v>4</v>
      </c>
      <c r="E642" s="56">
        <v>1</v>
      </c>
      <c r="F642" s="56">
        <v>4</v>
      </c>
      <c r="G642" s="56">
        <v>130</v>
      </c>
      <c r="H642" s="56">
        <v>0</v>
      </c>
      <c r="I642" s="56">
        <v>0</v>
      </c>
      <c r="J642" s="56">
        <v>0</v>
      </c>
      <c r="K642" s="56">
        <v>0</v>
      </c>
      <c r="L642" s="56">
        <v>4</v>
      </c>
      <c r="M642" s="56">
        <v>0</v>
      </c>
      <c r="N642" s="56">
        <v>0</v>
      </c>
      <c r="O642" s="56">
        <v>0</v>
      </c>
      <c r="P642" s="56">
        <v>1</v>
      </c>
      <c r="Q642" s="56">
        <v>79</v>
      </c>
      <c r="R642" s="56">
        <v>51</v>
      </c>
      <c r="S642" s="56">
        <v>0</v>
      </c>
      <c r="T642" s="56">
        <v>0</v>
      </c>
      <c r="U642" s="56">
        <v>2</v>
      </c>
      <c r="V642" s="56">
        <v>2</v>
      </c>
      <c r="W642" s="56">
        <v>0</v>
      </c>
      <c r="X642" s="56">
        <v>0</v>
      </c>
      <c r="Y642" s="56">
        <v>0</v>
      </c>
      <c r="Z642" s="56">
        <v>0</v>
      </c>
      <c r="AA642" s="56">
        <v>0</v>
      </c>
      <c r="AB642" s="56">
        <v>0</v>
      </c>
    </row>
    <row r="643" spans="1:28">
      <c r="A643" s="78" t="s">
        <v>1120</v>
      </c>
      <c r="B643" s="79" t="s">
        <v>1121</v>
      </c>
      <c r="C643" s="78" t="s">
        <v>1472</v>
      </c>
      <c r="D643" s="56">
        <v>5</v>
      </c>
      <c r="E643" s="56">
        <v>1</v>
      </c>
      <c r="F643" s="56">
        <v>17</v>
      </c>
      <c r="G643" s="56">
        <v>66</v>
      </c>
      <c r="H643" s="56">
        <v>0</v>
      </c>
      <c r="I643" s="56">
        <v>0</v>
      </c>
      <c r="J643" s="56">
        <v>0</v>
      </c>
      <c r="K643" s="56">
        <v>0</v>
      </c>
      <c r="L643" s="56">
        <v>5</v>
      </c>
      <c r="M643" s="56">
        <v>0</v>
      </c>
      <c r="N643" s="56">
        <v>0</v>
      </c>
      <c r="O643" s="56">
        <v>0</v>
      </c>
      <c r="P643" s="56">
        <v>1</v>
      </c>
      <c r="Q643" s="56">
        <v>63</v>
      </c>
      <c r="R643" s="56">
        <v>3</v>
      </c>
      <c r="S643" s="56">
        <v>0</v>
      </c>
      <c r="T643" s="56">
        <v>0</v>
      </c>
      <c r="U643" s="56">
        <v>5</v>
      </c>
      <c r="V643" s="56">
        <v>12</v>
      </c>
      <c r="W643" s="56">
        <v>0</v>
      </c>
      <c r="X643" s="56">
        <v>0</v>
      </c>
      <c r="Y643" s="56">
        <v>0</v>
      </c>
      <c r="Z643" s="56">
        <v>0</v>
      </c>
      <c r="AA643" s="56">
        <v>0</v>
      </c>
      <c r="AB643" s="56">
        <v>0</v>
      </c>
    </row>
    <row r="644" spans="1:28">
      <c r="A644" s="78" t="s">
        <v>1122</v>
      </c>
      <c r="B644" s="79" t="s">
        <v>1123</v>
      </c>
      <c r="C644" s="78" t="s">
        <v>1472</v>
      </c>
      <c r="D644" s="56">
        <v>5</v>
      </c>
      <c r="E644" s="56">
        <v>0</v>
      </c>
      <c r="F644" s="56">
        <v>4</v>
      </c>
      <c r="G644" s="56">
        <v>69</v>
      </c>
      <c r="H644" s="56">
        <v>0</v>
      </c>
      <c r="I644" s="56">
        <v>0</v>
      </c>
      <c r="J644" s="56">
        <v>0</v>
      </c>
      <c r="K644" s="56">
        <v>0</v>
      </c>
      <c r="L644" s="56">
        <v>5</v>
      </c>
      <c r="M644" s="56">
        <v>0</v>
      </c>
      <c r="N644" s="56">
        <v>0</v>
      </c>
      <c r="O644" s="56">
        <v>0</v>
      </c>
      <c r="P644" s="56">
        <v>0</v>
      </c>
      <c r="Q644" s="56">
        <v>68</v>
      </c>
      <c r="R644" s="56">
        <v>1</v>
      </c>
      <c r="S644" s="56">
        <v>0</v>
      </c>
      <c r="T644" s="56">
        <v>0</v>
      </c>
      <c r="U644" s="56">
        <v>2</v>
      </c>
      <c r="V644" s="56">
        <v>2</v>
      </c>
      <c r="W644" s="56">
        <v>0</v>
      </c>
      <c r="X644" s="56">
        <v>0</v>
      </c>
      <c r="Y644" s="56">
        <v>0</v>
      </c>
      <c r="Z644" s="56">
        <v>0</v>
      </c>
      <c r="AA644" s="56">
        <v>0</v>
      </c>
      <c r="AB644" s="56">
        <v>0</v>
      </c>
    </row>
    <row r="645" spans="1:28">
      <c r="A645" s="78" t="s">
        <v>1124</v>
      </c>
      <c r="B645" s="79" t="s">
        <v>1125</v>
      </c>
      <c r="C645" s="78" t="s">
        <v>1472</v>
      </c>
      <c r="D645" s="56">
        <v>6</v>
      </c>
      <c r="E645" s="56">
        <v>0</v>
      </c>
      <c r="F645" s="56">
        <v>4</v>
      </c>
      <c r="G645" s="56">
        <v>69</v>
      </c>
      <c r="H645" s="56">
        <v>0</v>
      </c>
      <c r="I645" s="56">
        <v>0</v>
      </c>
      <c r="J645" s="56">
        <v>0</v>
      </c>
      <c r="K645" s="56">
        <v>0</v>
      </c>
      <c r="L645" s="56">
        <v>6</v>
      </c>
      <c r="M645" s="56">
        <v>0</v>
      </c>
      <c r="N645" s="56">
        <v>0</v>
      </c>
      <c r="O645" s="56">
        <v>0</v>
      </c>
      <c r="P645" s="56">
        <v>0</v>
      </c>
      <c r="Q645" s="56">
        <v>68</v>
      </c>
      <c r="R645" s="56">
        <v>1</v>
      </c>
      <c r="S645" s="56">
        <v>0</v>
      </c>
      <c r="T645" s="56">
        <v>0</v>
      </c>
      <c r="U645" s="56">
        <v>2</v>
      </c>
      <c r="V645" s="56">
        <v>2</v>
      </c>
      <c r="W645" s="56">
        <v>0</v>
      </c>
      <c r="X645" s="56">
        <v>0</v>
      </c>
      <c r="Y645" s="56">
        <v>0</v>
      </c>
      <c r="Z645" s="56">
        <v>0</v>
      </c>
      <c r="AA645" s="56">
        <v>0</v>
      </c>
      <c r="AB645" s="56">
        <v>0</v>
      </c>
    </row>
    <row r="646" spans="1:28">
      <c r="A646" s="78" t="s">
        <v>1126</v>
      </c>
      <c r="B646" s="79" t="s">
        <v>1127</v>
      </c>
      <c r="C646" s="78" t="s">
        <v>1472</v>
      </c>
      <c r="D646" s="56">
        <v>5</v>
      </c>
      <c r="E646" s="56">
        <v>0</v>
      </c>
      <c r="F646" s="56">
        <v>4</v>
      </c>
      <c r="G646" s="56">
        <v>58</v>
      </c>
      <c r="H646" s="56">
        <v>0</v>
      </c>
      <c r="I646" s="56">
        <v>0</v>
      </c>
      <c r="J646" s="56">
        <v>0</v>
      </c>
      <c r="K646" s="56">
        <v>0</v>
      </c>
      <c r="L646" s="56">
        <v>5</v>
      </c>
      <c r="M646" s="56">
        <v>0</v>
      </c>
      <c r="N646" s="56">
        <v>0</v>
      </c>
      <c r="O646" s="56">
        <v>0</v>
      </c>
      <c r="P646" s="56">
        <v>0</v>
      </c>
      <c r="Q646" s="56">
        <v>56</v>
      </c>
      <c r="R646" s="56">
        <v>2</v>
      </c>
      <c r="S646" s="56">
        <v>0</v>
      </c>
      <c r="T646" s="56">
        <v>0</v>
      </c>
      <c r="U646" s="56">
        <v>2</v>
      </c>
      <c r="V646" s="56">
        <v>2</v>
      </c>
      <c r="W646" s="56">
        <v>0</v>
      </c>
      <c r="X646" s="56">
        <v>0</v>
      </c>
      <c r="Y646" s="56">
        <v>0</v>
      </c>
      <c r="Z646" s="56">
        <v>0</v>
      </c>
      <c r="AA646" s="56">
        <v>0</v>
      </c>
      <c r="AB646" s="56">
        <v>0</v>
      </c>
    </row>
    <row r="647" spans="1:28">
      <c r="A647" s="78" t="s">
        <v>1128</v>
      </c>
      <c r="B647" s="79" t="s">
        <v>1129</v>
      </c>
      <c r="C647" s="78" t="s">
        <v>1472</v>
      </c>
      <c r="D647" s="56">
        <v>3</v>
      </c>
      <c r="E647" s="56">
        <v>1</v>
      </c>
      <c r="F647" s="56">
        <v>4</v>
      </c>
      <c r="G647" s="56">
        <v>89</v>
      </c>
      <c r="H647" s="56">
        <v>0</v>
      </c>
      <c r="I647" s="56">
        <v>0</v>
      </c>
      <c r="J647" s="56">
        <v>0</v>
      </c>
      <c r="K647" s="56">
        <v>0</v>
      </c>
      <c r="L647" s="56">
        <v>3</v>
      </c>
      <c r="M647" s="56">
        <v>0</v>
      </c>
      <c r="N647" s="56">
        <v>0</v>
      </c>
      <c r="O647" s="56">
        <v>0</v>
      </c>
      <c r="P647" s="56">
        <v>1</v>
      </c>
      <c r="Q647" s="56">
        <v>66</v>
      </c>
      <c r="R647" s="56">
        <v>23</v>
      </c>
      <c r="S647" s="56">
        <v>0</v>
      </c>
      <c r="T647" s="56">
        <v>0</v>
      </c>
      <c r="U647" s="56">
        <v>2</v>
      </c>
      <c r="V647" s="56">
        <v>2</v>
      </c>
      <c r="W647" s="56">
        <v>0</v>
      </c>
      <c r="X647" s="56">
        <v>0</v>
      </c>
      <c r="Y647" s="56">
        <v>0</v>
      </c>
      <c r="Z647" s="56">
        <v>0</v>
      </c>
      <c r="AA647" s="56">
        <v>0</v>
      </c>
      <c r="AB647" s="56">
        <v>0</v>
      </c>
    </row>
    <row r="648" spans="1:28">
      <c r="A648" s="78" t="s">
        <v>1130</v>
      </c>
      <c r="B648" s="79" t="s">
        <v>1131</v>
      </c>
      <c r="C648" s="78" t="s">
        <v>1472</v>
      </c>
      <c r="D648" s="56">
        <v>5</v>
      </c>
      <c r="E648" s="56">
        <v>1</v>
      </c>
      <c r="F648" s="56">
        <v>96</v>
      </c>
      <c r="G648" s="56">
        <v>3</v>
      </c>
      <c r="H648" s="56">
        <v>0</v>
      </c>
      <c r="I648" s="56">
        <v>1</v>
      </c>
      <c r="J648" s="56">
        <v>0</v>
      </c>
      <c r="K648" s="56">
        <v>0</v>
      </c>
      <c r="L648" s="56">
        <v>4</v>
      </c>
      <c r="M648" s="56">
        <v>0</v>
      </c>
      <c r="N648" s="56">
        <v>0</v>
      </c>
      <c r="O648" s="56">
        <v>0</v>
      </c>
      <c r="P648" s="56">
        <v>1</v>
      </c>
      <c r="Q648" s="56">
        <v>3</v>
      </c>
      <c r="R648" s="56">
        <v>0</v>
      </c>
      <c r="S648" s="56">
        <v>0</v>
      </c>
      <c r="T648" s="56">
        <v>0</v>
      </c>
      <c r="U648" s="56">
        <v>70</v>
      </c>
      <c r="V648" s="56">
        <v>26</v>
      </c>
      <c r="W648" s="56">
        <v>0</v>
      </c>
      <c r="X648" s="56">
        <v>0</v>
      </c>
      <c r="Y648" s="56">
        <v>0</v>
      </c>
      <c r="Z648" s="56">
        <v>0</v>
      </c>
      <c r="AA648" s="56">
        <v>0</v>
      </c>
      <c r="AB648" s="56">
        <v>0</v>
      </c>
    </row>
    <row r="649" spans="1:28">
      <c r="A649" s="78" t="s">
        <v>1132</v>
      </c>
      <c r="B649" s="79" t="s">
        <v>1133</v>
      </c>
      <c r="C649" s="78" t="s">
        <v>1472</v>
      </c>
      <c r="D649" s="56">
        <v>3</v>
      </c>
      <c r="E649" s="56">
        <v>1</v>
      </c>
      <c r="F649" s="56">
        <v>9</v>
      </c>
      <c r="G649" s="56">
        <v>30</v>
      </c>
      <c r="H649" s="56">
        <v>0</v>
      </c>
      <c r="I649" s="56">
        <v>0</v>
      </c>
      <c r="J649" s="56">
        <v>0</v>
      </c>
      <c r="K649" s="56">
        <v>0</v>
      </c>
      <c r="L649" s="56">
        <v>3</v>
      </c>
      <c r="M649" s="56">
        <v>0</v>
      </c>
      <c r="N649" s="56">
        <v>0</v>
      </c>
      <c r="O649" s="56">
        <v>0</v>
      </c>
      <c r="P649" s="56">
        <v>1</v>
      </c>
      <c r="Q649" s="56">
        <v>28</v>
      </c>
      <c r="R649" s="56">
        <v>2</v>
      </c>
      <c r="S649" s="56">
        <v>0</v>
      </c>
      <c r="T649" s="56">
        <v>0</v>
      </c>
      <c r="U649" s="56">
        <v>5</v>
      </c>
      <c r="V649" s="56">
        <v>4</v>
      </c>
      <c r="W649" s="56">
        <v>0</v>
      </c>
      <c r="X649" s="56">
        <v>0</v>
      </c>
      <c r="Y649" s="56">
        <v>0</v>
      </c>
      <c r="Z649" s="56">
        <v>0</v>
      </c>
      <c r="AA649" s="56">
        <v>0</v>
      </c>
      <c r="AB649" s="56">
        <v>0</v>
      </c>
    </row>
    <row r="650" spans="1:28">
      <c r="A650" s="78" t="s">
        <v>1134</v>
      </c>
      <c r="B650" s="79" t="s">
        <v>1135</v>
      </c>
      <c r="C650" s="78" t="s">
        <v>1472</v>
      </c>
      <c r="D650" s="56">
        <v>8</v>
      </c>
      <c r="E650" s="56">
        <v>0</v>
      </c>
      <c r="F650" s="56">
        <v>4</v>
      </c>
      <c r="G650" s="56">
        <v>80</v>
      </c>
      <c r="H650" s="56">
        <v>0</v>
      </c>
      <c r="I650" s="56">
        <v>2</v>
      </c>
      <c r="J650" s="56">
        <v>0</v>
      </c>
      <c r="K650" s="56">
        <v>0</v>
      </c>
      <c r="L650" s="56">
        <v>6</v>
      </c>
      <c r="M650" s="56">
        <v>0</v>
      </c>
      <c r="N650" s="56">
        <v>0</v>
      </c>
      <c r="O650" s="56">
        <v>0</v>
      </c>
      <c r="P650" s="56">
        <v>0</v>
      </c>
      <c r="Q650" s="56">
        <v>47</v>
      </c>
      <c r="R650" s="56">
        <v>33</v>
      </c>
      <c r="S650" s="56">
        <v>0</v>
      </c>
      <c r="T650" s="56">
        <v>0</v>
      </c>
      <c r="U650" s="56">
        <v>2</v>
      </c>
      <c r="V650" s="56">
        <v>2</v>
      </c>
      <c r="W650" s="56">
        <v>0</v>
      </c>
      <c r="X650" s="56">
        <v>0</v>
      </c>
      <c r="Y650" s="56">
        <v>0</v>
      </c>
      <c r="Z650" s="56">
        <v>0</v>
      </c>
      <c r="AA650" s="56">
        <v>0</v>
      </c>
      <c r="AB650" s="56">
        <v>0</v>
      </c>
    </row>
    <row r="651" spans="1:28">
      <c r="A651" s="78" t="s">
        <v>1136</v>
      </c>
      <c r="B651" s="79" t="s">
        <v>1137</v>
      </c>
      <c r="C651" s="78" t="s">
        <v>1472</v>
      </c>
      <c r="D651" s="56">
        <v>5</v>
      </c>
      <c r="E651" s="56">
        <v>0</v>
      </c>
      <c r="F651" s="56">
        <v>8</v>
      </c>
      <c r="G651" s="56">
        <v>107</v>
      </c>
      <c r="H651" s="56">
        <v>0</v>
      </c>
      <c r="I651" s="56">
        <v>0</v>
      </c>
      <c r="J651" s="56">
        <v>0</v>
      </c>
      <c r="K651" s="56">
        <v>0</v>
      </c>
      <c r="L651" s="56">
        <v>5</v>
      </c>
      <c r="M651" s="56">
        <v>0</v>
      </c>
      <c r="N651" s="56">
        <v>0</v>
      </c>
      <c r="O651" s="56">
        <v>0</v>
      </c>
      <c r="P651" s="56">
        <v>0</v>
      </c>
      <c r="Q651" s="56">
        <v>87</v>
      </c>
      <c r="R651" s="56">
        <v>20</v>
      </c>
      <c r="S651" s="56">
        <v>0</v>
      </c>
      <c r="T651" s="56">
        <v>0</v>
      </c>
      <c r="U651" s="56">
        <v>4</v>
      </c>
      <c r="V651" s="56">
        <v>4</v>
      </c>
      <c r="W651" s="56">
        <v>0</v>
      </c>
      <c r="X651" s="56">
        <v>0</v>
      </c>
      <c r="Y651" s="56">
        <v>0</v>
      </c>
      <c r="Z651" s="56">
        <v>0</v>
      </c>
      <c r="AA651" s="56">
        <v>0</v>
      </c>
      <c r="AB651" s="56">
        <v>0</v>
      </c>
    </row>
    <row r="652" spans="1:28">
      <c r="A652" s="78" t="s">
        <v>1138</v>
      </c>
      <c r="B652" s="79" t="s">
        <v>1139</v>
      </c>
      <c r="C652" s="78" t="s">
        <v>1472</v>
      </c>
      <c r="D652" s="56">
        <v>13</v>
      </c>
      <c r="E652" s="56">
        <v>0</v>
      </c>
      <c r="F652" s="56">
        <v>94</v>
      </c>
      <c r="G652" s="56">
        <v>18</v>
      </c>
      <c r="H652" s="56">
        <v>0</v>
      </c>
      <c r="I652" s="56">
        <v>8</v>
      </c>
      <c r="J652" s="56">
        <v>0</v>
      </c>
      <c r="K652" s="56">
        <v>0</v>
      </c>
      <c r="L652" s="56">
        <v>5</v>
      </c>
      <c r="M652" s="56">
        <v>0</v>
      </c>
      <c r="N652" s="56">
        <v>0</v>
      </c>
      <c r="O652" s="56">
        <v>0</v>
      </c>
      <c r="P652" s="56">
        <v>0</v>
      </c>
      <c r="Q652" s="56">
        <v>18</v>
      </c>
      <c r="R652" s="56">
        <v>0</v>
      </c>
      <c r="S652" s="56">
        <v>0</v>
      </c>
      <c r="T652" s="56">
        <v>0</v>
      </c>
      <c r="U652" s="56">
        <v>91</v>
      </c>
      <c r="V652" s="56">
        <v>3</v>
      </c>
      <c r="W652" s="56">
        <v>0</v>
      </c>
      <c r="X652" s="56">
        <v>0</v>
      </c>
      <c r="Y652" s="56">
        <v>0</v>
      </c>
      <c r="Z652" s="56">
        <v>0</v>
      </c>
      <c r="AA652" s="56">
        <v>0</v>
      </c>
      <c r="AB652" s="56">
        <v>0</v>
      </c>
    </row>
    <row r="653" spans="1:28">
      <c r="A653" s="78" t="s">
        <v>1140</v>
      </c>
      <c r="B653" s="79" t="s">
        <v>1141</v>
      </c>
      <c r="C653" s="78" t="s">
        <v>1472</v>
      </c>
      <c r="D653" s="56">
        <v>14</v>
      </c>
      <c r="E653" s="56">
        <v>0</v>
      </c>
      <c r="F653" s="56">
        <v>4</v>
      </c>
      <c r="G653" s="56">
        <v>152</v>
      </c>
      <c r="H653" s="56">
        <v>0</v>
      </c>
      <c r="I653" s="56">
        <v>6</v>
      </c>
      <c r="J653" s="56">
        <v>0</v>
      </c>
      <c r="K653" s="56">
        <v>0</v>
      </c>
      <c r="L653" s="56">
        <v>8</v>
      </c>
      <c r="M653" s="56">
        <v>0</v>
      </c>
      <c r="N653" s="56">
        <v>0</v>
      </c>
      <c r="O653" s="56">
        <v>0</v>
      </c>
      <c r="P653" s="56">
        <v>0</v>
      </c>
      <c r="Q653" s="56">
        <v>143</v>
      </c>
      <c r="R653" s="56">
        <v>9</v>
      </c>
      <c r="S653" s="56">
        <v>0</v>
      </c>
      <c r="T653" s="56">
        <v>0</v>
      </c>
      <c r="U653" s="56">
        <v>2</v>
      </c>
      <c r="V653" s="56">
        <v>2</v>
      </c>
      <c r="W653" s="56">
        <v>0</v>
      </c>
      <c r="X653" s="56">
        <v>0</v>
      </c>
      <c r="Y653" s="56">
        <v>0</v>
      </c>
      <c r="Z653" s="56">
        <v>0</v>
      </c>
      <c r="AA653" s="56">
        <v>0</v>
      </c>
      <c r="AB653" s="56">
        <v>0</v>
      </c>
    </row>
    <row r="654" spans="1:28">
      <c r="A654" s="78" t="s">
        <v>1142</v>
      </c>
      <c r="B654" s="79" t="s">
        <v>1143</v>
      </c>
      <c r="C654" s="78" t="s">
        <v>1472</v>
      </c>
      <c r="D654" s="56">
        <v>4</v>
      </c>
      <c r="E654" s="56">
        <v>1</v>
      </c>
      <c r="F654" s="56">
        <v>12</v>
      </c>
      <c r="G654" s="56">
        <v>9</v>
      </c>
      <c r="H654" s="56">
        <v>14</v>
      </c>
      <c r="I654" s="56">
        <v>0</v>
      </c>
      <c r="J654" s="56">
        <v>0</v>
      </c>
      <c r="K654" s="56">
        <v>0</v>
      </c>
      <c r="L654" s="56">
        <v>4</v>
      </c>
      <c r="M654" s="56">
        <v>0</v>
      </c>
      <c r="N654" s="56">
        <v>0</v>
      </c>
      <c r="O654" s="56">
        <v>0</v>
      </c>
      <c r="P654" s="56">
        <v>1</v>
      </c>
      <c r="Q654" s="56">
        <v>9</v>
      </c>
      <c r="R654" s="56">
        <v>0</v>
      </c>
      <c r="S654" s="56">
        <v>0</v>
      </c>
      <c r="T654" s="56">
        <v>0</v>
      </c>
      <c r="U654" s="56">
        <v>9</v>
      </c>
      <c r="V654" s="56">
        <v>3</v>
      </c>
      <c r="W654" s="56">
        <v>0</v>
      </c>
      <c r="X654" s="56">
        <v>0</v>
      </c>
      <c r="Y654" s="56">
        <v>14</v>
      </c>
      <c r="Z654" s="56">
        <v>0</v>
      </c>
      <c r="AA654" s="56">
        <v>0</v>
      </c>
      <c r="AB654" s="56">
        <v>0</v>
      </c>
    </row>
    <row r="655" spans="1:28">
      <c r="A655" s="80" t="s">
        <v>34</v>
      </c>
      <c r="B655" s="81" t="s">
        <v>35</v>
      </c>
      <c r="C655" s="80" t="s">
        <v>1473</v>
      </c>
      <c r="D655" s="56">
        <v>6</v>
      </c>
      <c r="E655" s="56">
        <v>1</v>
      </c>
      <c r="F655" s="56">
        <v>6</v>
      </c>
      <c r="G655" s="56">
        <v>0</v>
      </c>
      <c r="H655" s="56">
        <v>170</v>
      </c>
      <c r="I655" s="56">
        <v>0</v>
      </c>
      <c r="J655" s="56">
        <v>0</v>
      </c>
      <c r="K655" s="56">
        <v>0</v>
      </c>
      <c r="L655" s="56">
        <v>6</v>
      </c>
      <c r="M655" s="56">
        <v>0</v>
      </c>
      <c r="N655" s="56">
        <v>0</v>
      </c>
      <c r="O655" s="56">
        <v>0</v>
      </c>
      <c r="P655" s="56">
        <v>1</v>
      </c>
      <c r="Q655" s="56">
        <v>0</v>
      </c>
      <c r="R655" s="56">
        <v>0</v>
      </c>
      <c r="S655" s="56">
        <v>0</v>
      </c>
      <c r="T655" s="56">
        <v>0</v>
      </c>
      <c r="U655" s="56">
        <v>2</v>
      </c>
      <c r="V655" s="56">
        <v>4</v>
      </c>
      <c r="W655" s="56">
        <v>0</v>
      </c>
      <c r="X655" s="56">
        <v>0</v>
      </c>
      <c r="Y655" s="56">
        <v>114</v>
      </c>
      <c r="Z655" s="56">
        <v>56</v>
      </c>
      <c r="AA655" s="56">
        <v>0</v>
      </c>
      <c r="AB655" s="56">
        <v>0</v>
      </c>
    </row>
    <row r="656" spans="1:28">
      <c r="A656" s="80" t="s">
        <v>52</v>
      </c>
      <c r="B656" s="81" t="s">
        <v>53</v>
      </c>
      <c r="C656" s="80" t="s">
        <v>1473</v>
      </c>
      <c r="D656" s="56">
        <v>16</v>
      </c>
      <c r="E656" s="56">
        <v>1</v>
      </c>
      <c r="F656" s="56">
        <v>4</v>
      </c>
      <c r="G656" s="56">
        <v>2</v>
      </c>
      <c r="H656" s="56">
        <v>288</v>
      </c>
      <c r="I656" s="56">
        <v>7</v>
      </c>
      <c r="J656" s="56">
        <v>2</v>
      </c>
      <c r="K656" s="56">
        <v>0</v>
      </c>
      <c r="L656" s="56">
        <v>7</v>
      </c>
      <c r="M656" s="56">
        <v>0</v>
      </c>
      <c r="N656" s="56">
        <v>0</v>
      </c>
      <c r="O656" s="56">
        <v>0</v>
      </c>
      <c r="P656" s="56">
        <v>1</v>
      </c>
      <c r="Q656" s="56">
        <v>0</v>
      </c>
      <c r="R656" s="56">
        <v>2</v>
      </c>
      <c r="S656" s="56">
        <v>0</v>
      </c>
      <c r="T656" s="56">
        <v>0</v>
      </c>
      <c r="U656" s="56">
        <v>2</v>
      </c>
      <c r="V656" s="56">
        <v>2</v>
      </c>
      <c r="W656" s="56">
        <v>0</v>
      </c>
      <c r="X656" s="56">
        <v>0</v>
      </c>
      <c r="Y656" s="56">
        <v>195</v>
      </c>
      <c r="Z656" s="56">
        <v>93</v>
      </c>
      <c r="AA656" s="56">
        <v>0</v>
      </c>
      <c r="AB656" s="56">
        <v>0</v>
      </c>
    </row>
    <row r="657" spans="1:28">
      <c r="A657" s="80" t="s">
        <v>74</v>
      </c>
      <c r="B657" s="81" t="s">
        <v>75</v>
      </c>
      <c r="C657" s="80" t="s">
        <v>1473</v>
      </c>
      <c r="D657" s="56">
        <v>14</v>
      </c>
      <c r="E657" s="56">
        <v>1</v>
      </c>
      <c r="F657" s="56">
        <v>10</v>
      </c>
      <c r="G657" s="56">
        <v>196</v>
      </c>
      <c r="H657" s="56">
        <v>0</v>
      </c>
      <c r="I657" s="56">
        <v>6</v>
      </c>
      <c r="J657" s="56">
        <v>2</v>
      </c>
      <c r="K657" s="56">
        <v>0</v>
      </c>
      <c r="L657" s="56">
        <v>6</v>
      </c>
      <c r="M657" s="56">
        <v>0</v>
      </c>
      <c r="N657" s="56">
        <v>0</v>
      </c>
      <c r="O657" s="56">
        <v>0</v>
      </c>
      <c r="P657" s="56">
        <v>1</v>
      </c>
      <c r="Q657" s="56">
        <v>185</v>
      </c>
      <c r="R657" s="56">
        <v>11</v>
      </c>
      <c r="S657" s="56">
        <v>0</v>
      </c>
      <c r="T657" s="56">
        <v>0</v>
      </c>
      <c r="U657" s="56">
        <v>7</v>
      </c>
      <c r="V657" s="56">
        <v>3</v>
      </c>
      <c r="W657" s="56">
        <v>0</v>
      </c>
      <c r="X657" s="56">
        <v>0</v>
      </c>
      <c r="Y657" s="56">
        <v>0</v>
      </c>
      <c r="Z657" s="56">
        <v>0</v>
      </c>
      <c r="AA657" s="56">
        <v>0</v>
      </c>
      <c r="AB657" s="56">
        <v>0</v>
      </c>
    </row>
    <row r="658" spans="1:28">
      <c r="A658" s="80" t="s">
        <v>152</v>
      </c>
      <c r="B658" s="81" t="s">
        <v>153</v>
      </c>
      <c r="C658" s="80" t="s">
        <v>1473</v>
      </c>
      <c r="D658" s="56">
        <v>34</v>
      </c>
      <c r="E658" s="56">
        <v>1</v>
      </c>
      <c r="F658" s="56">
        <v>145</v>
      </c>
      <c r="G658" s="56">
        <v>169</v>
      </c>
      <c r="H658" s="56">
        <v>140</v>
      </c>
      <c r="I658" s="56">
        <v>12</v>
      </c>
      <c r="J658" s="56">
        <v>1</v>
      </c>
      <c r="K658" s="56">
        <v>0</v>
      </c>
      <c r="L658" s="56">
        <v>21</v>
      </c>
      <c r="M658" s="56">
        <v>0</v>
      </c>
      <c r="N658" s="56">
        <v>0</v>
      </c>
      <c r="O658" s="56">
        <v>0</v>
      </c>
      <c r="P658" s="56">
        <v>1</v>
      </c>
      <c r="Q658" s="56">
        <v>130</v>
      </c>
      <c r="R658" s="56">
        <v>39</v>
      </c>
      <c r="S658" s="56">
        <v>0</v>
      </c>
      <c r="T658" s="56">
        <v>0</v>
      </c>
      <c r="U658" s="56">
        <v>64</v>
      </c>
      <c r="V658" s="56">
        <v>81</v>
      </c>
      <c r="W658" s="56">
        <v>0</v>
      </c>
      <c r="X658" s="56">
        <v>0</v>
      </c>
      <c r="Y658" s="56">
        <v>42</v>
      </c>
      <c r="Z658" s="56">
        <v>98</v>
      </c>
      <c r="AA658" s="56">
        <v>0</v>
      </c>
      <c r="AB658" s="56">
        <v>0</v>
      </c>
    </row>
    <row r="659" spans="1:28">
      <c r="A659" s="80" t="s">
        <v>1274</v>
      </c>
      <c r="B659" s="81" t="s">
        <v>1275</v>
      </c>
      <c r="C659" s="80" t="s">
        <v>1473</v>
      </c>
      <c r="D659" s="56">
        <v>5</v>
      </c>
      <c r="E659" s="56">
        <v>1</v>
      </c>
      <c r="F659" s="56">
        <v>4</v>
      </c>
      <c r="G659" s="56">
        <v>49</v>
      </c>
      <c r="H659" s="56">
        <v>0</v>
      </c>
      <c r="I659" s="56">
        <v>1</v>
      </c>
      <c r="J659" s="56">
        <v>0</v>
      </c>
      <c r="K659" s="56">
        <v>0</v>
      </c>
      <c r="L659" s="56">
        <v>4</v>
      </c>
      <c r="M659" s="56">
        <v>0</v>
      </c>
      <c r="N659" s="56">
        <v>0</v>
      </c>
      <c r="O659" s="56">
        <v>0</v>
      </c>
      <c r="P659" s="56">
        <v>1</v>
      </c>
      <c r="Q659" s="56">
        <v>40</v>
      </c>
      <c r="R659" s="56">
        <v>9</v>
      </c>
      <c r="S659" s="56">
        <v>0</v>
      </c>
      <c r="T659" s="56">
        <v>0</v>
      </c>
      <c r="U659" s="56">
        <v>2</v>
      </c>
      <c r="V659" s="56">
        <v>2</v>
      </c>
      <c r="W659" s="56">
        <v>0</v>
      </c>
      <c r="X659" s="56">
        <v>0</v>
      </c>
      <c r="Y659" s="56">
        <v>0</v>
      </c>
      <c r="Z659" s="56">
        <v>0</v>
      </c>
      <c r="AA659" s="56">
        <v>0</v>
      </c>
      <c r="AB659" s="56">
        <v>0</v>
      </c>
    </row>
    <row r="660" spans="1:28">
      <c r="A660" s="80" t="s">
        <v>1276</v>
      </c>
      <c r="B660" s="81" t="s">
        <v>1277</v>
      </c>
      <c r="C660" s="80" t="s">
        <v>1473</v>
      </c>
      <c r="D660" s="56">
        <v>3</v>
      </c>
      <c r="E660" s="56">
        <v>1</v>
      </c>
      <c r="F660" s="56">
        <v>4</v>
      </c>
      <c r="G660" s="56">
        <v>100</v>
      </c>
      <c r="H660" s="56">
        <v>0</v>
      </c>
      <c r="I660" s="56">
        <v>0</v>
      </c>
      <c r="J660" s="56">
        <v>0</v>
      </c>
      <c r="K660" s="56">
        <v>0</v>
      </c>
      <c r="L660" s="56">
        <v>3</v>
      </c>
      <c r="M660" s="56">
        <v>0</v>
      </c>
      <c r="N660" s="56">
        <v>0</v>
      </c>
      <c r="O660" s="56">
        <v>0</v>
      </c>
      <c r="P660" s="56">
        <v>1</v>
      </c>
      <c r="Q660" s="56">
        <v>74</v>
      </c>
      <c r="R660" s="56">
        <v>26</v>
      </c>
      <c r="S660" s="56">
        <v>0</v>
      </c>
      <c r="T660" s="56">
        <v>0</v>
      </c>
      <c r="U660" s="56">
        <v>2</v>
      </c>
      <c r="V660" s="56">
        <v>2</v>
      </c>
      <c r="W660" s="56">
        <v>0</v>
      </c>
      <c r="X660" s="56">
        <v>0</v>
      </c>
      <c r="Y660" s="56">
        <v>0</v>
      </c>
      <c r="Z660" s="56">
        <v>0</v>
      </c>
      <c r="AA660" s="56">
        <v>0</v>
      </c>
      <c r="AB660" s="56">
        <v>0</v>
      </c>
    </row>
    <row r="661" spans="1:28">
      <c r="A661" s="80" t="s">
        <v>1278</v>
      </c>
      <c r="B661" s="81" t="s">
        <v>1279</v>
      </c>
      <c r="C661" s="80" t="s">
        <v>1473</v>
      </c>
      <c r="D661" s="56">
        <v>6</v>
      </c>
      <c r="E661" s="56">
        <v>1</v>
      </c>
      <c r="F661" s="56">
        <v>45</v>
      </c>
      <c r="G661" s="56">
        <v>122</v>
      </c>
      <c r="H661" s="56">
        <v>3</v>
      </c>
      <c r="I661" s="56">
        <v>0</v>
      </c>
      <c r="J661" s="56">
        <v>0</v>
      </c>
      <c r="K661" s="56">
        <v>0</v>
      </c>
      <c r="L661" s="56">
        <v>6</v>
      </c>
      <c r="M661" s="56">
        <v>0</v>
      </c>
      <c r="N661" s="56">
        <v>0</v>
      </c>
      <c r="O661" s="56">
        <v>0</v>
      </c>
      <c r="P661" s="56">
        <v>1</v>
      </c>
      <c r="Q661" s="56">
        <v>93</v>
      </c>
      <c r="R661" s="56">
        <v>29</v>
      </c>
      <c r="S661" s="56">
        <v>0</v>
      </c>
      <c r="T661" s="56">
        <v>0</v>
      </c>
      <c r="U661" s="56">
        <v>3</v>
      </c>
      <c r="V661" s="56">
        <v>42</v>
      </c>
      <c r="W661" s="56">
        <v>0</v>
      </c>
      <c r="X661" s="56">
        <v>0</v>
      </c>
      <c r="Y661" s="56">
        <v>2</v>
      </c>
      <c r="Z661" s="56">
        <v>1</v>
      </c>
      <c r="AA661" s="56">
        <v>0</v>
      </c>
      <c r="AB661" s="56">
        <v>0</v>
      </c>
    </row>
    <row r="662" spans="1:28">
      <c r="A662" s="80" t="s">
        <v>1280</v>
      </c>
      <c r="B662" s="81" t="s">
        <v>1281</v>
      </c>
      <c r="C662" s="80" t="s">
        <v>1473</v>
      </c>
      <c r="D662" s="56">
        <v>34</v>
      </c>
      <c r="E662" s="56">
        <v>1</v>
      </c>
      <c r="F662" s="56">
        <v>99</v>
      </c>
      <c r="G662" s="56">
        <v>101</v>
      </c>
      <c r="H662" s="56">
        <v>1</v>
      </c>
      <c r="I662" s="56">
        <v>11</v>
      </c>
      <c r="J662" s="56">
        <v>11</v>
      </c>
      <c r="K662" s="56">
        <v>0</v>
      </c>
      <c r="L662" s="56">
        <v>12</v>
      </c>
      <c r="M662" s="56">
        <v>0</v>
      </c>
      <c r="N662" s="56">
        <v>0</v>
      </c>
      <c r="O662" s="56">
        <v>0</v>
      </c>
      <c r="P662" s="56">
        <v>1</v>
      </c>
      <c r="Q662" s="56">
        <v>39</v>
      </c>
      <c r="R662" s="56">
        <v>58</v>
      </c>
      <c r="S662" s="56">
        <v>4</v>
      </c>
      <c r="T662" s="56">
        <v>0</v>
      </c>
      <c r="U662" s="56">
        <v>69</v>
      </c>
      <c r="V662" s="56">
        <v>30</v>
      </c>
      <c r="W662" s="56">
        <v>0</v>
      </c>
      <c r="X662" s="56">
        <v>0</v>
      </c>
      <c r="Y662" s="56">
        <v>1</v>
      </c>
      <c r="Z662" s="56">
        <v>0</v>
      </c>
      <c r="AA662" s="56">
        <v>0</v>
      </c>
      <c r="AB662" s="56">
        <v>0</v>
      </c>
    </row>
    <row r="663" spans="1:28">
      <c r="A663" s="80" t="s">
        <v>1282</v>
      </c>
      <c r="B663" s="81" t="s">
        <v>1283</v>
      </c>
      <c r="C663" s="80" t="s">
        <v>1473</v>
      </c>
      <c r="D663" s="56">
        <v>6</v>
      </c>
      <c r="E663" s="56">
        <v>1</v>
      </c>
      <c r="F663" s="56">
        <v>4</v>
      </c>
      <c r="G663" s="56">
        <v>208</v>
      </c>
      <c r="H663" s="56">
        <v>0</v>
      </c>
      <c r="I663" s="56">
        <v>0</v>
      </c>
      <c r="J663" s="56">
        <v>0</v>
      </c>
      <c r="K663" s="56">
        <v>0</v>
      </c>
      <c r="L663" s="56">
        <v>6</v>
      </c>
      <c r="M663" s="56">
        <v>0</v>
      </c>
      <c r="N663" s="56">
        <v>0</v>
      </c>
      <c r="O663" s="56">
        <v>0</v>
      </c>
      <c r="P663" s="56">
        <v>1</v>
      </c>
      <c r="Q663" s="56">
        <v>141</v>
      </c>
      <c r="R663" s="56">
        <v>67</v>
      </c>
      <c r="S663" s="56">
        <v>0</v>
      </c>
      <c r="T663" s="56">
        <v>0</v>
      </c>
      <c r="U663" s="56">
        <v>2</v>
      </c>
      <c r="V663" s="56">
        <v>2</v>
      </c>
      <c r="W663" s="56">
        <v>0</v>
      </c>
      <c r="X663" s="56">
        <v>0</v>
      </c>
      <c r="Y663" s="56">
        <v>0</v>
      </c>
      <c r="Z663" s="56">
        <v>0</v>
      </c>
      <c r="AA663" s="56">
        <v>0</v>
      </c>
      <c r="AB663" s="56">
        <v>0</v>
      </c>
    </row>
    <row r="664" spans="1:28">
      <c r="A664" s="80" t="s">
        <v>1284</v>
      </c>
      <c r="B664" s="81" t="s">
        <v>1285</v>
      </c>
      <c r="C664" s="80" t="s">
        <v>1473</v>
      </c>
      <c r="D664" s="56">
        <v>4</v>
      </c>
      <c r="E664" s="56">
        <v>1</v>
      </c>
      <c r="F664" s="56">
        <v>4</v>
      </c>
      <c r="G664" s="56">
        <v>91</v>
      </c>
      <c r="H664" s="56">
        <v>0</v>
      </c>
      <c r="I664" s="56">
        <v>0</v>
      </c>
      <c r="J664" s="56">
        <v>0</v>
      </c>
      <c r="K664" s="56">
        <v>0</v>
      </c>
      <c r="L664" s="56">
        <v>4</v>
      </c>
      <c r="M664" s="56">
        <v>0</v>
      </c>
      <c r="N664" s="56">
        <v>0</v>
      </c>
      <c r="O664" s="56">
        <v>0</v>
      </c>
      <c r="P664" s="56">
        <v>1</v>
      </c>
      <c r="Q664" s="56">
        <v>69</v>
      </c>
      <c r="R664" s="56">
        <v>22</v>
      </c>
      <c r="S664" s="56">
        <v>0</v>
      </c>
      <c r="T664" s="56">
        <v>0</v>
      </c>
      <c r="U664" s="56">
        <v>2</v>
      </c>
      <c r="V664" s="56">
        <v>2</v>
      </c>
      <c r="W664" s="56">
        <v>0</v>
      </c>
      <c r="X664" s="56">
        <v>0</v>
      </c>
      <c r="Y664" s="56">
        <v>0</v>
      </c>
      <c r="Z664" s="56">
        <v>0</v>
      </c>
      <c r="AA664" s="56">
        <v>0</v>
      </c>
      <c r="AB664" s="56">
        <v>0</v>
      </c>
    </row>
    <row r="665" spans="1:28">
      <c r="A665" s="80" t="s">
        <v>1286</v>
      </c>
      <c r="B665" s="81" t="s">
        <v>1287</v>
      </c>
      <c r="C665" s="80" t="s">
        <v>1473</v>
      </c>
      <c r="D665" s="56">
        <v>8</v>
      </c>
      <c r="E665" s="56">
        <v>1</v>
      </c>
      <c r="F665" s="56">
        <v>4</v>
      </c>
      <c r="G665" s="56">
        <v>0</v>
      </c>
      <c r="H665" s="56">
        <v>202</v>
      </c>
      <c r="I665" s="56">
        <v>0</v>
      </c>
      <c r="J665" s="56">
        <v>0</v>
      </c>
      <c r="K665" s="56">
        <v>0</v>
      </c>
      <c r="L665" s="56">
        <v>8</v>
      </c>
      <c r="M665" s="56">
        <v>0</v>
      </c>
      <c r="N665" s="56">
        <v>0</v>
      </c>
      <c r="O665" s="56">
        <v>0</v>
      </c>
      <c r="P665" s="56">
        <v>1</v>
      </c>
      <c r="Q665" s="56">
        <v>0</v>
      </c>
      <c r="R665" s="56">
        <v>0</v>
      </c>
      <c r="S665" s="56">
        <v>0</v>
      </c>
      <c r="T665" s="56">
        <v>0</v>
      </c>
      <c r="U665" s="56">
        <v>2</v>
      </c>
      <c r="V665" s="56">
        <v>2</v>
      </c>
      <c r="W665" s="56">
        <v>0</v>
      </c>
      <c r="X665" s="56">
        <v>0</v>
      </c>
      <c r="Y665" s="56">
        <v>105</v>
      </c>
      <c r="Z665" s="56">
        <v>97</v>
      </c>
      <c r="AA665" s="56">
        <v>0</v>
      </c>
      <c r="AB665" s="56">
        <v>0</v>
      </c>
    </row>
    <row r="666" spans="1:28">
      <c r="A666" s="80" t="s">
        <v>1288</v>
      </c>
      <c r="B666" s="81" t="s">
        <v>1289</v>
      </c>
      <c r="C666" s="80" t="s">
        <v>1473</v>
      </c>
      <c r="D666" s="56">
        <v>2</v>
      </c>
      <c r="E666" s="56">
        <v>1</v>
      </c>
      <c r="F666" s="56">
        <v>4</v>
      </c>
      <c r="G666" s="56">
        <v>85</v>
      </c>
      <c r="H666" s="56">
        <v>0</v>
      </c>
      <c r="I666" s="56">
        <v>0</v>
      </c>
      <c r="J666" s="56">
        <v>0</v>
      </c>
      <c r="K666" s="56">
        <v>0</v>
      </c>
      <c r="L666" s="56">
        <v>2</v>
      </c>
      <c r="M666" s="56">
        <v>0</v>
      </c>
      <c r="N666" s="56">
        <v>0</v>
      </c>
      <c r="O666" s="56">
        <v>0</v>
      </c>
      <c r="P666" s="56">
        <v>1</v>
      </c>
      <c r="Q666" s="56">
        <v>57</v>
      </c>
      <c r="R666" s="56">
        <v>28</v>
      </c>
      <c r="S666" s="56">
        <v>0</v>
      </c>
      <c r="T666" s="56">
        <v>0</v>
      </c>
      <c r="U666" s="56">
        <v>2</v>
      </c>
      <c r="V666" s="56">
        <v>2</v>
      </c>
      <c r="W666" s="56">
        <v>0</v>
      </c>
      <c r="X666" s="56">
        <v>0</v>
      </c>
      <c r="Y666" s="56">
        <v>0</v>
      </c>
      <c r="Z666" s="56">
        <v>0</v>
      </c>
      <c r="AA666" s="56">
        <v>0</v>
      </c>
      <c r="AB666" s="56">
        <v>0</v>
      </c>
    </row>
    <row r="667" spans="1:28">
      <c r="A667" s="80" t="s">
        <v>1290</v>
      </c>
      <c r="B667" s="81" t="s">
        <v>1291</v>
      </c>
      <c r="C667" s="80" t="s">
        <v>1473</v>
      </c>
      <c r="D667" s="56">
        <v>4</v>
      </c>
      <c r="E667" s="56">
        <v>1</v>
      </c>
      <c r="F667" s="56">
        <v>4</v>
      </c>
      <c r="G667" s="56">
        <v>76</v>
      </c>
      <c r="H667" s="56">
        <v>7</v>
      </c>
      <c r="I667" s="56">
        <v>0</v>
      </c>
      <c r="J667" s="56">
        <v>0</v>
      </c>
      <c r="K667" s="56">
        <v>0</v>
      </c>
      <c r="L667" s="56">
        <v>4</v>
      </c>
      <c r="M667" s="56">
        <v>0</v>
      </c>
      <c r="N667" s="56">
        <v>0</v>
      </c>
      <c r="O667" s="56">
        <v>0</v>
      </c>
      <c r="P667" s="56">
        <v>1</v>
      </c>
      <c r="Q667" s="56">
        <v>64</v>
      </c>
      <c r="R667" s="56">
        <v>12</v>
      </c>
      <c r="S667" s="56">
        <v>0</v>
      </c>
      <c r="T667" s="56">
        <v>0</v>
      </c>
      <c r="U667" s="56">
        <v>2</v>
      </c>
      <c r="V667" s="56">
        <v>2</v>
      </c>
      <c r="W667" s="56">
        <v>0</v>
      </c>
      <c r="X667" s="56">
        <v>0</v>
      </c>
      <c r="Y667" s="56">
        <v>5</v>
      </c>
      <c r="Z667" s="56">
        <v>2</v>
      </c>
      <c r="AA667" s="56">
        <v>0</v>
      </c>
      <c r="AB667" s="56">
        <v>0</v>
      </c>
    </row>
    <row r="668" spans="1:28">
      <c r="A668" s="80" t="s">
        <v>1292</v>
      </c>
      <c r="B668" s="81" t="s">
        <v>1293</v>
      </c>
      <c r="C668" s="80" t="s">
        <v>1473</v>
      </c>
      <c r="D668" s="56">
        <v>4</v>
      </c>
      <c r="E668" s="56">
        <v>1</v>
      </c>
      <c r="F668" s="56">
        <v>4</v>
      </c>
      <c r="G668" s="56">
        <v>128</v>
      </c>
      <c r="H668" s="56">
        <v>0</v>
      </c>
      <c r="I668" s="56">
        <v>0</v>
      </c>
      <c r="J668" s="56">
        <v>0</v>
      </c>
      <c r="K668" s="56">
        <v>0</v>
      </c>
      <c r="L668" s="56">
        <v>4</v>
      </c>
      <c r="M668" s="56">
        <v>0</v>
      </c>
      <c r="N668" s="56">
        <v>0</v>
      </c>
      <c r="O668" s="56">
        <v>0</v>
      </c>
      <c r="P668" s="56">
        <v>1</v>
      </c>
      <c r="Q668" s="56">
        <v>82</v>
      </c>
      <c r="R668" s="56">
        <v>46</v>
      </c>
      <c r="S668" s="56">
        <v>0</v>
      </c>
      <c r="T668" s="56">
        <v>0</v>
      </c>
      <c r="U668" s="56">
        <v>2</v>
      </c>
      <c r="V668" s="56">
        <v>2</v>
      </c>
      <c r="W668" s="56">
        <v>0</v>
      </c>
      <c r="X668" s="56">
        <v>0</v>
      </c>
      <c r="Y668" s="56">
        <v>0</v>
      </c>
      <c r="Z668" s="56">
        <v>0</v>
      </c>
      <c r="AA668" s="56">
        <v>0</v>
      </c>
      <c r="AB668" s="56">
        <v>0</v>
      </c>
    </row>
    <row r="669" spans="1:28">
      <c r="A669" s="80" t="s">
        <v>1294</v>
      </c>
      <c r="B669" s="81" t="s">
        <v>1295</v>
      </c>
      <c r="C669" s="80" t="s">
        <v>1473</v>
      </c>
      <c r="D669" s="56">
        <v>2</v>
      </c>
      <c r="E669" s="56">
        <v>1</v>
      </c>
      <c r="F669" s="56">
        <v>4</v>
      </c>
      <c r="G669" s="56">
        <v>154</v>
      </c>
      <c r="H669" s="56">
        <v>1</v>
      </c>
      <c r="I669" s="56">
        <v>0</v>
      </c>
      <c r="J669" s="56">
        <v>0</v>
      </c>
      <c r="K669" s="56">
        <v>0</v>
      </c>
      <c r="L669" s="56">
        <v>2</v>
      </c>
      <c r="M669" s="56">
        <v>0</v>
      </c>
      <c r="N669" s="56">
        <v>0</v>
      </c>
      <c r="O669" s="56">
        <v>0</v>
      </c>
      <c r="P669" s="56">
        <v>1</v>
      </c>
      <c r="Q669" s="56">
        <v>145</v>
      </c>
      <c r="R669" s="56">
        <v>9</v>
      </c>
      <c r="S669" s="56">
        <v>0</v>
      </c>
      <c r="T669" s="56">
        <v>0</v>
      </c>
      <c r="U669" s="56">
        <v>2</v>
      </c>
      <c r="V669" s="56">
        <v>2</v>
      </c>
      <c r="W669" s="56">
        <v>0</v>
      </c>
      <c r="X669" s="56">
        <v>0</v>
      </c>
      <c r="Y669" s="56">
        <v>0</v>
      </c>
      <c r="Z669" s="56">
        <v>1</v>
      </c>
      <c r="AA669" s="56">
        <v>0</v>
      </c>
      <c r="AB669" s="56">
        <v>0</v>
      </c>
    </row>
    <row r="670" spans="1:28">
      <c r="A670" s="80" t="s">
        <v>1296</v>
      </c>
      <c r="B670" s="81" t="s">
        <v>1297</v>
      </c>
      <c r="C670" s="80" t="s">
        <v>1473</v>
      </c>
      <c r="D670" s="56">
        <v>4</v>
      </c>
      <c r="E670" s="56">
        <v>1</v>
      </c>
      <c r="F670" s="56">
        <v>4</v>
      </c>
      <c r="G670" s="56">
        <v>0</v>
      </c>
      <c r="H670" s="56">
        <v>91</v>
      </c>
      <c r="I670" s="56">
        <v>0</v>
      </c>
      <c r="J670" s="56">
        <v>0</v>
      </c>
      <c r="K670" s="56">
        <v>0</v>
      </c>
      <c r="L670" s="56">
        <v>4</v>
      </c>
      <c r="M670" s="56">
        <v>0</v>
      </c>
      <c r="N670" s="56">
        <v>0</v>
      </c>
      <c r="O670" s="56">
        <v>0</v>
      </c>
      <c r="P670" s="56">
        <v>1</v>
      </c>
      <c r="Q670" s="56">
        <v>0</v>
      </c>
      <c r="R670" s="56">
        <v>0</v>
      </c>
      <c r="S670" s="56">
        <v>0</v>
      </c>
      <c r="T670" s="56">
        <v>0</v>
      </c>
      <c r="U670" s="56">
        <v>2</v>
      </c>
      <c r="V670" s="56">
        <v>2</v>
      </c>
      <c r="W670" s="56">
        <v>0</v>
      </c>
      <c r="X670" s="56">
        <v>0</v>
      </c>
      <c r="Y670" s="56">
        <v>69</v>
      </c>
      <c r="Z670" s="56">
        <v>22</v>
      </c>
      <c r="AA670" s="56">
        <v>0</v>
      </c>
      <c r="AB670" s="56">
        <v>0</v>
      </c>
    </row>
    <row r="671" spans="1:28">
      <c r="A671" s="80" t="s">
        <v>1298</v>
      </c>
      <c r="B671" s="81" t="s">
        <v>1299</v>
      </c>
      <c r="C671" s="80" t="s">
        <v>1473</v>
      </c>
      <c r="D671" s="56">
        <v>4</v>
      </c>
      <c r="E671" s="56">
        <v>1</v>
      </c>
      <c r="F671" s="56">
        <v>4</v>
      </c>
      <c r="G671" s="56">
        <v>0</v>
      </c>
      <c r="H671" s="56">
        <v>79</v>
      </c>
      <c r="I671" s="56">
        <v>0</v>
      </c>
      <c r="J671" s="56">
        <v>0</v>
      </c>
      <c r="K671" s="56">
        <v>0</v>
      </c>
      <c r="L671" s="56">
        <v>4</v>
      </c>
      <c r="M671" s="56">
        <v>0</v>
      </c>
      <c r="N671" s="56">
        <v>0</v>
      </c>
      <c r="O671" s="56">
        <v>0</v>
      </c>
      <c r="P671" s="56">
        <v>1</v>
      </c>
      <c r="Q671" s="56">
        <v>0</v>
      </c>
      <c r="R671" s="56">
        <v>0</v>
      </c>
      <c r="S671" s="56">
        <v>0</v>
      </c>
      <c r="T671" s="56">
        <v>0</v>
      </c>
      <c r="U671" s="56">
        <v>2</v>
      </c>
      <c r="V671" s="56">
        <v>2</v>
      </c>
      <c r="W671" s="56">
        <v>0</v>
      </c>
      <c r="X671" s="56">
        <v>0</v>
      </c>
      <c r="Y671" s="56">
        <v>56</v>
      </c>
      <c r="Z671" s="56">
        <v>23</v>
      </c>
      <c r="AA671" s="56">
        <v>0</v>
      </c>
      <c r="AB671" s="56">
        <v>0</v>
      </c>
    </row>
    <row r="672" spans="1:28">
      <c r="A672" s="80" t="s">
        <v>1300</v>
      </c>
      <c r="B672" s="81" t="s">
        <v>1301</v>
      </c>
      <c r="C672" s="80" t="s">
        <v>1473</v>
      </c>
      <c r="D672" s="56">
        <v>4</v>
      </c>
      <c r="E672" s="56">
        <v>1</v>
      </c>
      <c r="F672" s="56">
        <v>9</v>
      </c>
      <c r="G672" s="56">
        <v>0</v>
      </c>
      <c r="H672" s="56">
        <v>56</v>
      </c>
      <c r="I672" s="56">
        <v>0</v>
      </c>
      <c r="J672" s="56">
        <v>0</v>
      </c>
      <c r="K672" s="56">
        <v>0</v>
      </c>
      <c r="L672" s="56">
        <v>4</v>
      </c>
      <c r="M672" s="56">
        <v>0</v>
      </c>
      <c r="N672" s="56">
        <v>0</v>
      </c>
      <c r="O672" s="56">
        <v>0</v>
      </c>
      <c r="P672" s="56">
        <v>1</v>
      </c>
      <c r="Q672" s="56">
        <v>0</v>
      </c>
      <c r="R672" s="56">
        <v>0</v>
      </c>
      <c r="S672" s="56">
        <v>0</v>
      </c>
      <c r="T672" s="56">
        <v>0</v>
      </c>
      <c r="U672" s="56">
        <v>5</v>
      </c>
      <c r="V672" s="56">
        <v>4</v>
      </c>
      <c r="W672" s="56">
        <v>0</v>
      </c>
      <c r="X672" s="56">
        <v>0</v>
      </c>
      <c r="Y672" s="56">
        <v>41</v>
      </c>
      <c r="Z672" s="56">
        <v>15</v>
      </c>
      <c r="AA672" s="56">
        <v>0</v>
      </c>
      <c r="AB672" s="56">
        <v>0</v>
      </c>
    </row>
    <row r="673" spans="1:28">
      <c r="A673" s="80" t="s">
        <v>1302</v>
      </c>
      <c r="B673" s="81" t="s">
        <v>1303</v>
      </c>
      <c r="C673" s="80" t="s">
        <v>1473</v>
      </c>
      <c r="D673" s="56">
        <v>6</v>
      </c>
      <c r="E673" s="56">
        <v>1</v>
      </c>
      <c r="F673" s="56">
        <v>102</v>
      </c>
      <c r="G673" s="56">
        <v>0</v>
      </c>
      <c r="H673" s="56">
        <v>0</v>
      </c>
      <c r="I673" s="56">
        <v>2</v>
      </c>
      <c r="J673" s="56">
        <v>0</v>
      </c>
      <c r="K673" s="56">
        <v>0</v>
      </c>
      <c r="L673" s="56">
        <v>4</v>
      </c>
      <c r="M673" s="56">
        <v>0</v>
      </c>
      <c r="N673" s="56">
        <v>0</v>
      </c>
      <c r="O673" s="56">
        <v>0</v>
      </c>
      <c r="P673" s="56">
        <v>1</v>
      </c>
      <c r="Q673" s="56">
        <v>0</v>
      </c>
      <c r="R673" s="56">
        <v>0</v>
      </c>
      <c r="S673" s="56">
        <v>0</v>
      </c>
      <c r="T673" s="56">
        <v>0</v>
      </c>
      <c r="U673" s="56">
        <v>88</v>
      </c>
      <c r="V673" s="56">
        <v>14</v>
      </c>
      <c r="W673" s="56">
        <v>0</v>
      </c>
      <c r="X673" s="56">
        <v>0</v>
      </c>
      <c r="Y673" s="56">
        <v>0</v>
      </c>
      <c r="Z673" s="56">
        <v>0</v>
      </c>
      <c r="AA673" s="56">
        <v>0</v>
      </c>
      <c r="AB673" s="56">
        <v>0</v>
      </c>
    </row>
    <row r="674" spans="1:28">
      <c r="A674" s="80" t="s">
        <v>1304</v>
      </c>
      <c r="B674" s="81" t="s">
        <v>1305</v>
      </c>
      <c r="C674" s="80" t="s">
        <v>1473</v>
      </c>
      <c r="D674" s="56">
        <v>5</v>
      </c>
      <c r="E674" s="56">
        <v>1</v>
      </c>
      <c r="F674" s="56">
        <v>4</v>
      </c>
      <c r="G674" s="56">
        <v>102</v>
      </c>
      <c r="H674" s="56">
        <v>0</v>
      </c>
      <c r="I674" s="56">
        <v>0</v>
      </c>
      <c r="J674" s="56">
        <v>0</v>
      </c>
      <c r="K674" s="56">
        <v>0</v>
      </c>
      <c r="L674" s="56">
        <v>5</v>
      </c>
      <c r="M674" s="56">
        <v>0</v>
      </c>
      <c r="N674" s="56">
        <v>0</v>
      </c>
      <c r="O674" s="56">
        <v>0</v>
      </c>
      <c r="P674" s="56">
        <v>1</v>
      </c>
      <c r="Q674" s="56">
        <v>78</v>
      </c>
      <c r="R674" s="56">
        <v>24</v>
      </c>
      <c r="S674" s="56">
        <v>0</v>
      </c>
      <c r="T674" s="56">
        <v>0</v>
      </c>
      <c r="U674" s="56">
        <v>2</v>
      </c>
      <c r="V674" s="56">
        <v>2</v>
      </c>
      <c r="W674" s="56">
        <v>0</v>
      </c>
      <c r="X674" s="56">
        <v>0</v>
      </c>
      <c r="Y674" s="56">
        <v>0</v>
      </c>
      <c r="Z674" s="56">
        <v>0</v>
      </c>
      <c r="AA674" s="56">
        <v>0</v>
      </c>
      <c r="AB674" s="56">
        <v>0</v>
      </c>
    </row>
    <row r="675" spans="1:28">
      <c r="A675" s="80" t="s">
        <v>1306</v>
      </c>
      <c r="B675" s="81" t="s">
        <v>1307</v>
      </c>
      <c r="C675" s="80" t="s">
        <v>1473</v>
      </c>
      <c r="D675" s="56">
        <v>4</v>
      </c>
      <c r="E675" s="56">
        <v>1</v>
      </c>
      <c r="F675" s="56">
        <v>4</v>
      </c>
      <c r="G675" s="56">
        <v>3</v>
      </c>
      <c r="H675" s="56">
        <v>80</v>
      </c>
      <c r="I675" s="56">
        <v>0</v>
      </c>
      <c r="J675" s="56">
        <v>0</v>
      </c>
      <c r="K675" s="56">
        <v>0</v>
      </c>
      <c r="L675" s="56">
        <v>4</v>
      </c>
      <c r="M675" s="56">
        <v>0</v>
      </c>
      <c r="N675" s="56">
        <v>0</v>
      </c>
      <c r="O675" s="56">
        <v>0</v>
      </c>
      <c r="P675" s="56">
        <v>1</v>
      </c>
      <c r="Q675" s="56">
        <v>2</v>
      </c>
      <c r="R675" s="56">
        <v>1</v>
      </c>
      <c r="S675" s="56">
        <v>0</v>
      </c>
      <c r="T675" s="56">
        <v>0</v>
      </c>
      <c r="U675" s="56">
        <v>2</v>
      </c>
      <c r="V675" s="56">
        <v>2</v>
      </c>
      <c r="W675" s="56">
        <v>0</v>
      </c>
      <c r="X675" s="56">
        <v>0</v>
      </c>
      <c r="Y675" s="56">
        <v>59</v>
      </c>
      <c r="Z675" s="56">
        <v>21</v>
      </c>
      <c r="AA675" s="56">
        <v>0</v>
      </c>
      <c r="AB675" s="56">
        <v>0</v>
      </c>
    </row>
    <row r="676" spans="1:28">
      <c r="A676" s="80" t="s">
        <v>1308</v>
      </c>
      <c r="B676" s="81" t="s">
        <v>1309</v>
      </c>
      <c r="C676" s="80" t="s">
        <v>1473</v>
      </c>
      <c r="D676" s="56">
        <v>4</v>
      </c>
      <c r="E676" s="56">
        <v>1</v>
      </c>
      <c r="F676" s="56">
        <v>4</v>
      </c>
      <c r="G676" s="56">
        <v>107</v>
      </c>
      <c r="H676" s="56">
        <v>0</v>
      </c>
      <c r="I676" s="56">
        <v>0</v>
      </c>
      <c r="J676" s="56">
        <v>0</v>
      </c>
      <c r="K676" s="56">
        <v>0</v>
      </c>
      <c r="L676" s="56">
        <v>4</v>
      </c>
      <c r="M676" s="56">
        <v>0</v>
      </c>
      <c r="N676" s="56">
        <v>0</v>
      </c>
      <c r="O676" s="56">
        <v>0</v>
      </c>
      <c r="P676" s="56">
        <v>1</v>
      </c>
      <c r="Q676" s="56">
        <v>97</v>
      </c>
      <c r="R676" s="56">
        <v>6</v>
      </c>
      <c r="S676" s="56">
        <v>4</v>
      </c>
      <c r="T676" s="56">
        <v>0</v>
      </c>
      <c r="U676" s="56">
        <v>2</v>
      </c>
      <c r="V676" s="56">
        <v>2</v>
      </c>
      <c r="W676" s="56">
        <v>0</v>
      </c>
      <c r="X676" s="56">
        <v>0</v>
      </c>
      <c r="Y676" s="56">
        <v>0</v>
      </c>
      <c r="Z676" s="56">
        <v>0</v>
      </c>
      <c r="AA676" s="56">
        <v>0</v>
      </c>
      <c r="AB676" s="56">
        <v>0</v>
      </c>
    </row>
    <row r="677" spans="1:28">
      <c r="A677" s="80" t="s">
        <v>1310</v>
      </c>
      <c r="B677" s="81" t="s">
        <v>1311</v>
      </c>
      <c r="C677" s="80" t="s">
        <v>1473</v>
      </c>
      <c r="D677" s="56">
        <v>4</v>
      </c>
      <c r="E677" s="56">
        <v>1</v>
      </c>
      <c r="F677" s="56">
        <v>4</v>
      </c>
      <c r="G677" s="56">
        <v>4</v>
      </c>
      <c r="H677" s="56">
        <v>91</v>
      </c>
      <c r="I677" s="56">
        <v>0</v>
      </c>
      <c r="J677" s="56">
        <v>0</v>
      </c>
      <c r="K677" s="56">
        <v>0</v>
      </c>
      <c r="L677" s="56">
        <v>4</v>
      </c>
      <c r="M677" s="56">
        <v>0</v>
      </c>
      <c r="N677" s="56">
        <v>0</v>
      </c>
      <c r="O677" s="56">
        <v>0</v>
      </c>
      <c r="P677" s="56">
        <v>1</v>
      </c>
      <c r="Q677" s="56">
        <v>3</v>
      </c>
      <c r="R677" s="56">
        <v>1</v>
      </c>
      <c r="S677" s="56">
        <v>0</v>
      </c>
      <c r="T677" s="56">
        <v>0</v>
      </c>
      <c r="U677" s="56">
        <v>2</v>
      </c>
      <c r="V677" s="56">
        <v>2</v>
      </c>
      <c r="W677" s="56">
        <v>0</v>
      </c>
      <c r="X677" s="56">
        <v>0</v>
      </c>
      <c r="Y677" s="56">
        <v>75</v>
      </c>
      <c r="Z677" s="56">
        <v>16</v>
      </c>
      <c r="AA677" s="56">
        <v>0</v>
      </c>
      <c r="AB677" s="56">
        <v>0</v>
      </c>
    </row>
    <row r="678" spans="1:28">
      <c r="A678" s="80" t="s">
        <v>1312</v>
      </c>
      <c r="B678" s="81" t="s">
        <v>1313</v>
      </c>
      <c r="C678" s="80" t="s">
        <v>1473</v>
      </c>
      <c r="D678" s="56">
        <v>20</v>
      </c>
      <c r="E678" s="56">
        <v>1</v>
      </c>
      <c r="F678" s="56">
        <v>180</v>
      </c>
      <c r="G678" s="56">
        <v>0</v>
      </c>
      <c r="H678" s="56">
        <v>0</v>
      </c>
      <c r="I678" s="56">
        <v>11</v>
      </c>
      <c r="J678" s="56">
        <v>4</v>
      </c>
      <c r="K678" s="56">
        <v>0</v>
      </c>
      <c r="L678" s="56">
        <v>5</v>
      </c>
      <c r="M678" s="56">
        <v>0</v>
      </c>
      <c r="N678" s="56">
        <v>0</v>
      </c>
      <c r="O678" s="56">
        <v>0</v>
      </c>
      <c r="P678" s="56">
        <v>1</v>
      </c>
      <c r="Q678" s="56">
        <v>0</v>
      </c>
      <c r="R678" s="56">
        <v>0</v>
      </c>
      <c r="S678" s="56">
        <v>0</v>
      </c>
      <c r="T678" s="56">
        <v>0</v>
      </c>
      <c r="U678" s="56">
        <v>164</v>
      </c>
      <c r="V678" s="56">
        <v>16</v>
      </c>
      <c r="W678" s="56">
        <v>0</v>
      </c>
      <c r="X678" s="56">
        <v>0</v>
      </c>
      <c r="Y678" s="56">
        <v>0</v>
      </c>
      <c r="Z678" s="56">
        <v>0</v>
      </c>
      <c r="AA678" s="56">
        <v>0</v>
      </c>
      <c r="AB678" s="56">
        <v>0</v>
      </c>
    </row>
    <row r="679" spans="1:28">
      <c r="A679" s="80" t="s">
        <v>1314</v>
      </c>
      <c r="B679" s="81" t="s">
        <v>1315</v>
      </c>
      <c r="C679" s="80" t="s">
        <v>1473</v>
      </c>
      <c r="D679" s="56">
        <v>4</v>
      </c>
      <c r="E679" s="56">
        <v>1</v>
      </c>
      <c r="F679" s="56">
        <v>9</v>
      </c>
      <c r="G679" s="56">
        <v>0</v>
      </c>
      <c r="H679" s="56">
        <v>78</v>
      </c>
      <c r="I679" s="56">
        <v>1</v>
      </c>
      <c r="J679" s="56">
        <v>0</v>
      </c>
      <c r="K679" s="56">
        <v>0</v>
      </c>
      <c r="L679" s="56">
        <v>3</v>
      </c>
      <c r="M679" s="56">
        <v>0</v>
      </c>
      <c r="N679" s="56">
        <v>0</v>
      </c>
      <c r="O679" s="56">
        <v>0</v>
      </c>
      <c r="P679" s="56">
        <v>1</v>
      </c>
      <c r="Q679" s="56">
        <v>0</v>
      </c>
      <c r="R679" s="56">
        <v>0</v>
      </c>
      <c r="S679" s="56">
        <v>0</v>
      </c>
      <c r="T679" s="56">
        <v>0</v>
      </c>
      <c r="U679" s="56">
        <v>5</v>
      </c>
      <c r="V679" s="56">
        <v>4</v>
      </c>
      <c r="W679" s="56">
        <v>0</v>
      </c>
      <c r="X679" s="56">
        <v>0</v>
      </c>
      <c r="Y679" s="56">
        <v>56</v>
      </c>
      <c r="Z679" s="56">
        <v>22</v>
      </c>
      <c r="AA679" s="56">
        <v>0</v>
      </c>
      <c r="AB679" s="56">
        <v>0</v>
      </c>
    </row>
    <row r="680" spans="1:28">
      <c r="A680" s="80" t="s">
        <v>1316</v>
      </c>
      <c r="B680" s="81" t="s">
        <v>1317</v>
      </c>
      <c r="C680" s="80" t="s">
        <v>1473</v>
      </c>
      <c r="D680" s="56">
        <v>4</v>
      </c>
      <c r="E680" s="56">
        <v>1</v>
      </c>
      <c r="F680" s="56">
        <v>32</v>
      </c>
      <c r="G680" s="56">
        <v>0</v>
      </c>
      <c r="H680" s="56">
        <v>62</v>
      </c>
      <c r="I680" s="56">
        <v>0</v>
      </c>
      <c r="J680" s="56">
        <v>0</v>
      </c>
      <c r="K680" s="56">
        <v>0</v>
      </c>
      <c r="L680" s="56">
        <v>4</v>
      </c>
      <c r="M680" s="56">
        <v>0</v>
      </c>
      <c r="N680" s="56">
        <v>0</v>
      </c>
      <c r="O680" s="56">
        <v>0</v>
      </c>
      <c r="P680" s="56">
        <v>1</v>
      </c>
      <c r="Q680" s="56">
        <v>0</v>
      </c>
      <c r="R680" s="56">
        <v>0</v>
      </c>
      <c r="S680" s="56">
        <v>0</v>
      </c>
      <c r="T680" s="56">
        <v>0</v>
      </c>
      <c r="U680" s="56">
        <v>25</v>
      </c>
      <c r="V680" s="56">
        <v>7</v>
      </c>
      <c r="W680" s="56">
        <v>0</v>
      </c>
      <c r="X680" s="56">
        <v>0</v>
      </c>
      <c r="Y680" s="56">
        <v>62</v>
      </c>
      <c r="Z680" s="56">
        <v>0</v>
      </c>
      <c r="AA680" s="56">
        <v>0</v>
      </c>
      <c r="AB680" s="56">
        <v>0</v>
      </c>
    </row>
    <row r="681" spans="1:28">
      <c r="A681" s="80" t="s">
        <v>1318</v>
      </c>
      <c r="B681" s="81" t="s">
        <v>1319</v>
      </c>
      <c r="C681" s="80" t="s">
        <v>1473</v>
      </c>
      <c r="D681" s="56">
        <v>6</v>
      </c>
      <c r="E681" s="56">
        <v>1</v>
      </c>
      <c r="F681" s="56">
        <v>5</v>
      </c>
      <c r="G681" s="56">
        <v>3</v>
      </c>
      <c r="H681" s="56">
        <v>96</v>
      </c>
      <c r="I681" s="56">
        <v>0</v>
      </c>
      <c r="J681" s="56">
        <v>0</v>
      </c>
      <c r="K681" s="56">
        <v>0</v>
      </c>
      <c r="L681" s="56">
        <v>6</v>
      </c>
      <c r="M681" s="56">
        <v>0</v>
      </c>
      <c r="N681" s="56">
        <v>0</v>
      </c>
      <c r="O681" s="56">
        <v>0</v>
      </c>
      <c r="P681" s="56">
        <v>1</v>
      </c>
      <c r="Q681" s="56">
        <v>3</v>
      </c>
      <c r="R681" s="56">
        <v>0</v>
      </c>
      <c r="S681" s="56">
        <v>0</v>
      </c>
      <c r="T681" s="56">
        <v>0</v>
      </c>
      <c r="U681" s="56">
        <v>3</v>
      </c>
      <c r="V681" s="56">
        <v>2</v>
      </c>
      <c r="W681" s="56">
        <v>0</v>
      </c>
      <c r="X681" s="56">
        <v>0</v>
      </c>
      <c r="Y681" s="56">
        <v>91</v>
      </c>
      <c r="Z681" s="56">
        <v>5</v>
      </c>
      <c r="AA681" s="56">
        <v>0</v>
      </c>
      <c r="AB681" s="56">
        <v>0</v>
      </c>
    </row>
    <row r="682" spans="1:28">
      <c r="A682" s="80" t="s">
        <v>1320</v>
      </c>
      <c r="B682" s="81" t="s">
        <v>1321</v>
      </c>
      <c r="C682" s="80" t="s">
        <v>1473</v>
      </c>
      <c r="D682" s="56">
        <v>2</v>
      </c>
      <c r="E682" s="56">
        <v>1</v>
      </c>
      <c r="F682" s="56">
        <v>9</v>
      </c>
      <c r="G682" s="56">
        <v>19</v>
      </c>
      <c r="H682" s="56">
        <v>0</v>
      </c>
      <c r="I682" s="56">
        <v>0</v>
      </c>
      <c r="J682" s="56">
        <v>0</v>
      </c>
      <c r="K682" s="56">
        <v>0</v>
      </c>
      <c r="L682" s="56">
        <v>2</v>
      </c>
      <c r="M682" s="56">
        <v>0</v>
      </c>
      <c r="N682" s="56">
        <v>0</v>
      </c>
      <c r="O682" s="56">
        <v>0</v>
      </c>
      <c r="P682" s="56">
        <v>1</v>
      </c>
      <c r="Q682" s="56">
        <v>10</v>
      </c>
      <c r="R682" s="56">
        <v>1</v>
      </c>
      <c r="S682" s="56">
        <v>8</v>
      </c>
      <c r="T682" s="56">
        <v>0</v>
      </c>
      <c r="U682" s="56">
        <v>4</v>
      </c>
      <c r="V682" s="56">
        <v>4</v>
      </c>
      <c r="W682" s="56">
        <v>1</v>
      </c>
      <c r="X682" s="56">
        <v>0</v>
      </c>
      <c r="Y682" s="56">
        <v>0</v>
      </c>
      <c r="Z682" s="56">
        <v>0</v>
      </c>
      <c r="AA682" s="56">
        <v>0</v>
      </c>
      <c r="AB682" s="56">
        <v>0</v>
      </c>
    </row>
    <row r="683" spans="1:28">
      <c r="A683" s="82" t="s">
        <v>8</v>
      </c>
      <c r="B683" s="83" t="s">
        <v>9</v>
      </c>
      <c r="C683" s="82" t="s">
        <v>1474</v>
      </c>
      <c r="D683" s="56">
        <v>11</v>
      </c>
      <c r="E683" s="56">
        <v>16</v>
      </c>
      <c r="F683" s="56">
        <v>4</v>
      </c>
      <c r="G683" s="56">
        <v>73</v>
      </c>
      <c r="H683" s="56">
        <v>0</v>
      </c>
      <c r="I683" s="56">
        <v>4</v>
      </c>
      <c r="J683" s="56">
        <v>1</v>
      </c>
      <c r="K683" s="56">
        <v>0</v>
      </c>
      <c r="L683" s="56">
        <v>6</v>
      </c>
      <c r="M683" s="56">
        <v>12</v>
      </c>
      <c r="N683" s="56">
        <v>3</v>
      </c>
      <c r="O683" s="56">
        <v>0</v>
      </c>
      <c r="P683" s="56">
        <v>1</v>
      </c>
      <c r="Q683" s="56">
        <v>47</v>
      </c>
      <c r="R683" s="56">
        <v>23</v>
      </c>
      <c r="S683" s="56">
        <v>3</v>
      </c>
      <c r="T683" s="56">
        <v>0</v>
      </c>
      <c r="U683" s="56">
        <v>2</v>
      </c>
      <c r="V683" s="56">
        <v>2</v>
      </c>
      <c r="W683" s="56">
        <v>0</v>
      </c>
      <c r="X683" s="56">
        <v>0</v>
      </c>
      <c r="Y683" s="56">
        <v>0</v>
      </c>
      <c r="Z683" s="56">
        <v>0</v>
      </c>
      <c r="AA683" s="56">
        <v>0</v>
      </c>
      <c r="AB683" s="56">
        <v>0</v>
      </c>
    </row>
    <row r="684" spans="1:28">
      <c r="A684" s="82" t="s">
        <v>76</v>
      </c>
      <c r="B684" s="83" t="s">
        <v>77</v>
      </c>
      <c r="C684" s="82" t="s">
        <v>1474</v>
      </c>
      <c r="D684" s="56">
        <v>5</v>
      </c>
      <c r="E684" s="56">
        <v>43</v>
      </c>
      <c r="F684" s="56">
        <v>11</v>
      </c>
      <c r="G684" s="56">
        <v>148</v>
      </c>
      <c r="H684" s="56">
        <v>1</v>
      </c>
      <c r="I684" s="56">
        <v>0</v>
      </c>
      <c r="J684" s="56">
        <v>0</v>
      </c>
      <c r="K684" s="56">
        <v>0</v>
      </c>
      <c r="L684" s="56">
        <v>5</v>
      </c>
      <c r="M684" s="56">
        <v>12</v>
      </c>
      <c r="N684" s="56">
        <v>22</v>
      </c>
      <c r="O684" s="56">
        <v>8</v>
      </c>
      <c r="P684" s="56">
        <v>1</v>
      </c>
      <c r="Q684" s="56">
        <v>38</v>
      </c>
      <c r="R684" s="56">
        <v>85</v>
      </c>
      <c r="S684" s="56">
        <v>25</v>
      </c>
      <c r="T684" s="56">
        <v>0</v>
      </c>
      <c r="U684" s="56">
        <v>9</v>
      </c>
      <c r="V684" s="56">
        <v>2</v>
      </c>
      <c r="W684" s="56">
        <v>0</v>
      </c>
      <c r="X684" s="56">
        <v>0</v>
      </c>
      <c r="Y684" s="56">
        <v>1</v>
      </c>
      <c r="Z684" s="56">
        <v>0</v>
      </c>
      <c r="AA684" s="56">
        <v>0</v>
      </c>
      <c r="AB684" s="56">
        <v>0</v>
      </c>
    </row>
    <row r="685" spans="1:28">
      <c r="A685" s="82" t="s">
        <v>78</v>
      </c>
      <c r="B685" s="83" t="s">
        <v>79</v>
      </c>
      <c r="C685" s="82" t="s">
        <v>1474</v>
      </c>
      <c r="D685" s="56">
        <v>12</v>
      </c>
      <c r="E685" s="56">
        <v>41</v>
      </c>
      <c r="F685" s="56">
        <v>6</v>
      </c>
      <c r="G685" s="56">
        <v>116</v>
      </c>
      <c r="H685" s="56">
        <v>0</v>
      </c>
      <c r="I685" s="56">
        <v>0</v>
      </c>
      <c r="J685" s="56">
        <v>2</v>
      </c>
      <c r="K685" s="56">
        <v>0</v>
      </c>
      <c r="L685" s="56">
        <v>10</v>
      </c>
      <c r="M685" s="56">
        <v>26</v>
      </c>
      <c r="N685" s="56">
        <v>8</v>
      </c>
      <c r="O685" s="56">
        <v>4</v>
      </c>
      <c r="P685" s="56">
        <v>3</v>
      </c>
      <c r="Q685" s="56">
        <v>79</v>
      </c>
      <c r="R685" s="56">
        <v>7</v>
      </c>
      <c r="S685" s="56">
        <v>30</v>
      </c>
      <c r="T685" s="56">
        <v>0</v>
      </c>
      <c r="U685" s="56">
        <v>3</v>
      </c>
      <c r="V685" s="56">
        <v>2</v>
      </c>
      <c r="W685" s="56">
        <v>1</v>
      </c>
      <c r="X685" s="56">
        <v>0</v>
      </c>
      <c r="Y685" s="56">
        <v>0</v>
      </c>
      <c r="Z685" s="56">
        <v>0</v>
      </c>
      <c r="AA685" s="56">
        <v>0</v>
      </c>
      <c r="AB685" s="56">
        <v>0</v>
      </c>
    </row>
    <row r="686" spans="1:28">
      <c r="A686" s="82" t="s">
        <v>96</v>
      </c>
      <c r="B686" s="83" t="s">
        <v>97</v>
      </c>
      <c r="C686" s="82" t="s">
        <v>1474</v>
      </c>
      <c r="D686" s="56">
        <v>9</v>
      </c>
      <c r="E686" s="56">
        <v>8</v>
      </c>
      <c r="F686" s="56">
        <v>14</v>
      </c>
      <c r="G686" s="56">
        <v>87</v>
      </c>
      <c r="H686" s="56">
        <v>0</v>
      </c>
      <c r="I686" s="56">
        <v>0</v>
      </c>
      <c r="J686" s="56">
        <v>1</v>
      </c>
      <c r="K686" s="56">
        <v>1</v>
      </c>
      <c r="L686" s="56">
        <v>7</v>
      </c>
      <c r="M686" s="56">
        <v>5</v>
      </c>
      <c r="N686" s="56">
        <v>2</v>
      </c>
      <c r="O686" s="56">
        <v>0</v>
      </c>
      <c r="P686" s="56">
        <v>1</v>
      </c>
      <c r="Q686" s="56">
        <v>41</v>
      </c>
      <c r="R686" s="56">
        <v>17</v>
      </c>
      <c r="S686" s="56">
        <v>29</v>
      </c>
      <c r="T686" s="56">
        <v>0</v>
      </c>
      <c r="U686" s="56">
        <v>12</v>
      </c>
      <c r="V686" s="56">
        <v>2</v>
      </c>
      <c r="W686" s="56">
        <v>0</v>
      </c>
      <c r="X686" s="56">
        <v>0</v>
      </c>
      <c r="Y686" s="56">
        <v>0</v>
      </c>
      <c r="Z686" s="56">
        <v>0</v>
      </c>
      <c r="AA686" s="56">
        <v>0</v>
      </c>
      <c r="AB686" s="56">
        <v>0</v>
      </c>
    </row>
    <row r="687" spans="1:28">
      <c r="A687" s="82" t="s">
        <v>118</v>
      </c>
      <c r="B687" s="83" t="s">
        <v>119</v>
      </c>
      <c r="C687" s="82" t="s">
        <v>1474</v>
      </c>
      <c r="D687" s="56">
        <v>6</v>
      </c>
      <c r="E687" s="56">
        <v>3</v>
      </c>
      <c r="F687" s="56">
        <v>1</v>
      </c>
      <c r="G687" s="56">
        <v>95</v>
      </c>
      <c r="H687" s="56">
        <v>0</v>
      </c>
      <c r="I687" s="56">
        <v>0</v>
      </c>
      <c r="J687" s="56">
        <v>0</v>
      </c>
      <c r="K687" s="56">
        <v>0</v>
      </c>
      <c r="L687" s="56">
        <v>6</v>
      </c>
      <c r="M687" s="56">
        <v>0</v>
      </c>
      <c r="N687" s="56">
        <v>2</v>
      </c>
      <c r="O687" s="56">
        <v>0</v>
      </c>
      <c r="P687" s="56">
        <v>1</v>
      </c>
      <c r="Q687" s="56">
        <v>81</v>
      </c>
      <c r="R687" s="56">
        <v>12</v>
      </c>
      <c r="S687" s="56">
        <v>2</v>
      </c>
      <c r="T687" s="56">
        <v>0</v>
      </c>
      <c r="U687" s="56">
        <v>1</v>
      </c>
      <c r="V687" s="56">
        <v>0</v>
      </c>
      <c r="W687" s="56">
        <v>0</v>
      </c>
      <c r="X687" s="56">
        <v>0</v>
      </c>
      <c r="Y687" s="56">
        <v>0</v>
      </c>
      <c r="Z687" s="56">
        <v>0</v>
      </c>
      <c r="AA687" s="56">
        <v>0</v>
      </c>
      <c r="AB687" s="56">
        <v>0</v>
      </c>
    </row>
    <row r="688" spans="1:28">
      <c r="A688" s="82" t="s">
        <v>1423</v>
      </c>
      <c r="B688" s="83" t="s">
        <v>1422</v>
      </c>
      <c r="C688" s="82" t="s">
        <v>1474</v>
      </c>
      <c r="D688" s="56">
        <v>1</v>
      </c>
      <c r="E688" s="56">
        <v>1</v>
      </c>
      <c r="F688" s="56">
        <v>15</v>
      </c>
      <c r="G688" s="56">
        <v>8</v>
      </c>
      <c r="H688" s="56">
        <v>0</v>
      </c>
      <c r="I688" s="56">
        <v>0</v>
      </c>
      <c r="J688" s="56">
        <v>0</v>
      </c>
      <c r="K688" s="56">
        <v>0</v>
      </c>
      <c r="L688" s="56">
        <v>1</v>
      </c>
      <c r="M688" s="56">
        <v>0</v>
      </c>
      <c r="N688" s="56">
        <v>0</v>
      </c>
      <c r="O688" s="56">
        <v>0</v>
      </c>
      <c r="P688" s="56">
        <v>1</v>
      </c>
      <c r="Q688" s="56">
        <v>0</v>
      </c>
      <c r="R688" s="56">
        <v>8</v>
      </c>
      <c r="S688" s="56">
        <v>0</v>
      </c>
      <c r="T688" s="56">
        <v>0</v>
      </c>
      <c r="U688" s="56">
        <v>12</v>
      </c>
      <c r="V688" s="56">
        <v>3</v>
      </c>
      <c r="W688" s="56">
        <v>0</v>
      </c>
      <c r="X688" s="56">
        <v>0</v>
      </c>
      <c r="Y688" s="56">
        <v>0</v>
      </c>
      <c r="Z688" s="56">
        <v>0</v>
      </c>
      <c r="AA688" s="56">
        <v>0</v>
      </c>
      <c r="AB688" s="56">
        <v>0</v>
      </c>
    </row>
    <row r="689" spans="1:28">
      <c r="A689" s="82" t="s">
        <v>176</v>
      </c>
      <c r="B689" s="83" t="s">
        <v>177</v>
      </c>
      <c r="C689" s="82" t="s">
        <v>1474</v>
      </c>
      <c r="D689" s="56">
        <v>13</v>
      </c>
      <c r="E689" s="56">
        <v>9</v>
      </c>
      <c r="F689" s="56">
        <v>4</v>
      </c>
      <c r="G689" s="56">
        <v>229</v>
      </c>
      <c r="H689" s="56">
        <v>0</v>
      </c>
      <c r="I689" s="56">
        <v>2</v>
      </c>
      <c r="J689" s="56">
        <v>2</v>
      </c>
      <c r="K689" s="56">
        <v>0</v>
      </c>
      <c r="L689" s="56">
        <v>9</v>
      </c>
      <c r="M689" s="56">
        <v>4</v>
      </c>
      <c r="N689" s="56">
        <v>4</v>
      </c>
      <c r="O689" s="56">
        <v>0</v>
      </c>
      <c r="P689" s="56">
        <v>1</v>
      </c>
      <c r="Q689" s="56">
        <v>87</v>
      </c>
      <c r="R689" s="56">
        <v>129</v>
      </c>
      <c r="S689" s="56">
        <v>13</v>
      </c>
      <c r="T689" s="56">
        <v>0</v>
      </c>
      <c r="U689" s="56">
        <v>2</v>
      </c>
      <c r="V689" s="56">
        <v>2</v>
      </c>
      <c r="W689" s="56">
        <v>0</v>
      </c>
      <c r="X689" s="56">
        <v>0</v>
      </c>
      <c r="Y689" s="56">
        <v>0</v>
      </c>
      <c r="Z689" s="56">
        <v>0</v>
      </c>
      <c r="AA689" s="56">
        <v>0</v>
      </c>
      <c r="AB689" s="56">
        <v>0</v>
      </c>
    </row>
    <row r="690" spans="1:28">
      <c r="A690" s="82" t="s">
        <v>246</v>
      </c>
      <c r="B690" s="83" t="s">
        <v>247</v>
      </c>
      <c r="C690" s="82" t="s">
        <v>1474</v>
      </c>
      <c r="D690" s="56">
        <v>6</v>
      </c>
      <c r="E690" s="56">
        <v>5</v>
      </c>
      <c r="F690" s="56">
        <v>6</v>
      </c>
      <c r="G690" s="56">
        <v>167</v>
      </c>
      <c r="H690" s="56">
        <v>7</v>
      </c>
      <c r="I690" s="56">
        <v>0</v>
      </c>
      <c r="J690" s="56">
        <v>0</v>
      </c>
      <c r="K690" s="56">
        <v>0</v>
      </c>
      <c r="L690" s="56">
        <v>6</v>
      </c>
      <c r="M690" s="56">
        <v>2</v>
      </c>
      <c r="N690" s="56">
        <v>2</v>
      </c>
      <c r="O690" s="56">
        <v>0</v>
      </c>
      <c r="P690" s="56">
        <v>1</v>
      </c>
      <c r="Q690" s="56">
        <v>66</v>
      </c>
      <c r="R690" s="56">
        <v>92</v>
      </c>
      <c r="S690" s="56">
        <v>9</v>
      </c>
      <c r="T690" s="56">
        <v>0</v>
      </c>
      <c r="U690" s="56">
        <v>4</v>
      </c>
      <c r="V690" s="56">
        <v>2</v>
      </c>
      <c r="W690" s="56">
        <v>0</v>
      </c>
      <c r="X690" s="56">
        <v>0</v>
      </c>
      <c r="Y690" s="56">
        <v>6</v>
      </c>
      <c r="Z690" s="56">
        <v>1</v>
      </c>
      <c r="AA690" s="56">
        <v>0</v>
      </c>
      <c r="AB690" s="56">
        <v>0</v>
      </c>
    </row>
    <row r="691" spans="1:28">
      <c r="A691" s="82" t="s">
        <v>250</v>
      </c>
      <c r="B691" s="83" t="s">
        <v>251</v>
      </c>
      <c r="C691" s="82" t="s">
        <v>1474</v>
      </c>
      <c r="D691" s="56">
        <v>6</v>
      </c>
      <c r="E691" s="56">
        <v>1</v>
      </c>
      <c r="F691" s="56">
        <v>33</v>
      </c>
      <c r="G691" s="56">
        <v>66</v>
      </c>
      <c r="H691" s="56">
        <v>0</v>
      </c>
      <c r="I691" s="56">
        <v>1</v>
      </c>
      <c r="J691" s="56">
        <v>1</v>
      </c>
      <c r="K691" s="56">
        <v>1</v>
      </c>
      <c r="L691" s="56">
        <v>3</v>
      </c>
      <c r="M691" s="56">
        <v>0</v>
      </c>
      <c r="N691" s="56">
        <v>0</v>
      </c>
      <c r="O691" s="56">
        <v>0</v>
      </c>
      <c r="P691" s="56">
        <v>1</v>
      </c>
      <c r="Q691" s="56">
        <v>61</v>
      </c>
      <c r="R691" s="56">
        <v>4</v>
      </c>
      <c r="S691" s="56">
        <v>1</v>
      </c>
      <c r="T691" s="56">
        <v>0</v>
      </c>
      <c r="U691" s="56">
        <v>13</v>
      </c>
      <c r="V691" s="56">
        <v>20</v>
      </c>
      <c r="W691" s="56">
        <v>0</v>
      </c>
      <c r="X691" s="56">
        <v>0</v>
      </c>
      <c r="Y691" s="56">
        <v>0</v>
      </c>
      <c r="Z691" s="56">
        <v>0</v>
      </c>
      <c r="AA691" s="56">
        <v>0</v>
      </c>
      <c r="AB691" s="56">
        <v>0</v>
      </c>
    </row>
    <row r="692" spans="1:28">
      <c r="A692" s="82" t="s">
        <v>1144</v>
      </c>
      <c r="B692" s="83" t="s">
        <v>1145</v>
      </c>
      <c r="C692" s="82" t="s">
        <v>1474</v>
      </c>
      <c r="D692" s="56">
        <v>2</v>
      </c>
      <c r="E692" s="56">
        <v>5</v>
      </c>
      <c r="F692" s="56">
        <v>61</v>
      </c>
      <c r="G692" s="56">
        <v>8</v>
      </c>
      <c r="H692" s="56">
        <v>0</v>
      </c>
      <c r="I692" s="56">
        <v>0</v>
      </c>
      <c r="J692" s="56">
        <v>0</v>
      </c>
      <c r="K692" s="56">
        <v>0</v>
      </c>
      <c r="L692" s="56">
        <v>2</v>
      </c>
      <c r="M692" s="56">
        <v>2</v>
      </c>
      <c r="N692" s="56">
        <v>2</v>
      </c>
      <c r="O692" s="56">
        <v>0</v>
      </c>
      <c r="P692" s="56">
        <v>1</v>
      </c>
      <c r="Q692" s="56">
        <v>3</v>
      </c>
      <c r="R692" s="56">
        <v>3</v>
      </c>
      <c r="S692" s="56">
        <v>2</v>
      </c>
      <c r="T692" s="56">
        <v>0</v>
      </c>
      <c r="U692" s="56">
        <v>26</v>
      </c>
      <c r="V692" s="56">
        <v>35</v>
      </c>
      <c r="W692" s="56">
        <v>0</v>
      </c>
      <c r="X692" s="56">
        <v>0</v>
      </c>
      <c r="Y692" s="56">
        <v>0</v>
      </c>
      <c r="Z692" s="56">
        <v>0</v>
      </c>
      <c r="AA692" s="56">
        <v>0</v>
      </c>
      <c r="AB692" s="56">
        <v>0</v>
      </c>
    </row>
    <row r="693" spans="1:28">
      <c r="A693" s="82" t="s">
        <v>1146</v>
      </c>
      <c r="B693" s="83" t="s">
        <v>1147</v>
      </c>
      <c r="C693" s="82" t="s">
        <v>1474</v>
      </c>
      <c r="D693" s="56">
        <v>6</v>
      </c>
      <c r="E693" s="56">
        <v>21</v>
      </c>
      <c r="F693" s="56">
        <v>89</v>
      </c>
      <c r="G693" s="56">
        <v>0</v>
      </c>
      <c r="H693" s="56">
        <v>0</v>
      </c>
      <c r="I693" s="56">
        <v>0</v>
      </c>
      <c r="J693" s="56">
        <v>1</v>
      </c>
      <c r="K693" s="56">
        <v>1</v>
      </c>
      <c r="L693" s="56">
        <v>4</v>
      </c>
      <c r="M693" s="56">
        <v>14</v>
      </c>
      <c r="N693" s="56">
        <v>4</v>
      </c>
      <c r="O693" s="56">
        <v>3</v>
      </c>
      <c r="P693" s="56">
        <v>0</v>
      </c>
      <c r="Q693" s="56">
        <v>0</v>
      </c>
      <c r="R693" s="56">
        <v>0</v>
      </c>
      <c r="S693" s="56">
        <v>0</v>
      </c>
      <c r="T693" s="56">
        <v>0</v>
      </c>
      <c r="U693" s="56">
        <v>70</v>
      </c>
      <c r="V693" s="56">
        <v>18</v>
      </c>
      <c r="W693" s="56">
        <v>1</v>
      </c>
      <c r="X693" s="56">
        <v>0</v>
      </c>
      <c r="Y693" s="56">
        <v>0</v>
      </c>
      <c r="Z693" s="56">
        <v>0</v>
      </c>
      <c r="AA693" s="56">
        <v>0</v>
      </c>
      <c r="AB693" s="56">
        <v>0</v>
      </c>
    </row>
    <row r="694" spans="1:28">
      <c r="A694" s="82" t="s">
        <v>1154</v>
      </c>
      <c r="B694" s="83" t="s">
        <v>1155</v>
      </c>
      <c r="C694" s="82" t="s">
        <v>1474</v>
      </c>
      <c r="D694" s="56">
        <v>26</v>
      </c>
      <c r="E694" s="56">
        <v>6</v>
      </c>
      <c r="F694" s="56">
        <v>8</v>
      </c>
      <c r="G694" s="56">
        <v>245</v>
      </c>
      <c r="H694" s="56">
        <v>0</v>
      </c>
      <c r="I694" s="56">
        <v>11</v>
      </c>
      <c r="J694" s="56">
        <v>6</v>
      </c>
      <c r="K694" s="56">
        <v>0</v>
      </c>
      <c r="L694" s="56">
        <v>9</v>
      </c>
      <c r="M694" s="56">
        <v>3</v>
      </c>
      <c r="N694" s="56">
        <v>2</v>
      </c>
      <c r="O694" s="56">
        <v>0</v>
      </c>
      <c r="P694" s="56">
        <v>1</v>
      </c>
      <c r="Q694" s="56">
        <v>117</v>
      </c>
      <c r="R694" s="56">
        <v>31</v>
      </c>
      <c r="S694" s="56">
        <v>97</v>
      </c>
      <c r="T694" s="56">
        <v>0</v>
      </c>
      <c r="U694" s="56">
        <v>4</v>
      </c>
      <c r="V694" s="56">
        <v>3</v>
      </c>
      <c r="W694" s="56">
        <v>0</v>
      </c>
      <c r="X694" s="56">
        <v>0</v>
      </c>
      <c r="Y694" s="56">
        <v>0</v>
      </c>
      <c r="Z694" s="56">
        <v>0</v>
      </c>
      <c r="AA694" s="56">
        <v>0</v>
      </c>
      <c r="AB694" s="56">
        <v>0</v>
      </c>
    </row>
    <row r="695" spans="1:28">
      <c r="A695" s="82" t="s">
        <v>1148</v>
      </c>
      <c r="B695" s="83" t="s">
        <v>1149</v>
      </c>
      <c r="C695" s="82" t="s">
        <v>1474</v>
      </c>
      <c r="D695" s="56">
        <v>4</v>
      </c>
      <c r="E695" s="56">
        <v>1</v>
      </c>
      <c r="F695" s="56">
        <v>4</v>
      </c>
      <c r="G695" s="56">
        <v>46</v>
      </c>
      <c r="H695" s="56">
        <v>0</v>
      </c>
      <c r="I695" s="56">
        <v>0</v>
      </c>
      <c r="J695" s="56">
        <v>0</v>
      </c>
      <c r="K695" s="56">
        <v>0</v>
      </c>
      <c r="L695" s="56">
        <v>4</v>
      </c>
      <c r="M695" s="56">
        <v>0</v>
      </c>
      <c r="N695" s="56">
        <v>0</v>
      </c>
      <c r="O695" s="56">
        <v>0</v>
      </c>
      <c r="P695" s="56">
        <v>1</v>
      </c>
      <c r="Q695" s="56">
        <v>40</v>
      </c>
      <c r="R695" s="56">
        <v>4</v>
      </c>
      <c r="S695" s="56">
        <v>2</v>
      </c>
      <c r="T695" s="56">
        <v>0</v>
      </c>
      <c r="U695" s="56">
        <v>2</v>
      </c>
      <c r="V695" s="56">
        <v>2</v>
      </c>
      <c r="W695" s="56">
        <v>0</v>
      </c>
      <c r="X695" s="56">
        <v>0</v>
      </c>
      <c r="Y695" s="56">
        <v>0</v>
      </c>
      <c r="Z695" s="56">
        <v>0</v>
      </c>
      <c r="AA695" s="56">
        <v>0</v>
      </c>
      <c r="AB695" s="56">
        <v>0</v>
      </c>
    </row>
    <row r="696" spans="1:28">
      <c r="A696" s="82" t="s">
        <v>1150</v>
      </c>
      <c r="B696" s="83" t="s">
        <v>1151</v>
      </c>
      <c r="C696" s="82" t="s">
        <v>1474</v>
      </c>
      <c r="D696" s="56">
        <v>7</v>
      </c>
      <c r="E696" s="56">
        <v>3</v>
      </c>
      <c r="F696" s="56">
        <v>71</v>
      </c>
      <c r="G696" s="56">
        <v>2</v>
      </c>
      <c r="H696" s="56">
        <v>0</v>
      </c>
      <c r="I696" s="56">
        <v>2</v>
      </c>
      <c r="J696" s="56">
        <v>1</v>
      </c>
      <c r="K696" s="56">
        <v>0</v>
      </c>
      <c r="L696" s="56">
        <v>4</v>
      </c>
      <c r="M696" s="56">
        <v>2</v>
      </c>
      <c r="N696" s="56">
        <v>0</v>
      </c>
      <c r="O696" s="56">
        <v>0</v>
      </c>
      <c r="P696" s="56">
        <v>1</v>
      </c>
      <c r="Q696" s="56">
        <v>2</v>
      </c>
      <c r="R696" s="56">
        <v>0</v>
      </c>
      <c r="S696" s="56">
        <v>0</v>
      </c>
      <c r="T696" s="56">
        <v>0</v>
      </c>
      <c r="U696" s="56">
        <v>53</v>
      </c>
      <c r="V696" s="56">
        <v>18</v>
      </c>
      <c r="W696" s="56">
        <v>0</v>
      </c>
      <c r="X696" s="56">
        <v>0</v>
      </c>
      <c r="Y696" s="56">
        <v>0</v>
      </c>
      <c r="Z696" s="56">
        <v>0</v>
      </c>
      <c r="AA696" s="56">
        <v>0</v>
      </c>
      <c r="AB696" s="56">
        <v>0</v>
      </c>
    </row>
    <row r="697" spans="1:28">
      <c r="A697" s="82" t="s">
        <v>1152</v>
      </c>
      <c r="B697" s="83" t="s">
        <v>1153</v>
      </c>
      <c r="C697" s="82" t="s">
        <v>1474</v>
      </c>
      <c r="D697" s="56">
        <v>4</v>
      </c>
      <c r="E697" s="56">
        <v>1</v>
      </c>
      <c r="F697" s="56">
        <v>8</v>
      </c>
      <c r="G697" s="56">
        <v>48</v>
      </c>
      <c r="H697" s="56">
        <v>0</v>
      </c>
      <c r="I697" s="56">
        <v>0</v>
      </c>
      <c r="J697" s="56">
        <v>0</v>
      </c>
      <c r="K697" s="56">
        <v>1</v>
      </c>
      <c r="L697" s="56">
        <v>3</v>
      </c>
      <c r="M697" s="56">
        <v>0</v>
      </c>
      <c r="N697" s="56">
        <v>0</v>
      </c>
      <c r="O697" s="56">
        <v>0</v>
      </c>
      <c r="P697" s="56">
        <v>1</v>
      </c>
      <c r="Q697" s="56">
        <v>31</v>
      </c>
      <c r="R697" s="56">
        <v>14</v>
      </c>
      <c r="S697" s="56">
        <v>3</v>
      </c>
      <c r="T697" s="56">
        <v>0</v>
      </c>
      <c r="U697" s="56">
        <v>2</v>
      </c>
      <c r="V697" s="56">
        <v>6</v>
      </c>
      <c r="W697" s="56">
        <v>0</v>
      </c>
      <c r="X697" s="56">
        <v>0</v>
      </c>
      <c r="Y697" s="56">
        <v>0</v>
      </c>
      <c r="Z697" s="56">
        <v>0</v>
      </c>
      <c r="AA697" s="56">
        <v>0</v>
      </c>
      <c r="AB697" s="56">
        <v>0</v>
      </c>
    </row>
    <row r="698" spans="1:28">
      <c r="A698" s="82" t="s">
        <v>1156</v>
      </c>
      <c r="B698" s="83" t="s">
        <v>1157</v>
      </c>
      <c r="C698" s="82" t="s">
        <v>1474</v>
      </c>
      <c r="D698" s="56">
        <v>7</v>
      </c>
      <c r="E698" s="56">
        <v>1</v>
      </c>
      <c r="F698" s="56">
        <v>4</v>
      </c>
      <c r="G698" s="56">
        <v>86</v>
      </c>
      <c r="H698" s="56">
        <v>0</v>
      </c>
      <c r="I698" s="56">
        <v>0</v>
      </c>
      <c r="J698" s="56">
        <v>0</v>
      </c>
      <c r="K698" s="56">
        <v>0</v>
      </c>
      <c r="L698" s="56">
        <v>7</v>
      </c>
      <c r="M698" s="56">
        <v>0</v>
      </c>
      <c r="N698" s="56">
        <v>0</v>
      </c>
      <c r="O698" s="56">
        <v>0</v>
      </c>
      <c r="P698" s="56">
        <v>1</v>
      </c>
      <c r="Q698" s="56">
        <v>68</v>
      </c>
      <c r="R698" s="56">
        <v>11</v>
      </c>
      <c r="S698" s="56">
        <v>7</v>
      </c>
      <c r="T698" s="56">
        <v>0</v>
      </c>
      <c r="U698" s="56">
        <v>2</v>
      </c>
      <c r="V698" s="56">
        <v>2</v>
      </c>
      <c r="W698" s="56">
        <v>0</v>
      </c>
      <c r="X698" s="56">
        <v>0</v>
      </c>
      <c r="Y698" s="56">
        <v>0</v>
      </c>
      <c r="Z698" s="56">
        <v>0</v>
      </c>
      <c r="AA698" s="56">
        <v>0</v>
      </c>
      <c r="AB698" s="56">
        <v>0</v>
      </c>
    </row>
    <row r="699" spans="1:28">
      <c r="A699" s="82" t="s">
        <v>1158</v>
      </c>
      <c r="B699" s="83" t="s">
        <v>1159</v>
      </c>
      <c r="C699" s="82" t="s">
        <v>1474</v>
      </c>
      <c r="D699" s="56">
        <v>1</v>
      </c>
      <c r="E699" s="56">
        <v>1</v>
      </c>
      <c r="F699" s="56">
        <v>2</v>
      </c>
      <c r="G699" s="56">
        <v>0</v>
      </c>
      <c r="H699" s="56">
        <v>0</v>
      </c>
      <c r="I699" s="56">
        <v>0</v>
      </c>
      <c r="J699" s="56">
        <v>0</v>
      </c>
      <c r="K699" s="56">
        <v>0</v>
      </c>
      <c r="L699" s="56">
        <v>1</v>
      </c>
      <c r="M699" s="56">
        <v>0</v>
      </c>
      <c r="N699" s="56">
        <v>0</v>
      </c>
      <c r="O699" s="56">
        <v>0</v>
      </c>
      <c r="P699" s="56">
        <v>1</v>
      </c>
      <c r="Q699" s="56">
        <v>0</v>
      </c>
      <c r="R699" s="56">
        <v>0</v>
      </c>
      <c r="S699" s="56">
        <v>0</v>
      </c>
      <c r="T699" s="56">
        <v>0</v>
      </c>
      <c r="U699" s="56">
        <v>0</v>
      </c>
      <c r="V699" s="56">
        <v>0</v>
      </c>
      <c r="W699" s="56">
        <v>2</v>
      </c>
      <c r="X699" s="56">
        <v>0</v>
      </c>
      <c r="Y699" s="56">
        <v>0</v>
      </c>
      <c r="Z699" s="56">
        <v>0</v>
      </c>
      <c r="AA699" s="56">
        <v>0</v>
      </c>
      <c r="AB699" s="56">
        <v>0</v>
      </c>
    </row>
    <row r="700" spans="1:28">
      <c r="A700" s="82" t="s">
        <v>1160</v>
      </c>
      <c r="B700" s="83" t="s">
        <v>1161</v>
      </c>
      <c r="C700" s="82" t="s">
        <v>1474</v>
      </c>
      <c r="D700" s="56">
        <v>6</v>
      </c>
      <c r="E700" s="56">
        <v>1</v>
      </c>
      <c r="F700" s="56">
        <v>20</v>
      </c>
      <c r="G700" s="56">
        <v>3</v>
      </c>
      <c r="H700" s="56">
        <v>0</v>
      </c>
      <c r="I700" s="56">
        <v>0</v>
      </c>
      <c r="J700" s="56">
        <v>1</v>
      </c>
      <c r="K700" s="56">
        <v>0</v>
      </c>
      <c r="L700" s="56">
        <v>5</v>
      </c>
      <c r="M700" s="56">
        <v>0</v>
      </c>
      <c r="N700" s="56">
        <v>0</v>
      </c>
      <c r="O700" s="56">
        <v>0</v>
      </c>
      <c r="P700" s="56">
        <v>1</v>
      </c>
      <c r="Q700" s="56">
        <v>0</v>
      </c>
      <c r="R700" s="56">
        <v>3</v>
      </c>
      <c r="S700" s="56">
        <v>0</v>
      </c>
      <c r="T700" s="56">
        <v>0</v>
      </c>
      <c r="U700" s="56">
        <v>14</v>
      </c>
      <c r="V700" s="56">
        <v>6</v>
      </c>
      <c r="W700" s="56">
        <v>0</v>
      </c>
      <c r="X700" s="56">
        <v>0</v>
      </c>
      <c r="Y700" s="56">
        <v>0</v>
      </c>
      <c r="Z700" s="56">
        <v>0</v>
      </c>
      <c r="AA700" s="56">
        <v>0</v>
      </c>
      <c r="AB700" s="56">
        <v>0</v>
      </c>
    </row>
    <row r="701" spans="1:28">
      <c r="A701" s="82" t="s">
        <v>1162</v>
      </c>
      <c r="B701" s="83" t="s">
        <v>1163</v>
      </c>
      <c r="C701" s="82" t="s">
        <v>1474</v>
      </c>
      <c r="D701" s="56">
        <v>4</v>
      </c>
      <c r="E701" s="56">
        <v>1</v>
      </c>
      <c r="F701" s="56">
        <v>4</v>
      </c>
      <c r="G701" s="56">
        <v>56</v>
      </c>
      <c r="H701" s="56">
        <v>0</v>
      </c>
      <c r="I701" s="56">
        <v>0</v>
      </c>
      <c r="J701" s="56">
        <v>0</v>
      </c>
      <c r="K701" s="56">
        <v>0</v>
      </c>
      <c r="L701" s="56">
        <v>4</v>
      </c>
      <c r="M701" s="56">
        <v>0</v>
      </c>
      <c r="N701" s="56">
        <v>0</v>
      </c>
      <c r="O701" s="56">
        <v>0</v>
      </c>
      <c r="P701" s="56">
        <v>1</v>
      </c>
      <c r="Q701" s="56">
        <v>31</v>
      </c>
      <c r="R701" s="56">
        <v>19</v>
      </c>
      <c r="S701" s="56">
        <v>6</v>
      </c>
      <c r="T701" s="56">
        <v>0</v>
      </c>
      <c r="U701" s="56">
        <v>2</v>
      </c>
      <c r="V701" s="56">
        <v>2</v>
      </c>
      <c r="W701" s="56">
        <v>0</v>
      </c>
      <c r="X701" s="56">
        <v>0</v>
      </c>
      <c r="Y701" s="56">
        <v>0</v>
      </c>
      <c r="Z701" s="56">
        <v>0</v>
      </c>
      <c r="AA701" s="56">
        <v>0</v>
      </c>
      <c r="AB701" s="56">
        <v>0</v>
      </c>
    </row>
    <row r="702" spans="1:28">
      <c r="A702" s="82" t="s">
        <v>1164</v>
      </c>
      <c r="B702" s="83" t="s">
        <v>1165</v>
      </c>
      <c r="C702" s="82" t="s">
        <v>1474</v>
      </c>
      <c r="D702" s="56">
        <v>4</v>
      </c>
      <c r="E702" s="56">
        <v>1</v>
      </c>
      <c r="F702" s="56">
        <v>4</v>
      </c>
      <c r="G702" s="56">
        <v>52</v>
      </c>
      <c r="H702" s="56">
        <v>0</v>
      </c>
      <c r="I702" s="56">
        <v>0</v>
      </c>
      <c r="J702" s="56">
        <v>0</v>
      </c>
      <c r="K702" s="56">
        <v>0</v>
      </c>
      <c r="L702" s="56">
        <v>4</v>
      </c>
      <c r="M702" s="56">
        <v>0</v>
      </c>
      <c r="N702" s="56">
        <v>0</v>
      </c>
      <c r="O702" s="56">
        <v>0</v>
      </c>
      <c r="P702" s="56">
        <v>1</v>
      </c>
      <c r="Q702" s="56">
        <v>45</v>
      </c>
      <c r="R702" s="56">
        <v>2</v>
      </c>
      <c r="S702" s="56">
        <v>5</v>
      </c>
      <c r="T702" s="56">
        <v>0</v>
      </c>
      <c r="U702" s="56">
        <v>2</v>
      </c>
      <c r="V702" s="56">
        <v>2</v>
      </c>
      <c r="W702" s="56">
        <v>0</v>
      </c>
      <c r="X702" s="56">
        <v>0</v>
      </c>
      <c r="Y702" s="56">
        <v>0</v>
      </c>
      <c r="Z702" s="56">
        <v>0</v>
      </c>
      <c r="AA702" s="56">
        <v>0</v>
      </c>
      <c r="AB702" s="56">
        <v>0</v>
      </c>
    </row>
    <row r="703" spans="1:28">
      <c r="A703" s="82" t="s">
        <v>1166</v>
      </c>
      <c r="B703" s="83" t="s">
        <v>1167</v>
      </c>
      <c r="C703" s="82" t="s">
        <v>1474</v>
      </c>
      <c r="D703" s="56">
        <v>8</v>
      </c>
      <c r="E703" s="56">
        <v>1</v>
      </c>
      <c r="F703" s="56">
        <v>7</v>
      </c>
      <c r="G703" s="56">
        <v>58</v>
      </c>
      <c r="H703" s="56">
        <v>0</v>
      </c>
      <c r="I703" s="56">
        <v>0</v>
      </c>
      <c r="J703" s="56">
        <v>0</v>
      </c>
      <c r="K703" s="56">
        <v>3</v>
      </c>
      <c r="L703" s="56">
        <v>5</v>
      </c>
      <c r="M703" s="56">
        <v>0</v>
      </c>
      <c r="N703" s="56">
        <v>0</v>
      </c>
      <c r="O703" s="56">
        <v>0</v>
      </c>
      <c r="P703" s="56">
        <v>1</v>
      </c>
      <c r="Q703" s="56">
        <v>35</v>
      </c>
      <c r="R703" s="56">
        <v>2</v>
      </c>
      <c r="S703" s="56">
        <v>21</v>
      </c>
      <c r="T703" s="56">
        <v>0</v>
      </c>
      <c r="U703" s="56">
        <v>5</v>
      </c>
      <c r="V703" s="56">
        <v>2</v>
      </c>
      <c r="W703" s="56">
        <v>0</v>
      </c>
      <c r="X703" s="56">
        <v>0</v>
      </c>
      <c r="Y703" s="56">
        <v>0</v>
      </c>
      <c r="Z703" s="56">
        <v>0</v>
      </c>
      <c r="AA703" s="56">
        <v>0</v>
      </c>
      <c r="AB703" s="56">
        <v>0</v>
      </c>
    </row>
    <row r="704" spans="1:28">
      <c r="A704" s="82" t="s">
        <v>1168</v>
      </c>
      <c r="B704" s="83" t="s">
        <v>1169</v>
      </c>
      <c r="C704" s="82" t="s">
        <v>1474</v>
      </c>
      <c r="D704" s="56">
        <v>3</v>
      </c>
      <c r="E704" s="56">
        <v>1</v>
      </c>
      <c r="F704" s="56">
        <v>12</v>
      </c>
      <c r="G704" s="56">
        <v>17</v>
      </c>
      <c r="H704" s="56">
        <v>24</v>
      </c>
      <c r="I704" s="56">
        <v>0</v>
      </c>
      <c r="J704" s="56">
        <v>0</v>
      </c>
      <c r="K704" s="56">
        <v>0</v>
      </c>
      <c r="L704" s="56">
        <v>3</v>
      </c>
      <c r="M704" s="56">
        <v>0</v>
      </c>
      <c r="N704" s="56">
        <v>0</v>
      </c>
      <c r="O704" s="56">
        <v>0</v>
      </c>
      <c r="P704" s="56">
        <v>1</v>
      </c>
      <c r="Q704" s="56">
        <v>14</v>
      </c>
      <c r="R704" s="56">
        <v>0</v>
      </c>
      <c r="S704" s="56">
        <v>3</v>
      </c>
      <c r="T704" s="56">
        <v>0</v>
      </c>
      <c r="U704" s="56">
        <v>8</v>
      </c>
      <c r="V704" s="56">
        <v>4</v>
      </c>
      <c r="W704" s="56">
        <v>0</v>
      </c>
      <c r="X704" s="56">
        <v>0</v>
      </c>
      <c r="Y704" s="56">
        <v>19</v>
      </c>
      <c r="Z704" s="56">
        <v>5</v>
      </c>
      <c r="AA704" s="56">
        <v>0</v>
      </c>
      <c r="AB704" s="56">
        <v>0</v>
      </c>
    </row>
    <row r="705" spans="1:28">
      <c r="A705" s="82" t="s">
        <v>1170</v>
      </c>
      <c r="B705" s="83" t="s">
        <v>1171</v>
      </c>
      <c r="C705" s="82" t="s">
        <v>1474</v>
      </c>
      <c r="D705" s="56">
        <v>6</v>
      </c>
      <c r="E705" s="56">
        <v>1</v>
      </c>
      <c r="F705" s="56">
        <v>12</v>
      </c>
      <c r="G705" s="56">
        <v>54</v>
      </c>
      <c r="H705" s="56">
        <v>0</v>
      </c>
      <c r="I705" s="56">
        <v>0</v>
      </c>
      <c r="J705" s="56">
        <v>1</v>
      </c>
      <c r="K705" s="56">
        <v>1</v>
      </c>
      <c r="L705" s="56">
        <v>4</v>
      </c>
      <c r="M705" s="56">
        <v>0</v>
      </c>
      <c r="N705" s="56">
        <v>0</v>
      </c>
      <c r="O705" s="56">
        <v>0</v>
      </c>
      <c r="P705" s="56">
        <v>1</v>
      </c>
      <c r="Q705" s="56">
        <v>43</v>
      </c>
      <c r="R705" s="56">
        <v>5</v>
      </c>
      <c r="S705" s="56">
        <v>6</v>
      </c>
      <c r="T705" s="56">
        <v>0</v>
      </c>
      <c r="U705" s="56">
        <v>8</v>
      </c>
      <c r="V705" s="56">
        <v>2</v>
      </c>
      <c r="W705" s="56">
        <v>2</v>
      </c>
      <c r="X705" s="56">
        <v>0</v>
      </c>
      <c r="Y705" s="56">
        <v>0</v>
      </c>
      <c r="Z705" s="56">
        <v>0</v>
      </c>
      <c r="AA705" s="56">
        <v>0</v>
      </c>
      <c r="AB705" s="56">
        <v>0</v>
      </c>
    </row>
    <row r="706" spans="1:28">
      <c r="A706" s="82" t="s">
        <v>1172</v>
      </c>
      <c r="B706" s="83" t="s">
        <v>1173</v>
      </c>
      <c r="C706" s="82" t="s">
        <v>1474</v>
      </c>
      <c r="D706" s="56">
        <v>6</v>
      </c>
      <c r="E706" s="56">
        <v>1</v>
      </c>
      <c r="F706" s="56">
        <v>10</v>
      </c>
      <c r="G706" s="56">
        <v>46</v>
      </c>
      <c r="H706" s="56">
        <v>0</v>
      </c>
      <c r="I706" s="56">
        <v>0</v>
      </c>
      <c r="J706" s="56">
        <v>0</v>
      </c>
      <c r="K706" s="56">
        <v>1</v>
      </c>
      <c r="L706" s="56">
        <v>5</v>
      </c>
      <c r="M706" s="56">
        <v>0</v>
      </c>
      <c r="N706" s="56">
        <v>0</v>
      </c>
      <c r="O706" s="56">
        <v>0</v>
      </c>
      <c r="P706" s="56">
        <v>1</v>
      </c>
      <c r="Q706" s="56">
        <v>42</v>
      </c>
      <c r="R706" s="56">
        <v>1</v>
      </c>
      <c r="S706" s="56">
        <v>3</v>
      </c>
      <c r="T706" s="56">
        <v>0</v>
      </c>
      <c r="U706" s="56">
        <v>4</v>
      </c>
      <c r="V706" s="56">
        <v>6</v>
      </c>
      <c r="W706" s="56">
        <v>0</v>
      </c>
      <c r="X706" s="56">
        <v>0</v>
      </c>
      <c r="Y706" s="56">
        <v>0</v>
      </c>
      <c r="Z706" s="56">
        <v>0</v>
      </c>
      <c r="AA706" s="56">
        <v>0</v>
      </c>
      <c r="AB706" s="56">
        <v>0</v>
      </c>
    </row>
    <row r="707" spans="1:28">
      <c r="A707" s="82" t="s">
        <v>1174</v>
      </c>
      <c r="B707" s="83" t="s">
        <v>1175</v>
      </c>
      <c r="C707" s="82" t="s">
        <v>1474</v>
      </c>
      <c r="D707" s="56">
        <v>4</v>
      </c>
      <c r="E707" s="56">
        <v>1</v>
      </c>
      <c r="F707" s="56">
        <v>11</v>
      </c>
      <c r="G707" s="56">
        <v>31</v>
      </c>
      <c r="H707" s="56">
        <v>0</v>
      </c>
      <c r="I707" s="56">
        <v>0</v>
      </c>
      <c r="J707" s="56">
        <v>0</v>
      </c>
      <c r="K707" s="56">
        <v>0</v>
      </c>
      <c r="L707" s="56">
        <v>4</v>
      </c>
      <c r="M707" s="56">
        <v>0</v>
      </c>
      <c r="N707" s="56">
        <v>0</v>
      </c>
      <c r="O707" s="56">
        <v>0</v>
      </c>
      <c r="P707" s="56">
        <v>1</v>
      </c>
      <c r="Q707" s="56">
        <v>25</v>
      </c>
      <c r="R707" s="56">
        <v>3</v>
      </c>
      <c r="S707" s="56">
        <v>3</v>
      </c>
      <c r="T707" s="56">
        <v>0</v>
      </c>
      <c r="U707" s="56">
        <v>5</v>
      </c>
      <c r="V707" s="56">
        <v>5</v>
      </c>
      <c r="W707" s="56">
        <v>1</v>
      </c>
      <c r="X707" s="56">
        <v>0</v>
      </c>
      <c r="Y707" s="56">
        <v>0</v>
      </c>
      <c r="Z707" s="56">
        <v>0</v>
      </c>
      <c r="AA707" s="56">
        <v>0</v>
      </c>
      <c r="AB707" s="56">
        <v>0</v>
      </c>
    </row>
    <row r="708" spans="1:28">
      <c r="A708" s="82" t="s">
        <v>1176</v>
      </c>
      <c r="B708" s="83" t="s">
        <v>1177</v>
      </c>
      <c r="C708" s="82" t="s">
        <v>1474</v>
      </c>
      <c r="D708" s="56">
        <v>6</v>
      </c>
      <c r="E708" s="56">
        <v>1</v>
      </c>
      <c r="F708" s="56">
        <v>37</v>
      </c>
      <c r="G708" s="56">
        <v>58</v>
      </c>
      <c r="H708" s="56">
        <v>0</v>
      </c>
      <c r="I708" s="56">
        <v>0</v>
      </c>
      <c r="J708" s="56">
        <v>0</v>
      </c>
      <c r="K708" s="56">
        <v>1</v>
      </c>
      <c r="L708" s="56">
        <v>5</v>
      </c>
      <c r="M708" s="56">
        <v>0</v>
      </c>
      <c r="N708" s="56">
        <v>0</v>
      </c>
      <c r="O708" s="56">
        <v>0</v>
      </c>
      <c r="P708" s="56">
        <v>1</v>
      </c>
      <c r="Q708" s="56">
        <v>22</v>
      </c>
      <c r="R708" s="56">
        <v>1</v>
      </c>
      <c r="S708" s="56">
        <v>35</v>
      </c>
      <c r="T708" s="56">
        <v>0</v>
      </c>
      <c r="U708" s="56">
        <v>32</v>
      </c>
      <c r="V708" s="56">
        <v>4</v>
      </c>
      <c r="W708" s="56">
        <v>1</v>
      </c>
      <c r="X708" s="56">
        <v>0</v>
      </c>
      <c r="Y708" s="56">
        <v>0</v>
      </c>
      <c r="Z708" s="56">
        <v>0</v>
      </c>
      <c r="AA708" s="56">
        <v>0</v>
      </c>
      <c r="AB708" s="56">
        <v>0</v>
      </c>
    </row>
    <row r="709" spans="1:28">
      <c r="A709" s="82" t="s">
        <v>1178</v>
      </c>
      <c r="B709" s="83" t="s">
        <v>1179</v>
      </c>
      <c r="C709" s="82" t="s">
        <v>1474</v>
      </c>
      <c r="D709" s="56">
        <v>4</v>
      </c>
      <c r="E709" s="56">
        <v>1</v>
      </c>
      <c r="F709" s="56">
        <v>0</v>
      </c>
      <c r="G709" s="56">
        <v>55</v>
      </c>
      <c r="H709" s="56">
        <v>0</v>
      </c>
      <c r="I709" s="56">
        <v>0</v>
      </c>
      <c r="J709" s="56">
        <v>0</v>
      </c>
      <c r="K709" s="56">
        <v>0</v>
      </c>
      <c r="L709" s="56">
        <v>4</v>
      </c>
      <c r="M709" s="56">
        <v>0</v>
      </c>
      <c r="N709" s="56">
        <v>0</v>
      </c>
      <c r="O709" s="56">
        <v>0</v>
      </c>
      <c r="P709" s="56">
        <v>1</v>
      </c>
      <c r="Q709" s="56">
        <v>39</v>
      </c>
      <c r="R709" s="56">
        <v>11</v>
      </c>
      <c r="S709" s="56">
        <v>5</v>
      </c>
      <c r="T709" s="56">
        <v>0</v>
      </c>
      <c r="U709" s="56">
        <v>0</v>
      </c>
      <c r="V709" s="56">
        <v>0</v>
      </c>
      <c r="W709" s="56">
        <v>0</v>
      </c>
      <c r="X709" s="56">
        <v>0</v>
      </c>
      <c r="Y709" s="56">
        <v>0</v>
      </c>
      <c r="Z709" s="56">
        <v>0</v>
      </c>
      <c r="AA709" s="56">
        <v>0</v>
      </c>
      <c r="AB709" s="56">
        <v>0</v>
      </c>
    </row>
    <row r="710" spans="1:28">
      <c r="A710" s="82" t="s">
        <v>1180</v>
      </c>
      <c r="B710" s="83" t="s">
        <v>1181</v>
      </c>
      <c r="C710" s="82" t="s">
        <v>1474</v>
      </c>
      <c r="D710" s="56">
        <v>4</v>
      </c>
      <c r="E710" s="56">
        <v>1</v>
      </c>
      <c r="F710" s="56">
        <v>7</v>
      </c>
      <c r="G710" s="56">
        <v>46</v>
      </c>
      <c r="H710" s="56">
        <v>0</v>
      </c>
      <c r="I710" s="56">
        <v>0</v>
      </c>
      <c r="J710" s="56">
        <v>0</v>
      </c>
      <c r="K710" s="56">
        <v>0</v>
      </c>
      <c r="L710" s="56">
        <v>4</v>
      </c>
      <c r="M710" s="56">
        <v>0</v>
      </c>
      <c r="N710" s="56">
        <v>0</v>
      </c>
      <c r="O710" s="56">
        <v>0</v>
      </c>
      <c r="P710" s="56">
        <v>1</v>
      </c>
      <c r="Q710" s="56">
        <v>36</v>
      </c>
      <c r="R710" s="56">
        <v>8</v>
      </c>
      <c r="S710" s="56">
        <v>2</v>
      </c>
      <c r="T710" s="56">
        <v>0</v>
      </c>
      <c r="U710" s="56">
        <v>3</v>
      </c>
      <c r="V710" s="56">
        <v>4</v>
      </c>
      <c r="W710" s="56">
        <v>0</v>
      </c>
      <c r="X710" s="56">
        <v>0</v>
      </c>
      <c r="Y710" s="56">
        <v>0</v>
      </c>
      <c r="Z710" s="56">
        <v>0</v>
      </c>
      <c r="AA710" s="56">
        <v>0</v>
      </c>
      <c r="AB710" s="56">
        <v>0</v>
      </c>
    </row>
    <row r="711" spans="1:28">
      <c r="A711" s="82" t="s">
        <v>1182</v>
      </c>
      <c r="B711" s="83" t="s">
        <v>1183</v>
      </c>
      <c r="C711" s="82" t="s">
        <v>1474</v>
      </c>
      <c r="D711" s="56">
        <v>4</v>
      </c>
      <c r="E711" s="56">
        <v>1</v>
      </c>
      <c r="F711" s="56">
        <v>27</v>
      </c>
      <c r="G711" s="56">
        <v>8</v>
      </c>
      <c r="H711" s="56">
        <v>0</v>
      </c>
      <c r="I711" s="56">
        <v>0</v>
      </c>
      <c r="J711" s="56">
        <v>0</v>
      </c>
      <c r="K711" s="56">
        <v>0</v>
      </c>
      <c r="L711" s="56">
        <v>4</v>
      </c>
      <c r="M711" s="56">
        <v>0</v>
      </c>
      <c r="N711" s="56">
        <v>0</v>
      </c>
      <c r="O711" s="56">
        <v>0</v>
      </c>
      <c r="P711" s="56">
        <v>1</v>
      </c>
      <c r="Q711" s="56">
        <v>8</v>
      </c>
      <c r="R711" s="56">
        <v>0</v>
      </c>
      <c r="S711" s="56">
        <v>0</v>
      </c>
      <c r="T711" s="56">
        <v>0</v>
      </c>
      <c r="U711" s="56">
        <v>20</v>
      </c>
      <c r="V711" s="56">
        <v>7</v>
      </c>
      <c r="W711" s="56">
        <v>0</v>
      </c>
      <c r="X711" s="56">
        <v>0</v>
      </c>
      <c r="Y711" s="56">
        <v>0</v>
      </c>
      <c r="Z711" s="56">
        <v>0</v>
      </c>
      <c r="AA711" s="56">
        <v>0</v>
      </c>
      <c r="AB711" s="56">
        <v>0</v>
      </c>
    </row>
    <row r="712" spans="1:28">
      <c r="A712" s="82" t="s">
        <v>1184</v>
      </c>
      <c r="B712" s="83" t="s">
        <v>1185</v>
      </c>
      <c r="C712" s="82" t="s">
        <v>1474</v>
      </c>
      <c r="D712" s="56">
        <v>4</v>
      </c>
      <c r="E712" s="56">
        <v>5</v>
      </c>
      <c r="F712" s="56">
        <v>4</v>
      </c>
      <c r="G712" s="56">
        <v>58</v>
      </c>
      <c r="H712" s="56">
        <v>0</v>
      </c>
      <c r="I712" s="56">
        <v>0</v>
      </c>
      <c r="J712" s="56">
        <v>0</v>
      </c>
      <c r="K712" s="56">
        <v>0</v>
      </c>
      <c r="L712" s="56">
        <v>4</v>
      </c>
      <c r="M712" s="56">
        <v>2</v>
      </c>
      <c r="N712" s="56">
        <v>2</v>
      </c>
      <c r="O712" s="56">
        <v>0</v>
      </c>
      <c r="P712" s="56">
        <v>1</v>
      </c>
      <c r="Q712" s="56">
        <v>38</v>
      </c>
      <c r="R712" s="56">
        <v>2</v>
      </c>
      <c r="S712" s="56">
        <v>18</v>
      </c>
      <c r="T712" s="56">
        <v>0</v>
      </c>
      <c r="U712" s="56">
        <v>2</v>
      </c>
      <c r="V712" s="56">
        <v>2</v>
      </c>
      <c r="W712" s="56">
        <v>0</v>
      </c>
      <c r="X712" s="56">
        <v>0</v>
      </c>
      <c r="Y712" s="56">
        <v>0</v>
      </c>
      <c r="Z712" s="56">
        <v>0</v>
      </c>
      <c r="AA712" s="56">
        <v>0</v>
      </c>
      <c r="AB712" s="56">
        <v>0</v>
      </c>
    </row>
    <row r="713" spans="1:28">
      <c r="A713" s="82" t="s">
        <v>1186</v>
      </c>
      <c r="B713" s="83" t="s">
        <v>1187</v>
      </c>
      <c r="C713" s="82" t="s">
        <v>1474</v>
      </c>
      <c r="D713" s="56">
        <v>4</v>
      </c>
      <c r="E713" s="56">
        <v>3</v>
      </c>
      <c r="F713" s="56">
        <v>18</v>
      </c>
      <c r="G713" s="56">
        <v>35</v>
      </c>
      <c r="H713" s="56">
        <v>0</v>
      </c>
      <c r="I713" s="56">
        <v>0</v>
      </c>
      <c r="J713" s="56">
        <v>0</v>
      </c>
      <c r="K713" s="56">
        <v>0</v>
      </c>
      <c r="L713" s="56">
        <v>4</v>
      </c>
      <c r="M713" s="56">
        <v>2</v>
      </c>
      <c r="N713" s="56">
        <v>0</v>
      </c>
      <c r="O713" s="56">
        <v>0</v>
      </c>
      <c r="P713" s="56">
        <v>1</v>
      </c>
      <c r="Q713" s="56">
        <v>31</v>
      </c>
      <c r="R713" s="56">
        <v>0</v>
      </c>
      <c r="S713" s="56">
        <v>4</v>
      </c>
      <c r="T713" s="56">
        <v>0</v>
      </c>
      <c r="U713" s="56">
        <v>13</v>
      </c>
      <c r="V713" s="56">
        <v>5</v>
      </c>
      <c r="W713" s="56">
        <v>0</v>
      </c>
      <c r="X713" s="56">
        <v>0</v>
      </c>
      <c r="Y713" s="56">
        <v>0</v>
      </c>
      <c r="Z713" s="56">
        <v>0</v>
      </c>
      <c r="AA713" s="56">
        <v>0</v>
      </c>
      <c r="AB713" s="56">
        <v>0</v>
      </c>
    </row>
    <row r="714" spans="1:28">
      <c r="A714" s="82" t="s">
        <v>1188</v>
      </c>
      <c r="B714" s="83" t="s">
        <v>1189</v>
      </c>
      <c r="C714" s="82" t="s">
        <v>1474</v>
      </c>
      <c r="D714" s="56">
        <v>34</v>
      </c>
      <c r="E714" s="56">
        <v>1</v>
      </c>
      <c r="F714" s="56">
        <v>48</v>
      </c>
      <c r="G714" s="56">
        <v>55</v>
      </c>
      <c r="H714" s="56">
        <v>0</v>
      </c>
      <c r="I714" s="56">
        <v>11</v>
      </c>
      <c r="J714" s="56">
        <v>7</v>
      </c>
      <c r="K714" s="56">
        <v>9</v>
      </c>
      <c r="L714" s="56">
        <v>7</v>
      </c>
      <c r="M714" s="56">
        <v>0</v>
      </c>
      <c r="N714" s="56">
        <v>0</v>
      </c>
      <c r="O714" s="56">
        <v>0</v>
      </c>
      <c r="P714" s="56">
        <v>1</v>
      </c>
      <c r="Q714" s="56">
        <v>55</v>
      </c>
      <c r="R714" s="56">
        <v>0</v>
      </c>
      <c r="S714" s="56">
        <v>0</v>
      </c>
      <c r="T714" s="56">
        <v>0</v>
      </c>
      <c r="U714" s="56">
        <v>25</v>
      </c>
      <c r="V714" s="56">
        <v>2</v>
      </c>
      <c r="W714" s="56">
        <v>21</v>
      </c>
      <c r="X714" s="56">
        <v>0</v>
      </c>
      <c r="Y714" s="56">
        <v>0</v>
      </c>
      <c r="Z714" s="56">
        <v>0</v>
      </c>
      <c r="AA714" s="56">
        <v>0</v>
      </c>
      <c r="AB714" s="56">
        <v>0</v>
      </c>
    </row>
    <row r="715" spans="1:28">
      <c r="A715" s="82" t="s">
        <v>1190</v>
      </c>
      <c r="B715" s="83" t="s">
        <v>1191</v>
      </c>
      <c r="C715" s="82" t="s">
        <v>1474</v>
      </c>
      <c r="D715" s="56">
        <v>11</v>
      </c>
      <c r="E715" s="56">
        <v>3</v>
      </c>
      <c r="F715" s="56">
        <v>48</v>
      </c>
      <c r="G715" s="56">
        <v>2</v>
      </c>
      <c r="H715" s="56">
        <v>1</v>
      </c>
      <c r="I715" s="56">
        <v>0</v>
      </c>
      <c r="J715" s="56">
        <v>5</v>
      </c>
      <c r="K715" s="56">
        <v>1</v>
      </c>
      <c r="L715" s="56">
        <v>5</v>
      </c>
      <c r="M715" s="56">
        <v>0</v>
      </c>
      <c r="N715" s="56">
        <v>1</v>
      </c>
      <c r="O715" s="56">
        <v>0</v>
      </c>
      <c r="P715" s="56">
        <v>2</v>
      </c>
      <c r="Q715" s="56">
        <v>0</v>
      </c>
      <c r="R715" s="56">
        <v>0</v>
      </c>
      <c r="S715" s="56">
        <v>2</v>
      </c>
      <c r="T715" s="56">
        <v>0</v>
      </c>
      <c r="U715" s="56">
        <v>13</v>
      </c>
      <c r="V715" s="56">
        <v>31</v>
      </c>
      <c r="W715" s="56">
        <v>4</v>
      </c>
      <c r="X715" s="56">
        <v>0</v>
      </c>
      <c r="Y715" s="56">
        <v>0</v>
      </c>
      <c r="Z715" s="56">
        <v>1</v>
      </c>
      <c r="AA715" s="56">
        <v>0</v>
      </c>
      <c r="AB715" s="56">
        <v>0</v>
      </c>
    </row>
    <row r="716" spans="1:28">
      <c r="A716" s="82" t="s">
        <v>1192</v>
      </c>
      <c r="B716" s="83" t="s">
        <v>1193</v>
      </c>
      <c r="C716" s="82" t="s">
        <v>1474</v>
      </c>
      <c r="D716" s="56">
        <v>46</v>
      </c>
      <c r="E716" s="56">
        <v>1</v>
      </c>
      <c r="F716" s="56">
        <v>4</v>
      </c>
      <c r="G716" s="56">
        <v>185</v>
      </c>
      <c r="H716" s="56">
        <v>0</v>
      </c>
      <c r="I716" s="56">
        <v>26</v>
      </c>
      <c r="J716" s="56">
        <v>10</v>
      </c>
      <c r="K716" s="56">
        <v>1</v>
      </c>
      <c r="L716" s="56">
        <v>9</v>
      </c>
      <c r="M716" s="56">
        <v>0</v>
      </c>
      <c r="N716" s="56">
        <v>0</v>
      </c>
      <c r="O716" s="56">
        <v>0</v>
      </c>
      <c r="P716" s="56">
        <v>1</v>
      </c>
      <c r="Q716" s="56">
        <v>77</v>
      </c>
      <c r="R716" s="56">
        <v>11</v>
      </c>
      <c r="S716" s="56">
        <v>97</v>
      </c>
      <c r="T716" s="56">
        <v>0</v>
      </c>
      <c r="U716" s="56">
        <v>2</v>
      </c>
      <c r="V716" s="56">
        <v>2</v>
      </c>
      <c r="W716" s="56">
        <v>0</v>
      </c>
      <c r="X716" s="56">
        <v>0</v>
      </c>
      <c r="Y716" s="56">
        <v>0</v>
      </c>
      <c r="Z716" s="56">
        <v>0</v>
      </c>
      <c r="AA716" s="56">
        <v>0</v>
      </c>
      <c r="AB716" s="56">
        <v>0</v>
      </c>
    </row>
    <row r="717" spans="1:28">
      <c r="A717" s="82" t="s">
        <v>1194</v>
      </c>
      <c r="B717" s="83" t="s">
        <v>1195</v>
      </c>
      <c r="C717" s="82" t="s">
        <v>1474</v>
      </c>
      <c r="D717" s="56">
        <v>15</v>
      </c>
      <c r="E717" s="56">
        <v>5</v>
      </c>
      <c r="F717" s="56">
        <v>179</v>
      </c>
      <c r="G717" s="56">
        <v>61</v>
      </c>
      <c r="H717" s="56">
        <v>0</v>
      </c>
      <c r="I717" s="56">
        <v>4</v>
      </c>
      <c r="J717" s="56">
        <v>2</v>
      </c>
      <c r="K717" s="56">
        <v>1</v>
      </c>
      <c r="L717" s="56">
        <v>8</v>
      </c>
      <c r="M717" s="56">
        <v>2</v>
      </c>
      <c r="N717" s="56">
        <v>2</v>
      </c>
      <c r="O717" s="56">
        <v>0</v>
      </c>
      <c r="P717" s="56">
        <v>1</v>
      </c>
      <c r="Q717" s="56">
        <v>8</v>
      </c>
      <c r="R717" s="56">
        <v>0</v>
      </c>
      <c r="S717" s="56">
        <v>53</v>
      </c>
      <c r="T717" s="56">
        <v>0</v>
      </c>
      <c r="U717" s="56">
        <v>101</v>
      </c>
      <c r="V717" s="56">
        <v>66</v>
      </c>
      <c r="W717" s="56">
        <v>12</v>
      </c>
      <c r="X717" s="56">
        <v>0</v>
      </c>
      <c r="Y717" s="56">
        <v>0</v>
      </c>
      <c r="Z717" s="56">
        <v>0</v>
      </c>
      <c r="AA717" s="56">
        <v>0</v>
      </c>
      <c r="AB717" s="56">
        <v>0</v>
      </c>
    </row>
    <row r="718" spans="1:28">
      <c r="A718" s="82" t="s">
        <v>1196</v>
      </c>
      <c r="B718" s="83" t="s">
        <v>1197</v>
      </c>
      <c r="C718" s="82" t="s">
        <v>1474</v>
      </c>
      <c r="D718" s="56">
        <v>5</v>
      </c>
      <c r="E718" s="56">
        <v>27</v>
      </c>
      <c r="F718" s="56">
        <v>71</v>
      </c>
      <c r="G718" s="56">
        <v>21</v>
      </c>
      <c r="H718" s="56">
        <v>0</v>
      </c>
      <c r="I718" s="56">
        <v>0</v>
      </c>
      <c r="J718" s="56">
        <v>0</v>
      </c>
      <c r="K718" s="56">
        <v>0</v>
      </c>
      <c r="L718" s="56">
        <v>5</v>
      </c>
      <c r="M718" s="56">
        <v>11</v>
      </c>
      <c r="N718" s="56">
        <v>1</v>
      </c>
      <c r="O718" s="56">
        <v>10</v>
      </c>
      <c r="P718" s="56">
        <v>5</v>
      </c>
      <c r="Q718" s="56">
        <v>18</v>
      </c>
      <c r="R718" s="56">
        <v>2</v>
      </c>
      <c r="S718" s="56">
        <v>1</v>
      </c>
      <c r="T718" s="56">
        <v>0</v>
      </c>
      <c r="U718" s="56">
        <v>37</v>
      </c>
      <c r="V718" s="56">
        <v>6</v>
      </c>
      <c r="W718" s="56">
        <v>28</v>
      </c>
      <c r="X718" s="56">
        <v>0</v>
      </c>
      <c r="Y718" s="56">
        <v>0</v>
      </c>
      <c r="Z718" s="56">
        <v>0</v>
      </c>
      <c r="AA718" s="56">
        <v>0</v>
      </c>
      <c r="AB718" s="56">
        <v>0</v>
      </c>
    </row>
    <row r="719" spans="1:28">
      <c r="A719" s="82" t="s">
        <v>1198</v>
      </c>
      <c r="B719" s="83" t="s">
        <v>1199</v>
      </c>
      <c r="C719" s="82" t="s">
        <v>1474</v>
      </c>
      <c r="D719" s="56">
        <v>4</v>
      </c>
      <c r="E719" s="56">
        <v>47</v>
      </c>
      <c r="F719" s="56">
        <v>11</v>
      </c>
      <c r="G719" s="56">
        <v>202</v>
      </c>
      <c r="H719" s="56">
        <v>0</v>
      </c>
      <c r="I719" s="56">
        <v>0</v>
      </c>
      <c r="J719" s="56">
        <v>0</v>
      </c>
      <c r="K719" s="56">
        <v>0</v>
      </c>
      <c r="L719" s="56">
        <v>4</v>
      </c>
      <c r="M719" s="56">
        <v>15</v>
      </c>
      <c r="N719" s="56">
        <v>2</v>
      </c>
      <c r="O719" s="56">
        <v>15</v>
      </c>
      <c r="P719" s="56">
        <v>15</v>
      </c>
      <c r="Q719" s="56">
        <v>98</v>
      </c>
      <c r="R719" s="56">
        <v>28</v>
      </c>
      <c r="S719" s="56">
        <v>76</v>
      </c>
      <c r="T719" s="56">
        <v>0</v>
      </c>
      <c r="U719" s="56">
        <v>6</v>
      </c>
      <c r="V719" s="56">
        <v>4</v>
      </c>
      <c r="W719" s="56">
        <v>1</v>
      </c>
      <c r="X719" s="56">
        <v>0</v>
      </c>
      <c r="Y719" s="56">
        <v>0</v>
      </c>
      <c r="Z719" s="56">
        <v>0</v>
      </c>
      <c r="AA719" s="56">
        <v>0</v>
      </c>
      <c r="AB719" s="56">
        <v>0</v>
      </c>
    </row>
    <row r="720" spans="1:28">
      <c r="A720" s="82" t="s">
        <v>1200</v>
      </c>
      <c r="B720" s="83" t="s">
        <v>1201</v>
      </c>
      <c r="C720" s="82" t="s">
        <v>1474</v>
      </c>
      <c r="D720" s="56">
        <v>3</v>
      </c>
      <c r="E720" s="56">
        <v>15</v>
      </c>
      <c r="F720" s="56">
        <v>87</v>
      </c>
      <c r="G720" s="56">
        <v>41</v>
      </c>
      <c r="H720" s="56">
        <v>0</v>
      </c>
      <c r="I720" s="56">
        <v>0</v>
      </c>
      <c r="J720" s="56">
        <v>0</v>
      </c>
      <c r="K720" s="56">
        <v>0</v>
      </c>
      <c r="L720" s="56">
        <v>3</v>
      </c>
      <c r="M720" s="56">
        <v>10</v>
      </c>
      <c r="N720" s="56">
        <v>4</v>
      </c>
      <c r="O720" s="56">
        <v>0</v>
      </c>
      <c r="P720" s="56">
        <v>1</v>
      </c>
      <c r="Q720" s="56">
        <v>1</v>
      </c>
      <c r="R720" s="56">
        <v>0</v>
      </c>
      <c r="S720" s="56">
        <v>40</v>
      </c>
      <c r="T720" s="56">
        <v>0</v>
      </c>
      <c r="U720" s="56">
        <v>49</v>
      </c>
      <c r="V720" s="56">
        <v>38</v>
      </c>
      <c r="W720" s="56">
        <v>0</v>
      </c>
      <c r="X720" s="56">
        <v>0</v>
      </c>
      <c r="Y720" s="56">
        <v>0</v>
      </c>
      <c r="Z720" s="56">
        <v>0</v>
      </c>
      <c r="AA720" s="56">
        <v>0</v>
      </c>
      <c r="AB720" s="56">
        <v>0</v>
      </c>
    </row>
    <row r="721" spans="1:28">
      <c r="A721" s="82" t="s">
        <v>1202</v>
      </c>
      <c r="B721" s="83" t="s">
        <v>1203</v>
      </c>
      <c r="C721" s="82" t="s">
        <v>1474</v>
      </c>
      <c r="D721" s="56">
        <v>4</v>
      </c>
      <c r="E721" s="56">
        <v>33</v>
      </c>
      <c r="F721" s="56">
        <v>9</v>
      </c>
      <c r="G721" s="56">
        <v>247</v>
      </c>
      <c r="H721" s="56">
        <v>0</v>
      </c>
      <c r="I721" s="56">
        <v>0</v>
      </c>
      <c r="J721" s="56">
        <v>0</v>
      </c>
      <c r="K721" s="56">
        <v>0</v>
      </c>
      <c r="L721" s="56">
        <v>4</v>
      </c>
      <c r="M721" s="56">
        <v>19</v>
      </c>
      <c r="N721" s="56">
        <v>5</v>
      </c>
      <c r="O721" s="56">
        <v>8</v>
      </c>
      <c r="P721" s="56">
        <v>1</v>
      </c>
      <c r="Q721" s="56">
        <v>121</v>
      </c>
      <c r="R721" s="56">
        <v>44</v>
      </c>
      <c r="S721" s="56">
        <v>82</v>
      </c>
      <c r="T721" s="56">
        <v>0</v>
      </c>
      <c r="U721" s="56">
        <v>6</v>
      </c>
      <c r="V721" s="56">
        <v>3</v>
      </c>
      <c r="W721" s="56">
        <v>0</v>
      </c>
      <c r="X721" s="56">
        <v>0</v>
      </c>
      <c r="Y721" s="56">
        <v>0</v>
      </c>
      <c r="Z721" s="56">
        <v>0</v>
      </c>
      <c r="AA721" s="56">
        <v>0</v>
      </c>
      <c r="AB721" s="56">
        <v>0</v>
      </c>
    </row>
    <row r="722" spans="1:28">
      <c r="A722"/>
      <c r="B722"/>
      <c r="C722"/>
    </row>
    <row r="723" spans="1:28">
      <c r="A723"/>
      <c r="B723"/>
      <c r="C723"/>
    </row>
    <row r="724" spans="1:28">
      <c r="A724"/>
      <c r="B724"/>
      <c r="C724"/>
    </row>
    <row r="725" spans="1:28">
      <c r="A725"/>
      <c r="B725"/>
      <c r="C725"/>
    </row>
    <row r="726" spans="1:28">
      <c r="A726"/>
      <c r="B726"/>
      <c r="C726"/>
    </row>
    <row r="727" spans="1:28">
      <c r="A727"/>
      <c r="B727"/>
      <c r="C727"/>
    </row>
    <row r="728" spans="1:28">
      <c r="A728"/>
      <c r="B728"/>
      <c r="C728"/>
    </row>
    <row r="729" spans="1:28">
      <c r="A729"/>
      <c r="B729"/>
      <c r="C729"/>
    </row>
    <row r="730" spans="1:28">
      <c r="A730"/>
      <c r="B730"/>
      <c r="C730"/>
    </row>
    <row r="731" spans="1:28">
      <c r="A731"/>
      <c r="B731"/>
      <c r="C731"/>
    </row>
    <row r="732" spans="1:28">
      <c r="A732"/>
      <c r="B732"/>
      <c r="C732"/>
    </row>
    <row r="733" spans="1:28">
      <c r="A733"/>
      <c r="B733"/>
      <c r="C733"/>
    </row>
    <row r="734" spans="1:28">
      <c r="A734"/>
      <c r="B734"/>
      <c r="C734"/>
    </row>
    <row r="735" spans="1:28">
      <c r="A735"/>
      <c r="B735"/>
      <c r="C735"/>
    </row>
    <row r="736" spans="1:28">
      <c r="A736"/>
      <c r="B736"/>
      <c r="C736"/>
    </row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  <row r="320893" customFormat="1"/>
    <row r="320894" customFormat="1"/>
    <row r="320895" customFormat="1"/>
    <row r="320896" customFormat="1"/>
    <row r="320897" customFormat="1"/>
    <row r="320898" customFormat="1"/>
    <row r="320899" customFormat="1"/>
    <row r="320900" customFormat="1"/>
    <row r="320901" customFormat="1"/>
    <row r="320902" customFormat="1"/>
    <row r="320903" customFormat="1"/>
    <row r="320904" customFormat="1"/>
    <row r="320905" customFormat="1"/>
    <row r="320906" customFormat="1"/>
    <row r="320907" customFormat="1"/>
    <row r="320908" customFormat="1"/>
    <row r="320909" customFormat="1"/>
    <row r="320910" customFormat="1"/>
    <row r="320911" customFormat="1"/>
    <row r="320912" customFormat="1"/>
    <row r="320913" customFormat="1"/>
    <row r="320914" customFormat="1"/>
    <row r="320915" customFormat="1"/>
    <row r="320916" customFormat="1"/>
    <row r="320917" customFormat="1"/>
    <row r="320918" customFormat="1"/>
    <row r="320919" customFormat="1"/>
    <row r="320920" customFormat="1"/>
    <row r="320921" customFormat="1"/>
    <row r="320922" customFormat="1"/>
    <row r="320923" customFormat="1"/>
    <row r="320924" customFormat="1"/>
    <row r="320925" customFormat="1"/>
    <row r="320926" customFormat="1"/>
    <row r="320927" customFormat="1"/>
    <row r="320928" customFormat="1"/>
    <row r="320929" customFormat="1"/>
    <row r="320930" customFormat="1"/>
    <row r="320931" customFormat="1"/>
    <row r="320932" customFormat="1"/>
    <row r="320933" customFormat="1"/>
    <row r="320934" customFormat="1"/>
    <row r="320935" customFormat="1"/>
    <row r="320936" customFormat="1"/>
    <row r="320937" customFormat="1"/>
    <row r="320938" customFormat="1"/>
    <row r="320939" customFormat="1"/>
    <row r="320940" customFormat="1"/>
    <row r="320941" customFormat="1"/>
    <row r="320942" customFormat="1"/>
    <row r="320943" customFormat="1"/>
    <row r="320944" customFormat="1"/>
    <row r="320945" customFormat="1"/>
    <row r="320946" customFormat="1"/>
    <row r="320947" customFormat="1"/>
    <row r="320948" customFormat="1"/>
    <row r="320949" customFormat="1"/>
    <row r="320950" customFormat="1"/>
    <row r="320951" customFormat="1"/>
    <row r="320952" customFormat="1"/>
    <row r="320953" customFormat="1"/>
    <row r="320954" customFormat="1"/>
    <row r="320955" customFormat="1"/>
    <row r="320956" customFormat="1"/>
    <row r="320957" customFormat="1"/>
    <row r="320958" customFormat="1"/>
    <row r="320959" customFormat="1"/>
    <row r="320960" customFormat="1"/>
    <row r="320961" customFormat="1"/>
    <row r="320962" customFormat="1"/>
    <row r="320963" customFormat="1"/>
    <row r="320964" customFormat="1"/>
    <row r="320965" customFormat="1"/>
    <row r="320966" customFormat="1"/>
    <row r="320967" customFormat="1"/>
    <row r="320968" customFormat="1"/>
    <row r="320969" customFormat="1"/>
    <row r="320970" customFormat="1"/>
    <row r="320971" customFormat="1"/>
    <row r="320972" customFormat="1"/>
    <row r="320973" customFormat="1"/>
    <row r="320974" customFormat="1"/>
    <row r="320975" customFormat="1"/>
    <row r="320976" customFormat="1"/>
    <row r="320977" customFormat="1"/>
    <row r="320978" customFormat="1"/>
    <row r="320979" customFormat="1"/>
    <row r="320980" customFormat="1"/>
    <row r="320981" customFormat="1"/>
    <row r="320982" customFormat="1"/>
    <row r="320983" customFormat="1"/>
    <row r="320984" customFormat="1"/>
    <row r="320985" customFormat="1"/>
    <row r="320986" customFormat="1"/>
    <row r="320987" customFormat="1"/>
    <row r="320988" customFormat="1"/>
    <row r="320989" customFormat="1"/>
    <row r="320990" customFormat="1"/>
    <row r="320991" customFormat="1"/>
    <row r="320992" customFormat="1"/>
    <row r="320993" customFormat="1"/>
    <row r="320994" customFormat="1"/>
    <row r="320995" customFormat="1"/>
    <row r="320996" customFormat="1"/>
    <row r="320997" customFormat="1"/>
    <row r="320998" customFormat="1"/>
    <row r="320999" customFormat="1"/>
    <row r="321000" customFormat="1"/>
    <row r="321001" customFormat="1"/>
    <row r="321002" customFormat="1"/>
    <row r="321003" customFormat="1"/>
    <row r="321004" customFormat="1"/>
    <row r="321005" customFormat="1"/>
    <row r="321006" customFormat="1"/>
    <row r="321007" customFormat="1"/>
    <row r="321008" customFormat="1"/>
    <row r="321009" customFormat="1"/>
    <row r="321010" customFormat="1"/>
    <row r="321011" customFormat="1"/>
    <row r="321012" customFormat="1"/>
    <row r="321013" customFormat="1"/>
    <row r="321014" customFormat="1"/>
    <row r="321015" customFormat="1"/>
    <row r="321016" customFormat="1"/>
    <row r="321017" customFormat="1"/>
    <row r="321018" customFormat="1"/>
    <row r="321019" customFormat="1"/>
    <row r="321020" customFormat="1"/>
    <row r="321021" customFormat="1"/>
    <row r="321022" customFormat="1"/>
    <row r="321023" customFormat="1"/>
    <row r="321024" customFormat="1"/>
    <row r="321025" customFormat="1"/>
    <row r="321026" customFormat="1"/>
    <row r="321027" customFormat="1"/>
    <row r="321028" customFormat="1"/>
    <row r="321029" customFormat="1"/>
    <row r="321030" customFormat="1"/>
    <row r="321031" customFormat="1"/>
    <row r="321032" customFormat="1"/>
    <row r="321033" customFormat="1"/>
    <row r="321034" customFormat="1"/>
    <row r="321035" customFormat="1"/>
    <row r="321036" customFormat="1"/>
    <row r="321037" customFormat="1"/>
    <row r="321038" customFormat="1"/>
    <row r="321039" customFormat="1"/>
    <row r="321040" customFormat="1"/>
    <row r="321041" customFormat="1"/>
    <row r="321042" customFormat="1"/>
    <row r="321043" customFormat="1"/>
    <row r="321044" customFormat="1"/>
    <row r="321045" customFormat="1"/>
    <row r="321046" customFormat="1"/>
    <row r="321047" customFormat="1"/>
    <row r="321048" customFormat="1"/>
    <row r="321049" customFormat="1"/>
    <row r="321050" customFormat="1"/>
    <row r="321051" customFormat="1"/>
    <row r="321052" customFormat="1"/>
    <row r="321053" customFormat="1"/>
    <row r="321054" customFormat="1"/>
    <row r="321055" customFormat="1"/>
    <row r="321056" customFormat="1"/>
    <row r="321057" customFormat="1"/>
    <row r="321058" customFormat="1"/>
    <row r="321059" customFormat="1"/>
    <row r="321060" customFormat="1"/>
    <row r="321061" customFormat="1"/>
    <row r="321062" customFormat="1"/>
    <row r="321063" customFormat="1"/>
    <row r="321064" customFormat="1"/>
    <row r="321065" customFormat="1"/>
    <row r="321066" customFormat="1"/>
    <row r="321067" customFormat="1"/>
    <row r="321068" customFormat="1"/>
    <row r="321069" customFormat="1"/>
    <row r="321070" customFormat="1"/>
    <row r="321071" customFormat="1"/>
    <row r="321072" customFormat="1"/>
    <row r="321073" customFormat="1"/>
    <row r="321074" customFormat="1"/>
    <row r="321075" customFormat="1"/>
    <row r="321076" customFormat="1"/>
    <row r="321077" customFormat="1"/>
    <row r="321078" customFormat="1"/>
    <row r="321079" customFormat="1"/>
    <row r="321080" customFormat="1"/>
    <row r="321081" customFormat="1"/>
    <row r="321082" customFormat="1"/>
    <row r="321083" customFormat="1"/>
    <row r="321084" customFormat="1"/>
    <row r="321085" customFormat="1"/>
    <row r="321086" customFormat="1"/>
    <row r="321087" customFormat="1"/>
    <row r="321088" customFormat="1"/>
    <row r="321089" customFormat="1"/>
    <row r="321090" customFormat="1"/>
    <row r="321091" customFormat="1"/>
    <row r="321092" customFormat="1"/>
    <row r="321093" customFormat="1"/>
    <row r="321094" customFormat="1"/>
    <row r="321095" customFormat="1"/>
    <row r="321096" customFormat="1"/>
    <row r="321097" customFormat="1"/>
    <row r="321098" customFormat="1"/>
    <row r="321099" customFormat="1"/>
    <row r="321100" customFormat="1"/>
    <row r="321101" customFormat="1"/>
    <row r="321102" customFormat="1"/>
    <row r="321103" customFormat="1"/>
    <row r="321104" customFormat="1"/>
    <row r="321105" customFormat="1"/>
    <row r="321106" customFormat="1"/>
    <row r="321107" customFormat="1"/>
    <row r="321108" customFormat="1"/>
    <row r="321109" customFormat="1"/>
    <row r="321110" customFormat="1"/>
    <row r="321111" customFormat="1"/>
    <row r="321112" customFormat="1"/>
    <row r="321113" customFormat="1"/>
    <row r="321114" customFormat="1"/>
    <row r="321115" customFormat="1"/>
    <row r="321116" customFormat="1"/>
    <row r="321117" customFormat="1"/>
    <row r="321118" customFormat="1"/>
    <row r="321119" customFormat="1"/>
    <row r="321120" customFormat="1"/>
    <row r="321121" customFormat="1"/>
    <row r="321122" customFormat="1"/>
    <row r="321123" customFormat="1"/>
    <row r="321124" customFormat="1"/>
    <row r="321125" customFormat="1"/>
    <row r="321126" customFormat="1"/>
    <row r="321127" customFormat="1"/>
    <row r="321128" customFormat="1"/>
    <row r="321129" customFormat="1"/>
    <row r="321130" customFormat="1"/>
    <row r="321131" customFormat="1"/>
    <row r="321132" customFormat="1"/>
    <row r="321133" customFormat="1"/>
    <row r="321134" customFormat="1"/>
    <row r="321135" customFormat="1"/>
    <row r="321136" customFormat="1"/>
    <row r="321137" customFormat="1"/>
    <row r="321138" customFormat="1"/>
    <row r="321139" customFormat="1"/>
    <row r="321140" customFormat="1"/>
    <row r="321141" customFormat="1"/>
    <row r="321142" customFormat="1"/>
    <row r="321143" customFormat="1"/>
    <row r="321144" customFormat="1"/>
    <row r="321145" customFormat="1"/>
    <row r="321146" customFormat="1"/>
    <row r="321147" customFormat="1"/>
    <row r="321148" customFormat="1"/>
    <row r="321149" customFormat="1"/>
    <row r="321150" customFormat="1"/>
    <row r="321151" customFormat="1"/>
    <row r="321152" customFormat="1"/>
    <row r="321153" customFormat="1"/>
    <row r="321154" customFormat="1"/>
    <row r="321155" customFormat="1"/>
    <row r="321156" customFormat="1"/>
    <row r="321157" customFormat="1"/>
    <row r="321158" customFormat="1"/>
    <row r="321159" customFormat="1"/>
    <row r="321160" customFormat="1"/>
    <row r="321161" customFormat="1"/>
    <row r="321162" customFormat="1"/>
    <row r="321163" customFormat="1"/>
    <row r="321164" customFormat="1"/>
    <row r="321165" customFormat="1"/>
    <row r="321166" customFormat="1"/>
    <row r="321167" customFormat="1"/>
    <row r="321168" customFormat="1"/>
    <row r="321169" customFormat="1"/>
    <row r="321170" customFormat="1"/>
    <row r="321171" customFormat="1"/>
    <row r="321172" customFormat="1"/>
    <row r="321173" customFormat="1"/>
    <row r="321174" customFormat="1"/>
    <row r="321175" customFormat="1"/>
    <row r="321176" customFormat="1"/>
    <row r="321177" customFormat="1"/>
    <row r="321178" customFormat="1"/>
    <row r="321179" customFormat="1"/>
    <row r="321180" customFormat="1"/>
    <row r="321181" customFormat="1"/>
    <row r="321182" customFormat="1"/>
    <row r="321183" customFormat="1"/>
    <row r="321184" customFormat="1"/>
    <row r="321185" customFormat="1"/>
    <row r="321186" customFormat="1"/>
    <row r="321187" customFormat="1"/>
    <row r="321188" customFormat="1"/>
    <row r="321189" customFormat="1"/>
    <row r="321190" customFormat="1"/>
    <row r="321191" customFormat="1"/>
    <row r="321192" customFormat="1"/>
    <row r="321193" customFormat="1"/>
    <row r="321194" customFormat="1"/>
    <row r="321195" customFormat="1"/>
    <row r="321196" customFormat="1"/>
    <row r="321197" customFormat="1"/>
    <row r="321198" customFormat="1"/>
    <row r="321199" customFormat="1"/>
    <row r="321200" customFormat="1"/>
    <row r="321201" customFormat="1"/>
    <row r="321202" customFormat="1"/>
    <row r="321203" customFormat="1"/>
    <row r="321204" customFormat="1"/>
    <row r="321205" customFormat="1"/>
    <row r="321206" customFormat="1"/>
    <row r="321207" customFormat="1"/>
    <row r="321208" customFormat="1"/>
    <row r="321209" customFormat="1"/>
    <row r="321210" customFormat="1"/>
    <row r="321211" customFormat="1"/>
    <row r="321212" customFormat="1"/>
    <row r="321213" customFormat="1"/>
    <row r="321214" customFormat="1"/>
    <row r="321215" customFormat="1"/>
    <row r="321216" customFormat="1"/>
    <row r="321217" customFormat="1"/>
    <row r="321218" customFormat="1"/>
    <row r="321219" customFormat="1"/>
    <row r="321220" customFormat="1"/>
    <row r="321221" customFormat="1"/>
    <row r="321222" customFormat="1"/>
    <row r="321223" customFormat="1"/>
    <row r="321224" customFormat="1"/>
    <row r="321225" customFormat="1"/>
    <row r="321226" customFormat="1"/>
    <row r="321227" customFormat="1"/>
    <row r="321228" customFormat="1"/>
    <row r="321229" customFormat="1"/>
    <row r="321230" customFormat="1"/>
    <row r="321231" customFormat="1"/>
    <row r="321232" customFormat="1"/>
    <row r="321233" customFormat="1"/>
    <row r="321234" customFormat="1"/>
    <row r="321235" customFormat="1"/>
    <row r="321236" customFormat="1"/>
    <row r="321237" customFormat="1"/>
    <row r="321238" customFormat="1"/>
    <row r="321239" customFormat="1"/>
    <row r="321240" customFormat="1"/>
    <row r="321241" customFormat="1"/>
    <row r="321242" customFormat="1"/>
    <row r="321243" customFormat="1"/>
    <row r="321244" customFormat="1"/>
    <row r="321245" customFormat="1"/>
    <row r="321246" customFormat="1"/>
    <row r="321247" customFormat="1"/>
    <row r="321248" customFormat="1"/>
    <row r="321249" customFormat="1"/>
    <row r="321250" customFormat="1"/>
    <row r="321251" customFormat="1"/>
    <row r="321252" customFormat="1"/>
    <row r="321253" customFormat="1"/>
    <row r="321254" customFormat="1"/>
    <row r="321255" customFormat="1"/>
    <row r="321256" customFormat="1"/>
    <row r="321257" customFormat="1"/>
    <row r="321258" customFormat="1"/>
    <row r="321259" customFormat="1"/>
    <row r="321260" customFormat="1"/>
    <row r="321261" customFormat="1"/>
    <row r="321262" customFormat="1"/>
    <row r="321263" customFormat="1"/>
    <row r="321264" customFormat="1"/>
    <row r="321265" customFormat="1"/>
    <row r="321266" customFormat="1"/>
    <row r="321267" customFormat="1"/>
    <row r="321268" customFormat="1"/>
    <row r="321269" customFormat="1"/>
    <row r="321270" customFormat="1"/>
    <row r="321271" customFormat="1"/>
    <row r="321272" customFormat="1"/>
    <row r="321273" customFormat="1"/>
    <row r="321274" customFormat="1"/>
    <row r="321275" customFormat="1"/>
    <row r="321276" customFormat="1"/>
    <row r="321277" customFormat="1"/>
    <row r="321278" customFormat="1"/>
    <row r="321279" customFormat="1"/>
    <row r="321280" customFormat="1"/>
    <row r="321281" customFormat="1"/>
    <row r="321282" customFormat="1"/>
    <row r="321283" customFormat="1"/>
    <row r="321284" customFormat="1"/>
    <row r="321285" customFormat="1"/>
    <row r="321286" customFormat="1"/>
    <row r="321287" customFormat="1"/>
    <row r="321288" customFormat="1"/>
    <row r="321289" customFormat="1"/>
    <row r="321290" customFormat="1"/>
    <row r="321291" customFormat="1"/>
    <row r="321292" customFormat="1"/>
    <row r="321293" customFormat="1"/>
    <row r="321294" customFormat="1"/>
    <row r="321295" customFormat="1"/>
    <row r="321296" customFormat="1"/>
    <row r="321297" customFormat="1"/>
    <row r="321298" customFormat="1"/>
    <row r="321299" customFormat="1"/>
    <row r="321300" customFormat="1"/>
    <row r="321301" customFormat="1"/>
    <row r="321302" customFormat="1"/>
    <row r="321303" customFormat="1"/>
    <row r="321304" customFormat="1"/>
    <row r="321305" customFormat="1"/>
    <row r="321306" customFormat="1"/>
    <row r="321307" customFormat="1"/>
    <row r="321308" customFormat="1"/>
    <row r="321309" customFormat="1"/>
    <row r="321310" customFormat="1"/>
    <row r="321311" customFormat="1"/>
    <row r="321312" customFormat="1"/>
    <row r="321313" customFormat="1"/>
    <row r="321314" customFormat="1"/>
    <row r="321315" customFormat="1"/>
    <row r="321316" customFormat="1"/>
    <row r="321317" customFormat="1"/>
    <row r="321318" customFormat="1"/>
    <row r="321319" customFormat="1"/>
    <row r="321320" customFormat="1"/>
    <row r="321321" customFormat="1"/>
    <row r="321322" customFormat="1"/>
    <row r="321323" customFormat="1"/>
    <row r="321324" customFormat="1"/>
    <row r="321325" customFormat="1"/>
    <row r="321326" customFormat="1"/>
    <row r="321327" customFormat="1"/>
    <row r="321328" customFormat="1"/>
    <row r="321329" customFormat="1"/>
    <row r="321330" customFormat="1"/>
    <row r="321331" customFormat="1"/>
    <row r="321332" customFormat="1"/>
    <row r="321333" customFormat="1"/>
    <row r="321334" customFormat="1"/>
    <row r="321335" customFormat="1"/>
    <row r="321336" customFormat="1"/>
    <row r="321337" customFormat="1"/>
    <row r="321338" customFormat="1"/>
    <row r="321339" customFormat="1"/>
    <row r="321340" customFormat="1"/>
    <row r="321341" customFormat="1"/>
    <row r="321342" customFormat="1"/>
    <row r="321343" customFormat="1"/>
    <row r="321344" customFormat="1"/>
    <row r="321345" customFormat="1"/>
    <row r="321346" customFormat="1"/>
    <row r="321347" customFormat="1"/>
    <row r="321348" customFormat="1"/>
    <row r="321349" customFormat="1"/>
    <row r="321350" customFormat="1"/>
    <row r="321351" customFormat="1"/>
    <row r="321352" customFormat="1"/>
    <row r="321353" customFormat="1"/>
    <row r="321354" customFormat="1"/>
    <row r="321355" customFormat="1"/>
    <row r="321356" customFormat="1"/>
    <row r="321357" customFormat="1"/>
    <row r="321358" customFormat="1"/>
    <row r="321359" customFormat="1"/>
    <row r="321360" customFormat="1"/>
    <row r="321361" customFormat="1"/>
    <row r="321362" customFormat="1"/>
    <row r="321363" customFormat="1"/>
    <row r="321364" customFormat="1"/>
    <row r="321365" customFormat="1"/>
    <row r="321366" customFormat="1"/>
    <row r="321367" customFormat="1"/>
    <row r="321368" customFormat="1"/>
    <row r="321369" customFormat="1"/>
    <row r="321370" customFormat="1"/>
    <row r="321371" customFormat="1"/>
    <row r="321372" customFormat="1"/>
    <row r="321373" customFormat="1"/>
    <row r="321374" customFormat="1"/>
    <row r="321375" customFormat="1"/>
    <row r="321376" customFormat="1"/>
    <row r="321377" customFormat="1"/>
    <row r="321378" customFormat="1"/>
    <row r="321379" customFormat="1"/>
    <row r="321380" customFormat="1"/>
    <row r="321381" customFormat="1"/>
    <row r="321382" customFormat="1"/>
    <row r="321383" customFormat="1"/>
    <row r="321384" customFormat="1"/>
    <row r="321385" customFormat="1"/>
    <row r="321386" customFormat="1"/>
    <row r="321387" customFormat="1"/>
    <row r="321388" customFormat="1"/>
    <row r="321389" customFormat="1"/>
    <row r="321390" customFormat="1"/>
    <row r="321391" customFormat="1"/>
    <row r="321392" customFormat="1"/>
    <row r="321393" customFormat="1"/>
    <row r="321394" customFormat="1"/>
    <row r="321395" customFormat="1"/>
    <row r="321396" customFormat="1"/>
    <row r="321397" customFormat="1"/>
    <row r="321398" customFormat="1"/>
    <row r="321399" customFormat="1"/>
    <row r="321400" customFormat="1"/>
    <row r="321401" customFormat="1"/>
    <row r="321402" customFormat="1"/>
    <row r="321403" customFormat="1"/>
    <row r="321404" customFormat="1"/>
    <row r="321405" customFormat="1"/>
    <row r="321406" customFormat="1"/>
    <row r="321407" customFormat="1"/>
    <row r="321408" customFormat="1"/>
    <row r="321409" customFormat="1"/>
    <row r="321410" customFormat="1"/>
    <row r="321411" customFormat="1"/>
    <row r="321412" customFormat="1"/>
    <row r="321413" customFormat="1"/>
    <row r="321414" customFormat="1"/>
    <row r="321415" customFormat="1"/>
    <row r="321416" customFormat="1"/>
    <row r="321417" customFormat="1"/>
    <row r="321418" customFormat="1"/>
    <row r="321419" customFormat="1"/>
    <row r="321420" customFormat="1"/>
    <row r="321421" customFormat="1"/>
    <row r="321422" customFormat="1"/>
    <row r="321423" customFormat="1"/>
    <row r="321424" customFormat="1"/>
    <row r="321425" customFormat="1"/>
    <row r="321426" customFormat="1"/>
    <row r="321427" customFormat="1"/>
    <row r="321428" customFormat="1"/>
    <row r="321429" customFormat="1"/>
    <row r="321430" customFormat="1"/>
    <row r="321431" customFormat="1"/>
    <row r="321432" customFormat="1"/>
    <row r="321433" customFormat="1"/>
    <row r="321434" customFormat="1"/>
    <row r="321435" customFormat="1"/>
    <row r="321436" customFormat="1"/>
    <row r="321437" customFormat="1"/>
    <row r="321438" customFormat="1"/>
    <row r="321439" customFormat="1"/>
    <row r="321440" customFormat="1"/>
    <row r="321441" customFormat="1"/>
    <row r="321442" customFormat="1"/>
    <row r="321443" customFormat="1"/>
    <row r="321444" customFormat="1"/>
    <row r="321445" customFormat="1"/>
    <row r="321446" customFormat="1"/>
    <row r="321447" customFormat="1"/>
    <row r="321448" customFormat="1"/>
    <row r="321449" customFormat="1"/>
    <row r="321450" customFormat="1"/>
    <row r="321451" customFormat="1"/>
    <row r="321452" customFormat="1"/>
    <row r="321453" customFormat="1"/>
    <row r="321454" customFormat="1"/>
    <row r="321455" customFormat="1"/>
    <row r="321456" customFormat="1"/>
    <row r="321457" customFormat="1"/>
    <row r="321458" customFormat="1"/>
    <row r="321459" customFormat="1"/>
    <row r="321460" customFormat="1"/>
    <row r="321461" customFormat="1"/>
    <row r="321462" customFormat="1"/>
  </sheetData>
  <autoFilter ref="A2:AA721" xr:uid="{E03E97DE-B043-423D-86A7-950EBE7C798C}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F5F1-E3B8-4BEA-A92F-939881BABF1F}">
  <dimension ref="A1:D930"/>
  <sheetViews>
    <sheetView workbookViewId="0">
      <selection activeCell="D20" sqref="D20"/>
    </sheetView>
  </sheetViews>
  <sheetFormatPr defaultRowHeight="16.5"/>
  <cols>
    <col min="1" max="1" width="13.5" style="21" bestFit="1" customWidth="1"/>
    <col min="2" max="2" width="33" style="21" bestFit="1" customWidth="1"/>
    <col min="3" max="3" width="13.125" style="24" bestFit="1" customWidth="1"/>
    <col min="4" max="4" width="10.25" bestFit="1" customWidth="1"/>
    <col min="5" max="5" width="20.625" customWidth="1"/>
  </cols>
  <sheetData>
    <row r="1" spans="1:4">
      <c r="A1" s="1" t="s">
        <v>0</v>
      </c>
      <c r="B1" s="3" t="s">
        <v>1</v>
      </c>
      <c r="C1" s="84" t="s">
        <v>1522</v>
      </c>
      <c r="D1" s="84" t="s">
        <v>1524</v>
      </c>
    </row>
    <row r="2" spans="1:4">
      <c r="A2" s="5" t="s">
        <v>184</v>
      </c>
      <c r="B2" s="6" t="s">
        <v>185</v>
      </c>
      <c r="C2" s="85">
        <v>9</v>
      </c>
      <c r="D2" s="86">
        <v>1.07</v>
      </c>
    </row>
    <row r="3" spans="1:4">
      <c r="A3" s="7" t="s">
        <v>1007</v>
      </c>
      <c r="B3" s="8" t="s">
        <v>1008</v>
      </c>
      <c r="C3" s="85">
        <v>8</v>
      </c>
      <c r="D3" s="86">
        <v>0</v>
      </c>
    </row>
    <row r="4" spans="1:4">
      <c r="A4" s="7" t="s">
        <v>1003</v>
      </c>
      <c r="B4" s="8" t="s">
        <v>1004</v>
      </c>
      <c r="C4" s="85">
        <v>7</v>
      </c>
      <c r="D4" s="86">
        <v>0</v>
      </c>
    </row>
    <row r="5" spans="1:4">
      <c r="A5" s="7" t="s">
        <v>965</v>
      </c>
      <c r="B5" s="8" t="s">
        <v>966</v>
      </c>
      <c r="C5" s="85">
        <v>9</v>
      </c>
      <c r="D5" s="86">
        <v>0.21</v>
      </c>
    </row>
    <row r="6" spans="1:4">
      <c r="A6" s="7" t="s">
        <v>935</v>
      </c>
      <c r="B6" s="8" t="s">
        <v>936</v>
      </c>
      <c r="C6" s="85">
        <v>5</v>
      </c>
      <c r="D6" s="86">
        <v>1.04</v>
      </c>
    </row>
    <row r="7" spans="1:4">
      <c r="A7" s="7" t="s">
        <v>931</v>
      </c>
      <c r="B7" s="8" t="s">
        <v>932</v>
      </c>
      <c r="C7" s="85">
        <v>9</v>
      </c>
      <c r="D7" s="86">
        <v>0.03</v>
      </c>
    </row>
    <row r="8" spans="1:4">
      <c r="A8" s="7" t="s">
        <v>983</v>
      </c>
      <c r="B8" s="8" t="s">
        <v>984</v>
      </c>
      <c r="C8" s="85">
        <v>6</v>
      </c>
      <c r="D8" s="86">
        <v>1</v>
      </c>
    </row>
    <row r="9" spans="1:4">
      <c r="A9" s="7" t="s">
        <v>60</v>
      </c>
      <c r="B9" s="8" t="s">
        <v>61</v>
      </c>
      <c r="C9" s="85">
        <v>14</v>
      </c>
      <c r="D9" s="86">
        <v>0.59</v>
      </c>
    </row>
    <row r="10" spans="1:4">
      <c r="A10" s="7" t="s">
        <v>923</v>
      </c>
      <c r="B10" s="8" t="s">
        <v>924</v>
      </c>
      <c r="C10" s="85">
        <v>6</v>
      </c>
      <c r="D10" s="86">
        <v>1.27</v>
      </c>
    </row>
    <row r="11" spans="1:4">
      <c r="A11" s="7" t="s">
        <v>1438</v>
      </c>
      <c r="B11" s="8" t="s">
        <v>1437</v>
      </c>
      <c r="C11" s="85">
        <v>11</v>
      </c>
      <c r="D11" s="86">
        <v>0.65</v>
      </c>
    </row>
    <row r="12" spans="1:4">
      <c r="A12" s="7" t="s">
        <v>496</v>
      </c>
      <c r="B12" s="8" t="s">
        <v>497</v>
      </c>
      <c r="C12" s="85">
        <v>5</v>
      </c>
      <c r="D12" s="86">
        <v>0.34</v>
      </c>
    </row>
    <row r="13" spans="1:4">
      <c r="A13" s="7" t="s">
        <v>504</v>
      </c>
      <c r="B13" s="8" t="s">
        <v>505</v>
      </c>
      <c r="C13" s="85">
        <v>6</v>
      </c>
      <c r="D13" s="86">
        <v>1.27</v>
      </c>
    </row>
    <row r="14" spans="1:4">
      <c r="A14" s="7" t="s">
        <v>506</v>
      </c>
      <c r="B14" s="8" t="s">
        <v>507</v>
      </c>
      <c r="C14" s="85">
        <v>5</v>
      </c>
      <c r="D14" s="86">
        <v>0.94</v>
      </c>
    </row>
    <row r="15" spans="1:4">
      <c r="A15" s="7" t="s">
        <v>14</v>
      </c>
      <c r="B15" s="8" t="s">
        <v>15</v>
      </c>
      <c r="C15" s="85">
        <v>9</v>
      </c>
      <c r="D15" s="86">
        <v>6.44</v>
      </c>
    </row>
    <row r="16" spans="1:4">
      <c r="A16" s="7" t="s">
        <v>508</v>
      </c>
      <c r="B16" s="8" t="s">
        <v>509</v>
      </c>
      <c r="C16" s="85">
        <v>6</v>
      </c>
      <c r="D16" s="86">
        <v>4.83</v>
      </c>
    </row>
    <row r="17" spans="1:4">
      <c r="A17" s="7" t="s">
        <v>1421</v>
      </c>
      <c r="B17" s="8" t="s">
        <v>1459</v>
      </c>
      <c r="C17" s="85">
        <v>0</v>
      </c>
      <c r="D17" s="86">
        <v>0.57899999999999996</v>
      </c>
    </row>
    <row r="18" spans="1:4">
      <c r="A18" s="7" t="s">
        <v>80</v>
      </c>
      <c r="B18" s="8" t="s">
        <v>81</v>
      </c>
      <c r="C18" s="85">
        <v>8</v>
      </c>
      <c r="D18" s="86">
        <v>3.4037999999999999</v>
      </c>
    </row>
    <row r="19" spans="1:4">
      <c r="A19" s="7" t="s">
        <v>510</v>
      </c>
      <c r="B19" s="8" t="s">
        <v>511</v>
      </c>
      <c r="C19" s="85">
        <v>10</v>
      </c>
      <c r="D19" s="86">
        <v>2.1</v>
      </c>
    </row>
    <row r="20" spans="1:4">
      <c r="A20" s="7" t="s">
        <v>219</v>
      </c>
      <c r="B20" s="8" t="s">
        <v>220</v>
      </c>
      <c r="C20" s="85">
        <v>8</v>
      </c>
      <c r="D20" s="86">
        <v>6.12</v>
      </c>
    </row>
    <row r="21" spans="1:4">
      <c r="A21" s="7" t="s">
        <v>512</v>
      </c>
      <c r="B21" s="8" t="s">
        <v>513</v>
      </c>
      <c r="C21" s="85">
        <v>6</v>
      </c>
      <c r="D21" s="86">
        <v>0</v>
      </c>
    </row>
    <row r="22" spans="1:4">
      <c r="A22" s="7" t="s">
        <v>498</v>
      </c>
      <c r="B22" s="8" t="s">
        <v>499</v>
      </c>
      <c r="C22" s="85">
        <v>7</v>
      </c>
      <c r="D22" s="86">
        <v>4.34</v>
      </c>
    </row>
    <row r="23" spans="1:4">
      <c r="A23" s="7" t="s">
        <v>186</v>
      </c>
      <c r="B23" s="8" t="s">
        <v>187</v>
      </c>
      <c r="C23" s="85">
        <v>7</v>
      </c>
      <c r="D23" s="86">
        <v>6.8235000000000001</v>
      </c>
    </row>
    <row r="24" spans="1:4">
      <c r="A24" s="7" t="s">
        <v>502</v>
      </c>
      <c r="B24" s="8" t="s">
        <v>503</v>
      </c>
      <c r="C24" s="85">
        <v>11</v>
      </c>
      <c r="D24" s="86">
        <v>8.2025000000000006</v>
      </c>
    </row>
    <row r="25" spans="1:4">
      <c r="A25" s="7" t="s">
        <v>16</v>
      </c>
      <c r="B25" s="8" t="s">
        <v>17</v>
      </c>
      <c r="C25" s="85">
        <v>5</v>
      </c>
      <c r="D25" s="86">
        <v>0</v>
      </c>
    </row>
    <row r="26" spans="1:4">
      <c r="A26" s="7" t="s">
        <v>476</v>
      </c>
      <c r="B26" s="8" t="s">
        <v>477</v>
      </c>
      <c r="C26" s="85">
        <v>12</v>
      </c>
      <c r="D26" s="86">
        <v>5.6390000000000002</v>
      </c>
    </row>
    <row r="27" spans="1:4">
      <c r="A27" s="7" t="s">
        <v>82</v>
      </c>
      <c r="B27" s="8" t="s">
        <v>83</v>
      </c>
      <c r="C27" s="85">
        <v>8</v>
      </c>
      <c r="D27" s="86">
        <v>3.40625</v>
      </c>
    </row>
    <row r="28" spans="1:4">
      <c r="A28" s="7" t="s">
        <v>500</v>
      </c>
      <c r="B28" s="8" t="s">
        <v>501</v>
      </c>
      <c r="C28" s="85">
        <v>5</v>
      </c>
      <c r="D28" s="86">
        <v>4.4000000000000004</v>
      </c>
    </row>
    <row r="29" spans="1:4">
      <c r="A29" s="7" t="s">
        <v>138</v>
      </c>
      <c r="B29" s="8" t="s">
        <v>139</v>
      </c>
      <c r="C29" s="85">
        <v>7</v>
      </c>
      <c r="D29" s="86">
        <v>2.35</v>
      </c>
    </row>
    <row r="30" spans="1:4">
      <c r="A30" s="7" t="s">
        <v>150</v>
      </c>
      <c r="B30" s="8" t="s">
        <v>151</v>
      </c>
      <c r="C30" s="85">
        <v>8</v>
      </c>
      <c r="D30" s="86">
        <v>3.86585</v>
      </c>
    </row>
    <row r="31" spans="1:4">
      <c r="A31" s="7" t="s">
        <v>514</v>
      </c>
      <c r="B31" s="8" t="s">
        <v>515</v>
      </c>
      <c r="C31" s="85">
        <v>6</v>
      </c>
      <c r="D31" s="86">
        <v>2.35</v>
      </c>
    </row>
    <row r="32" spans="1:4">
      <c r="A32" s="7" t="s">
        <v>478</v>
      </c>
      <c r="B32" s="8" t="s">
        <v>479</v>
      </c>
      <c r="C32" s="85">
        <v>7</v>
      </c>
      <c r="D32" s="86">
        <v>4.3899999999999997</v>
      </c>
    </row>
    <row r="33" spans="1:4">
      <c r="A33" s="7" t="s">
        <v>516</v>
      </c>
      <c r="B33" s="8" t="s">
        <v>517</v>
      </c>
      <c r="C33" s="85">
        <v>8</v>
      </c>
      <c r="D33" s="86">
        <v>2.9481999999999999</v>
      </c>
    </row>
    <row r="34" spans="1:4">
      <c r="A34" s="7" t="s">
        <v>1445</v>
      </c>
      <c r="B34" s="8" t="s">
        <v>1444</v>
      </c>
      <c r="C34" s="85">
        <v>0</v>
      </c>
      <c r="D34" s="86">
        <v>1.06</v>
      </c>
    </row>
    <row r="35" spans="1:4">
      <c r="A35" s="7" t="s">
        <v>1443</v>
      </c>
      <c r="B35" s="8" t="s">
        <v>1442</v>
      </c>
      <c r="C35" s="85">
        <v>12</v>
      </c>
      <c r="D35" s="86">
        <v>1.01</v>
      </c>
    </row>
    <row r="36" spans="1:4">
      <c r="A36" s="7" t="s">
        <v>1452</v>
      </c>
      <c r="B36" s="8" t="s">
        <v>1453</v>
      </c>
      <c r="C36" s="85">
        <v>0</v>
      </c>
      <c r="D36" s="86">
        <v>0.31</v>
      </c>
    </row>
    <row r="37" spans="1:4">
      <c r="A37" s="7" t="s">
        <v>518</v>
      </c>
      <c r="B37" s="8" t="s">
        <v>519</v>
      </c>
      <c r="C37" s="85">
        <v>4</v>
      </c>
      <c r="D37" s="86">
        <v>1.0832999999999999</v>
      </c>
    </row>
    <row r="38" spans="1:4">
      <c r="A38" s="7" t="s">
        <v>520</v>
      </c>
      <c r="B38" s="8" t="s">
        <v>521</v>
      </c>
      <c r="C38" s="85">
        <v>5</v>
      </c>
      <c r="D38" s="86">
        <v>0</v>
      </c>
    </row>
    <row r="39" spans="1:4">
      <c r="A39" s="7" t="s">
        <v>522</v>
      </c>
      <c r="B39" s="8" t="s">
        <v>523</v>
      </c>
      <c r="C39" s="85">
        <v>6</v>
      </c>
      <c r="D39" s="86">
        <v>0</v>
      </c>
    </row>
    <row r="40" spans="1:4">
      <c r="A40" s="7" t="s">
        <v>480</v>
      </c>
      <c r="B40" s="8" t="s">
        <v>481</v>
      </c>
      <c r="C40" s="85">
        <v>5</v>
      </c>
      <c r="D40" s="86">
        <v>1.19</v>
      </c>
    </row>
    <row r="41" spans="1:4">
      <c r="A41" s="7" t="s">
        <v>524</v>
      </c>
      <c r="B41" s="8" t="s">
        <v>525</v>
      </c>
      <c r="C41" s="85">
        <v>3</v>
      </c>
      <c r="D41" s="86">
        <v>0.127</v>
      </c>
    </row>
    <row r="42" spans="1:4">
      <c r="A42" s="7" t="s">
        <v>482</v>
      </c>
      <c r="B42" s="8" t="s">
        <v>483</v>
      </c>
      <c r="C42" s="85">
        <v>7</v>
      </c>
      <c r="D42" s="86">
        <v>6.73</v>
      </c>
    </row>
    <row r="43" spans="1:4">
      <c r="A43" s="7" t="s">
        <v>484</v>
      </c>
      <c r="B43" s="8" t="s">
        <v>485</v>
      </c>
      <c r="C43" s="85">
        <v>6</v>
      </c>
      <c r="D43" s="86">
        <v>1</v>
      </c>
    </row>
    <row r="44" spans="1:4">
      <c r="A44" s="7" t="s">
        <v>526</v>
      </c>
      <c r="B44" s="8" t="s">
        <v>527</v>
      </c>
      <c r="C44" s="85">
        <v>4</v>
      </c>
      <c r="D44" s="86">
        <v>0</v>
      </c>
    </row>
    <row r="45" spans="1:4">
      <c r="A45" s="7" t="s">
        <v>528</v>
      </c>
      <c r="B45" s="8" t="s">
        <v>529</v>
      </c>
      <c r="C45" s="85">
        <v>6</v>
      </c>
      <c r="D45" s="86">
        <v>3.45</v>
      </c>
    </row>
    <row r="46" spans="1:4">
      <c r="A46" s="7" t="s">
        <v>530</v>
      </c>
      <c r="B46" s="8" t="s">
        <v>531</v>
      </c>
      <c r="C46" s="85">
        <v>9</v>
      </c>
      <c r="D46" s="86">
        <v>0.49056</v>
      </c>
    </row>
    <row r="47" spans="1:4">
      <c r="A47" s="7" t="s">
        <v>532</v>
      </c>
      <c r="B47" s="8" t="s">
        <v>533</v>
      </c>
      <c r="C47" s="85">
        <v>7</v>
      </c>
      <c r="D47" s="86">
        <v>6.5</v>
      </c>
    </row>
    <row r="48" spans="1:4">
      <c r="A48" s="7" t="s">
        <v>534</v>
      </c>
      <c r="B48" s="8" t="s">
        <v>535</v>
      </c>
      <c r="C48" s="85">
        <v>6</v>
      </c>
      <c r="D48" s="86">
        <v>6.65625</v>
      </c>
    </row>
    <row r="49" spans="1:4">
      <c r="A49" s="7" t="s">
        <v>486</v>
      </c>
      <c r="B49" s="8" t="s">
        <v>487</v>
      </c>
      <c r="C49" s="85">
        <v>10</v>
      </c>
      <c r="D49" s="86">
        <v>1.923</v>
      </c>
    </row>
    <row r="50" spans="1:4">
      <c r="A50" s="7" t="s">
        <v>536</v>
      </c>
      <c r="B50" s="8" t="s">
        <v>537</v>
      </c>
      <c r="C50" s="85">
        <v>8</v>
      </c>
      <c r="D50" s="86">
        <v>1</v>
      </c>
    </row>
    <row r="51" spans="1:4">
      <c r="A51" s="7" t="s">
        <v>488</v>
      </c>
      <c r="B51" s="8" t="s">
        <v>489</v>
      </c>
      <c r="C51" s="85">
        <v>8</v>
      </c>
      <c r="D51" s="86">
        <v>0</v>
      </c>
    </row>
    <row r="52" spans="1:4">
      <c r="A52" s="7" t="s">
        <v>538</v>
      </c>
      <c r="B52" s="8" t="s">
        <v>539</v>
      </c>
      <c r="C52" s="85">
        <v>6</v>
      </c>
      <c r="D52" s="86">
        <v>1</v>
      </c>
    </row>
    <row r="53" spans="1:4">
      <c r="A53" s="7" t="s">
        <v>540</v>
      </c>
      <c r="B53" s="8" t="s">
        <v>541</v>
      </c>
      <c r="C53" s="85">
        <v>10</v>
      </c>
      <c r="D53" s="86">
        <v>0</v>
      </c>
    </row>
    <row r="54" spans="1:4">
      <c r="A54" s="7" t="s">
        <v>490</v>
      </c>
      <c r="B54" s="8" t="s">
        <v>491</v>
      </c>
      <c r="C54" s="85">
        <v>6</v>
      </c>
      <c r="D54" s="86">
        <v>0</v>
      </c>
    </row>
    <row r="55" spans="1:4">
      <c r="A55" s="7" t="s">
        <v>542</v>
      </c>
      <c r="B55" s="8" t="s">
        <v>543</v>
      </c>
      <c r="C55" s="85">
        <v>6</v>
      </c>
      <c r="D55" s="86">
        <v>0.32690000000000002</v>
      </c>
    </row>
    <row r="56" spans="1:4">
      <c r="A56" s="7" t="s">
        <v>492</v>
      </c>
      <c r="B56" s="8" t="s">
        <v>493</v>
      </c>
      <c r="C56" s="85">
        <v>5</v>
      </c>
      <c r="D56" s="86">
        <v>0</v>
      </c>
    </row>
    <row r="57" spans="1:4">
      <c r="A57" s="7" t="s">
        <v>544</v>
      </c>
      <c r="B57" s="8" t="s">
        <v>545</v>
      </c>
      <c r="C57" s="85">
        <v>5</v>
      </c>
      <c r="D57" s="86">
        <v>2.2599999999999998</v>
      </c>
    </row>
    <row r="58" spans="1:4">
      <c r="A58" s="7" t="s">
        <v>68</v>
      </c>
      <c r="B58" s="8" t="s">
        <v>69</v>
      </c>
      <c r="C58" s="85">
        <v>12</v>
      </c>
      <c r="D58" s="86">
        <v>2.5316000000000002E-2</v>
      </c>
    </row>
    <row r="59" spans="1:4">
      <c r="A59" s="7" t="s">
        <v>494</v>
      </c>
      <c r="B59" s="8" t="s">
        <v>495</v>
      </c>
      <c r="C59" s="85">
        <v>7</v>
      </c>
      <c r="D59" s="86">
        <v>7.7450000000000001</v>
      </c>
    </row>
    <row r="60" spans="1:4">
      <c r="A60" s="7" t="s">
        <v>546</v>
      </c>
      <c r="B60" s="8" t="s">
        <v>547</v>
      </c>
      <c r="C60" s="85">
        <v>8</v>
      </c>
      <c r="D60" s="86">
        <v>6.36</v>
      </c>
    </row>
    <row r="61" spans="1:4">
      <c r="A61" s="7" t="s">
        <v>548</v>
      </c>
      <c r="B61" s="8" t="s">
        <v>549</v>
      </c>
      <c r="C61" s="85">
        <v>6</v>
      </c>
      <c r="D61" s="86">
        <v>0.64700000000000002</v>
      </c>
    </row>
    <row r="62" spans="1:4">
      <c r="A62" s="7" t="s">
        <v>114</v>
      </c>
      <c r="B62" s="8" t="s">
        <v>115</v>
      </c>
      <c r="C62" s="85">
        <v>10</v>
      </c>
      <c r="D62" s="86">
        <v>2.1269999999999998</v>
      </c>
    </row>
    <row r="63" spans="1:4">
      <c r="A63" s="7" t="s">
        <v>550</v>
      </c>
      <c r="B63" s="8" t="s">
        <v>551</v>
      </c>
      <c r="C63" s="85">
        <v>7</v>
      </c>
      <c r="D63" s="86">
        <v>1.56</v>
      </c>
    </row>
    <row r="64" spans="1:4">
      <c r="A64" s="7" t="s">
        <v>552</v>
      </c>
      <c r="B64" s="8" t="s">
        <v>553</v>
      </c>
      <c r="C64" s="85">
        <v>7</v>
      </c>
      <c r="D64" s="86">
        <v>0.4647</v>
      </c>
    </row>
    <row r="65" spans="1:4">
      <c r="A65" s="7" t="s">
        <v>872</v>
      </c>
      <c r="B65" s="8" t="s">
        <v>873</v>
      </c>
      <c r="C65" s="85">
        <v>5</v>
      </c>
      <c r="D65" s="86">
        <v>0.31569999999999998</v>
      </c>
    </row>
    <row r="66" spans="1:4">
      <c r="A66" s="7" t="s">
        <v>18</v>
      </c>
      <c r="B66" s="8" t="s">
        <v>19</v>
      </c>
      <c r="C66" s="85">
        <v>12</v>
      </c>
      <c r="D66" s="86">
        <v>2.2000000000000002</v>
      </c>
    </row>
    <row r="67" spans="1:4">
      <c r="A67" s="7" t="s">
        <v>856</v>
      </c>
      <c r="B67" s="8" t="s">
        <v>857</v>
      </c>
      <c r="C67" s="85">
        <v>8</v>
      </c>
      <c r="D67" s="86">
        <v>0.76190000000000002</v>
      </c>
    </row>
    <row r="68" spans="1:4">
      <c r="A68" s="7" t="s">
        <v>876</v>
      </c>
      <c r="B68" s="8" t="s">
        <v>877</v>
      </c>
      <c r="C68" s="85">
        <v>4</v>
      </c>
      <c r="D68" s="86">
        <v>1.64</v>
      </c>
    </row>
    <row r="69" spans="1:4">
      <c r="A69" s="7" t="s">
        <v>120</v>
      </c>
      <c r="B69" s="8" t="s">
        <v>121</v>
      </c>
      <c r="C69" s="85">
        <v>11</v>
      </c>
      <c r="D69" s="86">
        <v>1.39</v>
      </c>
    </row>
    <row r="70" spans="1:4">
      <c r="A70" s="7" t="s">
        <v>20</v>
      </c>
      <c r="B70" s="8" t="s">
        <v>21</v>
      </c>
      <c r="C70" s="85">
        <v>9</v>
      </c>
      <c r="D70" s="86">
        <v>1.8833</v>
      </c>
    </row>
    <row r="71" spans="1:4">
      <c r="A71" s="7" t="s">
        <v>858</v>
      </c>
      <c r="B71" s="8" t="s">
        <v>859</v>
      </c>
      <c r="C71" s="85">
        <v>9</v>
      </c>
      <c r="D71" s="86">
        <v>0.77700000000000002</v>
      </c>
    </row>
    <row r="72" spans="1:4">
      <c r="A72" s="7" t="s">
        <v>878</v>
      </c>
      <c r="B72" s="8" t="s">
        <v>879</v>
      </c>
      <c r="C72" s="85">
        <v>8</v>
      </c>
      <c r="D72" s="86">
        <v>0.88880000000000003</v>
      </c>
    </row>
    <row r="73" spans="1:4">
      <c r="A73" s="7" t="s">
        <v>860</v>
      </c>
      <c r="B73" s="8" t="s">
        <v>861</v>
      </c>
      <c r="C73" s="85">
        <v>9</v>
      </c>
      <c r="D73" s="86">
        <v>1.8849</v>
      </c>
    </row>
    <row r="74" spans="1:4">
      <c r="A74" s="7" t="s">
        <v>874</v>
      </c>
      <c r="B74" s="8" t="s">
        <v>875</v>
      </c>
      <c r="C74" s="85">
        <v>14</v>
      </c>
      <c r="D74" s="86">
        <v>2.96</v>
      </c>
    </row>
    <row r="75" spans="1:4">
      <c r="A75" s="7" t="s">
        <v>215</v>
      </c>
      <c r="B75" s="8" t="s">
        <v>216</v>
      </c>
      <c r="C75" s="85">
        <v>8</v>
      </c>
      <c r="D75" s="86">
        <v>2.1274500000000001</v>
      </c>
    </row>
    <row r="76" spans="1:4">
      <c r="A76" s="9" t="s">
        <v>880</v>
      </c>
      <c r="B76" s="10" t="s">
        <v>1436</v>
      </c>
      <c r="C76" s="85">
        <v>7</v>
      </c>
      <c r="D76" s="86">
        <v>2.86</v>
      </c>
    </row>
    <row r="77" spans="1:4">
      <c r="A77" s="7" t="s">
        <v>903</v>
      </c>
      <c r="B77" s="8" t="s">
        <v>904</v>
      </c>
      <c r="C77" s="85">
        <v>3</v>
      </c>
      <c r="D77" s="86">
        <v>1.75</v>
      </c>
    </row>
    <row r="78" spans="1:4">
      <c r="A78" s="7" t="s">
        <v>881</v>
      </c>
      <c r="B78" s="8" t="s">
        <v>882</v>
      </c>
      <c r="C78" s="85">
        <v>3</v>
      </c>
      <c r="D78" s="86">
        <v>1.0165999999999999</v>
      </c>
    </row>
    <row r="79" spans="1:4">
      <c r="A79" s="7" t="s">
        <v>883</v>
      </c>
      <c r="B79" s="8" t="s">
        <v>884</v>
      </c>
      <c r="C79" s="85">
        <v>5</v>
      </c>
      <c r="D79" s="86">
        <v>2.625</v>
      </c>
    </row>
    <row r="80" spans="1:4">
      <c r="A80" s="7" t="s">
        <v>862</v>
      </c>
      <c r="B80" s="8" t="s">
        <v>863</v>
      </c>
      <c r="C80" s="85">
        <v>5</v>
      </c>
      <c r="D80" s="86">
        <v>1.4419999999999999</v>
      </c>
    </row>
    <row r="81" spans="1:4">
      <c r="A81" s="7" t="s">
        <v>885</v>
      </c>
      <c r="B81" s="8" t="s">
        <v>886</v>
      </c>
      <c r="C81" s="85">
        <v>5</v>
      </c>
      <c r="D81" s="86">
        <v>3.3380000000000001</v>
      </c>
    </row>
    <row r="82" spans="1:4">
      <c r="A82" s="7" t="s">
        <v>864</v>
      </c>
      <c r="B82" s="8" t="s">
        <v>865</v>
      </c>
      <c r="C82" s="85">
        <v>6</v>
      </c>
      <c r="D82" s="86">
        <v>1.5860000000000001</v>
      </c>
    </row>
    <row r="83" spans="1:4">
      <c r="A83" s="7" t="s">
        <v>887</v>
      </c>
      <c r="B83" s="8" t="s">
        <v>888</v>
      </c>
      <c r="C83" s="85">
        <v>7</v>
      </c>
      <c r="D83" s="86">
        <v>3.1</v>
      </c>
    </row>
    <row r="84" spans="1:4">
      <c r="A84" s="7" t="s">
        <v>889</v>
      </c>
      <c r="B84" s="8" t="s">
        <v>890</v>
      </c>
      <c r="C84" s="85">
        <v>5</v>
      </c>
      <c r="D84" s="86">
        <v>1.3480000000000001</v>
      </c>
    </row>
    <row r="85" spans="1:4">
      <c r="A85" s="7" t="s">
        <v>891</v>
      </c>
      <c r="B85" s="8" t="s">
        <v>892</v>
      </c>
      <c r="C85" s="85">
        <v>10</v>
      </c>
      <c r="D85" s="86">
        <v>1.34</v>
      </c>
    </row>
    <row r="86" spans="1:4">
      <c r="A86" s="7" t="s">
        <v>893</v>
      </c>
      <c r="B86" s="8" t="s">
        <v>894</v>
      </c>
      <c r="C86" s="85">
        <v>5</v>
      </c>
      <c r="D86" s="86">
        <v>1.1875</v>
      </c>
    </row>
    <row r="87" spans="1:4">
      <c r="A87" s="7" t="s">
        <v>895</v>
      </c>
      <c r="B87" s="8" t="s">
        <v>896</v>
      </c>
      <c r="C87" s="85">
        <v>5</v>
      </c>
      <c r="D87" s="86">
        <v>2.4300000000000002</v>
      </c>
    </row>
    <row r="88" spans="1:4">
      <c r="A88" s="7" t="s">
        <v>866</v>
      </c>
      <c r="B88" s="8" t="s">
        <v>867</v>
      </c>
      <c r="C88" s="85">
        <v>5</v>
      </c>
      <c r="D88" s="86">
        <v>0.76</v>
      </c>
    </row>
    <row r="89" spans="1:4">
      <c r="A89" s="7" t="s">
        <v>897</v>
      </c>
      <c r="B89" s="8" t="s">
        <v>898</v>
      </c>
      <c r="C89" s="85">
        <v>5</v>
      </c>
      <c r="D89" s="86">
        <v>3.35</v>
      </c>
    </row>
    <row r="90" spans="1:4">
      <c r="A90" s="7" t="s">
        <v>868</v>
      </c>
      <c r="B90" s="8" t="s">
        <v>869</v>
      </c>
      <c r="C90" s="85">
        <v>7</v>
      </c>
      <c r="D90" s="86">
        <v>3.4</v>
      </c>
    </row>
    <row r="91" spans="1:4">
      <c r="A91" s="7" t="s">
        <v>899</v>
      </c>
      <c r="B91" s="8" t="s">
        <v>900</v>
      </c>
      <c r="C91" s="85">
        <v>11</v>
      </c>
      <c r="D91" s="86">
        <v>0.78700000000000003</v>
      </c>
    </row>
    <row r="92" spans="1:4">
      <c r="A92" s="7" t="s">
        <v>870</v>
      </c>
      <c r="B92" s="8" t="s">
        <v>871</v>
      </c>
      <c r="C92" s="85">
        <v>5</v>
      </c>
      <c r="D92" s="86">
        <v>1.59</v>
      </c>
    </row>
    <row r="93" spans="1:4">
      <c r="A93" s="7" t="s">
        <v>901</v>
      </c>
      <c r="B93" s="8" t="s">
        <v>902</v>
      </c>
      <c r="C93" s="85">
        <v>9</v>
      </c>
      <c r="D93" s="86">
        <v>1.3263</v>
      </c>
    </row>
    <row r="94" spans="1:4">
      <c r="A94" s="7" t="s">
        <v>905</v>
      </c>
      <c r="B94" s="8" t="s">
        <v>906</v>
      </c>
      <c r="C94" s="85">
        <v>8</v>
      </c>
      <c r="D94" s="86">
        <v>0.77</v>
      </c>
    </row>
    <row r="95" spans="1:4">
      <c r="A95" s="7" t="s">
        <v>939</v>
      </c>
      <c r="B95" s="8" t="s">
        <v>940</v>
      </c>
      <c r="C95" s="85">
        <v>4</v>
      </c>
      <c r="D95" s="86">
        <v>0.20449999999999999</v>
      </c>
    </row>
    <row r="96" spans="1:4">
      <c r="A96" s="7" t="s">
        <v>941</v>
      </c>
      <c r="B96" s="8" t="s">
        <v>942</v>
      </c>
      <c r="C96" s="85">
        <v>11</v>
      </c>
      <c r="D96" s="86">
        <v>0.27079999999999999</v>
      </c>
    </row>
    <row r="97" spans="1:4">
      <c r="A97" s="7" t="s">
        <v>12</v>
      </c>
      <c r="B97" s="8" t="s">
        <v>13</v>
      </c>
      <c r="C97" s="85">
        <v>11</v>
      </c>
      <c r="D97" s="86">
        <v>0</v>
      </c>
    </row>
    <row r="98" spans="1:4">
      <c r="A98" s="7" t="s">
        <v>943</v>
      </c>
      <c r="B98" s="8" t="s">
        <v>944</v>
      </c>
      <c r="C98" s="85">
        <v>4</v>
      </c>
      <c r="D98" s="86">
        <v>0.96360000000000001</v>
      </c>
    </row>
    <row r="99" spans="1:4">
      <c r="A99" s="7" t="s">
        <v>233</v>
      </c>
      <c r="B99" s="8" t="s">
        <v>234</v>
      </c>
      <c r="C99" s="85">
        <v>5</v>
      </c>
      <c r="D99" s="86">
        <v>0.48480000000000001</v>
      </c>
    </row>
    <row r="100" spans="1:4">
      <c r="A100" s="7" t="s">
        <v>907</v>
      </c>
      <c r="B100" s="8" t="s">
        <v>908</v>
      </c>
      <c r="C100" s="85">
        <v>9</v>
      </c>
      <c r="D100" s="86">
        <v>0.48</v>
      </c>
    </row>
    <row r="101" spans="1:4">
      <c r="A101" s="7" t="s">
        <v>945</v>
      </c>
      <c r="B101" s="8" t="s">
        <v>946</v>
      </c>
      <c r="C101" s="85">
        <v>4</v>
      </c>
      <c r="D101" s="86">
        <v>0</v>
      </c>
    </row>
    <row r="102" spans="1:4">
      <c r="A102" s="7" t="s">
        <v>909</v>
      </c>
      <c r="B102" s="8" t="s">
        <v>910</v>
      </c>
      <c r="C102" s="85">
        <v>9</v>
      </c>
      <c r="D102" s="86">
        <v>0</v>
      </c>
    </row>
    <row r="103" spans="1:4">
      <c r="A103" s="7" t="s">
        <v>947</v>
      </c>
      <c r="B103" s="8" t="s">
        <v>948</v>
      </c>
      <c r="C103" s="85">
        <v>5</v>
      </c>
      <c r="D103" s="86">
        <v>0.8</v>
      </c>
    </row>
    <row r="104" spans="1:4">
      <c r="A104" s="7" t="s">
        <v>225</v>
      </c>
      <c r="B104" s="8" t="s">
        <v>226</v>
      </c>
      <c r="C104" s="85">
        <v>11</v>
      </c>
      <c r="D104" s="86">
        <v>1</v>
      </c>
    </row>
    <row r="105" spans="1:4">
      <c r="A105" s="7" t="s">
        <v>1005</v>
      </c>
      <c r="B105" s="8" t="s">
        <v>1006</v>
      </c>
      <c r="C105" s="85">
        <v>4</v>
      </c>
      <c r="D105" s="86">
        <v>0</v>
      </c>
    </row>
    <row r="106" spans="1:4">
      <c r="A106" s="7" t="s">
        <v>911</v>
      </c>
      <c r="B106" s="8" t="s">
        <v>912</v>
      </c>
      <c r="C106" s="85">
        <v>6</v>
      </c>
      <c r="D106" s="86">
        <v>3.35</v>
      </c>
    </row>
    <row r="107" spans="1:4">
      <c r="A107" s="7" t="s">
        <v>949</v>
      </c>
      <c r="B107" s="8" t="s">
        <v>950</v>
      </c>
      <c r="C107" s="85">
        <v>4</v>
      </c>
      <c r="D107" s="86">
        <v>1</v>
      </c>
    </row>
    <row r="108" spans="1:4">
      <c r="A108" s="7" t="s">
        <v>951</v>
      </c>
      <c r="B108" s="8" t="s">
        <v>952</v>
      </c>
      <c r="C108" s="85">
        <v>4</v>
      </c>
      <c r="D108" s="86">
        <v>1.0555000000000001</v>
      </c>
    </row>
    <row r="109" spans="1:4">
      <c r="A109" s="7" t="s">
        <v>925</v>
      </c>
      <c r="B109" s="8" t="s">
        <v>926</v>
      </c>
      <c r="C109" s="85">
        <v>8</v>
      </c>
      <c r="D109" s="86">
        <v>0.46150000000000002</v>
      </c>
    </row>
    <row r="110" spans="1:4">
      <c r="A110" s="7" t="s">
        <v>913</v>
      </c>
      <c r="B110" s="8" t="s">
        <v>914</v>
      </c>
      <c r="C110" s="85">
        <v>4</v>
      </c>
      <c r="D110" s="86">
        <v>0.73680000000000001</v>
      </c>
    </row>
    <row r="111" spans="1:4">
      <c r="A111" s="7" t="s">
        <v>953</v>
      </c>
      <c r="B111" s="8" t="s">
        <v>954</v>
      </c>
      <c r="C111" s="85">
        <v>4</v>
      </c>
      <c r="D111" s="86">
        <v>0.375</v>
      </c>
    </row>
    <row r="112" spans="1:4">
      <c r="A112" s="7" t="s">
        <v>22</v>
      </c>
      <c r="B112" s="8" t="s">
        <v>23</v>
      </c>
      <c r="C112" s="85">
        <v>10</v>
      </c>
      <c r="D112" s="86">
        <v>0.68115899999999996</v>
      </c>
    </row>
    <row r="113" spans="1:4">
      <c r="A113" s="7" t="s">
        <v>122</v>
      </c>
      <c r="B113" s="11" t="s">
        <v>123</v>
      </c>
      <c r="C113" s="85">
        <v>14</v>
      </c>
      <c r="D113" s="86">
        <v>1.1411</v>
      </c>
    </row>
    <row r="114" spans="1:4">
      <c r="A114" s="7" t="s">
        <v>937</v>
      </c>
      <c r="B114" s="8" t="s">
        <v>938</v>
      </c>
      <c r="C114" s="85">
        <v>10</v>
      </c>
      <c r="D114" s="86">
        <v>0</v>
      </c>
    </row>
    <row r="115" spans="1:4">
      <c r="A115" s="7" t="s">
        <v>84</v>
      </c>
      <c r="B115" s="8" t="s">
        <v>85</v>
      </c>
      <c r="C115" s="85">
        <v>9</v>
      </c>
      <c r="D115" s="86">
        <v>1.2</v>
      </c>
    </row>
    <row r="116" spans="1:4">
      <c r="A116" s="7" t="s">
        <v>927</v>
      </c>
      <c r="B116" s="8" t="s">
        <v>928</v>
      </c>
      <c r="C116" s="85">
        <v>4</v>
      </c>
      <c r="D116" s="86">
        <v>0.25900000000000001</v>
      </c>
    </row>
    <row r="117" spans="1:4">
      <c r="A117" s="7" t="s">
        <v>955</v>
      </c>
      <c r="B117" s="8" t="s">
        <v>956</v>
      </c>
      <c r="C117" s="85">
        <v>8</v>
      </c>
      <c r="D117" s="86">
        <v>0</v>
      </c>
    </row>
    <row r="118" spans="1:4">
      <c r="A118" s="7" t="s">
        <v>957</v>
      </c>
      <c r="B118" s="8" t="s">
        <v>958</v>
      </c>
      <c r="C118" s="85">
        <v>5</v>
      </c>
      <c r="D118" s="86">
        <v>0.21428</v>
      </c>
    </row>
    <row r="119" spans="1:4">
      <c r="A119" s="7" t="s">
        <v>959</v>
      </c>
      <c r="B119" s="8" t="s">
        <v>960</v>
      </c>
      <c r="C119" s="85">
        <v>6</v>
      </c>
      <c r="D119" s="86">
        <v>0.33300000000000002</v>
      </c>
    </row>
    <row r="120" spans="1:4">
      <c r="A120" s="7" t="s">
        <v>24</v>
      </c>
      <c r="B120" s="8" t="s">
        <v>25</v>
      </c>
      <c r="C120" s="85">
        <v>11</v>
      </c>
      <c r="D120" s="86">
        <v>3.9</v>
      </c>
    </row>
    <row r="121" spans="1:4">
      <c r="A121" s="7" t="s">
        <v>134</v>
      </c>
      <c r="B121" s="8" t="s">
        <v>135</v>
      </c>
      <c r="C121" s="85">
        <v>11</v>
      </c>
      <c r="D121" s="86">
        <v>1</v>
      </c>
    </row>
    <row r="122" spans="1:4">
      <c r="A122" s="7" t="s">
        <v>915</v>
      </c>
      <c r="B122" s="8" t="s">
        <v>916</v>
      </c>
      <c r="C122" s="85">
        <v>8</v>
      </c>
      <c r="D122" s="86">
        <v>1.18367</v>
      </c>
    </row>
    <row r="123" spans="1:4">
      <c r="A123" s="7" t="s">
        <v>961</v>
      </c>
      <c r="B123" s="8" t="s">
        <v>962</v>
      </c>
      <c r="C123" s="85">
        <v>12</v>
      </c>
      <c r="D123" s="86">
        <v>0.873</v>
      </c>
    </row>
    <row r="124" spans="1:4">
      <c r="A124" s="7" t="s">
        <v>917</v>
      </c>
      <c r="B124" s="8" t="s">
        <v>918</v>
      </c>
      <c r="C124" s="85">
        <v>7</v>
      </c>
      <c r="D124" s="86">
        <v>0</v>
      </c>
    </row>
    <row r="125" spans="1:4">
      <c r="A125" s="7" t="s">
        <v>963</v>
      </c>
      <c r="B125" s="8" t="s">
        <v>964</v>
      </c>
      <c r="C125" s="85">
        <v>6</v>
      </c>
      <c r="D125" s="86">
        <v>1</v>
      </c>
    </row>
    <row r="126" spans="1:4">
      <c r="A126" s="7" t="s">
        <v>967</v>
      </c>
      <c r="B126" s="8" t="s">
        <v>968</v>
      </c>
      <c r="C126" s="85">
        <v>5</v>
      </c>
      <c r="D126" s="86">
        <v>0</v>
      </c>
    </row>
    <row r="127" spans="1:4">
      <c r="A127" s="7" t="s">
        <v>969</v>
      </c>
      <c r="B127" s="8" t="s">
        <v>970</v>
      </c>
      <c r="C127" s="85">
        <v>10</v>
      </c>
      <c r="D127" s="86">
        <v>0.67159999999999997</v>
      </c>
    </row>
    <row r="128" spans="1:4">
      <c r="A128" s="7" t="s">
        <v>971</v>
      </c>
      <c r="B128" s="8" t="s">
        <v>972</v>
      </c>
      <c r="C128" s="85">
        <v>5</v>
      </c>
      <c r="D128" s="86">
        <v>1</v>
      </c>
    </row>
    <row r="129" spans="1:4">
      <c r="A129" s="7" t="s">
        <v>973</v>
      </c>
      <c r="B129" s="8" t="s">
        <v>974</v>
      </c>
      <c r="C129" s="85">
        <v>10</v>
      </c>
      <c r="D129" s="86">
        <v>1.5</v>
      </c>
    </row>
    <row r="130" spans="1:4">
      <c r="A130" s="7" t="s">
        <v>975</v>
      </c>
      <c r="B130" s="8" t="s">
        <v>976</v>
      </c>
      <c r="C130" s="85">
        <v>5</v>
      </c>
      <c r="D130" s="86">
        <v>1.0669999999999999</v>
      </c>
    </row>
    <row r="131" spans="1:4">
      <c r="A131" s="7" t="s">
        <v>237</v>
      </c>
      <c r="B131" s="8" t="s">
        <v>238</v>
      </c>
      <c r="C131" s="85">
        <v>12</v>
      </c>
      <c r="D131" s="86">
        <v>1.1747000000000001</v>
      </c>
    </row>
    <row r="132" spans="1:4">
      <c r="A132" s="7" t="s">
        <v>977</v>
      </c>
      <c r="B132" s="8" t="s">
        <v>978</v>
      </c>
      <c r="C132" s="85">
        <v>5</v>
      </c>
      <c r="D132" s="86">
        <v>0.11899999999999999</v>
      </c>
    </row>
    <row r="133" spans="1:4">
      <c r="A133" s="7" t="s">
        <v>979</v>
      </c>
      <c r="B133" s="8" t="s">
        <v>980</v>
      </c>
      <c r="C133" s="85">
        <v>5</v>
      </c>
      <c r="D133" s="86">
        <v>0</v>
      </c>
    </row>
    <row r="134" spans="1:4">
      <c r="A134" s="7" t="s">
        <v>102</v>
      </c>
      <c r="B134" s="8" t="s">
        <v>103</v>
      </c>
      <c r="C134" s="85">
        <v>6</v>
      </c>
      <c r="D134" s="86">
        <v>0</v>
      </c>
    </row>
    <row r="135" spans="1:4">
      <c r="A135" s="7" t="s">
        <v>929</v>
      </c>
      <c r="B135" s="8" t="s">
        <v>930</v>
      </c>
      <c r="C135" s="85">
        <v>4</v>
      </c>
      <c r="D135" s="86">
        <v>0</v>
      </c>
    </row>
    <row r="136" spans="1:4">
      <c r="A136" s="7" t="s">
        <v>981</v>
      </c>
      <c r="B136" s="8" t="s">
        <v>982</v>
      </c>
      <c r="C136" s="85">
        <v>7</v>
      </c>
      <c r="D136" s="86">
        <v>0</v>
      </c>
    </row>
    <row r="137" spans="1:4">
      <c r="A137" s="7" t="s">
        <v>106</v>
      </c>
      <c r="B137" s="8" t="s">
        <v>107</v>
      </c>
      <c r="C137" s="85">
        <v>8</v>
      </c>
      <c r="D137" s="86">
        <v>0.60699999999999998</v>
      </c>
    </row>
    <row r="138" spans="1:4">
      <c r="A138" s="7" t="s">
        <v>260</v>
      </c>
      <c r="B138" s="8" t="s">
        <v>261</v>
      </c>
      <c r="C138" s="85">
        <v>10</v>
      </c>
      <c r="D138" s="86">
        <v>0.5675</v>
      </c>
    </row>
    <row r="139" spans="1:4">
      <c r="A139" s="7" t="s">
        <v>933</v>
      </c>
      <c r="B139" s="8" t="s">
        <v>934</v>
      </c>
      <c r="C139" s="85">
        <v>6</v>
      </c>
      <c r="D139" s="86">
        <v>0</v>
      </c>
    </row>
    <row r="140" spans="1:4">
      <c r="A140" s="7" t="s">
        <v>985</v>
      </c>
      <c r="B140" s="8" t="s">
        <v>986</v>
      </c>
      <c r="C140" s="85">
        <v>8</v>
      </c>
      <c r="D140" s="86">
        <v>1.0192300000000001</v>
      </c>
    </row>
    <row r="141" spans="1:4">
      <c r="A141" s="7" t="s">
        <v>919</v>
      </c>
      <c r="B141" s="8" t="s">
        <v>920</v>
      </c>
      <c r="C141" s="85">
        <v>6</v>
      </c>
      <c r="D141" s="86">
        <v>0.373</v>
      </c>
    </row>
    <row r="142" spans="1:4">
      <c r="A142" s="7" t="s">
        <v>987</v>
      </c>
      <c r="B142" s="8" t="s">
        <v>988</v>
      </c>
      <c r="C142" s="85">
        <v>5</v>
      </c>
      <c r="D142" s="86">
        <v>0.77500000000000002</v>
      </c>
    </row>
    <row r="143" spans="1:4">
      <c r="A143" s="7" t="s">
        <v>921</v>
      </c>
      <c r="B143" s="8" t="s">
        <v>922</v>
      </c>
      <c r="C143" s="85">
        <v>5</v>
      </c>
      <c r="D143" s="86">
        <v>0.43</v>
      </c>
    </row>
    <row r="144" spans="1:4">
      <c r="A144" s="7" t="s">
        <v>989</v>
      </c>
      <c r="B144" s="8" t="s">
        <v>990</v>
      </c>
      <c r="C144" s="85">
        <v>5</v>
      </c>
      <c r="D144" s="86">
        <v>1.25</v>
      </c>
    </row>
    <row r="145" spans="1:4">
      <c r="A145" s="7" t="s">
        <v>991</v>
      </c>
      <c r="B145" s="8" t="s">
        <v>992</v>
      </c>
      <c r="C145" s="85">
        <v>6</v>
      </c>
      <c r="D145" s="86">
        <v>1.234</v>
      </c>
    </row>
    <row r="146" spans="1:4">
      <c r="A146" s="7" t="s">
        <v>993</v>
      </c>
      <c r="B146" s="8" t="s">
        <v>994</v>
      </c>
      <c r="C146" s="85">
        <v>10</v>
      </c>
      <c r="D146" s="86">
        <v>7.8899999999999998E-2</v>
      </c>
    </row>
    <row r="147" spans="1:4">
      <c r="A147" s="7" t="s">
        <v>995</v>
      </c>
      <c r="B147" s="8" t="s">
        <v>996</v>
      </c>
      <c r="C147" s="85">
        <v>6</v>
      </c>
      <c r="D147" s="86">
        <v>0.58299999999999996</v>
      </c>
    </row>
    <row r="148" spans="1:4">
      <c r="A148" s="7" t="s">
        <v>997</v>
      </c>
      <c r="B148" s="8" t="s">
        <v>998</v>
      </c>
      <c r="C148" s="85">
        <v>5</v>
      </c>
      <c r="D148" s="86">
        <v>0</v>
      </c>
    </row>
    <row r="149" spans="1:4">
      <c r="A149" s="7" t="s">
        <v>999</v>
      </c>
      <c r="B149" s="8" t="s">
        <v>1000</v>
      </c>
      <c r="C149" s="85">
        <v>9</v>
      </c>
      <c r="D149" s="86">
        <v>0.4</v>
      </c>
    </row>
    <row r="150" spans="1:4">
      <c r="A150" s="7" t="s">
        <v>1001</v>
      </c>
      <c r="B150" s="8" t="s">
        <v>1002</v>
      </c>
      <c r="C150" s="85">
        <v>6</v>
      </c>
      <c r="D150" s="86">
        <v>1.2857000000000001</v>
      </c>
    </row>
    <row r="151" spans="1:4">
      <c r="A151" s="7" t="s">
        <v>148</v>
      </c>
      <c r="B151" s="8" t="s">
        <v>149</v>
      </c>
      <c r="C151" s="85">
        <v>10</v>
      </c>
      <c r="D151" s="86">
        <v>0.61499999999999999</v>
      </c>
    </row>
    <row r="152" spans="1:4">
      <c r="A152" s="7" t="s">
        <v>72</v>
      </c>
      <c r="B152" s="8" t="s">
        <v>73</v>
      </c>
      <c r="C152" s="85">
        <v>5</v>
      </c>
      <c r="D152" s="86">
        <v>0.73260000000000003</v>
      </c>
    </row>
    <row r="153" spans="1:4">
      <c r="A153" s="7" t="s">
        <v>1346</v>
      </c>
      <c r="B153" s="8" t="s">
        <v>1347</v>
      </c>
      <c r="C153" s="85">
        <v>11</v>
      </c>
      <c r="D153" s="86">
        <v>8.81</v>
      </c>
    </row>
    <row r="154" spans="1:4">
      <c r="A154" s="7" t="s">
        <v>1322</v>
      </c>
      <c r="B154" s="8" t="s">
        <v>1323</v>
      </c>
      <c r="C154" s="85">
        <v>6</v>
      </c>
      <c r="D154" s="86">
        <v>2.08</v>
      </c>
    </row>
    <row r="155" spans="1:4">
      <c r="A155" s="7" t="s">
        <v>1348</v>
      </c>
      <c r="B155" s="8" t="s">
        <v>1349</v>
      </c>
      <c r="C155" s="85">
        <v>7</v>
      </c>
      <c r="D155" s="86">
        <v>1.431</v>
      </c>
    </row>
    <row r="156" spans="1:4">
      <c r="A156" s="7" t="s">
        <v>1350</v>
      </c>
      <c r="B156" s="8" t="s">
        <v>1351</v>
      </c>
      <c r="C156" s="85">
        <v>6</v>
      </c>
      <c r="D156" s="86">
        <v>2.4255</v>
      </c>
    </row>
    <row r="157" spans="1:4">
      <c r="A157" s="7" t="s">
        <v>1352</v>
      </c>
      <c r="B157" s="8" t="s">
        <v>1353</v>
      </c>
      <c r="C157" s="85">
        <v>10</v>
      </c>
      <c r="D157" s="86">
        <v>5.8308799999999996</v>
      </c>
    </row>
    <row r="158" spans="1:4">
      <c r="A158" s="7" t="s">
        <v>1354</v>
      </c>
      <c r="B158" s="8" t="s">
        <v>1355</v>
      </c>
      <c r="C158" s="85">
        <v>7</v>
      </c>
      <c r="D158" s="86">
        <v>2.1760000000000002</v>
      </c>
    </row>
    <row r="159" spans="1:4">
      <c r="A159" s="7" t="s">
        <v>26</v>
      </c>
      <c r="B159" s="8" t="s">
        <v>27</v>
      </c>
      <c r="C159" s="85">
        <v>7</v>
      </c>
      <c r="D159" s="86">
        <v>6.1390000000000002</v>
      </c>
    </row>
    <row r="160" spans="1:4">
      <c r="A160" s="7" t="s">
        <v>252</v>
      </c>
      <c r="B160" s="8" t="s">
        <v>253</v>
      </c>
      <c r="C160" s="85">
        <v>12</v>
      </c>
      <c r="D160" s="86">
        <v>2.19</v>
      </c>
    </row>
    <row r="161" spans="1:4">
      <c r="A161" s="7" t="s">
        <v>124</v>
      </c>
      <c r="B161" s="8" t="s">
        <v>125</v>
      </c>
      <c r="C161" s="85">
        <v>9</v>
      </c>
      <c r="D161" s="86">
        <v>2.94</v>
      </c>
    </row>
    <row r="162" spans="1:4">
      <c r="A162" s="7" t="s">
        <v>1324</v>
      </c>
      <c r="B162" s="8" t="s">
        <v>1325</v>
      </c>
      <c r="C162" s="85">
        <v>8</v>
      </c>
      <c r="D162" s="86">
        <v>4.1399999999999997</v>
      </c>
    </row>
    <row r="163" spans="1:4">
      <c r="A163" s="7" t="s">
        <v>1406</v>
      </c>
      <c r="B163" s="8" t="s">
        <v>1407</v>
      </c>
      <c r="C163" s="85">
        <v>5</v>
      </c>
      <c r="D163" s="86">
        <v>0.4</v>
      </c>
    </row>
    <row r="164" spans="1:4">
      <c r="A164" s="7" t="s">
        <v>1356</v>
      </c>
      <c r="B164" s="8" t="s">
        <v>1357</v>
      </c>
      <c r="C164" s="85">
        <v>12</v>
      </c>
      <c r="D164" s="86">
        <v>3.08</v>
      </c>
    </row>
    <row r="165" spans="1:4">
      <c r="A165" s="7" t="s">
        <v>1412</v>
      </c>
      <c r="B165" s="8" t="s">
        <v>1413</v>
      </c>
      <c r="C165" s="85">
        <v>8</v>
      </c>
      <c r="D165" s="86">
        <v>3.3957000000000002</v>
      </c>
    </row>
    <row r="166" spans="1:4">
      <c r="A166" s="7" t="s">
        <v>1326</v>
      </c>
      <c r="B166" s="8" t="s">
        <v>1327</v>
      </c>
      <c r="C166" s="85">
        <v>9</v>
      </c>
      <c r="D166" s="86">
        <v>0.6</v>
      </c>
    </row>
    <row r="167" spans="1:4">
      <c r="A167" s="7" t="s">
        <v>1358</v>
      </c>
      <c r="B167" s="8" t="s">
        <v>1359</v>
      </c>
      <c r="C167" s="85">
        <v>6</v>
      </c>
      <c r="D167" s="86">
        <v>1.19</v>
      </c>
    </row>
    <row r="168" spans="1:4">
      <c r="A168" s="7" t="s">
        <v>1360</v>
      </c>
      <c r="B168" s="8" t="s">
        <v>1361</v>
      </c>
      <c r="C168" s="85">
        <v>7</v>
      </c>
      <c r="D168" s="86">
        <v>1.35</v>
      </c>
    </row>
    <row r="169" spans="1:4">
      <c r="A169" s="7" t="s">
        <v>1362</v>
      </c>
      <c r="B169" s="8" t="s">
        <v>1363</v>
      </c>
      <c r="C169" s="85">
        <v>5</v>
      </c>
      <c r="D169" s="86">
        <v>1.3289</v>
      </c>
    </row>
    <row r="170" spans="1:4">
      <c r="A170" s="7" t="s">
        <v>1404</v>
      </c>
      <c r="B170" s="8" t="s">
        <v>1405</v>
      </c>
      <c r="C170" s="85">
        <v>2</v>
      </c>
      <c r="D170" s="86">
        <v>1.17</v>
      </c>
    </row>
    <row r="171" spans="1:4">
      <c r="A171" s="7" t="s">
        <v>1364</v>
      </c>
      <c r="B171" s="8" t="s">
        <v>1463</v>
      </c>
      <c r="C171" s="85">
        <v>9</v>
      </c>
      <c r="D171" s="86">
        <v>3.8534000000000002</v>
      </c>
    </row>
    <row r="172" spans="1:4">
      <c r="A172" s="7" t="s">
        <v>94</v>
      </c>
      <c r="B172" s="8" t="s">
        <v>95</v>
      </c>
      <c r="C172" s="85">
        <v>7</v>
      </c>
      <c r="D172" s="86">
        <v>3.9740000000000002</v>
      </c>
    </row>
    <row r="173" spans="1:4">
      <c r="A173" s="7" t="s">
        <v>1336</v>
      </c>
      <c r="B173" s="8" t="s">
        <v>1337</v>
      </c>
      <c r="C173" s="85">
        <v>5</v>
      </c>
      <c r="D173" s="86">
        <v>1.7656000000000001</v>
      </c>
    </row>
    <row r="174" spans="1:4">
      <c r="A174" s="7" t="s">
        <v>1366</v>
      </c>
      <c r="B174" s="8" t="s">
        <v>1367</v>
      </c>
      <c r="C174" s="85">
        <v>11</v>
      </c>
      <c r="D174" s="86">
        <v>1.8560000000000001</v>
      </c>
    </row>
    <row r="175" spans="1:4">
      <c r="A175" s="7" t="s">
        <v>1338</v>
      </c>
      <c r="B175" s="8" t="s">
        <v>1339</v>
      </c>
      <c r="C175" s="85">
        <v>10</v>
      </c>
      <c r="D175" s="86">
        <v>1.768</v>
      </c>
    </row>
    <row r="176" spans="1:4">
      <c r="A176" s="7" t="s">
        <v>1368</v>
      </c>
      <c r="B176" s="8" t="s">
        <v>1369</v>
      </c>
      <c r="C176" s="85">
        <v>7</v>
      </c>
      <c r="D176" s="86">
        <v>1.329</v>
      </c>
    </row>
    <row r="177" spans="1:4">
      <c r="A177" s="7" t="s">
        <v>1370</v>
      </c>
      <c r="B177" s="8" t="s">
        <v>1371</v>
      </c>
      <c r="C177" s="85">
        <v>10</v>
      </c>
      <c r="D177" s="86">
        <v>1.08</v>
      </c>
    </row>
    <row r="178" spans="1:4">
      <c r="A178" s="7" t="s">
        <v>1328</v>
      </c>
      <c r="B178" s="8" t="s">
        <v>1329</v>
      </c>
      <c r="C178" s="85">
        <v>7</v>
      </c>
      <c r="D178" s="86">
        <v>2.48</v>
      </c>
    </row>
    <row r="179" spans="1:4">
      <c r="A179" s="7" t="s">
        <v>1372</v>
      </c>
      <c r="B179" s="8" t="s">
        <v>1373</v>
      </c>
      <c r="C179" s="85">
        <v>9</v>
      </c>
      <c r="D179" s="86">
        <v>1.62</v>
      </c>
    </row>
    <row r="180" spans="1:4">
      <c r="A180" s="7" t="s">
        <v>98</v>
      </c>
      <c r="B180" s="8" t="s">
        <v>99</v>
      </c>
      <c r="C180" s="85">
        <v>7</v>
      </c>
      <c r="D180" s="86">
        <v>3</v>
      </c>
    </row>
    <row r="181" spans="1:4">
      <c r="A181" s="7" t="s">
        <v>1340</v>
      </c>
      <c r="B181" s="8" t="s">
        <v>1341</v>
      </c>
      <c r="C181" s="85">
        <v>8</v>
      </c>
      <c r="D181" s="86">
        <v>0.62</v>
      </c>
    </row>
    <row r="182" spans="1:4">
      <c r="A182" s="7" t="s">
        <v>1374</v>
      </c>
      <c r="B182" s="8" t="s">
        <v>1375</v>
      </c>
      <c r="C182" s="85">
        <v>6</v>
      </c>
      <c r="D182" s="86">
        <v>1.5869</v>
      </c>
    </row>
    <row r="183" spans="1:4">
      <c r="A183" s="7" t="s">
        <v>1416</v>
      </c>
      <c r="B183" s="8" t="s">
        <v>1417</v>
      </c>
      <c r="C183" s="85">
        <v>15</v>
      </c>
      <c r="D183" s="86">
        <v>0.15018999999999999</v>
      </c>
    </row>
    <row r="184" spans="1:4">
      <c r="A184" s="7" t="s">
        <v>1414</v>
      </c>
      <c r="B184" s="8" t="s">
        <v>1415</v>
      </c>
      <c r="C184" s="85">
        <v>14</v>
      </c>
      <c r="D184" s="86">
        <v>3.0550000000000002</v>
      </c>
    </row>
    <row r="185" spans="1:4">
      <c r="A185" s="7" t="s">
        <v>1330</v>
      </c>
      <c r="B185" s="8" t="s">
        <v>1331</v>
      </c>
      <c r="C185" s="85">
        <v>7</v>
      </c>
      <c r="D185" s="86">
        <v>1.3454999999999999</v>
      </c>
    </row>
    <row r="186" spans="1:4">
      <c r="A186" s="7" t="s">
        <v>1376</v>
      </c>
      <c r="B186" s="8" t="s">
        <v>1377</v>
      </c>
      <c r="C186" s="85">
        <v>5</v>
      </c>
      <c r="D186" s="86">
        <v>0.76470000000000005</v>
      </c>
    </row>
    <row r="187" spans="1:4">
      <c r="A187" s="7" t="s">
        <v>1378</v>
      </c>
      <c r="B187" s="8" t="s">
        <v>1379</v>
      </c>
      <c r="C187" s="85">
        <v>4</v>
      </c>
      <c r="D187" s="86">
        <v>3.09</v>
      </c>
    </row>
    <row r="188" spans="1:4">
      <c r="A188" s="7" t="s">
        <v>100</v>
      </c>
      <c r="B188" s="8" t="s">
        <v>101</v>
      </c>
      <c r="C188" s="85">
        <v>10</v>
      </c>
      <c r="D188" s="86">
        <v>4.2560000000000002</v>
      </c>
    </row>
    <row r="189" spans="1:4">
      <c r="A189" s="7" t="s">
        <v>1342</v>
      </c>
      <c r="B189" s="8" t="s">
        <v>1343</v>
      </c>
      <c r="C189" s="85">
        <v>14</v>
      </c>
      <c r="D189" s="86">
        <v>1.48</v>
      </c>
    </row>
    <row r="190" spans="1:4">
      <c r="A190" s="7" t="s">
        <v>1380</v>
      </c>
      <c r="B190" s="8" t="s">
        <v>1381</v>
      </c>
      <c r="C190" s="85">
        <v>4</v>
      </c>
      <c r="D190" s="86">
        <v>0.44800000000000001</v>
      </c>
    </row>
    <row r="191" spans="1:4">
      <c r="A191" s="7" t="s">
        <v>1382</v>
      </c>
      <c r="B191" s="12" t="s">
        <v>1383</v>
      </c>
      <c r="C191" s="85">
        <v>9</v>
      </c>
      <c r="D191" s="86">
        <v>1.5178</v>
      </c>
    </row>
    <row r="192" spans="1:4">
      <c r="A192" s="7" t="s">
        <v>1410</v>
      </c>
      <c r="B192" s="8" t="s">
        <v>1411</v>
      </c>
      <c r="C192" s="85">
        <v>12</v>
      </c>
      <c r="D192" s="86">
        <v>8.8000000000000007</v>
      </c>
    </row>
    <row r="193" spans="1:4">
      <c r="A193" s="7" t="s">
        <v>1408</v>
      </c>
      <c r="B193" s="8" t="s">
        <v>1409</v>
      </c>
      <c r="C193" s="85">
        <v>9</v>
      </c>
      <c r="D193" s="86">
        <v>8.94</v>
      </c>
    </row>
    <row r="194" spans="1:4">
      <c r="A194" s="7" t="s">
        <v>1384</v>
      </c>
      <c r="B194" s="8" t="s">
        <v>1385</v>
      </c>
      <c r="C194" s="85">
        <v>11</v>
      </c>
      <c r="D194" s="86">
        <v>4.2990000000000004</v>
      </c>
    </row>
    <row r="195" spans="1:4">
      <c r="A195" s="7" t="s">
        <v>1386</v>
      </c>
      <c r="B195" s="8" t="s">
        <v>1387</v>
      </c>
      <c r="C195" s="85">
        <v>6</v>
      </c>
      <c r="D195" s="86">
        <v>2.1800000000000002</v>
      </c>
    </row>
    <row r="196" spans="1:4">
      <c r="A196" s="7" t="s">
        <v>1388</v>
      </c>
      <c r="B196" s="8" t="s">
        <v>1389</v>
      </c>
      <c r="C196" s="85">
        <v>3</v>
      </c>
      <c r="D196" s="86">
        <v>1.25</v>
      </c>
    </row>
    <row r="197" spans="1:4">
      <c r="A197" s="7" t="s">
        <v>1390</v>
      </c>
      <c r="B197" s="8" t="s">
        <v>1391</v>
      </c>
      <c r="C197" s="85">
        <v>7</v>
      </c>
      <c r="D197" s="86">
        <v>1.56</v>
      </c>
    </row>
    <row r="198" spans="1:4">
      <c r="A198" s="7" t="s">
        <v>1392</v>
      </c>
      <c r="B198" s="8" t="s">
        <v>1393</v>
      </c>
      <c r="C198" s="85">
        <v>5</v>
      </c>
      <c r="D198" s="86">
        <v>1.61</v>
      </c>
    </row>
    <row r="199" spans="1:4">
      <c r="A199" s="7" t="s">
        <v>1394</v>
      </c>
      <c r="B199" s="8" t="s">
        <v>1395</v>
      </c>
      <c r="C199" s="85">
        <v>5</v>
      </c>
      <c r="D199" s="86">
        <v>1.9375</v>
      </c>
    </row>
    <row r="200" spans="1:4">
      <c r="A200" s="7" t="s">
        <v>1396</v>
      </c>
      <c r="B200" s="8" t="s">
        <v>1397</v>
      </c>
      <c r="C200" s="85">
        <v>10</v>
      </c>
      <c r="D200" s="86">
        <v>4.5</v>
      </c>
    </row>
    <row r="201" spans="1:4">
      <c r="A201" s="7" t="s">
        <v>1398</v>
      </c>
      <c r="B201" s="8" t="s">
        <v>1399</v>
      </c>
      <c r="C201" s="85">
        <v>5</v>
      </c>
      <c r="D201" s="86">
        <v>0.55600000000000005</v>
      </c>
    </row>
    <row r="202" spans="1:4">
      <c r="A202" s="7" t="s">
        <v>248</v>
      </c>
      <c r="B202" s="8" t="s">
        <v>249</v>
      </c>
      <c r="C202" s="85">
        <v>6</v>
      </c>
      <c r="D202" s="86">
        <v>1.56</v>
      </c>
    </row>
    <row r="203" spans="1:4">
      <c r="A203" s="7" t="s">
        <v>1332</v>
      </c>
      <c r="B203" s="8" t="s">
        <v>1333</v>
      </c>
      <c r="C203" s="85">
        <v>7</v>
      </c>
      <c r="D203" s="86">
        <v>1.2070000000000001</v>
      </c>
    </row>
    <row r="204" spans="1:4">
      <c r="A204" s="7" t="s">
        <v>204</v>
      </c>
      <c r="B204" s="8" t="s">
        <v>205</v>
      </c>
      <c r="C204" s="85">
        <v>10</v>
      </c>
      <c r="D204" s="86">
        <v>4.0999999999999996</v>
      </c>
    </row>
    <row r="205" spans="1:4">
      <c r="A205" s="7" t="s">
        <v>1334</v>
      </c>
      <c r="B205" s="8" t="s">
        <v>1335</v>
      </c>
      <c r="C205" s="85">
        <v>8</v>
      </c>
      <c r="D205" s="86">
        <v>1.306</v>
      </c>
    </row>
    <row r="206" spans="1:4">
      <c r="A206" s="7" t="s">
        <v>1400</v>
      </c>
      <c r="B206" s="12" t="s">
        <v>1401</v>
      </c>
      <c r="C206" s="85">
        <v>11</v>
      </c>
      <c r="D206" s="86">
        <v>1.38</v>
      </c>
    </row>
    <row r="207" spans="1:4">
      <c r="A207" s="7" t="s">
        <v>1402</v>
      </c>
      <c r="B207" s="8" t="s">
        <v>1403</v>
      </c>
      <c r="C207" s="85">
        <v>8</v>
      </c>
      <c r="D207" s="86">
        <v>1.18</v>
      </c>
    </row>
    <row r="208" spans="1:4">
      <c r="A208" s="7" t="s">
        <v>116</v>
      </c>
      <c r="B208" s="8" t="s">
        <v>117</v>
      </c>
      <c r="C208" s="85">
        <v>7</v>
      </c>
      <c r="D208" s="86">
        <v>1.3108</v>
      </c>
    </row>
    <row r="209" spans="1:4">
      <c r="A209" s="7" t="s">
        <v>1344</v>
      </c>
      <c r="B209" s="8" t="s">
        <v>1345</v>
      </c>
      <c r="C209" s="85">
        <v>8</v>
      </c>
      <c r="D209" s="86">
        <v>4.1379999999999999</v>
      </c>
    </row>
    <row r="210" spans="1:4">
      <c r="A210" s="7" t="s">
        <v>578</v>
      </c>
      <c r="B210" s="8" t="s">
        <v>579</v>
      </c>
      <c r="C210" s="85">
        <v>4</v>
      </c>
      <c r="D210" s="86">
        <v>1.4354800000000001</v>
      </c>
    </row>
    <row r="211" spans="1:4">
      <c r="A211" s="7" t="s">
        <v>580</v>
      </c>
      <c r="B211" s="13" t="s">
        <v>581</v>
      </c>
      <c r="C211" s="85">
        <v>5</v>
      </c>
      <c r="D211" s="86">
        <v>6.02</v>
      </c>
    </row>
    <row r="212" spans="1:4">
      <c r="A212" s="7" t="s">
        <v>582</v>
      </c>
      <c r="B212" s="8" t="s">
        <v>583</v>
      </c>
      <c r="C212" s="85">
        <v>6</v>
      </c>
      <c r="D212" s="86">
        <v>9.0625</v>
      </c>
    </row>
    <row r="213" spans="1:4">
      <c r="A213" s="7" t="s">
        <v>554</v>
      </c>
      <c r="B213" s="8" t="s">
        <v>555</v>
      </c>
      <c r="C213" s="85">
        <v>4</v>
      </c>
      <c r="D213" s="86">
        <v>0</v>
      </c>
    </row>
    <row r="214" spans="1:4">
      <c r="A214" s="7" t="s">
        <v>584</v>
      </c>
      <c r="B214" s="8" t="s">
        <v>585</v>
      </c>
      <c r="C214" s="85">
        <v>6</v>
      </c>
      <c r="D214" s="86">
        <v>1</v>
      </c>
    </row>
    <row r="215" spans="1:4">
      <c r="A215" s="7" t="s">
        <v>586</v>
      </c>
      <c r="B215" s="8" t="s">
        <v>587</v>
      </c>
      <c r="C215" s="85">
        <v>8</v>
      </c>
      <c r="D215" s="86">
        <v>3.07</v>
      </c>
    </row>
    <row r="216" spans="1:4">
      <c r="A216" s="7" t="s">
        <v>588</v>
      </c>
      <c r="B216" s="8" t="s">
        <v>589</v>
      </c>
      <c r="C216" s="85">
        <v>0</v>
      </c>
      <c r="D216" s="86">
        <v>5.7826000000000004</v>
      </c>
    </row>
    <row r="217" spans="1:4">
      <c r="A217" s="7" t="s">
        <v>574</v>
      </c>
      <c r="B217" s="8" t="s">
        <v>575</v>
      </c>
      <c r="C217" s="85">
        <v>6</v>
      </c>
      <c r="D217" s="86">
        <v>0.17</v>
      </c>
    </row>
    <row r="218" spans="1:4">
      <c r="A218" s="7" t="s">
        <v>590</v>
      </c>
      <c r="B218" s="8" t="s">
        <v>591</v>
      </c>
      <c r="C218" s="85">
        <v>4</v>
      </c>
      <c r="D218" s="86">
        <v>1.61</v>
      </c>
    </row>
    <row r="219" spans="1:4">
      <c r="A219" s="7" t="s">
        <v>28</v>
      </c>
      <c r="B219" s="8" t="s">
        <v>29</v>
      </c>
      <c r="C219" s="85">
        <v>11</v>
      </c>
      <c r="D219" s="86">
        <v>0</v>
      </c>
    </row>
    <row r="220" spans="1:4">
      <c r="A220" s="7" t="s">
        <v>594</v>
      </c>
      <c r="B220" s="8" t="s">
        <v>595</v>
      </c>
      <c r="C220" s="85">
        <v>10</v>
      </c>
      <c r="D220" s="86">
        <v>0.02</v>
      </c>
    </row>
    <row r="221" spans="1:4">
      <c r="A221" s="7" t="s">
        <v>556</v>
      </c>
      <c r="B221" s="8" t="s">
        <v>557</v>
      </c>
      <c r="C221" s="85">
        <v>6</v>
      </c>
      <c r="D221" s="86">
        <v>1.0222</v>
      </c>
    </row>
    <row r="222" spans="1:4">
      <c r="A222" s="7" t="s">
        <v>30</v>
      </c>
      <c r="B222" s="8" t="s">
        <v>31</v>
      </c>
      <c r="C222" s="85">
        <v>10</v>
      </c>
      <c r="D222" s="86">
        <v>0</v>
      </c>
    </row>
    <row r="223" spans="1:4">
      <c r="A223" s="7" t="s">
        <v>126</v>
      </c>
      <c r="B223" s="8" t="s">
        <v>127</v>
      </c>
      <c r="C223" s="85">
        <v>9</v>
      </c>
      <c r="D223" s="86">
        <v>0</v>
      </c>
    </row>
    <row r="224" spans="1:4">
      <c r="A224" s="7" t="s">
        <v>558</v>
      </c>
      <c r="B224" s="8" t="s">
        <v>559</v>
      </c>
      <c r="C224" s="85">
        <v>8</v>
      </c>
      <c r="D224" s="86">
        <v>3</v>
      </c>
    </row>
    <row r="225" spans="1:4">
      <c r="A225" s="7" t="s">
        <v>560</v>
      </c>
      <c r="B225" s="8" t="s">
        <v>561</v>
      </c>
      <c r="C225" s="85">
        <v>12</v>
      </c>
      <c r="D225" s="86">
        <v>0.93</v>
      </c>
    </row>
    <row r="226" spans="1:4">
      <c r="A226" s="7" t="s">
        <v>592</v>
      </c>
      <c r="B226" s="8" t="s">
        <v>593</v>
      </c>
      <c r="C226" s="85">
        <v>10</v>
      </c>
      <c r="D226" s="86">
        <v>1.41</v>
      </c>
    </row>
    <row r="227" spans="1:4">
      <c r="A227" s="7" t="s">
        <v>576</v>
      </c>
      <c r="B227" s="8" t="s">
        <v>577</v>
      </c>
      <c r="C227" s="85">
        <v>8</v>
      </c>
      <c r="D227" s="86">
        <v>0</v>
      </c>
    </row>
    <row r="228" spans="1:4">
      <c r="A228" s="7" t="s">
        <v>562</v>
      </c>
      <c r="B228" s="8" t="s">
        <v>563</v>
      </c>
      <c r="C228" s="85">
        <v>10</v>
      </c>
      <c r="D228" s="86">
        <v>0.35589999999999999</v>
      </c>
    </row>
    <row r="229" spans="1:4">
      <c r="A229" s="7" t="s">
        <v>626</v>
      </c>
      <c r="B229" s="8" t="s">
        <v>627</v>
      </c>
      <c r="C229" s="85">
        <v>1</v>
      </c>
      <c r="D229" s="86">
        <v>0</v>
      </c>
    </row>
    <row r="230" spans="1:4">
      <c r="A230" s="7" t="s">
        <v>142</v>
      </c>
      <c r="B230" s="8" t="s">
        <v>143</v>
      </c>
      <c r="C230" s="85">
        <v>10</v>
      </c>
      <c r="D230" s="86">
        <v>0</v>
      </c>
    </row>
    <row r="231" spans="1:4">
      <c r="A231" s="7" t="s">
        <v>564</v>
      </c>
      <c r="B231" s="8" t="s">
        <v>565</v>
      </c>
      <c r="C231" s="85">
        <v>7</v>
      </c>
      <c r="D231" s="86">
        <v>2.4157999999999999</v>
      </c>
    </row>
    <row r="232" spans="1:4">
      <c r="A232" s="7" t="s">
        <v>596</v>
      </c>
      <c r="B232" s="8" t="s">
        <v>597</v>
      </c>
      <c r="C232" s="85">
        <v>5</v>
      </c>
      <c r="D232" s="86">
        <v>0.72719999999999996</v>
      </c>
    </row>
    <row r="233" spans="1:4">
      <c r="A233" s="7" t="s">
        <v>598</v>
      </c>
      <c r="B233" s="8" t="s">
        <v>599</v>
      </c>
      <c r="C233" s="85">
        <v>5</v>
      </c>
      <c r="D233" s="86">
        <v>2</v>
      </c>
    </row>
    <row r="234" spans="1:4">
      <c r="A234" s="7" t="s">
        <v>600</v>
      </c>
      <c r="B234" s="8" t="s">
        <v>601</v>
      </c>
      <c r="C234" s="85">
        <v>7</v>
      </c>
      <c r="D234" s="86">
        <v>3.5453999999999999</v>
      </c>
    </row>
    <row r="235" spans="1:4">
      <c r="A235" s="7" t="s">
        <v>628</v>
      </c>
      <c r="B235" s="8" t="s">
        <v>629</v>
      </c>
      <c r="C235" s="85">
        <v>4</v>
      </c>
      <c r="D235" s="86">
        <v>0.99</v>
      </c>
    </row>
    <row r="236" spans="1:4">
      <c r="A236" s="7" t="s">
        <v>602</v>
      </c>
      <c r="B236" s="8" t="s">
        <v>603</v>
      </c>
      <c r="C236" s="85">
        <v>6</v>
      </c>
      <c r="D236" s="86">
        <v>1</v>
      </c>
    </row>
    <row r="237" spans="1:4">
      <c r="A237" s="7" t="s">
        <v>62</v>
      </c>
      <c r="B237" s="8" t="s">
        <v>63</v>
      </c>
      <c r="C237" s="85">
        <v>9</v>
      </c>
      <c r="D237" s="86">
        <v>1.15625</v>
      </c>
    </row>
    <row r="238" spans="1:4">
      <c r="A238" s="7" t="s">
        <v>566</v>
      </c>
      <c r="B238" s="8" t="s">
        <v>567</v>
      </c>
      <c r="C238" s="85">
        <v>9</v>
      </c>
      <c r="D238" s="86">
        <v>1.46</v>
      </c>
    </row>
    <row r="239" spans="1:4">
      <c r="A239" s="7" t="s">
        <v>604</v>
      </c>
      <c r="B239" s="8" t="s">
        <v>605</v>
      </c>
      <c r="C239" s="85">
        <v>3</v>
      </c>
      <c r="D239" s="86">
        <v>0.7</v>
      </c>
    </row>
    <row r="240" spans="1:4">
      <c r="A240" s="7" t="s">
        <v>606</v>
      </c>
      <c r="B240" s="8" t="s">
        <v>607</v>
      </c>
      <c r="C240" s="85">
        <v>5</v>
      </c>
      <c r="D240" s="86">
        <v>4</v>
      </c>
    </row>
    <row r="241" spans="1:4">
      <c r="A241" s="7" t="s">
        <v>130</v>
      </c>
      <c r="B241" s="8" t="s">
        <v>131</v>
      </c>
      <c r="C241" s="85">
        <v>11</v>
      </c>
      <c r="D241" s="86">
        <v>1.7</v>
      </c>
    </row>
    <row r="242" spans="1:4">
      <c r="A242" s="7" t="s">
        <v>608</v>
      </c>
      <c r="B242" s="8" t="s">
        <v>609</v>
      </c>
      <c r="C242" s="85">
        <v>8</v>
      </c>
      <c r="D242" s="86">
        <v>2.1919</v>
      </c>
    </row>
    <row r="243" spans="1:4">
      <c r="A243" s="7" t="s">
        <v>610</v>
      </c>
      <c r="B243" s="8" t="s">
        <v>611</v>
      </c>
      <c r="C243" s="85">
        <v>6</v>
      </c>
      <c r="D243" s="86">
        <v>0</v>
      </c>
    </row>
    <row r="244" spans="1:4">
      <c r="A244" s="7" t="s">
        <v>568</v>
      </c>
      <c r="B244" s="8" t="s">
        <v>569</v>
      </c>
      <c r="C244" s="85">
        <v>5</v>
      </c>
      <c r="D244" s="86">
        <v>1</v>
      </c>
    </row>
    <row r="245" spans="1:4">
      <c r="A245" s="7" t="s">
        <v>612</v>
      </c>
      <c r="B245" s="8" t="s">
        <v>613</v>
      </c>
      <c r="C245" s="85">
        <v>6</v>
      </c>
      <c r="D245" s="86">
        <v>0.8</v>
      </c>
    </row>
    <row r="246" spans="1:4">
      <c r="A246" s="7" t="s">
        <v>570</v>
      </c>
      <c r="B246" s="8" t="s">
        <v>571</v>
      </c>
      <c r="C246" s="85">
        <v>10</v>
      </c>
      <c r="D246" s="86" t="s">
        <v>1523</v>
      </c>
    </row>
    <row r="247" spans="1:4">
      <c r="A247" s="7" t="s">
        <v>614</v>
      </c>
      <c r="B247" s="8" t="s">
        <v>615</v>
      </c>
      <c r="C247" s="85">
        <v>5</v>
      </c>
      <c r="D247" s="86" t="s">
        <v>1523</v>
      </c>
    </row>
    <row r="248" spans="1:4">
      <c r="A248" s="7" t="s">
        <v>616</v>
      </c>
      <c r="B248" s="8" t="s">
        <v>617</v>
      </c>
      <c r="C248" s="85">
        <v>4</v>
      </c>
      <c r="D248" s="86">
        <v>1.1666000000000001</v>
      </c>
    </row>
    <row r="249" spans="1:4">
      <c r="A249" s="7" t="s">
        <v>1431</v>
      </c>
      <c r="B249" s="8" t="s">
        <v>1430</v>
      </c>
      <c r="C249" s="85">
        <v>3</v>
      </c>
      <c r="D249" s="86">
        <v>1.02</v>
      </c>
    </row>
    <row r="250" spans="1:4">
      <c r="A250" s="7" t="s">
        <v>618</v>
      </c>
      <c r="B250" s="8" t="s">
        <v>619</v>
      </c>
      <c r="C250" s="85">
        <v>4</v>
      </c>
      <c r="D250" s="86" t="s">
        <v>1523</v>
      </c>
    </row>
    <row r="251" spans="1:4">
      <c r="A251" s="7" t="s">
        <v>620</v>
      </c>
      <c r="B251" s="8" t="s">
        <v>621</v>
      </c>
      <c r="C251" s="85">
        <v>0</v>
      </c>
      <c r="D251" s="86">
        <v>0</v>
      </c>
    </row>
    <row r="252" spans="1:4">
      <c r="A252" s="7" t="s">
        <v>622</v>
      </c>
      <c r="B252" s="8" t="s">
        <v>623</v>
      </c>
      <c r="C252" s="85">
        <v>4</v>
      </c>
      <c r="D252" s="86">
        <v>2</v>
      </c>
    </row>
    <row r="253" spans="1:4">
      <c r="A253" s="7" t="s">
        <v>1454</v>
      </c>
      <c r="B253" s="8" t="s">
        <v>1455</v>
      </c>
      <c r="C253" s="85">
        <v>0</v>
      </c>
      <c r="D253" s="86">
        <v>2.2999999999999998</v>
      </c>
    </row>
    <row r="254" spans="1:4">
      <c r="A254" s="7" t="s">
        <v>162</v>
      </c>
      <c r="B254" s="8" t="s">
        <v>163</v>
      </c>
      <c r="C254" s="85">
        <v>8</v>
      </c>
      <c r="D254" s="86">
        <v>2.78</v>
      </c>
    </row>
    <row r="255" spans="1:4">
      <c r="A255" s="7" t="s">
        <v>572</v>
      </c>
      <c r="B255" s="8" t="s">
        <v>573</v>
      </c>
      <c r="C255" s="85">
        <v>9</v>
      </c>
      <c r="D255" s="86">
        <v>0.01</v>
      </c>
    </row>
    <row r="256" spans="1:4">
      <c r="A256" s="7" t="s">
        <v>624</v>
      </c>
      <c r="B256" s="8" t="s">
        <v>625</v>
      </c>
      <c r="C256" s="85">
        <v>8</v>
      </c>
      <c r="D256" s="86">
        <v>8.1438000000000006</v>
      </c>
    </row>
    <row r="257" spans="1:4">
      <c r="A257" s="7" t="s">
        <v>1029</v>
      </c>
      <c r="B257" s="8" t="s">
        <v>1030</v>
      </c>
      <c r="C257" s="85">
        <v>5</v>
      </c>
      <c r="D257" s="86">
        <v>2.5588000000000002</v>
      </c>
    </row>
    <row r="258" spans="1:4">
      <c r="A258" s="7" t="s">
        <v>1031</v>
      </c>
      <c r="B258" s="8" t="s">
        <v>1032</v>
      </c>
      <c r="C258" s="85">
        <v>8</v>
      </c>
      <c r="D258" s="86">
        <v>1.7070000000000001</v>
      </c>
    </row>
    <row r="259" spans="1:4">
      <c r="A259" s="7" t="s">
        <v>1033</v>
      </c>
      <c r="B259" s="8" t="s">
        <v>1034</v>
      </c>
      <c r="C259" s="85">
        <v>11</v>
      </c>
      <c r="D259" s="86">
        <v>4.09</v>
      </c>
    </row>
    <row r="260" spans="1:4">
      <c r="A260" s="7" t="s">
        <v>1035</v>
      </c>
      <c r="B260" s="8" t="s">
        <v>1036</v>
      </c>
      <c r="C260" s="85">
        <v>4</v>
      </c>
      <c r="D260" s="86">
        <v>4.5185000000000004</v>
      </c>
    </row>
    <row r="261" spans="1:4">
      <c r="A261" s="7" t="s">
        <v>1037</v>
      </c>
      <c r="B261" s="8" t="s">
        <v>1038</v>
      </c>
      <c r="C261" s="85">
        <v>7</v>
      </c>
      <c r="D261" s="86">
        <v>4.0599999999999996</v>
      </c>
    </row>
    <row r="262" spans="1:4">
      <c r="A262" s="7" t="s">
        <v>1039</v>
      </c>
      <c r="B262" s="8" t="s">
        <v>1040</v>
      </c>
      <c r="C262" s="85">
        <v>8</v>
      </c>
      <c r="D262" s="86">
        <v>2.4375</v>
      </c>
    </row>
    <row r="263" spans="1:4">
      <c r="A263" s="7" t="s">
        <v>1023</v>
      </c>
      <c r="B263" s="8" t="s">
        <v>1024</v>
      </c>
      <c r="C263" s="85">
        <v>7</v>
      </c>
      <c r="D263" s="86">
        <v>2.12</v>
      </c>
    </row>
    <row r="264" spans="1:4">
      <c r="A264" s="7" t="s">
        <v>1041</v>
      </c>
      <c r="B264" s="8" t="s">
        <v>1042</v>
      </c>
      <c r="C264" s="85">
        <v>4</v>
      </c>
      <c r="D264" s="86">
        <v>2.59</v>
      </c>
    </row>
    <row r="265" spans="1:4">
      <c r="A265" s="7" t="s">
        <v>42</v>
      </c>
      <c r="B265" s="8" t="s">
        <v>43</v>
      </c>
      <c r="C265" s="85">
        <v>11</v>
      </c>
      <c r="D265" s="86">
        <v>7.1</v>
      </c>
    </row>
    <row r="266" spans="1:4">
      <c r="A266" s="7" t="s">
        <v>44</v>
      </c>
      <c r="B266" s="8" t="s">
        <v>45</v>
      </c>
      <c r="C266" s="85">
        <v>6</v>
      </c>
      <c r="D266" s="86">
        <v>4.67</v>
      </c>
    </row>
    <row r="267" spans="1:4">
      <c r="A267" s="7" t="s">
        <v>1009</v>
      </c>
      <c r="B267" s="8" t="s">
        <v>1010</v>
      </c>
      <c r="C267" s="85">
        <v>10</v>
      </c>
      <c r="D267" s="86">
        <v>5.9587000000000003</v>
      </c>
    </row>
    <row r="268" spans="1:4">
      <c r="A268" s="7" t="s">
        <v>144</v>
      </c>
      <c r="B268" s="8" t="s">
        <v>145</v>
      </c>
      <c r="C268" s="85">
        <v>9</v>
      </c>
      <c r="D268" s="86">
        <v>4.375</v>
      </c>
    </row>
    <row r="269" spans="1:4">
      <c r="A269" s="7" t="s">
        <v>146</v>
      </c>
      <c r="B269" s="8" t="s">
        <v>147</v>
      </c>
      <c r="C269" s="85">
        <v>10</v>
      </c>
      <c r="D269" s="86">
        <v>6.13</v>
      </c>
    </row>
    <row r="270" spans="1:4">
      <c r="A270" s="7" t="s">
        <v>1011</v>
      </c>
      <c r="B270" s="8" t="s">
        <v>1012</v>
      </c>
      <c r="C270" s="85">
        <v>8</v>
      </c>
      <c r="D270" s="86">
        <v>2.02</v>
      </c>
    </row>
    <row r="271" spans="1:4">
      <c r="A271" s="7" t="s">
        <v>1043</v>
      </c>
      <c r="B271" s="8" t="s">
        <v>1044</v>
      </c>
      <c r="C271" s="85">
        <v>12</v>
      </c>
      <c r="D271" s="86">
        <v>4.2439999999999998</v>
      </c>
    </row>
    <row r="272" spans="1:4">
      <c r="A272" s="7" t="s">
        <v>1013</v>
      </c>
      <c r="B272" s="8" t="s">
        <v>1014</v>
      </c>
      <c r="C272" s="85">
        <v>5</v>
      </c>
      <c r="D272" s="86">
        <v>0.9</v>
      </c>
    </row>
    <row r="273" spans="1:4">
      <c r="A273" s="7" t="s">
        <v>1045</v>
      </c>
      <c r="B273" s="14" t="s">
        <v>1439</v>
      </c>
      <c r="C273" s="85">
        <v>5</v>
      </c>
      <c r="D273" s="86">
        <v>2</v>
      </c>
    </row>
    <row r="274" spans="1:4">
      <c r="A274" s="7" t="s">
        <v>1046</v>
      </c>
      <c r="B274" s="8" t="s">
        <v>1047</v>
      </c>
      <c r="C274" s="85">
        <v>7</v>
      </c>
      <c r="D274" s="86">
        <v>2.1480000000000001</v>
      </c>
    </row>
    <row r="275" spans="1:4">
      <c r="A275" s="7" t="s">
        <v>1015</v>
      </c>
      <c r="B275" s="8" t="s">
        <v>1016</v>
      </c>
      <c r="C275" s="85">
        <v>7</v>
      </c>
      <c r="D275" s="86">
        <v>5.14</v>
      </c>
    </row>
    <row r="276" spans="1:4">
      <c r="A276" s="7" t="s">
        <v>1048</v>
      </c>
      <c r="B276" s="8" t="s">
        <v>1049</v>
      </c>
      <c r="C276" s="85">
        <v>7</v>
      </c>
      <c r="D276" s="86">
        <v>2.8075999999999999</v>
      </c>
    </row>
    <row r="277" spans="1:4">
      <c r="A277" s="7" t="s">
        <v>1050</v>
      </c>
      <c r="B277" s="8" t="s">
        <v>1051</v>
      </c>
      <c r="C277" s="85">
        <v>7</v>
      </c>
      <c r="D277" s="86">
        <v>3.0909</v>
      </c>
    </row>
    <row r="278" spans="1:4">
      <c r="A278" s="7" t="s">
        <v>1052</v>
      </c>
      <c r="B278" s="8" t="s">
        <v>1053</v>
      </c>
      <c r="C278" s="85">
        <v>9</v>
      </c>
      <c r="D278" s="86">
        <v>2.5651999999999999</v>
      </c>
    </row>
    <row r="279" spans="1:4">
      <c r="A279" s="7" t="s">
        <v>1054</v>
      </c>
      <c r="B279" s="8" t="s">
        <v>1055</v>
      </c>
      <c r="C279" s="85">
        <v>6</v>
      </c>
      <c r="D279" s="86">
        <v>3.9249999999999998</v>
      </c>
    </row>
    <row r="280" spans="1:4">
      <c r="A280" s="7" t="s">
        <v>1025</v>
      </c>
      <c r="B280" s="8" t="s">
        <v>1026</v>
      </c>
      <c r="C280" s="85">
        <v>4</v>
      </c>
      <c r="D280" s="86">
        <v>1.75</v>
      </c>
    </row>
    <row r="281" spans="1:4">
      <c r="A281" s="7" t="s">
        <v>1056</v>
      </c>
      <c r="B281" s="8" t="s">
        <v>1057</v>
      </c>
      <c r="C281" s="85">
        <v>6</v>
      </c>
      <c r="D281" s="86">
        <v>3.2618999999999998</v>
      </c>
    </row>
    <row r="282" spans="1:4">
      <c r="A282" s="7" t="s">
        <v>1027</v>
      </c>
      <c r="B282" s="8" t="s">
        <v>1028</v>
      </c>
      <c r="C282" s="85">
        <v>3</v>
      </c>
      <c r="D282" s="86">
        <v>2.25</v>
      </c>
    </row>
    <row r="283" spans="1:4">
      <c r="A283" s="7" t="s">
        <v>1017</v>
      </c>
      <c r="B283" s="8" t="s">
        <v>1018</v>
      </c>
      <c r="C283" s="85">
        <v>5</v>
      </c>
      <c r="D283" s="86">
        <v>2.5550000000000002</v>
      </c>
    </row>
    <row r="284" spans="1:4">
      <c r="A284" s="7" t="s">
        <v>1058</v>
      </c>
      <c r="B284" s="8" t="s">
        <v>1059</v>
      </c>
      <c r="C284" s="85">
        <v>4</v>
      </c>
      <c r="D284" s="86">
        <v>4.4375</v>
      </c>
    </row>
    <row r="285" spans="1:4">
      <c r="A285" s="7" t="s">
        <v>1019</v>
      </c>
      <c r="B285" s="8" t="s">
        <v>1020</v>
      </c>
      <c r="C285" s="85">
        <v>5</v>
      </c>
      <c r="D285" s="86">
        <v>2.08</v>
      </c>
    </row>
    <row r="286" spans="1:4">
      <c r="A286" s="7" t="s">
        <v>1060</v>
      </c>
      <c r="B286" s="8" t="s">
        <v>1466</v>
      </c>
      <c r="C286" s="85">
        <v>6</v>
      </c>
      <c r="D286" s="86">
        <v>2.58</v>
      </c>
    </row>
    <row r="287" spans="1:4">
      <c r="A287" s="7" t="s">
        <v>1062</v>
      </c>
      <c r="B287" s="8" t="s">
        <v>1063</v>
      </c>
      <c r="C287" s="85">
        <v>8</v>
      </c>
      <c r="D287" s="86">
        <v>5.25</v>
      </c>
    </row>
    <row r="288" spans="1:4">
      <c r="A288" s="7" t="s">
        <v>1064</v>
      </c>
      <c r="B288" s="8" t="s">
        <v>1065</v>
      </c>
      <c r="C288" s="85">
        <v>7</v>
      </c>
      <c r="D288" s="86">
        <v>4.2083000000000004</v>
      </c>
    </row>
    <row r="289" spans="1:4">
      <c r="A289" s="7" t="s">
        <v>231</v>
      </c>
      <c r="B289" s="8" t="s">
        <v>232</v>
      </c>
      <c r="C289" s="85">
        <v>6</v>
      </c>
      <c r="D289" s="86">
        <v>2.0699999999999998</v>
      </c>
    </row>
    <row r="290" spans="1:4">
      <c r="A290" s="7" t="s">
        <v>1066</v>
      </c>
      <c r="B290" s="8" t="s">
        <v>1067</v>
      </c>
      <c r="C290" s="85">
        <v>5</v>
      </c>
      <c r="D290" s="86">
        <v>1.4117</v>
      </c>
    </row>
    <row r="291" spans="1:4">
      <c r="A291" s="7" t="s">
        <v>1021</v>
      </c>
      <c r="B291" s="8" t="s">
        <v>1022</v>
      </c>
      <c r="C291" s="85">
        <v>8</v>
      </c>
      <c r="D291" s="86">
        <v>3.14</v>
      </c>
    </row>
    <row r="292" spans="1:4">
      <c r="A292" s="7" t="s">
        <v>1068</v>
      </c>
      <c r="B292" s="8" t="s">
        <v>1069</v>
      </c>
      <c r="C292" s="85">
        <v>9</v>
      </c>
      <c r="D292" s="86">
        <v>2.81</v>
      </c>
    </row>
    <row r="293" spans="1:4">
      <c r="A293" s="7" t="s">
        <v>800</v>
      </c>
      <c r="B293" s="8" t="s">
        <v>801</v>
      </c>
      <c r="C293" s="85">
        <v>7</v>
      </c>
      <c r="D293" s="86">
        <v>4.8460999999999999</v>
      </c>
    </row>
    <row r="294" spans="1:4">
      <c r="A294" s="7" t="s">
        <v>802</v>
      </c>
      <c r="B294" s="8" t="s">
        <v>803</v>
      </c>
      <c r="C294" s="85">
        <v>6</v>
      </c>
      <c r="D294" s="86">
        <v>2.2400000000000002</v>
      </c>
    </row>
    <row r="295" spans="1:4">
      <c r="A295" s="7" t="s">
        <v>768</v>
      </c>
      <c r="B295" s="8" t="s">
        <v>769</v>
      </c>
      <c r="C295" s="85">
        <v>6</v>
      </c>
      <c r="D295" s="86">
        <v>5.66</v>
      </c>
    </row>
    <row r="296" spans="1:4">
      <c r="A296" s="7" t="s">
        <v>804</v>
      </c>
      <c r="B296" s="8" t="s">
        <v>805</v>
      </c>
      <c r="C296" s="85">
        <v>6</v>
      </c>
      <c r="D296" s="86">
        <v>2.0699999999999998</v>
      </c>
    </row>
    <row r="297" spans="1:4">
      <c r="A297" s="7" t="s">
        <v>194</v>
      </c>
      <c r="B297" s="8" t="s">
        <v>195</v>
      </c>
      <c r="C297" s="85">
        <v>11</v>
      </c>
      <c r="D297" s="86">
        <v>6.5519999999999996</v>
      </c>
    </row>
    <row r="298" spans="1:4">
      <c r="A298" s="7" t="s">
        <v>786</v>
      </c>
      <c r="B298" s="8" t="s">
        <v>787</v>
      </c>
      <c r="C298" s="85">
        <v>7</v>
      </c>
      <c r="D298" s="86">
        <v>4.9400000000000004</v>
      </c>
    </row>
    <row r="299" spans="1:4">
      <c r="A299" s="7" t="s">
        <v>806</v>
      </c>
      <c r="B299" s="8" t="s">
        <v>807</v>
      </c>
      <c r="C299" s="85">
        <v>7</v>
      </c>
      <c r="D299" s="86">
        <v>2.08</v>
      </c>
    </row>
    <row r="300" spans="1:4">
      <c r="A300" s="7" t="s">
        <v>788</v>
      </c>
      <c r="B300" s="8" t="s">
        <v>789</v>
      </c>
      <c r="C300" s="85">
        <v>7</v>
      </c>
      <c r="D300" s="86">
        <v>4.6139999999999999</v>
      </c>
    </row>
    <row r="301" spans="1:4">
      <c r="A301" s="7" t="s">
        <v>808</v>
      </c>
      <c r="B301" s="8" t="s">
        <v>809</v>
      </c>
      <c r="C301" s="85">
        <v>6</v>
      </c>
      <c r="D301" s="86">
        <v>2.1219000000000001</v>
      </c>
    </row>
    <row r="302" spans="1:4">
      <c r="A302" s="7" t="s">
        <v>810</v>
      </c>
      <c r="B302" s="8" t="s">
        <v>811</v>
      </c>
      <c r="C302" s="85">
        <v>4</v>
      </c>
      <c r="D302" s="86">
        <v>0.71399999999999997</v>
      </c>
    </row>
    <row r="303" spans="1:4">
      <c r="A303" s="7" t="s">
        <v>40</v>
      </c>
      <c r="B303" s="8" t="s">
        <v>41</v>
      </c>
      <c r="C303" s="85">
        <v>9</v>
      </c>
      <c r="D303" s="86">
        <v>10.050000000000001</v>
      </c>
    </row>
    <row r="304" spans="1:4">
      <c r="A304" s="7" t="s">
        <v>770</v>
      </c>
      <c r="B304" s="8" t="s">
        <v>771</v>
      </c>
      <c r="C304" s="85">
        <v>5</v>
      </c>
      <c r="D304" s="86">
        <v>0.83330000000000004</v>
      </c>
    </row>
    <row r="305" spans="1:4">
      <c r="A305" s="7" t="s">
        <v>812</v>
      </c>
      <c r="B305" s="8" t="s">
        <v>813</v>
      </c>
      <c r="C305" s="85">
        <v>5</v>
      </c>
      <c r="D305" s="86">
        <v>8.1329999999999991</v>
      </c>
    </row>
    <row r="306" spans="1:4">
      <c r="A306" s="7" t="s">
        <v>848</v>
      </c>
      <c r="B306" s="8" t="s">
        <v>849</v>
      </c>
      <c r="C306" s="85">
        <v>3</v>
      </c>
      <c r="D306" s="86">
        <v>3.67</v>
      </c>
    </row>
    <row r="307" spans="1:4">
      <c r="A307" s="7" t="s">
        <v>814</v>
      </c>
      <c r="B307" s="8" t="s">
        <v>815</v>
      </c>
      <c r="C307" s="85">
        <v>8</v>
      </c>
      <c r="D307" s="86">
        <v>3.6859999999999999</v>
      </c>
    </row>
    <row r="308" spans="1:4">
      <c r="A308" s="7" t="s">
        <v>816</v>
      </c>
      <c r="B308" s="8" t="s">
        <v>817</v>
      </c>
      <c r="C308" s="85">
        <v>7</v>
      </c>
      <c r="D308" s="86">
        <v>3.8580000000000001</v>
      </c>
    </row>
    <row r="309" spans="1:4">
      <c r="A309" s="7" t="s">
        <v>818</v>
      </c>
      <c r="B309" s="8" t="s">
        <v>819</v>
      </c>
      <c r="C309" s="85">
        <v>9</v>
      </c>
      <c r="D309" s="86">
        <v>6.24</v>
      </c>
    </row>
    <row r="310" spans="1:4">
      <c r="A310" s="7" t="s">
        <v>92</v>
      </c>
      <c r="B310" s="8" t="s">
        <v>93</v>
      </c>
      <c r="C310" s="85">
        <v>7</v>
      </c>
      <c r="D310" s="86">
        <v>0.80337000000000003</v>
      </c>
    </row>
    <row r="311" spans="1:4">
      <c r="A311" s="7" t="s">
        <v>790</v>
      </c>
      <c r="B311" s="8" t="s">
        <v>791</v>
      </c>
      <c r="C311" s="85">
        <v>7</v>
      </c>
      <c r="D311" s="86">
        <v>3.35</v>
      </c>
    </row>
    <row r="312" spans="1:4">
      <c r="A312" s="7" t="s">
        <v>820</v>
      </c>
      <c r="B312" s="8" t="s">
        <v>821</v>
      </c>
      <c r="C312" s="85">
        <v>6</v>
      </c>
      <c r="D312" s="86">
        <v>2.2477</v>
      </c>
    </row>
    <row r="313" spans="1:4">
      <c r="A313" s="7" t="s">
        <v>822</v>
      </c>
      <c r="B313" s="8" t="s">
        <v>823</v>
      </c>
      <c r="C313" s="85">
        <v>13</v>
      </c>
      <c r="D313" s="86">
        <v>10.108000000000001</v>
      </c>
    </row>
    <row r="314" spans="1:4">
      <c r="A314" s="7" t="s">
        <v>158</v>
      </c>
      <c r="B314" s="8" t="s">
        <v>159</v>
      </c>
      <c r="C314" s="85">
        <v>8</v>
      </c>
      <c r="D314" s="86">
        <v>5.548</v>
      </c>
    </row>
    <row r="315" spans="1:4">
      <c r="A315" s="7" t="s">
        <v>241</v>
      </c>
      <c r="B315" s="8" t="s">
        <v>242</v>
      </c>
      <c r="C315" s="85">
        <v>8</v>
      </c>
      <c r="D315" s="86">
        <v>4.1900000000000004</v>
      </c>
    </row>
    <row r="316" spans="1:4">
      <c r="A316" s="7" t="s">
        <v>798</v>
      </c>
      <c r="B316" s="8" t="s">
        <v>799</v>
      </c>
      <c r="C316" s="85">
        <v>3</v>
      </c>
      <c r="D316" s="86">
        <v>0.96428571428571397</v>
      </c>
    </row>
    <row r="317" spans="1:4">
      <c r="A317" s="7" t="s">
        <v>852</v>
      </c>
      <c r="B317" s="8" t="s">
        <v>853</v>
      </c>
      <c r="C317" s="85">
        <v>8</v>
      </c>
      <c r="D317" s="86">
        <v>10.897</v>
      </c>
    </row>
    <row r="318" spans="1:4">
      <c r="A318" s="7" t="s">
        <v>766</v>
      </c>
      <c r="B318" s="8" t="s">
        <v>767</v>
      </c>
      <c r="C318" s="85">
        <v>5</v>
      </c>
      <c r="D318" s="86">
        <v>2.3275000000000001</v>
      </c>
    </row>
    <row r="319" spans="1:4">
      <c r="A319" s="7" t="s">
        <v>772</v>
      </c>
      <c r="B319" s="8" t="s">
        <v>773</v>
      </c>
      <c r="C319" s="85">
        <v>12</v>
      </c>
      <c r="D319" s="86">
        <v>6.91</v>
      </c>
    </row>
    <row r="320" spans="1:4">
      <c r="A320" s="7" t="s">
        <v>854</v>
      </c>
      <c r="B320" s="8" t="s">
        <v>855</v>
      </c>
      <c r="C320" s="85">
        <v>13</v>
      </c>
      <c r="D320" s="86">
        <v>4.2488000000000001</v>
      </c>
    </row>
    <row r="321" spans="1:4">
      <c r="A321" s="7" t="s">
        <v>764</v>
      </c>
      <c r="B321" s="8" t="s">
        <v>765</v>
      </c>
      <c r="C321" s="85">
        <v>9</v>
      </c>
      <c r="D321" s="86">
        <v>6</v>
      </c>
    </row>
    <row r="322" spans="1:4">
      <c r="A322" s="7" t="s">
        <v>796</v>
      </c>
      <c r="B322" s="8" t="s">
        <v>797</v>
      </c>
      <c r="C322" s="85">
        <v>12</v>
      </c>
      <c r="D322" s="86">
        <v>6.2</v>
      </c>
    </row>
    <row r="323" spans="1:4">
      <c r="A323" s="7" t="s">
        <v>154</v>
      </c>
      <c r="B323" s="8" t="s">
        <v>155</v>
      </c>
      <c r="C323" s="85">
        <v>11</v>
      </c>
      <c r="D323" s="86">
        <v>5.1333000000000002</v>
      </c>
    </row>
    <row r="324" spans="1:4">
      <c r="A324" s="7" t="s">
        <v>774</v>
      </c>
      <c r="B324" s="8" t="s">
        <v>775</v>
      </c>
      <c r="C324" s="85">
        <v>9</v>
      </c>
      <c r="D324" s="86">
        <v>10.42</v>
      </c>
    </row>
    <row r="325" spans="1:4">
      <c r="A325" s="7" t="s">
        <v>850</v>
      </c>
      <c r="B325" s="8" t="s">
        <v>851</v>
      </c>
      <c r="C325" s="85">
        <v>8</v>
      </c>
      <c r="D325" s="86">
        <v>11.43</v>
      </c>
    </row>
    <row r="326" spans="1:4">
      <c r="A326" s="7" t="s">
        <v>202</v>
      </c>
      <c r="B326" s="8" t="s">
        <v>203</v>
      </c>
      <c r="C326" s="85">
        <v>7</v>
      </c>
      <c r="D326" s="86">
        <v>3.03212851405622</v>
      </c>
    </row>
    <row r="327" spans="1:4">
      <c r="A327" s="7" t="s">
        <v>778</v>
      </c>
      <c r="B327" s="8" t="s">
        <v>779</v>
      </c>
      <c r="C327" s="85">
        <v>8</v>
      </c>
      <c r="D327" s="86">
        <v>12.27</v>
      </c>
    </row>
    <row r="328" spans="1:4">
      <c r="A328" s="7" t="s">
        <v>824</v>
      </c>
      <c r="B328" s="8" t="s">
        <v>825</v>
      </c>
      <c r="C328" s="85">
        <v>14</v>
      </c>
      <c r="D328" s="86">
        <v>3.31</v>
      </c>
    </row>
    <row r="329" spans="1:4">
      <c r="A329" s="7" t="s">
        <v>166</v>
      </c>
      <c r="B329" s="8" t="s">
        <v>167</v>
      </c>
      <c r="C329" s="85">
        <v>10</v>
      </c>
      <c r="D329" s="86">
        <v>4.37</v>
      </c>
    </row>
    <row r="330" spans="1:4">
      <c r="A330" s="7" t="s">
        <v>776</v>
      </c>
      <c r="B330" s="8" t="s">
        <v>777</v>
      </c>
      <c r="C330" s="85">
        <v>7</v>
      </c>
      <c r="D330" s="86">
        <v>2.83</v>
      </c>
    </row>
    <row r="331" spans="1:4">
      <c r="A331" s="7" t="s">
        <v>780</v>
      </c>
      <c r="B331" s="8" t="s">
        <v>781</v>
      </c>
      <c r="C331" s="85">
        <v>10</v>
      </c>
      <c r="D331" s="86">
        <v>1.1439999999999999</v>
      </c>
    </row>
    <row r="332" spans="1:4">
      <c r="A332" s="7" t="s">
        <v>826</v>
      </c>
      <c r="B332" s="8" t="s">
        <v>827</v>
      </c>
      <c r="C332" s="85">
        <v>11</v>
      </c>
      <c r="D332" s="86">
        <v>4.9800000000000004</v>
      </c>
    </row>
    <row r="333" spans="1:4">
      <c r="A333" s="7" t="s">
        <v>828</v>
      </c>
      <c r="B333" s="8" t="s">
        <v>829</v>
      </c>
      <c r="C333" s="85">
        <v>7</v>
      </c>
      <c r="D333" s="86">
        <v>4.9165999999999999</v>
      </c>
    </row>
    <row r="334" spans="1:4">
      <c r="A334" s="7" t="s">
        <v>830</v>
      </c>
      <c r="B334" s="8" t="s">
        <v>831</v>
      </c>
      <c r="C334" s="85">
        <v>3</v>
      </c>
      <c r="D334" s="86">
        <v>1.25</v>
      </c>
    </row>
    <row r="335" spans="1:4">
      <c r="A335" s="7" t="s">
        <v>832</v>
      </c>
      <c r="B335" s="8" t="s">
        <v>833</v>
      </c>
      <c r="C335" s="85">
        <v>8</v>
      </c>
      <c r="D335" s="86">
        <v>8.5</v>
      </c>
    </row>
    <row r="336" spans="1:4">
      <c r="A336" s="7" t="s">
        <v>834</v>
      </c>
      <c r="B336" s="8" t="s">
        <v>835</v>
      </c>
      <c r="C336" s="85">
        <v>7</v>
      </c>
      <c r="D336" s="86">
        <v>1.8856999999999999</v>
      </c>
    </row>
    <row r="337" spans="1:4">
      <c r="A337" s="7" t="s">
        <v>792</v>
      </c>
      <c r="B337" s="8" t="s">
        <v>793</v>
      </c>
      <c r="C337" s="85">
        <v>8</v>
      </c>
      <c r="D337" s="86">
        <v>5.2857000000000003</v>
      </c>
    </row>
    <row r="338" spans="1:4">
      <c r="A338" s="7" t="s">
        <v>836</v>
      </c>
      <c r="B338" s="8" t="s">
        <v>837</v>
      </c>
      <c r="C338" s="85">
        <v>9</v>
      </c>
      <c r="D338" s="86">
        <v>5.1123000000000003</v>
      </c>
    </row>
    <row r="339" spans="1:4">
      <c r="A339" s="7" t="s">
        <v>782</v>
      </c>
      <c r="B339" s="8" t="s">
        <v>783</v>
      </c>
      <c r="C339" s="85">
        <v>9</v>
      </c>
      <c r="D339" s="86">
        <v>4.2758000000000003</v>
      </c>
    </row>
    <row r="340" spans="1:4">
      <c r="A340" s="7" t="s">
        <v>838</v>
      </c>
      <c r="B340" s="8" t="s">
        <v>839</v>
      </c>
      <c r="C340" s="85">
        <v>7</v>
      </c>
      <c r="D340" s="86">
        <v>4.58</v>
      </c>
    </row>
    <row r="341" spans="1:4">
      <c r="A341" s="7" t="s">
        <v>840</v>
      </c>
      <c r="B341" s="8" t="s">
        <v>841</v>
      </c>
      <c r="C341" s="85">
        <v>8</v>
      </c>
      <c r="D341" s="86">
        <v>7.59375</v>
      </c>
    </row>
    <row r="342" spans="1:4">
      <c r="A342" s="7" t="s">
        <v>794</v>
      </c>
      <c r="B342" s="8" t="s">
        <v>795</v>
      </c>
      <c r="C342" s="85">
        <v>7</v>
      </c>
      <c r="D342" s="86">
        <v>4.34</v>
      </c>
    </row>
    <row r="343" spans="1:4">
      <c r="A343" s="7" t="s">
        <v>842</v>
      </c>
      <c r="B343" s="8" t="s">
        <v>843</v>
      </c>
      <c r="C343" s="85">
        <v>4</v>
      </c>
      <c r="D343" s="86">
        <v>3.6840000000000002</v>
      </c>
    </row>
    <row r="344" spans="1:4">
      <c r="A344" s="7" t="s">
        <v>844</v>
      </c>
      <c r="B344" s="8" t="s">
        <v>845</v>
      </c>
      <c r="C344" s="85">
        <v>8</v>
      </c>
      <c r="D344" s="86">
        <v>1.94</v>
      </c>
    </row>
    <row r="345" spans="1:4">
      <c r="A345" s="7" t="s">
        <v>784</v>
      </c>
      <c r="B345" s="8" t="s">
        <v>785</v>
      </c>
      <c r="C345" s="85">
        <v>6</v>
      </c>
      <c r="D345" s="86">
        <v>3.3450000000000002</v>
      </c>
    </row>
    <row r="346" spans="1:4">
      <c r="A346" s="7" t="s">
        <v>846</v>
      </c>
      <c r="B346" s="8" t="s">
        <v>847</v>
      </c>
      <c r="C346" s="85">
        <v>6</v>
      </c>
      <c r="D346" s="86">
        <v>3.3570000000000002</v>
      </c>
    </row>
    <row r="347" spans="1:4">
      <c r="A347" s="7" t="s">
        <v>178</v>
      </c>
      <c r="B347" s="8" t="s">
        <v>179</v>
      </c>
      <c r="C347" s="85">
        <v>6</v>
      </c>
      <c r="D347" s="86">
        <v>3.375</v>
      </c>
    </row>
    <row r="348" spans="1:4">
      <c r="A348" s="7" t="s">
        <v>1088</v>
      </c>
      <c r="B348" s="8" t="s">
        <v>1089</v>
      </c>
      <c r="C348" s="85">
        <v>4</v>
      </c>
      <c r="D348" s="86">
        <v>3.448</v>
      </c>
    </row>
    <row r="349" spans="1:4">
      <c r="A349" s="7" t="s">
        <v>1082</v>
      </c>
      <c r="B349" s="8" t="s">
        <v>1083</v>
      </c>
      <c r="C349" s="85">
        <v>5</v>
      </c>
      <c r="D349" s="86">
        <v>3.7428569999999999</v>
      </c>
    </row>
    <row r="350" spans="1:4">
      <c r="A350" s="7" t="s">
        <v>1090</v>
      </c>
      <c r="B350" s="8" t="s">
        <v>1091</v>
      </c>
      <c r="C350" s="85">
        <v>6</v>
      </c>
      <c r="D350" s="86">
        <v>3.11</v>
      </c>
    </row>
    <row r="351" spans="1:4">
      <c r="A351" s="7" t="s">
        <v>1092</v>
      </c>
      <c r="B351" s="8" t="s">
        <v>1093</v>
      </c>
      <c r="C351" s="85">
        <v>7</v>
      </c>
      <c r="D351" s="86">
        <v>3.95</v>
      </c>
    </row>
    <row r="352" spans="1:4">
      <c r="A352" s="7" t="s">
        <v>1070</v>
      </c>
      <c r="B352" s="8" t="s">
        <v>1071</v>
      </c>
      <c r="C352" s="85">
        <v>7</v>
      </c>
      <c r="D352" s="86">
        <v>4.3387000000000002</v>
      </c>
    </row>
    <row r="353" spans="1:4">
      <c r="A353" s="7" t="s">
        <v>1094</v>
      </c>
      <c r="B353" s="8" t="s">
        <v>1095</v>
      </c>
      <c r="C353" s="85">
        <v>6</v>
      </c>
      <c r="D353" s="86">
        <v>5.7678000000000003</v>
      </c>
    </row>
    <row r="354" spans="1:4">
      <c r="A354" s="7" t="s">
        <v>1096</v>
      </c>
      <c r="B354" s="8" t="s">
        <v>1097</v>
      </c>
      <c r="C354" s="85">
        <v>5</v>
      </c>
      <c r="D354" s="86">
        <v>2.6589999999999998</v>
      </c>
    </row>
    <row r="355" spans="1:4">
      <c r="A355" s="7" t="s">
        <v>1084</v>
      </c>
      <c r="B355" s="8" t="s">
        <v>1085</v>
      </c>
      <c r="C355" s="85">
        <v>5</v>
      </c>
      <c r="D355" s="86">
        <v>3.3</v>
      </c>
    </row>
    <row r="356" spans="1:4">
      <c r="A356" s="7" t="s">
        <v>1072</v>
      </c>
      <c r="B356" s="8" t="s">
        <v>1073</v>
      </c>
      <c r="C356" s="85">
        <v>8</v>
      </c>
      <c r="D356" s="86">
        <v>3.9156</v>
      </c>
    </row>
    <row r="357" spans="1:4">
      <c r="A357" s="7" t="s">
        <v>1098</v>
      </c>
      <c r="B357" s="8" t="s">
        <v>1099</v>
      </c>
      <c r="C357" s="85">
        <v>6</v>
      </c>
      <c r="D357" s="86">
        <v>2.976</v>
      </c>
    </row>
    <row r="358" spans="1:4">
      <c r="A358" s="7" t="s">
        <v>46</v>
      </c>
      <c r="B358" s="8" t="s">
        <v>47</v>
      </c>
      <c r="C358" s="85">
        <v>8</v>
      </c>
      <c r="D358" s="86">
        <v>7.21</v>
      </c>
    </row>
    <row r="359" spans="1:4">
      <c r="A359" s="7" t="s">
        <v>48</v>
      </c>
      <c r="B359" s="8" t="s">
        <v>49</v>
      </c>
      <c r="C359" s="85">
        <v>8</v>
      </c>
      <c r="D359" s="86">
        <v>4.5949</v>
      </c>
    </row>
    <row r="360" spans="1:4">
      <c r="A360" s="7" t="s">
        <v>172</v>
      </c>
      <c r="B360" s="8" t="s">
        <v>173</v>
      </c>
      <c r="C360" s="85">
        <v>8</v>
      </c>
      <c r="D360" s="86">
        <v>4.03</v>
      </c>
    </row>
    <row r="361" spans="1:4">
      <c r="A361" s="7" t="s">
        <v>1074</v>
      </c>
      <c r="B361" s="8" t="s">
        <v>1075</v>
      </c>
      <c r="C361" s="85">
        <v>6</v>
      </c>
      <c r="D361" s="86">
        <v>4.41</v>
      </c>
    </row>
    <row r="362" spans="1:4">
      <c r="A362" s="7" t="s">
        <v>1076</v>
      </c>
      <c r="B362" s="8" t="s">
        <v>1077</v>
      </c>
      <c r="C362" s="85">
        <v>9</v>
      </c>
      <c r="D362" s="86">
        <v>5.1100000000000003</v>
      </c>
    </row>
    <row r="363" spans="1:4">
      <c r="A363" s="7" t="s">
        <v>1100</v>
      </c>
      <c r="B363" s="8" t="s">
        <v>1101</v>
      </c>
      <c r="C363" s="85">
        <v>6</v>
      </c>
      <c r="D363" s="86">
        <v>5.4950000000000001</v>
      </c>
    </row>
    <row r="364" spans="1:4">
      <c r="A364" s="7" t="s">
        <v>1102</v>
      </c>
      <c r="B364" s="8" t="s">
        <v>1103</v>
      </c>
      <c r="C364" s="85">
        <v>7</v>
      </c>
      <c r="D364" s="86">
        <v>4.8125</v>
      </c>
    </row>
    <row r="365" spans="1:4">
      <c r="A365" s="7" t="s">
        <v>1104</v>
      </c>
      <c r="B365" s="8" t="s">
        <v>1105</v>
      </c>
      <c r="C365" s="85">
        <v>5</v>
      </c>
      <c r="D365" s="86">
        <v>1.75</v>
      </c>
    </row>
    <row r="366" spans="1:4">
      <c r="A366" s="7" t="s">
        <v>1106</v>
      </c>
      <c r="B366" s="8" t="s">
        <v>1107</v>
      </c>
      <c r="C366" s="85">
        <v>8</v>
      </c>
      <c r="D366" s="86">
        <v>6.35</v>
      </c>
    </row>
    <row r="367" spans="1:4">
      <c r="A367" s="7" t="s">
        <v>1108</v>
      </c>
      <c r="B367" s="8" t="s">
        <v>1109</v>
      </c>
      <c r="C367" s="85">
        <v>4</v>
      </c>
      <c r="D367" s="86">
        <v>2.2400000000000002</v>
      </c>
    </row>
    <row r="368" spans="1:4">
      <c r="A368" s="7" t="s">
        <v>110</v>
      </c>
      <c r="B368" s="8" t="s">
        <v>111</v>
      </c>
      <c r="C368" s="85">
        <v>9</v>
      </c>
      <c r="D368" s="86">
        <v>5.7476000000000003</v>
      </c>
    </row>
    <row r="369" spans="1:4">
      <c r="A369" s="7" t="s">
        <v>128</v>
      </c>
      <c r="B369" s="8" t="s">
        <v>129</v>
      </c>
      <c r="C369" s="85">
        <v>6</v>
      </c>
      <c r="D369" s="86">
        <v>3.5880000000000001</v>
      </c>
    </row>
    <row r="370" spans="1:4">
      <c r="A370" s="7" t="s">
        <v>1112</v>
      </c>
      <c r="B370" s="8" t="s">
        <v>1113</v>
      </c>
      <c r="C370" s="85">
        <v>11</v>
      </c>
      <c r="D370" s="86">
        <v>2.83</v>
      </c>
    </row>
    <row r="371" spans="1:4">
      <c r="A371" s="7" t="s">
        <v>1078</v>
      </c>
      <c r="B371" s="8" t="s">
        <v>1079</v>
      </c>
      <c r="C371" s="85">
        <v>7</v>
      </c>
      <c r="D371" s="86">
        <v>4.633</v>
      </c>
    </row>
    <row r="372" spans="1:4">
      <c r="A372" s="7" t="s">
        <v>1110</v>
      </c>
      <c r="B372" s="8" t="s">
        <v>1111</v>
      </c>
      <c r="C372" s="85">
        <v>10</v>
      </c>
      <c r="D372" s="86">
        <v>5.41</v>
      </c>
    </row>
    <row r="373" spans="1:4">
      <c r="A373" s="7" t="s">
        <v>1086</v>
      </c>
      <c r="B373" s="8" t="s">
        <v>1087</v>
      </c>
      <c r="C373" s="85">
        <v>7</v>
      </c>
      <c r="D373" s="86">
        <v>3.9037999999999999</v>
      </c>
    </row>
    <row r="374" spans="1:4">
      <c r="A374" s="7" t="s">
        <v>1080</v>
      </c>
      <c r="B374" s="8" t="s">
        <v>1081</v>
      </c>
      <c r="C374" s="85">
        <v>8</v>
      </c>
      <c r="D374" s="86">
        <v>3.9359999999999999</v>
      </c>
    </row>
    <row r="375" spans="1:4">
      <c r="A375" s="7" t="s">
        <v>1114</v>
      </c>
      <c r="B375" s="8" t="s">
        <v>1115</v>
      </c>
      <c r="C375" s="85">
        <v>6</v>
      </c>
      <c r="D375" s="86">
        <v>5</v>
      </c>
    </row>
    <row r="376" spans="1:4">
      <c r="A376" s="7" t="s">
        <v>1116</v>
      </c>
      <c r="B376" s="8" t="s">
        <v>1117</v>
      </c>
      <c r="C376" s="85">
        <v>8</v>
      </c>
      <c r="D376" s="86">
        <v>3.5453999999999999</v>
      </c>
    </row>
    <row r="377" spans="1:4">
      <c r="A377" s="7" t="s">
        <v>654</v>
      </c>
      <c r="B377" s="8" t="s">
        <v>655</v>
      </c>
      <c r="C377" s="85">
        <v>6</v>
      </c>
      <c r="D377" s="86">
        <v>0.58928571428571397</v>
      </c>
    </row>
    <row r="378" spans="1:4">
      <c r="A378" s="7" t="s">
        <v>658</v>
      </c>
      <c r="B378" s="8" t="s">
        <v>659</v>
      </c>
      <c r="C378" s="85">
        <v>4</v>
      </c>
      <c r="D378" s="86">
        <v>0.38</v>
      </c>
    </row>
    <row r="379" spans="1:4">
      <c r="A379" s="7" t="s">
        <v>660</v>
      </c>
      <c r="B379" s="8" t="s">
        <v>661</v>
      </c>
      <c r="C379" s="85">
        <v>8</v>
      </c>
      <c r="D379" s="86">
        <v>0.96875</v>
      </c>
    </row>
    <row r="380" spans="1:4">
      <c r="A380" s="7" t="s">
        <v>662</v>
      </c>
      <c r="B380" s="8" t="s">
        <v>1432</v>
      </c>
      <c r="C380" s="85">
        <v>5</v>
      </c>
      <c r="D380" s="86">
        <v>0.98480000000000001</v>
      </c>
    </row>
    <row r="381" spans="1:4">
      <c r="A381" s="7" t="s">
        <v>663</v>
      </c>
      <c r="B381" s="8" t="s">
        <v>664</v>
      </c>
      <c r="C381" s="85">
        <v>8</v>
      </c>
      <c r="D381" s="86">
        <v>1.3277000000000001</v>
      </c>
    </row>
    <row r="382" spans="1:4">
      <c r="A382" s="7" t="s">
        <v>667</v>
      </c>
      <c r="B382" s="8" t="s">
        <v>668</v>
      </c>
      <c r="C382" s="85">
        <v>7</v>
      </c>
      <c r="D382" s="86">
        <v>1.160377</v>
      </c>
    </row>
    <row r="383" spans="1:4">
      <c r="A383" s="7" t="s">
        <v>632</v>
      </c>
      <c r="B383" s="8" t="s">
        <v>633</v>
      </c>
      <c r="C383" s="85">
        <v>8</v>
      </c>
      <c r="D383" s="86">
        <v>1.009404</v>
      </c>
    </row>
    <row r="384" spans="1:4">
      <c r="A384" s="7" t="s">
        <v>665</v>
      </c>
      <c r="B384" s="8" t="s">
        <v>666</v>
      </c>
      <c r="C384" s="85">
        <v>5</v>
      </c>
      <c r="D384" s="86">
        <v>0.67</v>
      </c>
    </row>
    <row r="385" spans="1:4">
      <c r="A385" s="7" t="s">
        <v>669</v>
      </c>
      <c r="B385" s="8" t="s">
        <v>670</v>
      </c>
      <c r="C385" s="85">
        <v>6</v>
      </c>
      <c r="D385" s="86">
        <v>1.81372549019607</v>
      </c>
    </row>
    <row r="386" spans="1:4">
      <c r="A386" s="7" t="s">
        <v>650</v>
      </c>
      <c r="B386" s="8" t="s">
        <v>651</v>
      </c>
      <c r="C386" s="85">
        <v>7</v>
      </c>
      <c r="D386" s="86">
        <v>1.8029999999999999</v>
      </c>
    </row>
    <row r="387" spans="1:4">
      <c r="A387" s="7" t="s">
        <v>671</v>
      </c>
      <c r="B387" s="8" t="s">
        <v>672</v>
      </c>
      <c r="C387" s="85">
        <v>5</v>
      </c>
      <c r="D387" s="86">
        <v>2.0068000000000001</v>
      </c>
    </row>
    <row r="388" spans="1:4">
      <c r="A388" s="7" t="s">
        <v>748</v>
      </c>
      <c r="B388" s="8" t="s">
        <v>749</v>
      </c>
      <c r="C388" s="85">
        <v>10</v>
      </c>
      <c r="D388" s="86">
        <v>1.6990000000000001</v>
      </c>
    </row>
    <row r="389" spans="1:4">
      <c r="A389" s="7" t="s">
        <v>726</v>
      </c>
      <c r="B389" s="8" t="s">
        <v>727</v>
      </c>
      <c r="C389" s="85">
        <v>9</v>
      </c>
      <c r="D389" s="86">
        <v>0.42599999999999999</v>
      </c>
    </row>
    <row r="390" spans="1:4">
      <c r="A390" s="7" t="s">
        <v>196</v>
      </c>
      <c r="B390" s="8" t="s">
        <v>197</v>
      </c>
      <c r="C390" s="85">
        <v>10</v>
      </c>
      <c r="D390" s="86">
        <v>3.0940766550522598</v>
      </c>
    </row>
    <row r="391" spans="1:4">
      <c r="A391" s="7" t="s">
        <v>673</v>
      </c>
      <c r="B391" s="8" t="s">
        <v>674</v>
      </c>
      <c r="C391" s="85">
        <v>9</v>
      </c>
      <c r="D391" s="86">
        <v>3.3212996389891698</v>
      </c>
    </row>
    <row r="392" spans="1:4">
      <c r="A392" s="7" t="s">
        <v>762</v>
      </c>
      <c r="B392" s="8" t="s">
        <v>763</v>
      </c>
      <c r="C392" s="85">
        <v>12</v>
      </c>
      <c r="D392" s="86">
        <v>2.2925</v>
      </c>
    </row>
    <row r="393" spans="1:4">
      <c r="A393" s="7" t="s">
        <v>634</v>
      </c>
      <c r="B393" s="8" t="s">
        <v>635</v>
      </c>
      <c r="C393" s="85">
        <v>5</v>
      </c>
      <c r="D393" s="86">
        <v>0.5</v>
      </c>
    </row>
    <row r="394" spans="1:4">
      <c r="A394" s="7" t="s">
        <v>675</v>
      </c>
      <c r="B394" s="8" t="s">
        <v>676</v>
      </c>
      <c r="C394" s="85">
        <v>8</v>
      </c>
      <c r="D394" s="86">
        <v>1.2553000000000001</v>
      </c>
    </row>
    <row r="395" spans="1:4">
      <c r="A395" s="7" t="s">
        <v>207</v>
      </c>
      <c r="B395" s="8" t="s">
        <v>208</v>
      </c>
      <c r="C395" s="85">
        <v>14</v>
      </c>
      <c r="D395" s="86">
        <v>2.4066999999999998</v>
      </c>
    </row>
    <row r="396" spans="1:4">
      <c r="A396" s="7" t="s">
        <v>740</v>
      </c>
      <c r="B396" s="8" t="s">
        <v>741</v>
      </c>
      <c r="C396" s="85">
        <v>13</v>
      </c>
      <c r="D396" s="86">
        <v>1.3277000000000001</v>
      </c>
    </row>
    <row r="397" spans="1:4">
      <c r="A397" s="7" t="s">
        <v>677</v>
      </c>
      <c r="B397" s="8" t="s">
        <v>678</v>
      </c>
      <c r="C397" s="85">
        <v>9</v>
      </c>
      <c r="D397" s="86">
        <v>1</v>
      </c>
    </row>
    <row r="398" spans="1:4">
      <c r="A398" s="7" t="s">
        <v>636</v>
      </c>
      <c r="B398" s="8" t="s">
        <v>637</v>
      </c>
      <c r="C398" s="85">
        <v>9</v>
      </c>
      <c r="D398" s="86">
        <v>0.32</v>
      </c>
    </row>
    <row r="399" spans="1:4">
      <c r="A399" s="7" t="s">
        <v>679</v>
      </c>
      <c r="B399" s="8" t="s">
        <v>680</v>
      </c>
      <c r="C399" s="85">
        <v>8</v>
      </c>
      <c r="D399" s="86">
        <v>0.65079365079365004</v>
      </c>
    </row>
    <row r="400" spans="1:4">
      <c r="A400" s="7" t="s">
        <v>681</v>
      </c>
      <c r="B400" s="8" t="s">
        <v>682</v>
      </c>
      <c r="C400" s="85">
        <v>6</v>
      </c>
      <c r="D400" s="86">
        <v>1.7627999999999999</v>
      </c>
    </row>
    <row r="401" spans="1:4">
      <c r="A401" s="7" t="s">
        <v>683</v>
      </c>
      <c r="B401" s="8" t="s">
        <v>1433</v>
      </c>
      <c r="C401" s="85">
        <v>12</v>
      </c>
      <c r="D401" s="86">
        <v>0.61680000000000001</v>
      </c>
    </row>
    <row r="402" spans="1:4">
      <c r="A402" s="7" t="s">
        <v>638</v>
      </c>
      <c r="B402" s="8" t="s">
        <v>639</v>
      </c>
      <c r="C402" s="85">
        <v>13</v>
      </c>
      <c r="D402" s="86">
        <v>0.46</v>
      </c>
    </row>
    <row r="403" spans="1:4">
      <c r="A403" s="7" t="s">
        <v>684</v>
      </c>
      <c r="B403" s="8" t="s">
        <v>685</v>
      </c>
      <c r="C403" s="85">
        <v>12</v>
      </c>
      <c r="D403" s="86">
        <v>1.175</v>
      </c>
    </row>
    <row r="404" spans="1:4">
      <c r="A404" s="7" t="s">
        <v>686</v>
      </c>
      <c r="B404" s="8" t="s">
        <v>687</v>
      </c>
      <c r="C404" s="85">
        <v>7</v>
      </c>
      <c r="D404" s="86">
        <v>7.31</v>
      </c>
    </row>
    <row r="405" spans="1:4">
      <c r="A405" s="7" t="s">
        <v>688</v>
      </c>
      <c r="B405" s="8" t="s">
        <v>689</v>
      </c>
      <c r="C405" s="85">
        <v>6</v>
      </c>
      <c r="D405" s="86">
        <v>0</v>
      </c>
    </row>
    <row r="406" spans="1:4">
      <c r="A406" s="7" t="s">
        <v>760</v>
      </c>
      <c r="B406" s="8" t="s">
        <v>761</v>
      </c>
      <c r="C406" s="85">
        <v>11</v>
      </c>
      <c r="D406" s="86">
        <v>1.1100000000000001</v>
      </c>
    </row>
    <row r="407" spans="1:4">
      <c r="A407" s="7" t="s">
        <v>104</v>
      </c>
      <c r="B407" s="8" t="s">
        <v>105</v>
      </c>
      <c r="C407" s="85">
        <v>12</v>
      </c>
      <c r="D407" s="86">
        <v>1.99</v>
      </c>
    </row>
    <row r="408" spans="1:4">
      <c r="A408" s="7" t="s">
        <v>752</v>
      </c>
      <c r="B408" s="8" t="s">
        <v>753</v>
      </c>
      <c r="C408" s="85">
        <v>10</v>
      </c>
      <c r="D408" s="86">
        <v>3.3969</v>
      </c>
    </row>
    <row r="409" spans="1:4">
      <c r="A409" s="7" t="s">
        <v>722</v>
      </c>
      <c r="B409" s="8" t="s">
        <v>723</v>
      </c>
      <c r="C409" s="85">
        <v>14</v>
      </c>
      <c r="D409" s="86">
        <v>1.2</v>
      </c>
    </row>
    <row r="410" spans="1:4">
      <c r="A410" s="7" t="s">
        <v>736</v>
      </c>
      <c r="B410" s="8" t="s">
        <v>737</v>
      </c>
      <c r="C410" s="85">
        <v>12</v>
      </c>
      <c r="D410" s="86">
        <v>2.06</v>
      </c>
    </row>
    <row r="411" spans="1:4">
      <c r="A411" s="7" t="s">
        <v>734</v>
      </c>
      <c r="B411" s="8" t="s">
        <v>735</v>
      </c>
      <c r="C411" s="85">
        <v>7</v>
      </c>
      <c r="D411" s="86">
        <v>7.548</v>
      </c>
    </row>
    <row r="412" spans="1:4">
      <c r="A412" s="7" t="s">
        <v>198</v>
      </c>
      <c r="B412" s="8" t="s">
        <v>199</v>
      </c>
      <c r="C412" s="85">
        <v>11</v>
      </c>
      <c r="D412" s="86">
        <v>0.55979999999999996</v>
      </c>
    </row>
    <row r="413" spans="1:4">
      <c r="A413" s="7" t="s">
        <v>758</v>
      </c>
      <c r="B413" s="8" t="s">
        <v>759</v>
      </c>
      <c r="C413" s="85">
        <v>12</v>
      </c>
      <c r="D413" s="86">
        <v>1.74257</v>
      </c>
    </row>
    <row r="414" spans="1:4">
      <c r="A414" s="7" t="s">
        <v>256</v>
      </c>
      <c r="B414" s="8" t="s">
        <v>257</v>
      </c>
      <c r="C414" s="85">
        <v>10</v>
      </c>
      <c r="D414" s="86">
        <v>0.10340000000000001</v>
      </c>
    </row>
    <row r="415" spans="1:4">
      <c r="A415" s="7" t="s">
        <v>742</v>
      </c>
      <c r="B415" s="8" t="s">
        <v>743</v>
      </c>
      <c r="C415" s="85">
        <v>11</v>
      </c>
      <c r="D415" s="86">
        <v>4.33</v>
      </c>
    </row>
    <row r="416" spans="1:4">
      <c r="A416" s="7" t="s">
        <v>652</v>
      </c>
      <c r="B416" s="8" t="s">
        <v>653</v>
      </c>
      <c r="C416" s="85">
        <v>7</v>
      </c>
      <c r="D416" s="86">
        <v>1.98</v>
      </c>
    </row>
    <row r="417" spans="1:4">
      <c r="A417" s="7" t="s">
        <v>746</v>
      </c>
      <c r="B417" s="8" t="s">
        <v>747</v>
      </c>
      <c r="C417" s="85">
        <v>10</v>
      </c>
      <c r="D417" s="86">
        <v>0.73680000000000001</v>
      </c>
    </row>
    <row r="418" spans="1:4">
      <c r="A418" s="7" t="s">
        <v>750</v>
      </c>
      <c r="B418" s="8" t="s">
        <v>751</v>
      </c>
      <c r="C418" s="85">
        <v>7</v>
      </c>
      <c r="D418" s="86">
        <v>0.15107899999999999</v>
      </c>
    </row>
    <row r="419" spans="1:4">
      <c r="A419" s="7" t="s">
        <v>227</v>
      </c>
      <c r="B419" s="8" t="s">
        <v>228</v>
      </c>
      <c r="C419" s="85">
        <v>8</v>
      </c>
      <c r="D419" s="86">
        <v>0.125</v>
      </c>
    </row>
    <row r="420" spans="1:4">
      <c r="A420" s="7" t="s">
        <v>738</v>
      </c>
      <c r="B420" s="8" t="s">
        <v>739</v>
      </c>
      <c r="C420" s="85">
        <v>7</v>
      </c>
      <c r="D420" s="86">
        <v>2.12</v>
      </c>
    </row>
    <row r="421" spans="1:4">
      <c r="A421" s="7" t="s">
        <v>690</v>
      </c>
      <c r="B421" s="8" t="s">
        <v>691</v>
      </c>
      <c r="C421" s="85">
        <v>9</v>
      </c>
      <c r="D421" s="86">
        <v>0.158</v>
      </c>
    </row>
    <row r="422" spans="1:4">
      <c r="A422" s="7" t="s">
        <v>692</v>
      </c>
      <c r="B422" s="8" t="s">
        <v>693</v>
      </c>
      <c r="C422" s="85">
        <v>2</v>
      </c>
      <c r="D422" s="86">
        <v>1.67</v>
      </c>
    </row>
    <row r="423" spans="1:4">
      <c r="A423" s="7" t="s">
        <v>640</v>
      </c>
      <c r="B423" s="8" t="s">
        <v>641</v>
      </c>
      <c r="C423" s="85">
        <v>7</v>
      </c>
      <c r="D423" s="86">
        <v>0.94</v>
      </c>
    </row>
    <row r="424" spans="1:4">
      <c r="A424" s="7" t="s">
        <v>694</v>
      </c>
      <c r="B424" s="8" t="s">
        <v>695</v>
      </c>
      <c r="C424" s="85">
        <v>4</v>
      </c>
      <c r="D424" s="86">
        <v>1</v>
      </c>
    </row>
    <row r="425" spans="1:4">
      <c r="A425" s="7" t="s">
        <v>696</v>
      </c>
      <c r="B425" s="8" t="s">
        <v>697</v>
      </c>
      <c r="C425" s="85">
        <v>9</v>
      </c>
      <c r="D425" s="86">
        <v>0.30430000000000001</v>
      </c>
    </row>
    <row r="426" spans="1:4">
      <c r="A426" s="7" t="s">
        <v>56</v>
      </c>
      <c r="B426" s="8" t="s">
        <v>57</v>
      </c>
      <c r="C426" s="85">
        <v>11</v>
      </c>
      <c r="D426" s="86">
        <v>1.5913900000000001</v>
      </c>
    </row>
    <row r="427" spans="1:4">
      <c r="A427" s="7" t="s">
        <v>656</v>
      </c>
      <c r="B427" s="8" t="s">
        <v>657</v>
      </c>
      <c r="C427" s="85">
        <v>9</v>
      </c>
      <c r="D427" s="86">
        <v>1.714</v>
      </c>
    </row>
    <row r="428" spans="1:4">
      <c r="A428" s="7" t="s">
        <v>700</v>
      </c>
      <c r="B428" s="8" t="s">
        <v>701</v>
      </c>
      <c r="C428" s="85">
        <v>8</v>
      </c>
      <c r="D428" s="86">
        <v>0.6421</v>
      </c>
    </row>
    <row r="429" spans="1:4">
      <c r="A429" s="7" t="s">
        <v>724</v>
      </c>
      <c r="B429" s="8" t="s">
        <v>725</v>
      </c>
      <c r="C429" s="85">
        <v>12</v>
      </c>
      <c r="D429" s="86">
        <v>4.08</v>
      </c>
    </row>
    <row r="430" spans="1:4">
      <c r="A430" s="7" t="s">
        <v>720</v>
      </c>
      <c r="B430" s="8" t="s">
        <v>721</v>
      </c>
      <c r="C430" s="85">
        <v>12</v>
      </c>
      <c r="D430" s="86">
        <v>4.37</v>
      </c>
    </row>
    <row r="431" spans="1:4">
      <c r="A431" s="7" t="s">
        <v>58</v>
      </c>
      <c r="B431" s="8" t="s">
        <v>59</v>
      </c>
      <c r="C431" s="85">
        <v>9</v>
      </c>
      <c r="D431" s="86">
        <v>3.93877551020408</v>
      </c>
    </row>
    <row r="432" spans="1:4">
      <c r="A432" s="7" t="s">
        <v>642</v>
      </c>
      <c r="B432" s="8" t="s">
        <v>643</v>
      </c>
      <c r="C432" s="85">
        <v>14</v>
      </c>
      <c r="D432" s="86">
        <v>1.0367999999999999</v>
      </c>
    </row>
    <row r="433" spans="1:4">
      <c r="A433" s="7" t="s">
        <v>702</v>
      </c>
      <c r="B433" s="8" t="s">
        <v>703</v>
      </c>
      <c r="C433" s="85">
        <v>7</v>
      </c>
      <c r="D433" s="86">
        <v>0.62639999999999996</v>
      </c>
    </row>
    <row r="434" spans="1:4">
      <c r="A434" s="7" t="s">
        <v>180</v>
      </c>
      <c r="B434" s="8" t="s">
        <v>181</v>
      </c>
      <c r="C434" s="85">
        <v>10</v>
      </c>
      <c r="D434" s="86">
        <v>0.99199999999999999</v>
      </c>
    </row>
    <row r="435" spans="1:4">
      <c r="A435" s="7" t="s">
        <v>630</v>
      </c>
      <c r="B435" s="8" t="s">
        <v>631</v>
      </c>
      <c r="C435" s="85">
        <v>11</v>
      </c>
      <c r="D435" s="86">
        <v>2.7389999999999999</v>
      </c>
    </row>
    <row r="436" spans="1:4">
      <c r="A436" s="7" t="s">
        <v>704</v>
      </c>
      <c r="B436" s="8" t="s">
        <v>705</v>
      </c>
      <c r="C436" s="85">
        <v>7</v>
      </c>
      <c r="D436" s="86">
        <v>1.3629</v>
      </c>
    </row>
    <row r="437" spans="1:4">
      <c r="A437" s="7" t="s">
        <v>644</v>
      </c>
      <c r="B437" s="8" t="s">
        <v>645</v>
      </c>
      <c r="C437" s="85">
        <v>13</v>
      </c>
      <c r="D437" s="86">
        <v>0.65188999999999997</v>
      </c>
    </row>
    <row r="438" spans="1:4">
      <c r="A438" s="7" t="s">
        <v>706</v>
      </c>
      <c r="B438" s="8" t="s">
        <v>707</v>
      </c>
      <c r="C438" s="85">
        <v>12</v>
      </c>
      <c r="D438" s="86">
        <v>1.3</v>
      </c>
    </row>
    <row r="439" spans="1:4">
      <c r="A439" s="7" t="s">
        <v>698</v>
      </c>
      <c r="B439" s="8" t="s">
        <v>699</v>
      </c>
      <c r="C439" s="85">
        <v>10</v>
      </c>
      <c r="D439" s="86">
        <v>1.1077999999999999</v>
      </c>
    </row>
    <row r="440" spans="1:4">
      <c r="A440" s="7" t="s">
        <v>708</v>
      </c>
      <c r="B440" s="8" t="s">
        <v>709</v>
      </c>
      <c r="C440" s="85">
        <v>4</v>
      </c>
      <c r="D440" s="86">
        <v>0.78569999999999995</v>
      </c>
    </row>
    <row r="441" spans="1:4">
      <c r="A441" s="7" t="s">
        <v>732</v>
      </c>
      <c r="B441" s="8" t="s">
        <v>733</v>
      </c>
      <c r="C441" s="85">
        <v>18</v>
      </c>
      <c r="D441" s="86">
        <v>0.27160000000000001</v>
      </c>
    </row>
    <row r="442" spans="1:4">
      <c r="A442" s="7" t="s">
        <v>164</v>
      </c>
      <c r="B442" s="8" t="s">
        <v>165</v>
      </c>
      <c r="C442" s="85">
        <v>12</v>
      </c>
      <c r="D442" s="86">
        <v>1.07766990291262</v>
      </c>
    </row>
    <row r="443" spans="1:4">
      <c r="A443" s="7" t="s">
        <v>719</v>
      </c>
      <c r="B443" s="8" t="s">
        <v>1435</v>
      </c>
      <c r="C443" s="85">
        <v>6</v>
      </c>
      <c r="D443" s="86">
        <v>3.1488</v>
      </c>
    </row>
    <row r="444" spans="1:4">
      <c r="A444" s="7" t="s">
        <v>710</v>
      </c>
      <c r="B444" s="8" t="s">
        <v>711</v>
      </c>
      <c r="C444" s="85">
        <v>9</v>
      </c>
      <c r="D444" s="86">
        <v>0.54800000000000004</v>
      </c>
    </row>
    <row r="445" spans="1:4">
      <c r="A445" s="7" t="s">
        <v>712</v>
      </c>
      <c r="B445" s="8" t="s">
        <v>713</v>
      </c>
      <c r="C445" s="85">
        <v>12</v>
      </c>
      <c r="D445" s="86">
        <v>1.659</v>
      </c>
    </row>
    <row r="446" spans="1:4">
      <c r="A446" s="7" t="s">
        <v>646</v>
      </c>
      <c r="B446" s="8" t="s">
        <v>647</v>
      </c>
      <c r="C446" s="85">
        <v>11</v>
      </c>
      <c r="D446" s="86">
        <v>0.95830000000000004</v>
      </c>
    </row>
    <row r="447" spans="1:4">
      <c r="A447" s="7" t="s">
        <v>714</v>
      </c>
      <c r="B447" s="8" t="s">
        <v>715</v>
      </c>
      <c r="C447" s="85">
        <v>9</v>
      </c>
      <c r="D447" s="86">
        <v>1.40625</v>
      </c>
    </row>
    <row r="448" spans="1:4">
      <c r="A448" s="7" t="s">
        <v>258</v>
      </c>
      <c r="B448" s="8" t="s">
        <v>259</v>
      </c>
      <c r="C448" s="85">
        <v>12</v>
      </c>
      <c r="D448" s="86">
        <v>2.7256</v>
      </c>
    </row>
    <row r="449" spans="1:4">
      <c r="A449" s="7" t="s">
        <v>648</v>
      </c>
      <c r="B449" s="8" t="s">
        <v>649</v>
      </c>
      <c r="C449" s="85">
        <v>10</v>
      </c>
      <c r="D449" s="86">
        <v>0.97426470588235203</v>
      </c>
    </row>
    <row r="450" spans="1:4">
      <c r="A450" s="7" t="s">
        <v>716</v>
      </c>
      <c r="B450" s="8" t="s">
        <v>717</v>
      </c>
      <c r="C450" s="85">
        <v>10</v>
      </c>
      <c r="D450" s="86">
        <v>1</v>
      </c>
    </row>
    <row r="451" spans="1:4">
      <c r="A451" s="7" t="s">
        <v>243</v>
      </c>
      <c r="B451" s="8" t="s">
        <v>244</v>
      </c>
      <c r="C451" s="85">
        <v>8</v>
      </c>
      <c r="D451" s="86">
        <v>0.74796700000000005</v>
      </c>
    </row>
    <row r="452" spans="1:4">
      <c r="A452" s="7" t="s">
        <v>229</v>
      </c>
      <c r="B452" s="8" t="s">
        <v>230</v>
      </c>
      <c r="C452" s="85">
        <v>0</v>
      </c>
      <c r="D452" s="86">
        <v>1.57</v>
      </c>
    </row>
    <row r="453" spans="1:4">
      <c r="A453" s="7" t="s">
        <v>190</v>
      </c>
      <c r="B453" s="8" t="s">
        <v>191</v>
      </c>
      <c r="C453" s="85">
        <v>12</v>
      </c>
      <c r="D453" s="86">
        <v>3.68</v>
      </c>
    </row>
    <row r="454" spans="1:4">
      <c r="A454" s="7" t="s">
        <v>728</v>
      </c>
      <c r="B454" s="8" t="s">
        <v>729</v>
      </c>
      <c r="C454" s="85">
        <v>9</v>
      </c>
      <c r="D454" s="86">
        <v>3</v>
      </c>
    </row>
    <row r="455" spans="1:4">
      <c r="A455" s="7" t="s">
        <v>744</v>
      </c>
      <c r="B455" s="8" t="s">
        <v>745</v>
      </c>
      <c r="C455" s="85">
        <v>12</v>
      </c>
      <c r="D455" s="86">
        <v>1.0269999999999999</v>
      </c>
    </row>
    <row r="456" spans="1:4">
      <c r="A456" s="7" t="s">
        <v>730</v>
      </c>
      <c r="B456" s="8" t="s">
        <v>731</v>
      </c>
      <c r="C456" s="85">
        <v>10</v>
      </c>
      <c r="D456" s="86">
        <v>0.69196000000000002</v>
      </c>
    </row>
    <row r="457" spans="1:4">
      <c r="A457" s="7" t="s">
        <v>718</v>
      </c>
      <c r="B457" s="8" t="s">
        <v>1434</v>
      </c>
      <c r="C457" s="85">
        <v>10</v>
      </c>
      <c r="D457" s="86">
        <v>12.657</v>
      </c>
    </row>
    <row r="458" spans="1:4">
      <c r="A458" s="7" t="s">
        <v>756</v>
      </c>
      <c r="B458" s="8" t="s">
        <v>757</v>
      </c>
      <c r="C458" s="85">
        <v>8</v>
      </c>
      <c r="D458" s="86">
        <v>3.2160000000000002</v>
      </c>
    </row>
    <row r="459" spans="1:4">
      <c r="A459" s="7" t="s">
        <v>754</v>
      </c>
      <c r="B459" s="8" t="s">
        <v>755</v>
      </c>
      <c r="C459" s="85">
        <v>11</v>
      </c>
      <c r="D459" s="86">
        <v>0.56889999999999996</v>
      </c>
    </row>
    <row r="460" spans="1:4">
      <c r="A460" s="7" t="s">
        <v>1204</v>
      </c>
      <c r="B460" s="8" t="s">
        <v>1205</v>
      </c>
      <c r="C460" s="85">
        <v>5</v>
      </c>
      <c r="D460" s="86">
        <v>3</v>
      </c>
    </row>
    <row r="461" spans="1:4">
      <c r="A461" s="7" t="s">
        <v>1226</v>
      </c>
      <c r="B461" s="8" t="s">
        <v>1227</v>
      </c>
      <c r="C461" s="85">
        <v>3</v>
      </c>
      <c r="D461" s="86">
        <v>0.67</v>
      </c>
    </row>
    <row r="462" spans="1:4">
      <c r="A462" s="7" t="s">
        <v>1218</v>
      </c>
      <c r="B462" s="8" t="s">
        <v>1219</v>
      </c>
      <c r="C462" s="85">
        <v>4</v>
      </c>
      <c r="D462" s="86">
        <v>5.91</v>
      </c>
    </row>
    <row r="463" spans="1:4">
      <c r="A463" s="7" t="s">
        <v>1228</v>
      </c>
      <c r="B463" s="14" t="s">
        <v>1229</v>
      </c>
      <c r="C463" s="85">
        <v>8</v>
      </c>
      <c r="D463" s="86">
        <v>3.75</v>
      </c>
    </row>
    <row r="464" spans="1:4">
      <c r="A464" s="7" t="s">
        <v>1230</v>
      </c>
      <c r="B464" s="8" t="s">
        <v>1231</v>
      </c>
      <c r="C464" s="85">
        <v>11</v>
      </c>
      <c r="D464" s="86">
        <v>6.67</v>
      </c>
    </row>
    <row r="465" spans="1:4">
      <c r="A465" s="7" t="s">
        <v>1206</v>
      </c>
      <c r="B465" s="8" t="s">
        <v>1207</v>
      </c>
      <c r="C465" s="85">
        <v>7</v>
      </c>
      <c r="D465" s="86">
        <v>1.25</v>
      </c>
    </row>
    <row r="466" spans="1:4">
      <c r="A466" s="7" t="s">
        <v>1232</v>
      </c>
      <c r="B466" s="8" t="s">
        <v>1233</v>
      </c>
      <c r="C466" s="85">
        <v>5</v>
      </c>
      <c r="D466" s="86">
        <v>2.19</v>
      </c>
    </row>
    <row r="467" spans="1:4">
      <c r="A467" s="7" t="s">
        <v>86</v>
      </c>
      <c r="B467" s="8" t="s">
        <v>87</v>
      </c>
      <c r="C467" s="85">
        <v>4</v>
      </c>
      <c r="D467" s="86">
        <v>2.4500000000000002</v>
      </c>
    </row>
    <row r="468" spans="1:4">
      <c r="A468" s="7" t="s">
        <v>1220</v>
      </c>
      <c r="B468" s="8" t="s">
        <v>1221</v>
      </c>
      <c r="C468" s="85">
        <v>6</v>
      </c>
      <c r="D468" s="86">
        <v>2.8</v>
      </c>
    </row>
    <row r="469" spans="1:4">
      <c r="A469" s="7" t="s">
        <v>1234</v>
      </c>
      <c r="B469" s="8" t="s">
        <v>1235</v>
      </c>
      <c r="C469" s="85">
        <v>6</v>
      </c>
      <c r="D469" s="86">
        <v>2.08</v>
      </c>
    </row>
    <row r="470" spans="1:4">
      <c r="A470" s="7" t="s">
        <v>32</v>
      </c>
      <c r="B470" s="8" t="s">
        <v>33</v>
      </c>
      <c r="C470" s="85">
        <v>11</v>
      </c>
      <c r="D470" s="86">
        <v>3.06</v>
      </c>
    </row>
    <row r="471" spans="1:4">
      <c r="A471" s="7" t="s">
        <v>1208</v>
      </c>
      <c r="B471" s="8" t="s">
        <v>1209</v>
      </c>
      <c r="C471" s="85">
        <v>10</v>
      </c>
      <c r="D471" s="86">
        <v>1.3</v>
      </c>
    </row>
    <row r="472" spans="1:4">
      <c r="A472" s="7" t="s">
        <v>1236</v>
      </c>
      <c r="B472" s="8" t="s">
        <v>1237</v>
      </c>
      <c r="C472" s="85">
        <v>6</v>
      </c>
      <c r="D472" s="86">
        <v>2.12</v>
      </c>
    </row>
    <row r="473" spans="1:4">
      <c r="A473" s="7" t="s">
        <v>1238</v>
      </c>
      <c r="B473" s="8" t="s">
        <v>1239</v>
      </c>
      <c r="C473" s="85">
        <v>9</v>
      </c>
      <c r="D473" s="86">
        <v>3.97</v>
      </c>
    </row>
    <row r="474" spans="1:4">
      <c r="A474" s="7" t="s">
        <v>1240</v>
      </c>
      <c r="B474" s="8" t="s">
        <v>1241</v>
      </c>
      <c r="C474" s="85">
        <v>5</v>
      </c>
      <c r="D474" s="86">
        <v>4.67</v>
      </c>
    </row>
    <row r="475" spans="1:4">
      <c r="A475" s="7" t="s">
        <v>90</v>
      </c>
      <c r="B475" s="8" t="s">
        <v>91</v>
      </c>
      <c r="C475" s="85">
        <v>8</v>
      </c>
      <c r="D475" s="86">
        <v>5.31</v>
      </c>
    </row>
    <row r="476" spans="1:4">
      <c r="A476" s="7" t="s">
        <v>1210</v>
      </c>
      <c r="B476" s="8" t="s">
        <v>1211</v>
      </c>
      <c r="C476" s="85">
        <v>6</v>
      </c>
      <c r="D476" s="86">
        <v>1.56</v>
      </c>
    </row>
    <row r="477" spans="1:4">
      <c r="A477" s="7" t="s">
        <v>1242</v>
      </c>
      <c r="B477" s="8" t="s">
        <v>1243</v>
      </c>
      <c r="C477" s="85">
        <v>5</v>
      </c>
      <c r="D477" s="86">
        <v>1.52</v>
      </c>
    </row>
    <row r="478" spans="1:4">
      <c r="A478" s="7" t="s">
        <v>1244</v>
      </c>
      <c r="B478" s="8" t="s">
        <v>1245</v>
      </c>
      <c r="C478" s="85">
        <v>6</v>
      </c>
      <c r="D478" s="86">
        <v>4.7699999999999996</v>
      </c>
    </row>
    <row r="479" spans="1:4">
      <c r="A479" s="7" t="s">
        <v>1246</v>
      </c>
      <c r="B479" s="8" t="s">
        <v>1247</v>
      </c>
      <c r="C479" s="85">
        <v>8</v>
      </c>
      <c r="D479" s="86">
        <v>5.04</v>
      </c>
    </row>
    <row r="480" spans="1:4">
      <c r="A480" s="7" t="s">
        <v>1248</v>
      </c>
      <c r="B480" s="8" t="s">
        <v>1249</v>
      </c>
      <c r="C480" s="85">
        <v>7</v>
      </c>
      <c r="D480" s="86">
        <v>1.02</v>
      </c>
    </row>
    <row r="481" spans="1:4">
      <c r="A481" s="7" t="s">
        <v>1212</v>
      </c>
      <c r="B481" s="8" t="s">
        <v>1213</v>
      </c>
      <c r="C481" s="85">
        <v>3</v>
      </c>
      <c r="D481" s="86">
        <v>1.1100000000000001</v>
      </c>
    </row>
    <row r="482" spans="1:4">
      <c r="A482" s="7" t="s">
        <v>1250</v>
      </c>
      <c r="B482" s="8" t="s">
        <v>1251</v>
      </c>
      <c r="C482" s="85">
        <v>5</v>
      </c>
      <c r="D482" s="86">
        <v>3.05</v>
      </c>
    </row>
    <row r="483" spans="1:4">
      <c r="A483" s="7" t="s">
        <v>1222</v>
      </c>
      <c r="B483" s="8" t="s">
        <v>1223</v>
      </c>
      <c r="C483" s="85">
        <v>5</v>
      </c>
      <c r="D483" s="86">
        <v>3.21</v>
      </c>
    </row>
    <row r="484" spans="1:4">
      <c r="A484" s="7" t="s">
        <v>1252</v>
      </c>
      <c r="B484" s="8" t="s">
        <v>1253</v>
      </c>
      <c r="C484" s="85">
        <v>7</v>
      </c>
      <c r="D484" s="86">
        <v>2.81</v>
      </c>
    </row>
    <row r="485" spans="1:4">
      <c r="A485" s="7" t="s">
        <v>1254</v>
      </c>
      <c r="B485" s="8" t="s">
        <v>1255</v>
      </c>
      <c r="C485" s="85">
        <v>5</v>
      </c>
      <c r="D485" s="86">
        <v>3.86</v>
      </c>
    </row>
    <row r="486" spans="1:4">
      <c r="A486" s="7" t="s">
        <v>1256</v>
      </c>
      <c r="B486" s="8" t="s">
        <v>1257</v>
      </c>
      <c r="C486" s="85">
        <v>7</v>
      </c>
      <c r="D486" s="86">
        <v>4.33</v>
      </c>
    </row>
    <row r="487" spans="1:4">
      <c r="A487" s="7" t="s">
        <v>108</v>
      </c>
      <c r="B487" s="8" t="s">
        <v>109</v>
      </c>
      <c r="C487" s="85">
        <v>7</v>
      </c>
      <c r="D487" s="86">
        <v>6.3</v>
      </c>
    </row>
    <row r="488" spans="1:4">
      <c r="A488" s="7" t="s">
        <v>254</v>
      </c>
      <c r="B488" s="8" t="s">
        <v>255</v>
      </c>
      <c r="C488" s="85">
        <v>12</v>
      </c>
      <c r="D488" s="86">
        <v>3.28</v>
      </c>
    </row>
    <row r="489" spans="1:4">
      <c r="A489" s="7" t="s">
        <v>54</v>
      </c>
      <c r="B489" s="8" t="s">
        <v>55</v>
      </c>
      <c r="C489" s="85">
        <v>6</v>
      </c>
      <c r="D489" s="86">
        <v>5.82</v>
      </c>
    </row>
    <row r="490" spans="1:4">
      <c r="A490" s="7" t="s">
        <v>1214</v>
      </c>
      <c r="B490" s="8" t="s">
        <v>1215</v>
      </c>
      <c r="C490" s="85">
        <v>11</v>
      </c>
      <c r="D490" s="86">
        <v>4.88</v>
      </c>
    </row>
    <row r="491" spans="1:4">
      <c r="A491" s="7" t="s">
        <v>217</v>
      </c>
      <c r="B491" s="8" t="s">
        <v>218</v>
      </c>
      <c r="C491" s="85">
        <v>11</v>
      </c>
      <c r="D491" s="86">
        <v>6.77</v>
      </c>
    </row>
    <row r="492" spans="1:4">
      <c r="A492" s="7" t="s">
        <v>160</v>
      </c>
      <c r="B492" s="14" t="s">
        <v>161</v>
      </c>
      <c r="C492" s="85">
        <v>9</v>
      </c>
      <c r="D492" s="86">
        <v>3.11</v>
      </c>
    </row>
    <row r="493" spans="1:4">
      <c r="A493" s="7" t="s">
        <v>1260</v>
      </c>
      <c r="B493" s="8" t="s">
        <v>1261</v>
      </c>
      <c r="C493" s="85">
        <v>6</v>
      </c>
      <c r="D493" s="86">
        <v>1.88</v>
      </c>
    </row>
    <row r="494" spans="1:4">
      <c r="A494" s="7" t="s">
        <v>1216</v>
      </c>
      <c r="B494" s="8" t="s">
        <v>1217</v>
      </c>
      <c r="C494" s="85">
        <v>9</v>
      </c>
      <c r="D494" s="86">
        <v>4.7</v>
      </c>
    </row>
    <row r="495" spans="1:4">
      <c r="A495" s="7" t="s">
        <v>1258</v>
      </c>
      <c r="B495" s="8" t="s">
        <v>1259</v>
      </c>
      <c r="C495" s="85">
        <v>9</v>
      </c>
      <c r="D495" s="86">
        <v>5.78</v>
      </c>
    </row>
    <row r="496" spans="1:4">
      <c r="A496" s="7" t="s">
        <v>1262</v>
      </c>
      <c r="B496" s="8" t="s">
        <v>1263</v>
      </c>
      <c r="C496" s="85">
        <v>5</v>
      </c>
      <c r="D496" s="86">
        <v>1.77</v>
      </c>
    </row>
    <row r="497" spans="1:4">
      <c r="A497" s="7" t="s">
        <v>1264</v>
      </c>
      <c r="B497" s="8" t="s">
        <v>1265</v>
      </c>
      <c r="C497" s="85">
        <v>7</v>
      </c>
      <c r="D497" s="86">
        <v>3.5</v>
      </c>
    </row>
    <row r="498" spans="1:4">
      <c r="A498" s="7" t="s">
        <v>1266</v>
      </c>
      <c r="B498" s="8" t="s">
        <v>1267</v>
      </c>
      <c r="C498" s="85">
        <v>6</v>
      </c>
      <c r="D498" s="86">
        <v>4.63</v>
      </c>
    </row>
    <row r="499" spans="1:4">
      <c r="A499" s="7" t="s">
        <v>1268</v>
      </c>
      <c r="B499" s="8" t="s">
        <v>1269</v>
      </c>
      <c r="C499" s="85">
        <v>5</v>
      </c>
      <c r="D499" s="86">
        <v>5</v>
      </c>
    </row>
    <row r="500" spans="1:4">
      <c r="A500" s="7" t="s">
        <v>1224</v>
      </c>
      <c r="B500" s="8" t="s">
        <v>1225</v>
      </c>
      <c r="C500" s="85">
        <v>6</v>
      </c>
      <c r="D500" s="86">
        <v>1.66</v>
      </c>
    </row>
    <row r="501" spans="1:4">
      <c r="A501" s="7" t="s">
        <v>1270</v>
      </c>
      <c r="B501" s="8" t="s">
        <v>1271</v>
      </c>
      <c r="C501" s="85">
        <v>7</v>
      </c>
      <c r="D501" s="86">
        <v>3.91</v>
      </c>
    </row>
    <row r="502" spans="1:4">
      <c r="A502" s="7" t="s">
        <v>1272</v>
      </c>
      <c r="B502" s="8" t="s">
        <v>1273</v>
      </c>
      <c r="C502" s="85">
        <v>7</v>
      </c>
      <c r="D502" s="86">
        <v>4.4400000000000004</v>
      </c>
    </row>
    <row r="503" spans="1:4">
      <c r="A503" s="7" t="s">
        <v>318</v>
      </c>
      <c r="B503" s="8" t="s">
        <v>319</v>
      </c>
      <c r="C503" s="85">
        <v>6</v>
      </c>
      <c r="D503" s="86">
        <v>1.97</v>
      </c>
    </row>
    <row r="504" spans="1:4">
      <c r="A504" s="7" t="s">
        <v>290</v>
      </c>
      <c r="B504" s="8" t="s">
        <v>291</v>
      </c>
      <c r="C504" s="85">
        <v>6</v>
      </c>
      <c r="D504" s="86">
        <v>2.0299999999999998</v>
      </c>
    </row>
    <row r="505" spans="1:4">
      <c r="A505" s="7" t="s">
        <v>156</v>
      </c>
      <c r="B505" s="8" t="s">
        <v>157</v>
      </c>
      <c r="C505" s="85">
        <v>7</v>
      </c>
      <c r="D505" s="86">
        <v>0.48</v>
      </c>
    </row>
    <row r="506" spans="1:4">
      <c r="A506" s="7" t="s">
        <v>320</v>
      </c>
      <c r="B506" s="8" t="s">
        <v>321</v>
      </c>
      <c r="C506" s="85">
        <v>8</v>
      </c>
      <c r="D506" s="86">
        <v>5.03</v>
      </c>
    </row>
    <row r="507" spans="1:4">
      <c r="A507" s="7" t="s">
        <v>322</v>
      </c>
      <c r="B507" s="8" t="s">
        <v>323</v>
      </c>
      <c r="C507" s="85">
        <v>8</v>
      </c>
      <c r="D507" s="86">
        <v>1.48</v>
      </c>
    </row>
    <row r="508" spans="1:4">
      <c r="A508" s="7" t="s">
        <v>324</v>
      </c>
      <c r="B508" s="8" t="s">
        <v>325</v>
      </c>
      <c r="C508" s="85">
        <v>4</v>
      </c>
      <c r="D508" s="86">
        <v>3.41</v>
      </c>
    </row>
    <row r="509" spans="1:4">
      <c r="A509" s="7" t="s">
        <v>239</v>
      </c>
      <c r="B509" s="8" t="s">
        <v>240</v>
      </c>
      <c r="C509" s="85">
        <v>3</v>
      </c>
      <c r="D509" s="86">
        <v>3.63</v>
      </c>
    </row>
    <row r="510" spans="1:4">
      <c r="A510" s="7" t="s">
        <v>36</v>
      </c>
      <c r="B510" s="8" t="s">
        <v>37</v>
      </c>
      <c r="C510" s="85">
        <v>11</v>
      </c>
      <c r="D510" s="86">
        <v>3.84</v>
      </c>
    </row>
    <row r="511" spans="1:4">
      <c r="A511" s="7" t="s">
        <v>264</v>
      </c>
      <c r="B511" s="8" t="s">
        <v>265</v>
      </c>
      <c r="C511" s="85">
        <v>8</v>
      </c>
      <c r="D511" s="86">
        <v>1.75</v>
      </c>
    </row>
    <row r="512" spans="1:4">
      <c r="A512" s="7" t="s">
        <v>326</v>
      </c>
      <c r="B512" s="8" t="s">
        <v>327</v>
      </c>
      <c r="C512" s="85">
        <v>8</v>
      </c>
      <c r="D512" s="86">
        <v>1.03</v>
      </c>
    </row>
    <row r="513" spans="1:4">
      <c r="A513" s="7" t="s">
        <v>328</v>
      </c>
      <c r="B513" s="8" t="s">
        <v>329</v>
      </c>
      <c r="C513" s="85">
        <v>4</v>
      </c>
      <c r="D513" s="86">
        <v>1.41</v>
      </c>
    </row>
    <row r="514" spans="1:4">
      <c r="A514" s="7" t="s">
        <v>38</v>
      </c>
      <c r="B514" s="8" t="s">
        <v>39</v>
      </c>
      <c r="C514" s="85">
        <v>12</v>
      </c>
      <c r="D514" s="86">
        <v>0.82</v>
      </c>
    </row>
    <row r="515" spans="1:4">
      <c r="A515" s="7" t="s">
        <v>266</v>
      </c>
      <c r="B515" s="8" t="s">
        <v>267</v>
      </c>
      <c r="C515" s="85">
        <v>8</v>
      </c>
      <c r="D515" s="86">
        <v>1.1000000000000001</v>
      </c>
    </row>
    <row r="516" spans="1:4">
      <c r="A516" s="7" t="s">
        <v>330</v>
      </c>
      <c r="B516" s="8" t="s">
        <v>331</v>
      </c>
      <c r="C516" s="85">
        <v>6</v>
      </c>
      <c r="D516" s="86">
        <v>1.72</v>
      </c>
    </row>
    <row r="517" spans="1:4">
      <c r="A517" s="7" t="s">
        <v>332</v>
      </c>
      <c r="B517" s="8" t="s">
        <v>333</v>
      </c>
      <c r="C517" s="85">
        <v>7</v>
      </c>
      <c r="D517" s="86">
        <v>0.85</v>
      </c>
    </row>
    <row r="518" spans="1:4">
      <c r="A518" s="7" t="s">
        <v>88</v>
      </c>
      <c r="B518" s="8" t="s">
        <v>89</v>
      </c>
      <c r="C518" s="85">
        <v>11</v>
      </c>
      <c r="D518" s="86">
        <v>1.38</v>
      </c>
    </row>
    <row r="519" spans="1:4">
      <c r="A519" s="7" t="s">
        <v>292</v>
      </c>
      <c r="B519" s="8" t="s">
        <v>293</v>
      </c>
      <c r="C519" s="85">
        <v>11</v>
      </c>
      <c r="D519" s="86">
        <v>6.85</v>
      </c>
    </row>
    <row r="520" spans="1:4">
      <c r="A520" s="7" t="s">
        <v>211</v>
      </c>
      <c r="B520" s="8" t="s">
        <v>212</v>
      </c>
      <c r="C520" s="85">
        <v>15</v>
      </c>
      <c r="D520" s="86">
        <v>8.32</v>
      </c>
    </row>
    <row r="521" spans="1:4">
      <c r="A521" s="7" t="s">
        <v>213</v>
      </c>
      <c r="B521" s="8" t="s">
        <v>214</v>
      </c>
      <c r="C521" s="85">
        <v>8</v>
      </c>
      <c r="D521" s="86">
        <v>1.3</v>
      </c>
    </row>
    <row r="522" spans="1:4">
      <c r="A522" s="7" t="s">
        <v>334</v>
      </c>
      <c r="B522" s="8" t="s">
        <v>335</v>
      </c>
      <c r="C522" s="85">
        <v>11</v>
      </c>
      <c r="D522" s="86">
        <v>1.39</v>
      </c>
    </row>
    <row r="523" spans="1:4">
      <c r="A523" s="7" t="s">
        <v>336</v>
      </c>
      <c r="B523" s="8" t="s">
        <v>337</v>
      </c>
      <c r="C523" s="85">
        <v>9</v>
      </c>
      <c r="D523" s="86">
        <v>1.33</v>
      </c>
    </row>
    <row r="524" spans="1:4">
      <c r="A524" s="7" t="s">
        <v>338</v>
      </c>
      <c r="B524" s="8" t="s">
        <v>339</v>
      </c>
      <c r="C524" s="85">
        <v>6</v>
      </c>
      <c r="D524" s="86">
        <v>2.0750000000000002</v>
      </c>
    </row>
    <row r="525" spans="1:4">
      <c r="A525" s="7" t="s">
        <v>340</v>
      </c>
      <c r="B525" s="8" t="s">
        <v>341</v>
      </c>
      <c r="C525" s="85">
        <v>7</v>
      </c>
      <c r="D525" s="86">
        <v>1.29</v>
      </c>
    </row>
    <row r="526" spans="1:4">
      <c r="A526" s="7" t="s">
        <v>50</v>
      </c>
      <c r="B526" s="8" t="s">
        <v>51</v>
      </c>
      <c r="C526" s="85">
        <v>8</v>
      </c>
      <c r="D526" s="86">
        <v>2.21</v>
      </c>
    </row>
    <row r="527" spans="1:4">
      <c r="A527" s="7" t="s">
        <v>268</v>
      </c>
      <c r="B527" s="8" t="s">
        <v>269</v>
      </c>
      <c r="C527" s="85">
        <v>8</v>
      </c>
      <c r="D527" s="86">
        <v>4.21</v>
      </c>
    </row>
    <row r="528" spans="1:4">
      <c r="A528" s="7" t="s">
        <v>342</v>
      </c>
      <c r="B528" s="8" t="s">
        <v>343</v>
      </c>
      <c r="C528" s="85">
        <v>9</v>
      </c>
      <c r="D528" s="86">
        <v>2.8759999999999999</v>
      </c>
    </row>
    <row r="529" spans="1:4">
      <c r="A529" s="7" t="s">
        <v>428</v>
      </c>
      <c r="B529" s="8" t="s">
        <v>429</v>
      </c>
      <c r="C529" s="85">
        <v>11</v>
      </c>
      <c r="D529" s="86">
        <v>2.2000000000000002</v>
      </c>
    </row>
    <row r="530" spans="1:4">
      <c r="A530" s="7" t="s">
        <v>344</v>
      </c>
      <c r="B530" s="8" t="s">
        <v>345</v>
      </c>
      <c r="C530" s="85">
        <v>5</v>
      </c>
      <c r="D530" s="86">
        <v>2.19</v>
      </c>
    </row>
    <row r="531" spans="1:4">
      <c r="A531" s="7" t="s">
        <v>346</v>
      </c>
      <c r="B531" s="8" t="s">
        <v>347</v>
      </c>
      <c r="C531" s="85">
        <v>4</v>
      </c>
      <c r="D531" s="86">
        <v>3.625</v>
      </c>
    </row>
    <row r="532" spans="1:4">
      <c r="A532" s="7" t="s">
        <v>348</v>
      </c>
      <c r="B532" s="8" t="s">
        <v>349</v>
      </c>
      <c r="C532" s="85">
        <v>8</v>
      </c>
      <c r="D532" s="86">
        <v>0.94699999999999995</v>
      </c>
    </row>
    <row r="533" spans="1:4">
      <c r="A533" s="7" t="s">
        <v>350</v>
      </c>
      <c r="B533" s="8" t="s">
        <v>351</v>
      </c>
      <c r="C533" s="85">
        <v>5</v>
      </c>
      <c r="D533" s="86">
        <v>2.06</v>
      </c>
    </row>
    <row r="534" spans="1:4">
      <c r="A534" s="7" t="s">
        <v>352</v>
      </c>
      <c r="B534" s="8" t="s">
        <v>353</v>
      </c>
      <c r="C534" s="85">
        <v>6</v>
      </c>
      <c r="D534" s="86">
        <v>1.69</v>
      </c>
    </row>
    <row r="535" spans="1:4">
      <c r="A535" s="7" t="s">
        <v>432</v>
      </c>
      <c r="B535" s="8" t="s">
        <v>433</v>
      </c>
      <c r="C535" s="85">
        <v>12</v>
      </c>
      <c r="D535" s="86">
        <v>0.68</v>
      </c>
    </row>
    <row r="536" spans="1:4">
      <c r="A536" s="7" t="s">
        <v>356</v>
      </c>
      <c r="B536" s="8" t="s">
        <v>357</v>
      </c>
      <c r="C536" s="85">
        <v>9</v>
      </c>
      <c r="D536" s="86">
        <v>1.28</v>
      </c>
    </row>
    <row r="537" spans="1:4">
      <c r="A537" s="7" t="s">
        <v>358</v>
      </c>
      <c r="B537" s="8" t="s">
        <v>359</v>
      </c>
      <c r="C537" s="85">
        <v>5</v>
      </c>
      <c r="D537" s="86">
        <v>1.31</v>
      </c>
    </row>
    <row r="538" spans="1:4">
      <c r="A538" s="7" t="s">
        <v>360</v>
      </c>
      <c r="B538" s="8" t="s">
        <v>361</v>
      </c>
      <c r="C538" s="85">
        <v>4</v>
      </c>
      <c r="D538" s="86">
        <v>1.1499999999999999</v>
      </c>
    </row>
    <row r="539" spans="1:4">
      <c r="A539" s="7" t="s">
        <v>362</v>
      </c>
      <c r="B539" s="8" t="s">
        <v>363</v>
      </c>
      <c r="C539" s="85">
        <v>5</v>
      </c>
      <c r="D539" s="86">
        <v>0.75</v>
      </c>
    </row>
    <row r="540" spans="1:4">
      <c r="A540" s="7" t="s">
        <v>364</v>
      </c>
      <c r="B540" s="8" t="s">
        <v>365</v>
      </c>
      <c r="C540" s="85">
        <v>7</v>
      </c>
      <c r="D540" s="86">
        <v>1.05</v>
      </c>
    </row>
    <row r="541" spans="1:4">
      <c r="A541" s="7" t="s">
        <v>366</v>
      </c>
      <c r="B541" s="8" t="s">
        <v>367</v>
      </c>
      <c r="C541" s="85">
        <v>7</v>
      </c>
      <c r="D541" s="86">
        <v>2.8</v>
      </c>
    </row>
    <row r="542" spans="1:4">
      <c r="A542" s="7" t="s">
        <v>270</v>
      </c>
      <c r="B542" s="8" t="s">
        <v>271</v>
      </c>
      <c r="C542" s="85">
        <v>11</v>
      </c>
      <c r="D542" s="86">
        <v>0.98</v>
      </c>
    </row>
    <row r="543" spans="1:4">
      <c r="A543" s="7" t="s">
        <v>368</v>
      </c>
      <c r="B543" s="8" t="s">
        <v>369</v>
      </c>
      <c r="C543" s="85">
        <v>7</v>
      </c>
      <c r="D543" s="86">
        <v>1.45</v>
      </c>
    </row>
    <row r="544" spans="1:4">
      <c r="A544" s="7" t="s">
        <v>370</v>
      </c>
      <c r="B544" s="8" t="s">
        <v>371</v>
      </c>
      <c r="C544" s="85">
        <v>9</v>
      </c>
      <c r="D544" s="86">
        <v>2.3199999999999998</v>
      </c>
    </row>
    <row r="545" spans="1:4">
      <c r="A545" s="7" t="s">
        <v>272</v>
      </c>
      <c r="B545" s="8" t="s">
        <v>273</v>
      </c>
      <c r="C545" s="85">
        <v>5</v>
      </c>
      <c r="D545" s="86">
        <v>1.43</v>
      </c>
    </row>
    <row r="546" spans="1:4">
      <c r="A546" s="7" t="s">
        <v>372</v>
      </c>
      <c r="B546" s="8" t="s">
        <v>373</v>
      </c>
      <c r="C546" s="85">
        <v>7</v>
      </c>
      <c r="D546" s="86">
        <v>2.6440000000000001</v>
      </c>
    </row>
    <row r="547" spans="1:4">
      <c r="A547" s="7" t="s">
        <v>294</v>
      </c>
      <c r="B547" s="8" t="s">
        <v>295</v>
      </c>
      <c r="C547" s="85">
        <v>9</v>
      </c>
      <c r="D547" s="86">
        <v>4.51</v>
      </c>
    </row>
    <row r="548" spans="1:4">
      <c r="A548" s="7" t="s">
        <v>472</v>
      </c>
      <c r="B548" s="8" t="s">
        <v>473</v>
      </c>
      <c r="C548" s="85">
        <v>11</v>
      </c>
      <c r="D548" s="86">
        <v>1.49</v>
      </c>
    </row>
    <row r="549" spans="1:4">
      <c r="A549" s="7" t="s">
        <v>448</v>
      </c>
      <c r="B549" s="8" t="s">
        <v>449</v>
      </c>
      <c r="C549" s="85">
        <v>12</v>
      </c>
      <c r="D549" s="86">
        <v>0.66</v>
      </c>
    </row>
    <row r="550" spans="1:4">
      <c r="A550" s="7" t="s">
        <v>446</v>
      </c>
      <c r="B550" s="8" t="s">
        <v>447</v>
      </c>
      <c r="C550" s="85">
        <v>13</v>
      </c>
      <c r="D550" s="86">
        <v>1.1299999999999999</v>
      </c>
    </row>
    <row r="551" spans="1:4">
      <c r="A551" s="7" t="s">
        <v>466</v>
      </c>
      <c r="B551" s="8" t="s">
        <v>467</v>
      </c>
      <c r="C551" s="85">
        <v>12</v>
      </c>
      <c r="D551" s="86">
        <v>1.6060000000000001</v>
      </c>
    </row>
    <row r="552" spans="1:4">
      <c r="A552" s="7" t="s">
        <v>112</v>
      </c>
      <c r="B552" s="8" t="s">
        <v>113</v>
      </c>
      <c r="C552" s="85">
        <v>11</v>
      </c>
      <c r="D552" s="86">
        <v>2.4</v>
      </c>
    </row>
    <row r="553" spans="1:4">
      <c r="A553" s="7" t="s">
        <v>132</v>
      </c>
      <c r="B553" s="8" t="s">
        <v>133</v>
      </c>
      <c r="C553" s="85">
        <v>12</v>
      </c>
      <c r="D553" s="86">
        <v>1.9845999999999999</v>
      </c>
    </row>
    <row r="554" spans="1:4">
      <c r="A554" s="7" t="s">
        <v>376</v>
      </c>
      <c r="B554" s="8" t="s">
        <v>377</v>
      </c>
      <c r="C554" s="85">
        <v>9</v>
      </c>
      <c r="D554" s="86">
        <v>0.92857000000000001</v>
      </c>
    </row>
    <row r="555" spans="1:4">
      <c r="A555" s="7" t="s">
        <v>378</v>
      </c>
      <c r="B555" s="8" t="s">
        <v>379</v>
      </c>
      <c r="C555" s="85">
        <v>9</v>
      </c>
      <c r="D555" s="86">
        <v>4.3280000000000003</v>
      </c>
    </row>
    <row r="556" spans="1:4">
      <c r="A556" s="7" t="s">
        <v>245</v>
      </c>
      <c r="B556" s="8" t="s">
        <v>1425</v>
      </c>
      <c r="C556" s="85">
        <v>7</v>
      </c>
      <c r="D556" s="86">
        <v>4.03</v>
      </c>
    </row>
    <row r="557" spans="1:4">
      <c r="A557" s="7" t="s">
        <v>474</v>
      </c>
      <c r="B557" s="8" t="s">
        <v>475</v>
      </c>
      <c r="C557" s="85">
        <v>11</v>
      </c>
      <c r="D557" s="86">
        <v>1.77</v>
      </c>
    </row>
    <row r="558" spans="1:4">
      <c r="A558" s="7" t="s">
        <v>452</v>
      </c>
      <c r="B558" s="8" t="s">
        <v>453</v>
      </c>
      <c r="C558" s="85">
        <v>9</v>
      </c>
      <c r="D558" s="86">
        <v>5.1100000000000003</v>
      </c>
    </row>
    <row r="559" spans="1:4">
      <c r="A559" s="7" t="s">
        <v>442</v>
      </c>
      <c r="B559" s="15" t="s">
        <v>1428</v>
      </c>
      <c r="C559" s="85">
        <v>10</v>
      </c>
      <c r="D559" s="86">
        <v>1.4491499999999999</v>
      </c>
    </row>
    <row r="560" spans="1:4">
      <c r="A560" s="7" t="s">
        <v>168</v>
      </c>
      <c r="B560" s="16" t="s">
        <v>169</v>
      </c>
      <c r="C560" s="85">
        <v>11</v>
      </c>
      <c r="D560" s="86">
        <v>2.4249999999999998</v>
      </c>
    </row>
    <row r="561" spans="1:4">
      <c r="A561" s="7" t="s">
        <v>282</v>
      </c>
      <c r="B561" s="16" t="s">
        <v>283</v>
      </c>
      <c r="C561" s="85">
        <v>7</v>
      </c>
      <c r="D561" s="86">
        <v>1.796</v>
      </c>
    </row>
    <row r="562" spans="1:4">
      <c r="A562" s="7" t="s">
        <v>314</v>
      </c>
      <c r="B562" s="16" t="s">
        <v>315</v>
      </c>
      <c r="C562" s="85">
        <v>4</v>
      </c>
      <c r="D562" s="86">
        <v>0</v>
      </c>
    </row>
    <row r="563" spans="1:4">
      <c r="A563" s="7" t="s">
        <v>380</v>
      </c>
      <c r="B563" s="16" t="s">
        <v>381</v>
      </c>
      <c r="C563" s="85">
        <v>7</v>
      </c>
      <c r="D563" s="86">
        <v>1.1499999999999999</v>
      </c>
    </row>
    <row r="564" spans="1:4">
      <c r="A564" s="7" t="s">
        <v>302</v>
      </c>
      <c r="B564" s="16" t="s">
        <v>303</v>
      </c>
      <c r="C564" s="85">
        <v>9</v>
      </c>
      <c r="D564" s="86">
        <v>0.38635999999999998</v>
      </c>
    </row>
    <row r="565" spans="1:4">
      <c r="A565" s="7" t="s">
        <v>420</v>
      </c>
      <c r="B565" s="16" t="s">
        <v>421</v>
      </c>
      <c r="C565" s="85">
        <v>7</v>
      </c>
      <c r="D565" s="86">
        <v>1.04</v>
      </c>
    </row>
    <row r="566" spans="1:4">
      <c r="A566" s="7" t="s">
        <v>382</v>
      </c>
      <c r="B566" s="16" t="s">
        <v>383</v>
      </c>
      <c r="C566" s="85">
        <v>6</v>
      </c>
      <c r="D566" s="86">
        <v>2.4180000000000001</v>
      </c>
    </row>
    <row r="567" spans="1:4">
      <c r="A567" s="7" t="s">
        <v>274</v>
      </c>
      <c r="B567" s="16" t="s">
        <v>275</v>
      </c>
      <c r="C567" s="85">
        <v>9</v>
      </c>
      <c r="D567" s="86">
        <v>1.7544999999999999</v>
      </c>
    </row>
    <row r="568" spans="1:4">
      <c r="A568" s="7" t="s">
        <v>384</v>
      </c>
      <c r="B568" s="16" t="s">
        <v>385</v>
      </c>
      <c r="C568" s="85">
        <v>10</v>
      </c>
      <c r="D568" s="86">
        <v>1.05</v>
      </c>
    </row>
    <row r="569" spans="1:4">
      <c r="A569" s="7" t="s">
        <v>386</v>
      </c>
      <c r="B569" s="16" t="s">
        <v>387</v>
      </c>
      <c r="C569" s="85">
        <v>5</v>
      </c>
      <c r="D569" s="86" t="s">
        <v>1525</v>
      </c>
    </row>
    <row r="570" spans="1:4">
      <c r="A570" s="7" t="s">
        <v>276</v>
      </c>
      <c r="B570" s="16" t="s">
        <v>277</v>
      </c>
      <c r="C570" s="85">
        <v>10</v>
      </c>
      <c r="D570" s="86">
        <v>1.37</v>
      </c>
    </row>
    <row r="571" spans="1:4">
      <c r="A571" s="7" t="s">
        <v>404</v>
      </c>
      <c r="B571" s="16" t="s">
        <v>405</v>
      </c>
      <c r="C571" s="85">
        <v>11</v>
      </c>
      <c r="D571" s="86">
        <v>2.7530000000000001</v>
      </c>
    </row>
    <row r="572" spans="1:4">
      <c r="A572" s="7" t="s">
        <v>406</v>
      </c>
      <c r="B572" s="16" t="s">
        <v>407</v>
      </c>
      <c r="C572" s="85">
        <v>7</v>
      </c>
      <c r="D572" s="86">
        <v>1.851</v>
      </c>
    </row>
    <row r="573" spans="1:4">
      <c r="A573" s="7" t="s">
        <v>278</v>
      </c>
      <c r="B573" s="16" t="s">
        <v>279</v>
      </c>
      <c r="C573" s="85">
        <v>5</v>
      </c>
      <c r="D573" s="86">
        <v>1.0838000000000001</v>
      </c>
    </row>
    <row r="574" spans="1:4">
      <c r="A574" s="7" t="s">
        <v>235</v>
      </c>
      <c r="B574" s="16" t="s">
        <v>236</v>
      </c>
      <c r="C574" s="85">
        <v>11</v>
      </c>
      <c r="D574" s="86">
        <v>1.75</v>
      </c>
    </row>
    <row r="575" spans="1:4">
      <c r="A575" s="7" t="s">
        <v>262</v>
      </c>
      <c r="B575" s="16" t="s">
        <v>263</v>
      </c>
      <c r="C575" s="85">
        <v>11</v>
      </c>
      <c r="D575" s="86">
        <v>4.5096999999999996</v>
      </c>
    </row>
    <row r="576" spans="1:4">
      <c r="A576" s="7" t="s">
        <v>308</v>
      </c>
      <c r="B576" s="16" t="s">
        <v>309</v>
      </c>
      <c r="C576" s="85">
        <v>12</v>
      </c>
      <c r="D576" s="86">
        <v>4.46</v>
      </c>
    </row>
    <row r="577" spans="1:4">
      <c r="A577" s="7" t="s">
        <v>460</v>
      </c>
      <c r="B577" s="16" t="s">
        <v>461</v>
      </c>
      <c r="C577" s="85">
        <v>12</v>
      </c>
      <c r="D577" s="86">
        <v>3.88</v>
      </c>
    </row>
    <row r="578" spans="1:4">
      <c r="A578" s="7" t="s">
        <v>454</v>
      </c>
      <c r="B578" s="16" t="s">
        <v>455</v>
      </c>
      <c r="C578" s="85">
        <v>12</v>
      </c>
      <c r="D578" s="86">
        <v>5.05</v>
      </c>
    </row>
    <row r="579" spans="1:4">
      <c r="A579" s="7" t="s">
        <v>434</v>
      </c>
      <c r="B579" s="16" t="s">
        <v>435</v>
      </c>
      <c r="C579" s="85">
        <v>12</v>
      </c>
      <c r="D579" s="86">
        <v>1.331</v>
      </c>
    </row>
    <row r="580" spans="1:4">
      <c r="A580" s="7" t="s">
        <v>223</v>
      </c>
      <c r="B580" s="17" t="s">
        <v>224</v>
      </c>
      <c r="C580" s="85">
        <v>8</v>
      </c>
      <c r="D580" s="86">
        <v>0.91700000000000004</v>
      </c>
    </row>
    <row r="581" spans="1:4">
      <c r="A581" s="7" t="s">
        <v>443</v>
      </c>
      <c r="B581" s="16" t="s">
        <v>444</v>
      </c>
      <c r="C581" s="85">
        <v>11</v>
      </c>
      <c r="D581" s="86">
        <v>1.548</v>
      </c>
    </row>
    <row r="582" spans="1:4">
      <c r="A582" s="7" t="s">
        <v>445</v>
      </c>
      <c r="B582" s="16" t="s">
        <v>1429</v>
      </c>
      <c r="C582" s="85">
        <v>12</v>
      </c>
      <c r="D582" s="86">
        <v>0.68235000000000001</v>
      </c>
    </row>
    <row r="583" spans="1:4">
      <c r="A583" s="7" t="s">
        <v>310</v>
      </c>
      <c r="B583" s="16" t="s">
        <v>311</v>
      </c>
      <c r="C583" s="85">
        <v>11</v>
      </c>
      <c r="D583" s="86">
        <v>3.86</v>
      </c>
    </row>
    <row r="584" spans="1:4">
      <c r="A584" s="7" t="s">
        <v>296</v>
      </c>
      <c r="B584" s="16" t="s">
        <v>297</v>
      </c>
      <c r="C584" s="85">
        <v>12</v>
      </c>
      <c r="D584" s="86">
        <v>2.4900000000000002</v>
      </c>
    </row>
    <row r="585" spans="1:4">
      <c r="A585" s="7" t="s">
        <v>388</v>
      </c>
      <c r="B585" s="16" t="s">
        <v>389</v>
      </c>
      <c r="C585" s="85">
        <v>7</v>
      </c>
      <c r="D585" s="86">
        <v>4.25</v>
      </c>
    </row>
    <row r="586" spans="1:4">
      <c r="A586" s="7" t="s">
        <v>300</v>
      </c>
      <c r="B586" s="16" t="s">
        <v>301</v>
      </c>
      <c r="C586" s="85">
        <v>11</v>
      </c>
      <c r="D586" s="86">
        <v>5.5</v>
      </c>
    </row>
    <row r="587" spans="1:4">
      <c r="A587" s="7" t="s">
        <v>464</v>
      </c>
      <c r="B587" s="16" t="s">
        <v>465</v>
      </c>
      <c r="C587" s="85">
        <v>9</v>
      </c>
      <c r="D587" s="86">
        <v>3.11</v>
      </c>
    </row>
    <row r="588" spans="1:4">
      <c r="A588" s="7" t="s">
        <v>284</v>
      </c>
      <c r="B588" s="16" t="s">
        <v>285</v>
      </c>
      <c r="C588" s="85">
        <v>9</v>
      </c>
      <c r="D588" s="86">
        <v>10</v>
      </c>
    </row>
    <row r="589" spans="1:4">
      <c r="A589" s="7" t="s">
        <v>390</v>
      </c>
      <c r="B589" s="16" t="s">
        <v>391</v>
      </c>
      <c r="C589" s="85">
        <v>6</v>
      </c>
      <c r="D589" s="86">
        <v>3.16</v>
      </c>
    </row>
    <row r="590" spans="1:4">
      <c r="A590" s="7" t="s">
        <v>316</v>
      </c>
      <c r="B590" s="16" t="s">
        <v>317</v>
      </c>
      <c r="C590" s="85">
        <v>9</v>
      </c>
      <c r="D590" s="86">
        <v>1.74</v>
      </c>
    </row>
    <row r="591" spans="1:4">
      <c r="A591" s="7" t="s">
        <v>182</v>
      </c>
      <c r="B591" s="17" t="s">
        <v>183</v>
      </c>
      <c r="C591" s="85">
        <v>10</v>
      </c>
      <c r="D591" s="86">
        <v>1.1100000000000001</v>
      </c>
    </row>
    <row r="592" spans="1:4">
      <c r="A592" s="7" t="s">
        <v>312</v>
      </c>
      <c r="B592" s="16" t="s">
        <v>313</v>
      </c>
      <c r="C592" s="85">
        <v>12</v>
      </c>
      <c r="D592" s="86">
        <v>1.6504000000000001</v>
      </c>
    </row>
    <row r="593" spans="1:4">
      <c r="A593" s="7" t="s">
        <v>304</v>
      </c>
      <c r="B593" s="16" t="s">
        <v>305</v>
      </c>
      <c r="C593" s="85">
        <v>10</v>
      </c>
      <c r="D593" s="86">
        <v>1.8524</v>
      </c>
    </row>
    <row r="594" spans="1:4">
      <c r="A594" s="7" t="s">
        <v>392</v>
      </c>
      <c r="B594" s="16" t="s">
        <v>393</v>
      </c>
      <c r="C594" s="85">
        <v>12</v>
      </c>
      <c r="D594" s="86">
        <v>1.3148</v>
      </c>
    </row>
    <row r="595" spans="1:4">
      <c r="A595" s="7" t="s">
        <v>1427</v>
      </c>
      <c r="B595" s="16" t="s">
        <v>1426</v>
      </c>
      <c r="C595" s="85">
        <v>0</v>
      </c>
      <c r="D595" s="86">
        <v>3.2856999999999998</v>
      </c>
    </row>
    <row r="596" spans="1:4">
      <c r="A596" s="7" t="s">
        <v>354</v>
      </c>
      <c r="B596" s="16" t="s">
        <v>355</v>
      </c>
      <c r="C596" s="85">
        <v>11</v>
      </c>
      <c r="D596" s="86">
        <v>4.1900000000000004</v>
      </c>
    </row>
    <row r="597" spans="1:4">
      <c r="A597" s="7" t="s">
        <v>394</v>
      </c>
      <c r="B597" s="16" t="s">
        <v>395</v>
      </c>
      <c r="C597" s="85">
        <v>6</v>
      </c>
      <c r="D597" s="86">
        <v>3.2282600000000001</v>
      </c>
    </row>
    <row r="598" spans="1:4">
      <c r="A598" s="7" t="s">
        <v>174</v>
      </c>
      <c r="B598" s="17" t="s">
        <v>175</v>
      </c>
      <c r="C598" s="85">
        <v>12</v>
      </c>
      <c r="D598" s="86">
        <v>1.0779000000000001</v>
      </c>
    </row>
    <row r="599" spans="1:4">
      <c r="A599" s="7" t="s">
        <v>280</v>
      </c>
      <c r="B599" s="16" t="s">
        <v>281</v>
      </c>
      <c r="C599" s="85">
        <v>11</v>
      </c>
      <c r="D599" s="86">
        <v>1.4590000000000001</v>
      </c>
    </row>
    <row r="600" spans="1:4">
      <c r="A600" s="7" t="s">
        <v>396</v>
      </c>
      <c r="B600" s="16" t="s">
        <v>397</v>
      </c>
      <c r="C600" s="85">
        <v>9</v>
      </c>
      <c r="D600" s="86">
        <v>1.4923999999999999</v>
      </c>
    </row>
    <row r="601" spans="1:4">
      <c r="A601" s="7" t="s">
        <v>436</v>
      </c>
      <c r="B601" s="16" t="s">
        <v>437</v>
      </c>
      <c r="C601" s="85">
        <v>12</v>
      </c>
      <c r="D601" s="86">
        <v>1.0900000000000001</v>
      </c>
    </row>
    <row r="602" spans="1:4">
      <c r="A602" s="7" t="s">
        <v>458</v>
      </c>
      <c r="B602" s="16" t="s">
        <v>459</v>
      </c>
      <c r="C602" s="85">
        <v>11</v>
      </c>
      <c r="D602" s="86">
        <v>7.18</v>
      </c>
    </row>
    <row r="603" spans="1:4">
      <c r="A603" s="7" t="s">
        <v>192</v>
      </c>
      <c r="B603" s="17" t="s">
        <v>193</v>
      </c>
      <c r="C603" s="85">
        <v>8</v>
      </c>
      <c r="D603" s="86">
        <v>5.3</v>
      </c>
    </row>
    <row r="604" spans="1:4">
      <c r="A604" s="7" t="s">
        <v>398</v>
      </c>
      <c r="B604" s="16" t="s">
        <v>399</v>
      </c>
      <c r="C604" s="85">
        <v>5</v>
      </c>
      <c r="D604" s="86">
        <v>1.7857000000000001</v>
      </c>
    </row>
    <row r="605" spans="1:4">
      <c r="A605" s="7" t="s">
        <v>64</v>
      </c>
      <c r="B605" s="16" t="s">
        <v>65</v>
      </c>
      <c r="C605" s="85">
        <v>8</v>
      </c>
      <c r="D605" s="86">
        <v>0.9698</v>
      </c>
    </row>
    <row r="606" spans="1:4">
      <c r="A606" s="7" t="s">
        <v>136</v>
      </c>
      <c r="B606" s="16" t="s">
        <v>137</v>
      </c>
      <c r="C606" s="85">
        <v>11</v>
      </c>
      <c r="D606" s="86">
        <v>0.87</v>
      </c>
    </row>
    <row r="607" spans="1:4">
      <c r="A607" s="7" t="s">
        <v>286</v>
      </c>
      <c r="B607" s="16" t="s">
        <v>287</v>
      </c>
      <c r="C607" s="85">
        <v>8</v>
      </c>
      <c r="D607" s="86">
        <v>1.27</v>
      </c>
    </row>
    <row r="608" spans="1:4">
      <c r="A608" s="7" t="s">
        <v>188</v>
      </c>
      <c r="B608" s="17" t="s">
        <v>189</v>
      </c>
      <c r="C608" s="85">
        <v>10</v>
      </c>
      <c r="D608" s="86">
        <v>0.8377</v>
      </c>
    </row>
    <row r="609" spans="1:4">
      <c r="A609" s="7" t="s">
        <v>298</v>
      </c>
      <c r="B609" s="16" t="s">
        <v>299</v>
      </c>
      <c r="C609" s="85">
        <v>12</v>
      </c>
      <c r="D609" s="86">
        <v>1.77</v>
      </c>
    </row>
    <row r="610" spans="1:4">
      <c r="A610" s="7" t="s">
        <v>422</v>
      </c>
      <c r="B610" s="16" t="s">
        <v>423</v>
      </c>
      <c r="C610" s="85">
        <v>13</v>
      </c>
      <c r="D610" s="86">
        <v>0.748</v>
      </c>
    </row>
    <row r="611" spans="1:4">
      <c r="A611" s="7" t="s">
        <v>306</v>
      </c>
      <c r="B611" s="16" t="s">
        <v>307</v>
      </c>
      <c r="C611" s="85">
        <v>6</v>
      </c>
      <c r="D611" s="86">
        <v>1.1299999999999999</v>
      </c>
    </row>
    <row r="612" spans="1:4">
      <c r="A612" s="7" t="s">
        <v>430</v>
      </c>
      <c r="B612" s="16" t="s">
        <v>431</v>
      </c>
      <c r="C612" s="85">
        <v>10</v>
      </c>
      <c r="D612" s="86">
        <v>3.73</v>
      </c>
    </row>
    <row r="613" spans="1:4">
      <c r="A613" s="7" t="s">
        <v>418</v>
      </c>
      <c r="B613" s="16" t="s">
        <v>419</v>
      </c>
      <c r="C613" s="85">
        <v>13</v>
      </c>
      <c r="D613" s="86">
        <v>3.79</v>
      </c>
    </row>
    <row r="614" spans="1:4">
      <c r="A614" s="7" t="s">
        <v>426</v>
      </c>
      <c r="B614" s="16" t="s">
        <v>427</v>
      </c>
      <c r="C614" s="85">
        <v>6</v>
      </c>
      <c r="D614" s="86">
        <v>1.75</v>
      </c>
    </row>
    <row r="615" spans="1:4">
      <c r="A615" s="7" t="s">
        <v>408</v>
      </c>
      <c r="B615" s="16" t="s">
        <v>409</v>
      </c>
      <c r="C615" s="85">
        <v>10</v>
      </c>
      <c r="D615" s="86">
        <v>1.6716</v>
      </c>
    </row>
    <row r="616" spans="1:4">
      <c r="A616" s="7" t="s">
        <v>170</v>
      </c>
      <c r="B616" s="16" t="s">
        <v>171</v>
      </c>
      <c r="C616" s="85">
        <v>22</v>
      </c>
      <c r="D616" s="86">
        <v>3.71</v>
      </c>
    </row>
    <row r="617" spans="1:4">
      <c r="A617" s="7" t="s">
        <v>440</v>
      </c>
      <c r="B617" s="16" t="s">
        <v>441</v>
      </c>
      <c r="C617" s="85">
        <v>11</v>
      </c>
      <c r="D617" s="86">
        <v>5.84</v>
      </c>
    </row>
    <row r="618" spans="1:4">
      <c r="A618" s="7" t="s">
        <v>410</v>
      </c>
      <c r="B618" s="16" t="s">
        <v>411</v>
      </c>
      <c r="C618" s="85">
        <v>16</v>
      </c>
      <c r="D618" s="86">
        <v>7.74</v>
      </c>
    </row>
    <row r="619" spans="1:4">
      <c r="A619" s="7" t="s">
        <v>140</v>
      </c>
      <c r="B619" s="16" t="s">
        <v>141</v>
      </c>
      <c r="C619" s="85">
        <v>10</v>
      </c>
      <c r="D619" s="86">
        <v>1.095</v>
      </c>
    </row>
    <row r="620" spans="1:4">
      <c r="A620" s="7" t="s">
        <v>400</v>
      </c>
      <c r="B620" s="16" t="s">
        <v>401</v>
      </c>
      <c r="C620" s="85">
        <v>7</v>
      </c>
      <c r="D620" s="86">
        <v>3.62</v>
      </c>
    </row>
    <row r="621" spans="1:4">
      <c r="A621" s="7" t="s">
        <v>200</v>
      </c>
      <c r="B621" s="16" t="s">
        <v>201</v>
      </c>
      <c r="C621" s="85">
        <v>15</v>
      </c>
      <c r="D621" s="86">
        <v>3.8252999999999999</v>
      </c>
    </row>
    <row r="622" spans="1:4">
      <c r="A622" s="7" t="s">
        <v>66</v>
      </c>
      <c r="B622" s="16" t="s">
        <v>67</v>
      </c>
      <c r="C622" s="85">
        <v>10</v>
      </c>
      <c r="D622" s="86">
        <v>1.3728</v>
      </c>
    </row>
    <row r="623" spans="1:4">
      <c r="A623" s="7" t="s">
        <v>288</v>
      </c>
      <c r="B623" s="16" t="s">
        <v>289</v>
      </c>
      <c r="C623" s="85">
        <v>8</v>
      </c>
      <c r="D623" s="86">
        <v>3.25</v>
      </c>
    </row>
    <row r="624" spans="1:4">
      <c r="A624" s="7" t="s">
        <v>456</v>
      </c>
      <c r="B624" s="16" t="s">
        <v>457</v>
      </c>
      <c r="C624" s="85">
        <v>11</v>
      </c>
      <c r="D624" s="86">
        <v>1.72</v>
      </c>
    </row>
    <row r="625" spans="1:4">
      <c r="A625" s="7" t="s">
        <v>438</v>
      </c>
      <c r="B625" s="16" t="s">
        <v>439</v>
      </c>
      <c r="C625" s="85">
        <v>9</v>
      </c>
      <c r="D625" s="86">
        <v>1.42</v>
      </c>
    </row>
    <row r="626" spans="1:4">
      <c r="A626" s="7" t="s">
        <v>424</v>
      </c>
      <c r="B626" s="16" t="s">
        <v>425</v>
      </c>
      <c r="C626" s="85">
        <v>12</v>
      </c>
      <c r="D626" s="86">
        <v>1.73</v>
      </c>
    </row>
    <row r="627" spans="1:4">
      <c r="A627" s="7" t="s">
        <v>206</v>
      </c>
      <c r="B627" s="16" t="s">
        <v>1424</v>
      </c>
      <c r="C627" s="85">
        <v>13</v>
      </c>
      <c r="D627" s="86">
        <v>1.38</v>
      </c>
    </row>
    <row r="628" spans="1:4">
      <c r="A628" s="7" t="s">
        <v>402</v>
      </c>
      <c r="B628" s="16" t="s">
        <v>403</v>
      </c>
      <c r="C628" s="85">
        <v>8</v>
      </c>
      <c r="D628" s="86">
        <v>2.16</v>
      </c>
    </row>
    <row r="629" spans="1:4">
      <c r="A629" s="7" t="s">
        <v>374</v>
      </c>
      <c r="B629" s="16" t="s">
        <v>375</v>
      </c>
      <c r="C629" s="85">
        <v>7</v>
      </c>
      <c r="D629" s="86">
        <v>2.35</v>
      </c>
    </row>
    <row r="630" spans="1:4">
      <c r="A630" s="7" t="s">
        <v>462</v>
      </c>
      <c r="B630" s="16" t="s">
        <v>463</v>
      </c>
      <c r="C630" s="85">
        <v>12</v>
      </c>
      <c r="D630" s="86">
        <v>5.22</v>
      </c>
    </row>
    <row r="631" spans="1:4">
      <c r="A631" s="7" t="s">
        <v>470</v>
      </c>
      <c r="B631" s="16" t="s">
        <v>471</v>
      </c>
      <c r="C631" s="85">
        <v>12</v>
      </c>
      <c r="D631" s="86">
        <v>2.66</v>
      </c>
    </row>
    <row r="632" spans="1:4">
      <c r="A632" s="7" t="s">
        <v>468</v>
      </c>
      <c r="B632" s="16" t="s">
        <v>469</v>
      </c>
      <c r="C632" s="85">
        <v>12</v>
      </c>
      <c r="D632" s="86">
        <v>2.09</v>
      </c>
    </row>
    <row r="633" spans="1:4">
      <c r="A633" s="7" t="s">
        <v>70</v>
      </c>
      <c r="B633" s="17" t="s">
        <v>71</v>
      </c>
      <c r="C633" s="85">
        <v>8</v>
      </c>
      <c r="D633" s="86">
        <v>0.98</v>
      </c>
    </row>
    <row r="634" spans="1:4">
      <c r="A634" s="7" t="s">
        <v>412</v>
      </c>
      <c r="B634" s="16" t="s">
        <v>413</v>
      </c>
      <c r="C634" s="85">
        <v>10</v>
      </c>
      <c r="D634" s="86">
        <v>2.2400000000000002</v>
      </c>
    </row>
    <row r="635" spans="1:4">
      <c r="A635" s="7" t="s">
        <v>414</v>
      </c>
      <c r="B635" s="16" t="s">
        <v>415</v>
      </c>
      <c r="C635" s="85">
        <v>3</v>
      </c>
      <c r="D635" s="86">
        <v>2.5659999999999998</v>
      </c>
    </row>
    <row r="636" spans="1:4">
      <c r="A636" s="7" t="s">
        <v>450</v>
      </c>
      <c r="B636" s="16" t="s">
        <v>451</v>
      </c>
      <c r="C636" s="85">
        <v>7</v>
      </c>
      <c r="D636" s="86">
        <v>0.33600000000000002</v>
      </c>
    </row>
    <row r="637" spans="1:4">
      <c r="A637" s="7" t="s">
        <v>416</v>
      </c>
      <c r="B637" s="16" t="s">
        <v>417</v>
      </c>
      <c r="C637" s="85">
        <v>11</v>
      </c>
      <c r="D637" s="86">
        <v>1.599</v>
      </c>
    </row>
    <row r="638" spans="1:4">
      <c r="A638" s="7" t="s">
        <v>1122</v>
      </c>
      <c r="B638" s="16" t="s">
        <v>1123</v>
      </c>
      <c r="C638" s="85">
        <v>6</v>
      </c>
      <c r="D638" s="86">
        <v>0.22</v>
      </c>
    </row>
    <row r="639" spans="1:4">
      <c r="A639" s="7" t="s">
        <v>1124</v>
      </c>
      <c r="B639" s="16" t="s">
        <v>1125</v>
      </c>
      <c r="C639" s="85">
        <v>3</v>
      </c>
      <c r="D639" s="86">
        <v>0.46</v>
      </c>
    </row>
    <row r="640" spans="1:4">
      <c r="A640" s="7" t="s">
        <v>1118</v>
      </c>
      <c r="B640" s="16" t="s">
        <v>1119</v>
      </c>
      <c r="C640" s="85">
        <v>4</v>
      </c>
      <c r="D640" s="86">
        <v>0</v>
      </c>
    </row>
    <row r="641" spans="1:4">
      <c r="A641" s="7" t="s">
        <v>1126</v>
      </c>
      <c r="B641" s="16" t="s">
        <v>1127</v>
      </c>
      <c r="C641" s="85">
        <v>5</v>
      </c>
      <c r="D641" s="86">
        <v>0.83</v>
      </c>
    </row>
    <row r="642" spans="1:4">
      <c r="A642" s="7" t="s">
        <v>1128</v>
      </c>
      <c r="B642" s="16" t="s">
        <v>1129</v>
      </c>
      <c r="C642" s="85">
        <v>4</v>
      </c>
      <c r="D642" s="86">
        <v>0.21</v>
      </c>
    </row>
    <row r="643" spans="1:4">
      <c r="A643" s="7" t="s">
        <v>1130</v>
      </c>
      <c r="B643" s="16" t="s">
        <v>1131</v>
      </c>
      <c r="C643" s="85">
        <v>7</v>
      </c>
      <c r="D643" s="86">
        <v>0</v>
      </c>
    </row>
    <row r="644" spans="1:4">
      <c r="A644" s="7" t="s">
        <v>1132</v>
      </c>
      <c r="B644" s="16" t="s">
        <v>1133</v>
      </c>
      <c r="C644" s="85">
        <v>8</v>
      </c>
      <c r="D644" s="86">
        <v>1</v>
      </c>
    </row>
    <row r="645" spans="1:4">
      <c r="A645" s="7" t="s">
        <v>221</v>
      </c>
      <c r="B645" s="16" t="s">
        <v>222</v>
      </c>
      <c r="C645" s="85">
        <v>8</v>
      </c>
      <c r="D645" s="86">
        <v>1.34</v>
      </c>
    </row>
    <row r="646" spans="1:4">
      <c r="A646" s="9" t="s">
        <v>1441</v>
      </c>
      <c r="B646" s="18" t="s">
        <v>1440</v>
      </c>
      <c r="C646" s="85">
        <v>0</v>
      </c>
      <c r="D646" s="86">
        <v>0.62</v>
      </c>
    </row>
    <row r="647" spans="1:4">
      <c r="A647" s="7" t="s">
        <v>1134</v>
      </c>
      <c r="B647" s="16" t="s">
        <v>1135</v>
      </c>
      <c r="C647" s="85">
        <v>6</v>
      </c>
      <c r="D647" s="86">
        <v>0</v>
      </c>
    </row>
    <row r="648" spans="1:4">
      <c r="A648" s="7" t="s">
        <v>1136</v>
      </c>
      <c r="B648" s="16" t="s">
        <v>1137</v>
      </c>
      <c r="C648" s="85">
        <v>6</v>
      </c>
      <c r="D648" s="86">
        <v>1</v>
      </c>
    </row>
    <row r="649" spans="1:4">
      <c r="A649" s="7" t="s">
        <v>1138</v>
      </c>
      <c r="B649" s="16" t="s">
        <v>1139</v>
      </c>
      <c r="C649" s="85">
        <v>8</v>
      </c>
      <c r="D649" s="86">
        <v>0.33</v>
      </c>
    </row>
    <row r="650" spans="1:4">
      <c r="A650" s="7" t="s">
        <v>1120</v>
      </c>
      <c r="B650" s="16" t="s">
        <v>1121</v>
      </c>
      <c r="C650" s="85">
        <v>5</v>
      </c>
      <c r="D650" s="86">
        <v>1.88</v>
      </c>
    </row>
    <row r="651" spans="1:4">
      <c r="A651" s="7" t="s">
        <v>209</v>
      </c>
      <c r="B651" s="16" t="s">
        <v>210</v>
      </c>
      <c r="C651" s="85">
        <v>9</v>
      </c>
      <c r="D651" s="86">
        <v>0</v>
      </c>
    </row>
    <row r="652" spans="1:4">
      <c r="A652" s="7" t="s">
        <v>1140</v>
      </c>
      <c r="B652" s="16" t="s">
        <v>1141</v>
      </c>
      <c r="C652" s="85">
        <v>6</v>
      </c>
      <c r="D652" s="86">
        <v>1</v>
      </c>
    </row>
    <row r="653" spans="1:4">
      <c r="A653" s="7" t="s">
        <v>1142</v>
      </c>
      <c r="B653" s="16" t="s">
        <v>1143</v>
      </c>
      <c r="C653" s="85">
        <v>5</v>
      </c>
      <c r="D653" s="86">
        <v>1</v>
      </c>
    </row>
    <row r="654" spans="1:4">
      <c r="A654" s="7" t="s">
        <v>1288</v>
      </c>
      <c r="B654" s="16" t="s">
        <v>1289</v>
      </c>
      <c r="C654" s="85">
        <v>8</v>
      </c>
      <c r="D654" s="86">
        <v>4.21</v>
      </c>
    </row>
    <row r="655" spans="1:4">
      <c r="A655" s="7" t="s">
        <v>1274</v>
      </c>
      <c r="B655" s="16" t="s">
        <v>1275</v>
      </c>
      <c r="C655" s="85">
        <v>11</v>
      </c>
      <c r="D655" s="86">
        <v>0.62</v>
      </c>
    </row>
    <row r="656" spans="1:4">
      <c r="A656" s="7" t="s">
        <v>1290</v>
      </c>
      <c r="B656" s="16" t="s">
        <v>1291</v>
      </c>
      <c r="C656" s="85">
        <v>2</v>
      </c>
      <c r="D656" s="86">
        <v>1</v>
      </c>
    </row>
    <row r="657" spans="1:4">
      <c r="A657" s="7" t="s">
        <v>1284</v>
      </c>
      <c r="B657" s="16" t="s">
        <v>1285</v>
      </c>
      <c r="C657" s="85">
        <v>7</v>
      </c>
      <c r="D657" s="86">
        <v>3.92</v>
      </c>
    </row>
    <row r="658" spans="1:4">
      <c r="A658" s="7" t="s">
        <v>1292</v>
      </c>
      <c r="B658" s="16" t="s">
        <v>1293</v>
      </c>
      <c r="C658" s="85">
        <v>4</v>
      </c>
      <c r="D658" s="86">
        <v>1.93</v>
      </c>
    </row>
    <row r="659" spans="1:4">
      <c r="A659" s="7" t="s">
        <v>1294</v>
      </c>
      <c r="B659" s="16" t="s">
        <v>1295</v>
      </c>
      <c r="C659" s="85">
        <v>5</v>
      </c>
      <c r="D659" s="86">
        <v>3.11</v>
      </c>
    </row>
    <row r="660" spans="1:4">
      <c r="A660" s="7" t="s">
        <v>34</v>
      </c>
      <c r="B660" s="16" t="s">
        <v>35</v>
      </c>
      <c r="C660" s="85">
        <v>6</v>
      </c>
      <c r="D660" s="86">
        <v>4.0199999999999996</v>
      </c>
    </row>
    <row r="661" spans="1:4">
      <c r="A661" s="7" t="s">
        <v>1276</v>
      </c>
      <c r="B661" s="16" t="s">
        <v>1277</v>
      </c>
      <c r="C661" s="85">
        <v>4</v>
      </c>
      <c r="D661" s="86">
        <v>1.87</v>
      </c>
    </row>
    <row r="662" spans="1:4">
      <c r="A662" s="7" t="s">
        <v>1296</v>
      </c>
      <c r="B662" s="16" t="s">
        <v>1297</v>
      </c>
      <c r="C662" s="85">
        <v>6</v>
      </c>
      <c r="D662" s="86">
        <v>1.27</v>
      </c>
    </row>
    <row r="663" spans="1:4">
      <c r="A663" s="7" t="s">
        <v>1298</v>
      </c>
      <c r="B663" s="16" t="s">
        <v>1299</v>
      </c>
      <c r="C663" s="85">
        <v>8</v>
      </c>
      <c r="D663" s="86">
        <v>3.9</v>
      </c>
    </row>
    <row r="664" spans="1:4">
      <c r="A664" s="7" t="s">
        <v>1286</v>
      </c>
      <c r="B664" s="16" t="s">
        <v>1287</v>
      </c>
      <c r="C664" s="85">
        <v>7</v>
      </c>
      <c r="D664" s="86">
        <v>5.2</v>
      </c>
    </row>
    <row r="665" spans="1:4">
      <c r="A665" s="7" t="s">
        <v>1300</v>
      </c>
      <c r="B665" s="16" t="s">
        <v>1301</v>
      </c>
      <c r="C665" s="85">
        <v>4</v>
      </c>
      <c r="D665" s="86">
        <v>1.59</v>
      </c>
    </row>
    <row r="666" spans="1:4">
      <c r="A666" s="7" t="s">
        <v>1302</v>
      </c>
      <c r="B666" s="16" t="s">
        <v>1303</v>
      </c>
      <c r="C666" s="85">
        <v>5</v>
      </c>
      <c r="D666" s="86">
        <v>1.79</v>
      </c>
    </row>
    <row r="667" spans="1:4">
      <c r="A667" s="7" t="s">
        <v>1304</v>
      </c>
      <c r="B667" s="16" t="s">
        <v>1305</v>
      </c>
      <c r="C667" s="85">
        <v>6</v>
      </c>
      <c r="D667" s="86">
        <v>5.92</v>
      </c>
    </row>
    <row r="668" spans="1:4">
      <c r="A668" s="7" t="s">
        <v>1306</v>
      </c>
      <c r="B668" s="16" t="s">
        <v>1307</v>
      </c>
      <c r="C668" s="85">
        <v>3</v>
      </c>
      <c r="D668" s="86">
        <v>1.5</v>
      </c>
    </row>
    <row r="669" spans="1:4">
      <c r="A669" s="7" t="s">
        <v>52</v>
      </c>
      <c r="B669" s="16" t="s">
        <v>53</v>
      </c>
      <c r="C669" s="85">
        <v>4</v>
      </c>
      <c r="D669" s="86">
        <v>1.26</v>
      </c>
    </row>
    <row r="670" spans="1:4">
      <c r="A670" s="7" t="s">
        <v>1278</v>
      </c>
      <c r="B670" s="16" t="s">
        <v>1279</v>
      </c>
      <c r="C670" s="85">
        <v>5</v>
      </c>
      <c r="D670" s="86">
        <v>0.9</v>
      </c>
    </row>
    <row r="671" spans="1:4">
      <c r="A671" s="7" t="s">
        <v>1308</v>
      </c>
      <c r="B671" s="16" t="s">
        <v>1309</v>
      </c>
      <c r="C671" s="85">
        <v>3</v>
      </c>
      <c r="D671" s="86">
        <v>1.44</v>
      </c>
    </row>
    <row r="672" spans="1:4">
      <c r="A672" s="7" t="s">
        <v>1310</v>
      </c>
      <c r="B672" s="16" t="s">
        <v>1311</v>
      </c>
      <c r="C672" s="85">
        <v>5</v>
      </c>
      <c r="D672" s="86">
        <v>1.17</v>
      </c>
    </row>
    <row r="673" spans="1:4">
      <c r="A673" s="7" t="s">
        <v>1312</v>
      </c>
      <c r="B673" s="16" t="s">
        <v>1313</v>
      </c>
      <c r="C673" s="85">
        <v>4</v>
      </c>
      <c r="D673" s="86">
        <v>1.78</v>
      </c>
    </row>
    <row r="674" spans="1:4">
      <c r="A674" s="7" t="s">
        <v>1280</v>
      </c>
      <c r="B674" s="16" t="s">
        <v>1281</v>
      </c>
      <c r="C674" s="85">
        <v>9</v>
      </c>
      <c r="D674" s="86">
        <v>1.1499999999999999</v>
      </c>
    </row>
    <row r="675" spans="1:4">
      <c r="A675" s="7" t="s">
        <v>1314</v>
      </c>
      <c r="B675" s="16" t="s">
        <v>1315</v>
      </c>
      <c r="C675" s="85">
        <v>8</v>
      </c>
      <c r="D675" s="86">
        <v>2.13</v>
      </c>
    </row>
    <row r="676" spans="1:4">
      <c r="A676" s="7" t="s">
        <v>1320</v>
      </c>
      <c r="B676" s="16" t="s">
        <v>1321</v>
      </c>
      <c r="C676" s="85">
        <v>3</v>
      </c>
      <c r="D676" s="86">
        <v>3.95</v>
      </c>
    </row>
    <row r="677" spans="1:4">
      <c r="A677" s="7" t="s">
        <v>1316</v>
      </c>
      <c r="B677" s="16" t="s">
        <v>1317</v>
      </c>
      <c r="C677" s="85">
        <v>5</v>
      </c>
      <c r="D677" s="86">
        <v>3.06</v>
      </c>
    </row>
    <row r="678" spans="1:4">
      <c r="A678" s="7" t="s">
        <v>74</v>
      </c>
      <c r="B678" s="16" t="s">
        <v>75</v>
      </c>
      <c r="C678" s="85">
        <v>12</v>
      </c>
      <c r="D678" s="86">
        <v>14.15</v>
      </c>
    </row>
    <row r="679" spans="1:4">
      <c r="A679" s="7" t="s">
        <v>152</v>
      </c>
      <c r="B679" s="16" t="s">
        <v>153</v>
      </c>
      <c r="C679" s="85">
        <v>10</v>
      </c>
      <c r="D679" s="86">
        <v>4.74</v>
      </c>
    </row>
    <row r="680" spans="1:4">
      <c r="A680" s="7" t="s">
        <v>1282</v>
      </c>
      <c r="B680" s="16" t="s">
        <v>1283</v>
      </c>
      <c r="C680" s="85">
        <v>12</v>
      </c>
      <c r="D680" s="86">
        <v>2.23</v>
      </c>
    </row>
    <row r="681" spans="1:4">
      <c r="A681" s="7" t="s">
        <v>1318</v>
      </c>
      <c r="B681" s="16" t="s">
        <v>1319</v>
      </c>
      <c r="C681" s="85">
        <v>4</v>
      </c>
      <c r="D681" s="86">
        <v>2.5099999999999998</v>
      </c>
    </row>
    <row r="682" spans="1:4">
      <c r="A682" s="7" t="s">
        <v>8</v>
      </c>
      <c r="B682" s="16" t="s">
        <v>9</v>
      </c>
      <c r="C682" s="85">
        <v>5</v>
      </c>
      <c r="D682" s="86">
        <v>3.11</v>
      </c>
    </row>
    <row r="683" spans="1:4">
      <c r="A683" s="7" t="s">
        <v>1144</v>
      </c>
      <c r="B683" s="16" t="s">
        <v>1145</v>
      </c>
      <c r="C683" s="85">
        <v>2</v>
      </c>
      <c r="D683" s="86">
        <v>1.78</v>
      </c>
    </row>
    <row r="684" spans="1:4">
      <c r="A684" s="7" t="s">
        <v>1162</v>
      </c>
      <c r="B684" s="16" t="s">
        <v>1163</v>
      </c>
      <c r="C684" s="85">
        <v>7</v>
      </c>
      <c r="D684" s="86">
        <v>1.19</v>
      </c>
    </row>
    <row r="685" spans="1:4">
      <c r="A685" s="7" t="s">
        <v>1164</v>
      </c>
      <c r="B685" s="16" t="s">
        <v>1165</v>
      </c>
      <c r="C685" s="85">
        <v>7</v>
      </c>
      <c r="D685" s="86">
        <v>4.6399999999999997</v>
      </c>
    </row>
    <row r="686" spans="1:4">
      <c r="A686" s="7" t="s">
        <v>1146</v>
      </c>
      <c r="B686" s="16" t="s">
        <v>1147</v>
      </c>
      <c r="C686" s="85">
        <v>9</v>
      </c>
      <c r="D686" s="86">
        <v>1.83</v>
      </c>
    </row>
    <row r="687" spans="1:4">
      <c r="A687" s="7" t="s">
        <v>1200</v>
      </c>
      <c r="B687" s="16" t="s">
        <v>1201</v>
      </c>
      <c r="C687" s="85">
        <v>11</v>
      </c>
      <c r="D687" s="86">
        <v>2.09</v>
      </c>
    </row>
    <row r="688" spans="1:4">
      <c r="A688" s="7" t="s">
        <v>1166</v>
      </c>
      <c r="B688" s="16" t="s">
        <v>1167</v>
      </c>
      <c r="C688" s="85">
        <v>4</v>
      </c>
      <c r="D688" s="86">
        <v>1.49</v>
      </c>
    </row>
    <row r="689" spans="1:4">
      <c r="A689" s="7" t="s">
        <v>1168</v>
      </c>
      <c r="B689" s="16" t="s">
        <v>1169</v>
      </c>
      <c r="C689" s="85">
        <v>6</v>
      </c>
      <c r="D689" s="86">
        <v>4.34</v>
      </c>
    </row>
    <row r="690" spans="1:4">
      <c r="A690" s="7" t="s">
        <v>1148</v>
      </c>
      <c r="B690" s="16" t="s">
        <v>1149</v>
      </c>
      <c r="C690" s="85">
        <v>9</v>
      </c>
      <c r="D690" s="86">
        <v>1.43</v>
      </c>
    </row>
    <row r="691" spans="1:4">
      <c r="A691" s="7" t="s">
        <v>1170</v>
      </c>
      <c r="B691" s="16" t="s">
        <v>1171</v>
      </c>
      <c r="C691" s="85">
        <v>3</v>
      </c>
      <c r="D691" s="86">
        <v>0.95</v>
      </c>
    </row>
    <row r="692" spans="1:4">
      <c r="A692" s="7" t="s">
        <v>1196</v>
      </c>
      <c r="B692" s="16" t="s">
        <v>1197</v>
      </c>
      <c r="C692" s="85">
        <v>16</v>
      </c>
      <c r="D692" s="86">
        <v>8.01</v>
      </c>
    </row>
    <row r="693" spans="1:4">
      <c r="A693" s="7" t="s">
        <v>1198</v>
      </c>
      <c r="B693" s="16" t="s">
        <v>1199</v>
      </c>
      <c r="C693" s="85">
        <v>10</v>
      </c>
      <c r="D693" s="86">
        <v>3.93</v>
      </c>
    </row>
    <row r="694" spans="1:4">
      <c r="A694" s="7" t="s">
        <v>1172</v>
      </c>
      <c r="B694" s="16" t="s">
        <v>1173</v>
      </c>
      <c r="C694" s="85">
        <v>5</v>
      </c>
      <c r="D694" s="86">
        <v>4.62</v>
      </c>
    </row>
    <row r="695" spans="1:4">
      <c r="A695" s="7" t="s">
        <v>1174</v>
      </c>
      <c r="B695" s="16" t="s">
        <v>1175</v>
      </c>
      <c r="C695" s="85">
        <v>6</v>
      </c>
      <c r="D695" s="86">
        <v>0</v>
      </c>
    </row>
    <row r="696" spans="1:4">
      <c r="A696" s="7" t="s">
        <v>1176</v>
      </c>
      <c r="B696" s="16" t="s">
        <v>1177</v>
      </c>
      <c r="C696" s="85">
        <v>6</v>
      </c>
      <c r="D696" s="86">
        <v>2.7</v>
      </c>
    </row>
    <row r="697" spans="1:4">
      <c r="A697" s="7" t="s">
        <v>96</v>
      </c>
      <c r="B697" s="16" t="s">
        <v>97</v>
      </c>
      <c r="C697" s="85">
        <v>8</v>
      </c>
      <c r="D697" s="86">
        <v>5.0599999999999996</v>
      </c>
    </row>
    <row r="698" spans="1:4">
      <c r="A698" s="7" t="s">
        <v>1158</v>
      </c>
      <c r="B698" s="16" t="s">
        <v>1159</v>
      </c>
      <c r="C698" s="85">
        <v>2</v>
      </c>
      <c r="D698" s="86">
        <v>5.12</v>
      </c>
    </row>
    <row r="699" spans="1:4">
      <c r="A699" s="7" t="s">
        <v>1178</v>
      </c>
      <c r="B699" s="16" t="s">
        <v>1179</v>
      </c>
      <c r="C699" s="85">
        <v>4</v>
      </c>
      <c r="D699" s="86">
        <v>2.33</v>
      </c>
    </row>
    <row r="700" spans="1:4">
      <c r="A700" s="7" t="s">
        <v>1180</v>
      </c>
      <c r="B700" s="16" t="s">
        <v>1181</v>
      </c>
      <c r="C700" s="85">
        <v>6</v>
      </c>
      <c r="D700" s="86">
        <v>1.82</v>
      </c>
    </row>
    <row r="701" spans="1:4">
      <c r="A701" s="7" t="s">
        <v>1182</v>
      </c>
      <c r="B701" s="16" t="s">
        <v>1183</v>
      </c>
      <c r="C701" s="85">
        <v>7</v>
      </c>
      <c r="D701" s="86">
        <v>1.49</v>
      </c>
    </row>
    <row r="702" spans="1:4">
      <c r="A702" s="7" t="s">
        <v>1184</v>
      </c>
      <c r="B702" s="16" t="s">
        <v>1185</v>
      </c>
      <c r="C702" s="85">
        <v>3</v>
      </c>
      <c r="D702" s="86">
        <v>3.3</v>
      </c>
    </row>
    <row r="703" spans="1:4">
      <c r="A703" s="7" t="s">
        <v>1186</v>
      </c>
      <c r="B703" s="16" t="s">
        <v>1187</v>
      </c>
      <c r="C703" s="85">
        <v>4</v>
      </c>
      <c r="D703" s="86">
        <v>1.55</v>
      </c>
    </row>
    <row r="704" spans="1:4">
      <c r="A704" s="7" t="s">
        <v>246</v>
      </c>
      <c r="B704" s="16" t="s">
        <v>247</v>
      </c>
      <c r="C704" s="85">
        <v>7</v>
      </c>
      <c r="D704" s="86">
        <v>8.4600000000000009</v>
      </c>
    </row>
    <row r="705" spans="1:4">
      <c r="A705" s="9" t="s">
        <v>1423</v>
      </c>
      <c r="B705" s="19" t="s">
        <v>1422</v>
      </c>
      <c r="C705" s="85">
        <v>0</v>
      </c>
      <c r="D705" s="86">
        <v>1.1200000000000001</v>
      </c>
    </row>
    <row r="706" spans="1:4">
      <c r="A706" s="7" t="s">
        <v>250</v>
      </c>
      <c r="B706" s="16" t="s">
        <v>251</v>
      </c>
      <c r="C706" s="85">
        <v>7</v>
      </c>
      <c r="D706" s="86">
        <v>5.44</v>
      </c>
    </row>
    <row r="707" spans="1:4">
      <c r="A707" s="7" t="s">
        <v>1202</v>
      </c>
      <c r="B707" s="16" t="s">
        <v>1203</v>
      </c>
      <c r="C707" s="85">
        <v>18</v>
      </c>
      <c r="D707" s="86">
        <v>6.57</v>
      </c>
    </row>
    <row r="708" spans="1:4">
      <c r="A708" s="7" t="s">
        <v>1188</v>
      </c>
      <c r="B708" s="16" t="s">
        <v>1189</v>
      </c>
      <c r="C708" s="85">
        <v>10</v>
      </c>
      <c r="D708" s="86">
        <v>8.32</v>
      </c>
    </row>
    <row r="709" spans="1:4">
      <c r="A709" s="7" t="s">
        <v>1150</v>
      </c>
      <c r="B709" s="16" t="s">
        <v>1151</v>
      </c>
      <c r="C709" s="85">
        <v>11</v>
      </c>
      <c r="D709" s="86">
        <v>2.13</v>
      </c>
    </row>
    <row r="710" spans="1:4">
      <c r="A710" s="7" t="s">
        <v>1190</v>
      </c>
      <c r="B710" s="16" t="s">
        <v>1191</v>
      </c>
      <c r="C710" s="85">
        <v>6</v>
      </c>
      <c r="D710" s="86">
        <v>5.42</v>
      </c>
    </row>
    <row r="711" spans="1:4">
      <c r="A711" s="7" t="s">
        <v>1192</v>
      </c>
      <c r="B711" s="16" t="s">
        <v>1193</v>
      </c>
      <c r="C711" s="85">
        <v>16</v>
      </c>
      <c r="D711" s="86">
        <v>1.84</v>
      </c>
    </row>
    <row r="712" spans="1:4">
      <c r="A712" s="7" t="s">
        <v>76</v>
      </c>
      <c r="B712" s="16" t="s">
        <v>77</v>
      </c>
      <c r="C712" s="85">
        <v>14</v>
      </c>
      <c r="D712" s="86">
        <v>6.24</v>
      </c>
    </row>
    <row r="713" spans="1:4">
      <c r="A713" s="7" t="s">
        <v>176</v>
      </c>
      <c r="B713" s="16" t="s">
        <v>177</v>
      </c>
      <c r="C713" s="85">
        <v>8</v>
      </c>
      <c r="D713" s="86">
        <v>6.09</v>
      </c>
    </row>
    <row r="714" spans="1:4">
      <c r="A714" s="7" t="s">
        <v>1152</v>
      </c>
      <c r="B714" s="16" t="s">
        <v>1153</v>
      </c>
      <c r="C714" s="85">
        <v>2</v>
      </c>
      <c r="D714" s="86">
        <v>0.53</v>
      </c>
    </row>
    <row r="715" spans="1:4">
      <c r="A715" s="7" t="s">
        <v>78</v>
      </c>
      <c r="B715" s="16" t="s">
        <v>79</v>
      </c>
      <c r="C715" s="85">
        <v>16</v>
      </c>
      <c r="D715" s="86">
        <v>2.85</v>
      </c>
    </row>
    <row r="716" spans="1:4">
      <c r="A716" s="7" t="s">
        <v>1475</v>
      </c>
      <c r="B716" s="16" t="s">
        <v>1155</v>
      </c>
      <c r="C716" s="85">
        <v>8</v>
      </c>
      <c r="D716" s="86">
        <v>5.65</v>
      </c>
    </row>
    <row r="717" spans="1:4">
      <c r="A717" s="7" t="s">
        <v>1156</v>
      </c>
      <c r="B717" s="16" t="s">
        <v>1157</v>
      </c>
      <c r="C717" s="85">
        <v>7</v>
      </c>
      <c r="D717" s="86">
        <v>3.82</v>
      </c>
    </row>
    <row r="718" spans="1:4">
      <c r="A718" s="7" t="s">
        <v>1194</v>
      </c>
      <c r="B718" s="16" t="s">
        <v>1195</v>
      </c>
      <c r="C718" s="85">
        <v>7</v>
      </c>
      <c r="D718" s="86">
        <v>5.46</v>
      </c>
    </row>
    <row r="719" spans="1:4">
      <c r="A719" s="7" t="s">
        <v>118</v>
      </c>
      <c r="B719" s="16" t="s">
        <v>119</v>
      </c>
      <c r="C719" s="85">
        <v>11</v>
      </c>
      <c r="D719" s="86">
        <v>5.68</v>
      </c>
    </row>
    <row r="720" spans="1:4">
      <c r="A720" s="7" t="s">
        <v>1160</v>
      </c>
      <c r="B720" s="16" t="s">
        <v>1476</v>
      </c>
      <c r="C720" s="85">
        <v>9</v>
      </c>
      <c r="D720" s="86">
        <v>6.9</v>
      </c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53F7-1962-4AF5-BDEC-E4D011CA9D27}">
  <sheetPr>
    <tabColor theme="4"/>
  </sheetPr>
  <dimension ref="A1:H931"/>
  <sheetViews>
    <sheetView zoomScaleNormal="100" workbookViewId="0">
      <pane xSplit="3" ySplit="1" topLeftCell="D10" activePane="bottomRight" state="frozen"/>
      <selection activeCell="C1" sqref="C1"/>
      <selection pane="topRight" activeCell="K1" sqref="K1"/>
      <selection pane="bottomLeft" activeCell="C3" sqref="C3"/>
      <selection pane="bottomRight" activeCell="C21" sqref="C21"/>
    </sheetView>
  </sheetViews>
  <sheetFormatPr defaultColWidth="12.625" defaultRowHeight="15" customHeight="1"/>
  <cols>
    <col min="1" max="1" width="13.5" style="89" customWidth="1"/>
    <col min="2" max="2" width="6.125" style="89" customWidth="1"/>
    <col min="3" max="3" width="33.25" style="89" customWidth="1"/>
    <col min="4" max="4" width="5" style="109" customWidth="1"/>
    <col min="5" max="5" width="5.875" style="109" customWidth="1"/>
    <col min="6" max="6" width="6.75" style="109" customWidth="1"/>
    <col min="7" max="8" width="8.75" style="109" customWidth="1"/>
    <col min="9" max="16384" width="12.625" style="89"/>
  </cols>
  <sheetData>
    <row r="1" spans="1:8" s="94" customFormat="1" ht="28.5" customHeight="1">
      <c r="A1" s="90" t="s">
        <v>0</v>
      </c>
      <c r="B1" s="91" t="s">
        <v>1456</v>
      </c>
      <c r="C1" s="90" t="s">
        <v>1</v>
      </c>
      <c r="D1" s="92" t="s">
        <v>1527</v>
      </c>
      <c r="E1" s="92" t="s">
        <v>1528</v>
      </c>
      <c r="F1" s="92" t="s">
        <v>1529</v>
      </c>
      <c r="G1" s="93" t="s">
        <v>1530</v>
      </c>
      <c r="H1" s="93" t="s">
        <v>1531</v>
      </c>
    </row>
    <row r="2" spans="1:8" ht="16.5" customHeight="1">
      <c r="A2" s="95" t="s">
        <v>184</v>
      </c>
      <c r="B2" s="95" t="s">
        <v>1457</v>
      </c>
      <c r="C2" s="96" t="s">
        <v>185</v>
      </c>
      <c r="D2" s="98">
        <v>0</v>
      </c>
      <c r="E2" s="98">
        <v>0</v>
      </c>
      <c r="F2" s="98">
        <v>39</v>
      </c>
      <c r="G2" s="97">
        <v>16</v>
      </c>
      <c r="H2" s="97">
        <v>23</v>
      </c>
    </row>
    <row r="3" spans="1:8" ht="16.5" customHeight="1">
      <c r="A3" s="99" t="s">
        <v>1007</v>
      </c>
      <c r="B3" s="99" t="s">
        <v>1457</v>
      </c>
      <c r="C3" s="100" t="s">
        <v>1008</v>
      </c>
      <c r="D3" s="98">
        <v>0</v>
      </c>
      <c r="E3" s="98">
        <v>0</v>
      </c>
      <c r="F3" s="98">
        <v>30</v>
      </c>
      <c r="G3" s="97">
        <v>7</v>
      </c>
      <c r="H3" s="97">
        <v>23</v>
      </c>
    </row>
    <row r="4" spans="1:8" ht="16.5" customHeight="1">
      <c r="A4" s="99" t="s">
        <v>1003</v>
      </c>
      <c r="B4" s="99" t="s">
        <v>1457</v>
      </c>
      <c r="C4" s="100" t="s">
        <v>1004</v>
      </c>
      <c r="D4" s="98">
        <v>0</v>
      </c>
      <c r="E4" s="98">
        <v>0</v>
      </c>
      <c r="F4" s="98">
        <v>25</v>
      </c>
      <c r="G4" s="97">
        <v>20</v>
      </c>
      <c r="H4" s="97">
        <v>5</v>
      </c>
    </row>
    <row r="5" spans="1:8" ht="16.5" customHeight="1">
      <c r="A5" s="99" t="s">
        <v>965</v>
      </c>
      <c r="B5" s="99" t="s">
        <v>1457</v>
      </c>
      <c r="C5" s="100" t="s">
        <v>966</v>
      </c>
      <c r="D5" s="98">
        <v>0</v>
      </c>
      <c r="E5" s="98">
        <v>0</v>
      </c>
      <c r="F5" s="98">
        <v>33</v>
      </c>
      <c r="G5" s="97">
        <v>32</v>
      </c>
      <c r="H5" s="97">
        <v>1</v>
      </c>
    </row>
    <row r="6" spans="1:8" ht="16.5" customHeight="1">
      <c r="A6" s="99" t="s">
        <v>935</v>
      </c>
      <c r="B6" s="99" t="s">
        <v>1457</v>
      </c>
      <c r="C6" s="100" t="s">
        <v>936</v>
      </c>
      <c r="D6" s="98">
        <v>0</v>
      </c>
      <c r="E6" s="98">
        <v>0</v>
      </c>
      <c r="F6" s="98">
        <v>26</v>
      </c>
      <c r="G6" s="97">
        <v>6</v>
      </c>
      <c r="H6" s="97">
        <v>20</v>
      </c>
    </row>
    <row r="7" spans="1:8" ht="16.5" customHeight="1">
      <c r="A7" s="99" t="s">
        <v>931</v>
      </c>
      <c r="B7" s="99" t="s">
        <v>1457</v>
      </c>
      <c r="C7" s="100" t="s">
        <v>932</v>
      </c>
      <c r="D7" s="98">
        <v>0</v>
      </c>
      <c r="E7" s="98">
        <v>0</v>
      </c>
      <c r="F7" s="98">
        <v>38</v>
      </c>
      <c r="G7" s="97">
        <v>5</v>
      </c>
      <c r="H7" s="97">
        <v>33</v>
      </c>
    </row>
    <row r="8" spans="1:8" ht="16.5" customHeight="1">
      <c r="A8" s="99" t="s">
        <v>983</v>
      </c>
      <c r="B8" s="99" t="s">
        <v>1457</v>
      </c>
      <c r="C8" s="100" t="s">
        <v>984</v>
      </c>
      <c r="D8" s="98">
        <v>0</v>
      </c>
      <c r="E8" s="98">
        <v>0</v>
      </c>
      <c r="F8" s="98">
        <v>30</v>
      </c>
      <c r="G8" s="97">
        <v>10</v>
      </c>
      <c r="H8" s="97">
        <v>20</v>
      </c>
    </row>
    <row r="9" spans="1:8" ht="16.5" customHeight="1">
      <c r="A9" s="99" t="s">
        <v>60</v>
      </c>
      <c r="B9" s="99" t="s">
        <v>1457</v>
      </c>
      <c r="C9" s="100" t="s">
        <v>61</v>
      </c>
      <c r="D9" s="98">
        <v>0</v>
      </c>
      <c r="E9" s="98">
        <v>0</v>
      </c>
      <c r="F9" s="98">
        <v>54</v>
      </c>
      <c r="G9" s="97">
        <v>46</v>
      </c>
      <c r="H9" s="97">
        <v>8</v>
      </c>
    </row>
    <row r="10" spans="1:8" ht="16.5" customHeight="1">
      <c r="A10" s="99" t="s">
        <v>923</v>
      </c>
      <c r="B10" s="99" t="s">
        <v>1457</v>
      </c>
      <c r="C10" s="100" t="s">
        <v>924</v>
      </c>
      <c r="D10" s="98">
        <v>0</v>
      </c>
      <c r="E10" s="98">
        <v>0</v>
      </c>
      <c r="F10" s="98">
        <v>32</v>
      </c>
      <c r="G10" s="97">
        <v>29</v>
      </c>
      <c r="H10" s="97">
        <v>3</v>
      </c>
    </row>
    <row r="11" spans="1:8" ht="16.5" customHeight="1">
      <c r="A11" s="99" t="s">
        <v>1438</v>
      </c>
      <c r="B11" s="99" t="s">
        <v>1457</v>
      </c>
      <c r="C11" s="100" t="s">
        <v>1437</v>
      </c>
      <c r="D11" s="98">
        <v>0</v>
      </c>
      <c r="E11" s="98">
        <v>0</v>
      </c>
      <c r="F11" s="98">
        <v>44</v>
      </c>
      <c r="G11" s="97">
        <v>4</v>
      </c>
      <c r="H11" s="97">
        <v>40</v>
      </c>
    </row>
    <row r="12" spans="1:8" ht="16.5" customHeight="1">
      <c r="A12" s="99" t="s">
        <v>496</v>
      </c>
      <c r="B12" s="99" t="s">
        <v>1458</v>
      </c>
      <c r="C12" s="100" t="s">
        <v>497</v>
      </c>
      <c r="D12" s="98">
        <v>0</v>
      </c>
      <c r="E12" s="98">
        <v>0</v>
      </c>
      <c r="F12" s="98">
        <v>9</v>
      </c>
      <c r="G12" s="97">
        <v>3</v>
      </c>
      <c r="H12" s="97">
        <v>4</v>
      </c>
    </row>
    <row r="13" spans="1:8" ht="16.5" customHeight="1">
      <c r="A13" s="99" t="s">
        <v>504</v>
      </c>
      <c r="B13" s="99" t="s">
        <v>1458</v>
      </c>
      <c r="C13" s="100" t="s">
        <v>505</v>
      </c>
      <c r="D13" s="98">
        <v>0</v>
      </c>
      <c r="E13" s="98">
        <v>2</v>
      </c>
      <c r="F13" s="98">
        <v>6</v>
      </c>
      <c r="G13" s="97">
        <v>6</v>
      </c>
      <c r="H13" s="97">
        <v>0</v>
      </c>
    </row>
    <row r="14" spans="1:8" ht="16.5" customHeight="1">
      <c r="A14" s="99" t="s">
        <v>506</v>
      </c>
      <c r="B14" s="99" t="s">
        <v>1458</v>
      </c>
      <c r="C14" s="100" t="s">
        <v>507</v>
      </c>
      <c r="D14" s="98">
        <v>0</v>
      </c>
      <c r="E14" s="98">
        <v>0</v>
      </c>
      <c r="F14" s="98">
        <v>11</v>
      </c>
      <c r="G14" s="97">
        <v>4</v>
      </c>
      <c r="H14" s="97">
        <v>6</v>
      </c>
    </row>
    <row r="15" spans="1:8" ht="16.5" customHeight="1">
      <c r="A15" s="99" t="s">
        <v>14</v>
      </c>
      <c r="B15" s="99" t="s">
        <v>1458</v>
      </c>
      <c r="C15" s="100" t="s">
        <v>15</v>
      </c>
      <c r="D15" s="98">
        <v>0</v>
      </c>
      <c r="E15" s="98">
        <v>0</v>
      </c>
      <c r="F15" s="98">
        <v>41</v>
      </c>
      <c r="G15" s="97">
        <v>15</v>
      </c>
      <c r="H15" s="97">
        <v>26</v>
      </c>
    </row>
    <row r="16" spans="1:8" ht="16.5" customHeight="1">
      <c r="A16" s="99" t="s">
        <v>508</v>
      </c>
      <c r="B16" s="99" t="s">
        <v>1458</v>
      </c>
      <c r="C16" s="100" t="s">
        <v>509</v>
      </c>
      <c r="D16" s="98">
        <v>0</v>
      </c>
      <c r="E16" s="98">
        <v>0</v>
      </c>
      <c r="F16" s="98">
        <v>25</v>
      </c>
      <c r="G16" s="97">
        <v>2</v>
      </c>
      <c r="H16" s="97">
        <v>23</v>
      </c>
    </row>
    <row r="17" spans="1:8" ht="16.5" customHeight="1">
      <c r="A17" s="99" t="s">
        <v>1421</v>
      </c>
      <c r="B17" s="99" t="s">
        <v>1458</v>
      </c>
      <c r="C17" s="100" t="s">
        <v>1420</v>
      </c>
      <c r="D17" s="98">
        <v>8</v>
      </c>
      <c r="E17" s="98">
        <v>28</v>
      </c>
      <c r="F17" s="98">
        <v>33</v>
      </c>
      <c r="G17" s="97">
        <v>6</v>
      </c>
      <c r="H17" s="97">
        <v>63</v>
      </c>
    </row>
    <row r="18" spans="1:8" ht="16.5" customHeight="1">
      <c r="A18" s="99" t="s">
        <v>80</v>
      </c>
      <c r="B18" s="99" t="s">
        <v>1458</v>
      </c>
      <c r="C18" s="100" t="s">
        <v>81</v>
      </c>
      <c r="D18" s="98">
        <v>0</v>
      </c>
      <c r="E18" s="98">
        <v>0</v>
      </c>
      <c r="F18" s="98">
        <v>35</v>
      </c>
      <c r="G18" s="97">
        <v>5</v>
      </c>
      <c r="H18" s="97">
        <v>30</v>
      </c>
    </row>
    <row r="19" spans="1:8" ht="16.5" customHeight="1">
      <c r="A19" s="99" t="s">
        <v>510</v>
      </c>
      <c r="B19" s="99" t="s">
        <v>1458</v>
      </c>
      <c r="C19" s="100" t="s">
        <v>511</v>
      </c>
      <c r="D19" s="98">
        <v>0</v>
      </c>
      <c r="E19" s="98">
        <v>0</v>
      </c>
      <c r="F19" s="98">
        <v>15</v>
      </c>
      <c r="G19" s="97">
        <v>8</v>
      </c>
      <c r="H19" s="97">
        <v>7</v>
      </c>
    </row>
    <row r="20" spans="1:8" ht="16.5" customHeight="1">
      <c r="A20" s="99" t="s">
        <v>219</v>
      </c>
      <c r="B20" s="99" t="s">
        <v>1458</v>
      </c>
      <c r="C20" s="100" t="s">
        <v>220</v>
      </c>
      <c r="D20" s="98">
        <v>0</v>
      </c>
      <c r="E20" s="98">
        <v>0</v>
      </c>
      <c r="F20" s="98">
        <v>37</v>
      </c>
      <c r="G20" s="97">
        <v>16</v>
      </c>
      <c r="H20" s="97">
        <v>21</v>
      </c>
    </row>
    <row r="21" spans="1:8" ht="16.5" customHeight="1">
      <c r="A21" s="99" t="s">
        <v>512</v>
      </c>
      <c r="B21" s="99" t="s">
        <v>1458</v>
      </c>
      <c r="C21" s="100" t="s">
        <v>513</v>
      </c>
      <c r="D21" s="98">
        <v>0</v>
      </c>
      <c r="E21" s="98">
        <v>0</v>
      </c>
      <c r="F21" s="98">
        <v>10</v>
      </c>
      <c r="G21" s="97">
        <v>7</v>
      </c>
      <c r="H21" s="97">
        <v>3</v>
      </c>
    </row>
    <row r="22" spans="1:8" ht="16.5" customHeight="1">
      <c r="A22" s="99" t="s">
        <v>498</v>
      </c>
      <c r="B22" s="99" t="s">
        <v>1458</v>
      </c>
      <c r="C22" s="100" t="s">
        <v>499</v>
      </c>
      <c r="D22" s="98">
        <v>0</v>
      </c>
      <c r="E22" s="98">
        <v>0</v>
      </c>
      <c r="F22" s="98">
        <v>16</v>
      </c>
      <c r="G22" s="97">
        <v>14</v>
      </c>
      <c r="H22" s="97">
        <v>2</v>
      </c>
    </row>
    <row r="23" spans="1:8" ht="16.5" customHeight="1">
      <c r="A23" s="99" t="s">
        <v>186</v>
      </c>
      <c r="B23" s="99" t="s">
        <v>1458</v>
      </c>
      <c r="C23" s="100" t="s">
        <v>187</v>
      </c>
      <c r="D23" s="98">
        <v>0</v>
      </c>
      <c r="E23" s="98">
        <v>0</v>
      </c>
      <c r="F23" s="98">
        <v>53</v>
      </c>
      <c r="G23" s="97">
        <v>9</v>
      </c>
      <c r="H23" s="97">
        <v>44</v>
      </c>
    </row>
    <row r="24" spans="1:8" ht="16.5" customHeight="1">
      <c r="A24" s="99" t="s">
        <v>502</v>
      </c>
      <c r="B24" s="99" t="s">
        <v>1458</v>
      </c>
      <c r="C24" s="100" t="s">
        <v>503</v>
      </c>
      <c r="D24" s="98">
        <v>0</v>
      </c>
      <c r="E24" s="98">
        <v>0</v>
      </c>
      <c r="F24" s="98">
        <v>59</v>
      </c>
      <c r="G24" s="97">
        <v>14</v>
      </c>
      <c r="H24" s="97">
        <v>45</v>
      </c>
    </row>
    <row r="25" spans="1:8" ht="16.5" customHeight="1">
      <c r="A25" s="99" t="s">
        <v>16</v>
      </c>
      <c r="B25" s="99" t="s">
        <v>1458</v>
      </c>
      <c r="C25" s="100" t="s">
        <v>17</v>
      </c>
      <c r="D25" s="98">
        <v>0</v>
      </c>
      <c r="E25" s="98">
        <v>0</v>
      </c>
      <c r="F25" s="98">
        <v>35</v>
      </c>
      <c r="G25" s="97">
        <v>9</v>
      </c>
      <c r="H25" s="97">
        <v>26</v>
      </c>
    </row>
    <row r="26" spans="1:8" ht="16.5" customHeight="1">
      <c r="A26" s="99" t="s">
        <v>476</v>
      </c>
      <c r="B26" s="99" t="s">
        <v>1458</v>
      </c>
      <c r="C26" s="100" t="s">
        <v>477</v>
      </c>
      <c r="D26" s="98">
        <v>0</v>
      </c>
      <c r="E26" s="98">
        <v>0</v>
      </c>
      <c r="F26" s="98">
        <v>35</v>
      </c>
      <c r="G26" s="97">
        <v>13</v>
      </c>
      <c r="H26" s="97">
        <v>22</v>
      </c>
    </row>
    <row r="27" spans="1:8" ht="16.5" customHeight="1">
      <c r="A27" s="99" t="s">
        <v>82</v>
      </c>
      <c r="B27" s="99" t="s">
        <v>1458</v>
      </c>
      <c r="C27" s="100" t="s">
        <v>83</v>
      </c>
      <c r="D27" s="98">
        <v>0</v>
      </c>
      <c r="E27" s="98">
        <v>0</v>
      </c>
      <c r="F27" s="98">
        <v>33</v>
      </c>
      <c r="G27" s="97">
        <v>5</v>
      </c>
      <c r="H27" s="97">
        <v>28</v>
      </c>
    </row>
    <row r="28" spans="1:8" ht="16.5" customHeight="1">
      <c r="A28" s="99" t="s">
        <v>500</v>
      </c>
      <c r="B28" s="99" t="s">
        <v>1458</v>
      </c>
      <c r="C28" s="100" t="s">
        <v>501</v>
      </c>
      <c r="D28" s="98">
        <v>0</v>
      </c>
      <c r="E28" s="98">
        <v>0</v>
      </c>
      <c r="F28" s="98">
        <v>14</v>
      </c>
      <c r="G28" s="97">
        <v>8</v>
      </c>
      <c r="H28" s="97">
        <v>6</v>
      </c>
    </row>
    <row r="29" spans="1:8" ht="16.5" customHeight="1">
      <c r="A29" s="99" t="s">
        <v>138</v>
      </c>
      <c r="B29" s="99" t="s">
        <v>1458</v>
      </c>
      <c r="C29" s="100" t="s">
        <v>139</v>
      </c>
      <c r="D29" s="98">
        <v>0</v>
      </c>
      <c r="E29" s="98">
        <v>0</v>
      </c>
      <c r="F29" s="98">
        <v>38</v>
      </c>
      <c r="G29" s="97">
        <v>36</v>
      </c>
      <c r="H29" s="97">
        <v>2</v>
      </c>
    </row>
    <row r="30" spans="1:8" ht="16.5" customHeight="1">
      <c r="A30" s="99" t="s">
        <v>150</v>
      </c>
      <c r="B30" s="99" t="s">
        <v>1458</v>
      </c>
      <c r="C30" s="100" t="s">
        <v>151</v>
      </c>
      <c r="D30" s="98">
        <v>0</v>
      </c>
      <c r="E30" s="98">
        <v>0</v>
      </c>
      <c r="F30" s="98">
        <v>27</v>
      </c>
      <c r="G30" s="97">
        <v>1</v>
      </c>
      <c r="H30" s="97">
        <v>26</v>
      </c>
    </row>
    <row r="31" spans="1:8" ht="16.5" customHeight="1">
      <c r="A31" s="99" t="s">
        <v>514</v>
      </c>
      <c r="B31" s="99" t="s">
        <v>1458</v>
      </c>
      <c r="C31" s="100" t="s">
        <v>515</v>
      </c>
      <c r="D31" s="98">
        <v>0</v>
      </c>
      <c r="E31" s="98">
        <v>0</v>
      </c>
      <c r="F31" s="98">
        <v>18</v>
      </c>
      <c r="G31" s="97">
        <v>3</v>
      </c>
      <c r="H31" s="97">
        <v>15</v>
      </c>
    </row>
    <row r="32" spans="1:8" ht="16.5" customHeight="1">
      <c r="A32" s="99" t="s">
        <v>478</v>
      </c>
      <c r="B32" s="99" t="s">
        <v>1458</v>
      </c>
      <c r="C32" s="100" t="s">
        <v>479</v>
      </c>
      <c r="D32" s="98">
        <v>0</v>
      </c>
      <c r="E32" s="98">
        <v>0</v>
      </c>
      <c r="F32" s="98">
        <v>37</v>
      </c>
      <c r="G32" s="97">
        <v>21</v>
      </c>
      <c r="H32" s="97">
        <v>16</v>
      </c>
    </row>
    <row r="33" spans="1:8" ht="16.5" customHeight="1">
      <c r="A33" s="99" t="s">
        <v>516</v>
      </c>
      <c r="B33" s="99" t="s">
        <v>1458</v>
      </c>
      <c r="C33" s="100" t="s">
        <v>517</v>
      </c>
      <c r="D33" s="98">
        <v>0</v>
      </c>
      <c r="E33" s="98">
        <v>0</v>
      </c>
      <c r="F33" s="98">
        <v>13</v>
      </c>
      <c r="G33" s="97">
        <v>7</v>
      </c>
      <c r="H33" s="97">
        <v>6</v>
      </c>
    </row>
    <row r="34" spans="1:8" ht="16.5" customHeight="1">
      <c r="A34" s="99" t="s">
        <v>1445</v>
      </c>
      <c r="B34" s="99" t="s">
        <v>1458</v>
      </c>
      <c r="C34" s="100" t="s">
        <v>1444</v>
      </c>
      <c r="D34" s="98">
        <v>0</v>
      </c>
      <c r="E34" s="98">
        <v>4</v>
      </c>
      <c r="F34" s="98">
        <v>32</v>
      </c>
      <c r="G34" s="97">
        <v>16</v>
      </c>
      <c r="H34" s="97">
        <v>20</v>
      </c>
    </row>
    <row r="35" spans="1:8" ht="16.5" customHeight="1">
      <c r="A35" s="99" t="s">
        <v>1443</v>
      </c>
      <c r="B35" s="99" t="s">
        <v>1458</v>
      </c>
      <c r="C35" s="100" t="s">
        <v>1442</v>
      </c>
      <c r="D35" s="98">
        <v>0</v>
      </c>
      <c r="E35" s="98">
        <v>3</v>
      </c>
      <c r="F35" s="98">
        <v>20</v>
      </c>
      <c r="G35" s="97">
        <v>17</v>
      </c>
      <c r="H35" s="97">
        <v>6</v>
      </c>
    </row>
    <row r="36" spans="1:8" ht="16.5" customHeight="1">
      <c r="A36" s="99" t="s">
        <v>1452</v>
      </c>
      <c r="B36" s="99" t="s">
        <v>1458</v>
      </c>
      <c r="C36" s="100" t="s">
        <v>1453</v>
      </c>
      <c r="D36" s="98">
        <v>0</v>
      </c>
      <c r="E36" s="98">
        <v>0</v>
      </c>
      <c r="F36" s="98">
        <v>42</v>
      </c>
      <c r="G36" s="97">
        <v>42</v>
      </c>
      <c r="H36" s="97">
        <v>0</v>
      </c>
    </row>
    <row r="37" spans="1:8" ht="16.5" customHeight="1">
      <c r="A37" s="99" t="s">
        <v>518</v>
      </c>
      <c r="B37" s="99" t="s">
        <v>1458</v>
      </c>
      <c r="C37" s="100" t="s">
        <v>519</v>
      </c>
      <c r="D37" s="98">
        <v>0</v>
      </c>
      <c r="E37" s="98">
        <v>3</v>
      </c>
      <c r="F37" s="98">
        <v>10</v>
      </c>
      <c r="G37" s="97">
        <v>10</v>
      </c>
      <c r="H37" s="97">
        <v>0</v>
      </c>
    </row>
    <row r="38" spans="1:8" ht="16.5" customHeight="1">
      <c r="A38" s="99" t="s">
        <v>520</v>
      </c>
      <c r="B38" s="99" t="s">
        <v>1458</v>
      </c>
      <c r="C38" s="100" t="s">
        <v>521</v>
      </c>
      <c r="D38" s="98">
        <v>0</v>
      </c>
      <c r="E38" s="98">
        <v>0</v>
      </c>
      <c r="F38" s="98">
        <v>10</v>
      </c>
      <c r="G38" s="97">
        <v>0</v>
      </c>
      <c r="H38" s="97">
        <v>10</v>
      </c>
    </row>
    <row r="39" spans="1:8" ht="16.5" customHeight="1">
      <c r="A39" s="99" t="s">
        <v>522</v>
      </c>
      <c r="B39" s="99" t="s">
        <v>1458</v>
      </c>
      <c r="C39" s="100" t="s">
        <v>523</v>
      </c>
      <c r="D39" s="98">
        <v>0</v>
      </c>
      <c r="E39" s="98">
        <v>0</v>
      </c>
      <c r="F39" s="98">
        <v>13</v>
      </c>
      <c r="G39" s="97">
        <v>5</v>
      </c>
      <c r="H39" s="97">
        <v>8</v>
      </c>
    </row>
    <row r="40" spans="1:8" ht="16.5" customHeight="1">
      <c r="A40" s="99" t="s">
        <v>480</v>
      </c>
      <c r="B40" s="99" t="s">
        <v>1458</v>
      </c>
      <c r="C40" s="100" t="s">
        <v>481</v>
      </c>
      <c r="D40" s="98">
        <v>0</v>
      </c>
      <c r="E40" s="98">
        <v>0</v>
      </c>
      <c r="F40" s="98">
        <v>12</v>
      </c>
      <c r="G40" s="97">
        <v>9</v>
      </c>
      <c r="H40" s="97">
        <v>3</v>
      </c>
    </row>
    <row r="41" spans="1:8" ht="16.5" customHeight="1">
      <c r="A41" s="99" t="s">
        <v>524</v>
      </c>
      <c r="B41" s="99" t="s">
        <v>1458</v>
      </c>
      <c r="C41" s="100" t="s">
        <v>525</v>
      </c>
      <c r="D41" s="98">
        <v>0</v>
      </c>
      <c r="E41" s="98">
        <v>0</v>
      </c>
      <c r="F41" s="98">
        <v>10</v>
      </c>
      <c r="G41" s="97">
        <v>4</v>
      </c>
      <c r="H41" s="97">
        <v>5</v>
      </c>
    </row>
    <row r="42" spans="1:8" ht="16.5" customHeight="1">
      <c r="A42" s="99" t="s">
        <v>482</v>
      </c>
      <c r="B42" s="99" t="s">
        <v>1458</v>
      </c>
      <c r="C42" s="100" t="s">
        <v>483</v>
      </c>
      <c r="D42" s="98">
        <v>0</v>
      </c>
      <c r="E42" s="98">
        <v>0</v>
      </c>
      <c r="F42" s="98">
        <v>22</v>
      </c>
      <c r="G42" s="97">
        <v>22</v>
      </c>
      <c r="H42" s="97">
        <v>0</v>
      </c>
    </row>
    <row r="43" spans="1:8" ht="16.5" customHeight="1">
      <c r="A43" s="99" t="s">
        <v>484</v>
      </c>
      <c r="B43" s="99" t="s">
        <v>1458</v>
      </c>
      <c r="C43" s="100" t="s">
        <v>485</v>
      </c>
      <c r="D43" s="98">
        <v>0</v>
      </c>
      <c r="E43" s="98">
        <v>0</v>
      </c>
      <c r="F43" s="98">
        <v>11</v>
      </c>
      <c r="G43" s="97">
        <v>9</v>
      </c>
      <c r="H43" s="97">
        <v>2</v>
      </c>
    </row>
    <row r="44" spans="1:8" ht="16.5" customHeight="1">
      <c r="A44" s="99" t="s">
        <v>526</v>
      </c>
      <c r="B44" s="99" t="s">
        <v>1458</v>
      </c>
      <c r="C44" s="100" t="s">
        <v>527</v>
      </c>
      <c r="D44" s="98">
        <v>0</v>
      </c>
      <c r="E44" s="98">
        <v>0</v>
      </c>
      <c r="F44" s="98">
        <v>8</v>
      </c>
      <c r="G44" s="97">
        <v>3</v>
      </c>
      <c r="H44" s="97">
        <v>5</v>
      </c>
    </row>
    <row r="45" spans="1:8" ht="16.5" customHeight="1">
      <c r="A45" s="99" t="s">
        <v>528</v>
      </c>
      <c r="B45" s="99" t="s">
        <v>1458</v>
      </c>
      <c r="C45" s="100" t="s">
        <v>529</v>
      </c>
      <c r="D45" s="98">
        <v>0</v>
      </c>
      <c r="E45" s="98">
        <v>0</v>
      </c>
      <c r="F45" s="98">
        <v>6</v>
      </c>
      <c r="G45" s="97">
        <v>0</v>
      </c>
      <c r="H45" s="97">
        <v>5</v>
      </c>
    </row>
    <row r="46" spans="1:8" ht="16.5" customHeight="1">
      <c r="A46" s="99" t="s">
        <v>530</v>
      </c>
      <c r="B46" s="99" t="s">
        <v>1458</v>
      </c>
      <c r="C46" s="100" t="s">
        <v>531</v>
      </c>
      <c r="D46" s="98">
        <v>0</v>
      </c>
      <c r="E46" s="98">
        <v>0</v>
      </c>
      <c r="F46" s="98">
        <v>14</v>
      </c>
      <c r="G46" s="97">
        <v>7</v>
      </c>
      <c r="H46" s="97">
        <v>7</v>
      </c>
    </row>
    <row r="47" spans="1:8" ht="16.5" customHeight="1">
      <c r="A47" s="99" t="s">
        <v>532</v>
      </c>
      <c r="B47" s="99" t="s">
        <v>1458</v>
      </c>
      <c r="C47" s="100" t="s">
        <v>533</v>
      </c>
      <c r="D47" s="98">
        <v>0</v>
      </c>
      <c r="E47" s="98">
        <v>0</v>
      </c>
      <c r="F47" s="98">
        <v>43</v>
      </c>
      <c r="G47" s="97">
        <v>8</v>
      </c>
      <c r="H47" s="97">
        <v>35</v>
      </c>
    </row>
    <row r="48" spans="1:8" ht="16.5" customHeight="1">
      <c r="A48" s="99" t="s">
        <v>534</v>
      </c>
      <c r="B48" s="99" t="s">
        <v>1458</v>
      </c>
      <c r="C48" s="100" t="s">
        <v>535</v>
      </c>
      <c r="D48" s="98">
        <v>0</v>
      </c>
      <c r="E48" s="98">
        <v>0</v>
      </c>
      <c r="F48" s="98">
        <v>10</v>
      </c>
      <c r="G48" s="97">
        <v>3</v>
      </c>
      <c r="H48" s="97">
        <v>7</v>
      </c>
    </row>
    <row r="49" spans="1:8" ht="16.5" customHeight="1">
      <c r="A49" s="99" t="s">
        <v>486</v>
      </c>
      <c r="B49" s="99" t="s">
        <v>1458</v>
      </c>
      <c r="C49" s="100" t="s">
        <v>487</v>
      </c>
      <c r="D49" s="98">
        <v>0</v>
      </c>
      <c r="E49" s="98">
        <v>0</v>
      </c>
      <c r="F49" s="98">
        <v>21</v>
      </c>
      <c r="G49" s="97">
        <v>7</v>
      </c>
      <c r="H49" s="97">
        <v>14</v>
      </c>
    </row>
    <row r="50" spans="1:8" ht="16.5" customHeight="1">
      <c r="A50" s="99" t="s">
        <v>536</v>
      </c>
      <c r="B50" s="99" t="s">
        <v>1458</v>
      </c>
      <c r="C50" s="100" t="s">
        <v>537</v>
      </c>
      <c r="D50" s="98">
        <v>0</v>
      </c>
      <c r="E50" s="98">
        <v>0</v>
      </c>
      <c r="F50" s="98">
        <v>13</v>
      </c>
      <c r="G50" s="97">
        <v>12</v>
      </c>
      <c r="H50" s="97">
        <v>1</v>
      </c>
    </row>
    <row r="51" spans="1:8" ht="16.5" customHeight="1">
      <c r="A51" s="99" t="s">
        <v>488</v>
      </c>
      <c r="B51" s="99" t="s">
        <v>1458</v>
      </c>
      <c r="C51" s="100" t="s">
        <v>489</v>
      </c>
      <c r="D51" s="98">
        <v>0</v>
      </c>
      <c r="E51" s="98">
        <v>0</v>
      </c>
      <c r="F51" s="98">
        <v>19</v>
      </c>
      <c r="G51" s="97">
        <v>16</v>
      </c>
      <c r="H51" s="97">
        <v>3</v>
      </c>
    </row>
    <row r="52" spans="1:8" ht="16.5" customHeight="1">
      <c r="A52" s="99" t="s">
        <v>538</v>
      </c>
      <c r="B52" s="99" t="s">
        <v>1458</v>
      </c>
      <c r="C52" s="100" t="s">
        <v>539</v>
      </c>
      <c r="D52" s="98">
        <v>0</v>
      </c>
      <c r="E52" s="98">
        <v>0</v>
      </c>
      <c r="F52" s="98">
        <v>27</v>
      </c>
      <c r="G52" s="97">
        <v>17</v>
      </c>
      <c r="H52" s="97">
        <v>10</v>
      </c>
    </row>
    <row r="53" spans="1:8" ht="16.5" customHeight="1">
      <c r="A53" s="99" t="s">
        <v>540</v>
      </c>
      <c r="B53" s="99" t="s">
        <v>1458</v>
      </c>
      <c r="C53" s="100" t="s">
        <v>541</v>
      </c>
      <c r="D53" s="98">
        <v>0</v>
      </c>
      <c r="E53" s="98">
        <v>4</v>
      </c>
      <c r="F53" s="98">
        <v>6</v>
      </c>
      <c r="G53" s="97">
        <v>1</v>
      </c>
      <c r="H53" s="97">
        <v>9</v>
      </c>
    </row>
    <row r="54" spans="1:8" ht="16.5" customHeight="1">
      <c r="A54" s="99" t="s">
        <v>490</v>
      </c>
      <c r="B54" s="99" t="s">
        <v>1458</v>
      </c>
      <c r="C54" s="100" t="s">
        <v>491</v>
      </c>
      <c r="D54" s="98">
        <v>0</v>
      </c>
      <c r="E54" s="98">
        <v>0</v>
      </c>
      <c r="F54" s="98">
        <v>9</v>
      </c>
      <c r="G54" s="97">
        <v>5</v>
      </c>
      <c r="H54" s="97">
        <v>4</v>
      </c>
    </row>
    <row r="55" spans="1:8" ht="16.5" customHeight="1">
      <c r="A55" s="99" t="s">
        <v>542</v>
      </c>
      <c r="B55" s="99" t="s">
        <v>1458</v>
      </c>
      <c r="C55" s="100" t="s">
        <v>543</v>
      </c>
      <c r="D55" s="98">
        <v>0</v>
      </c>
      <c r="E55" s="98">
        <v>0</v>
      </c>
      <c r="F55" s="98">
        <v>14</v>
      </c>
      <c r="G55" s="97">
        <v>7</v>
      </c>
      <c r="H55" s="97">
        <v>7</v>
      </c>
    </row>
    <row r="56" spans="1:8" ht="16.5" customHeight="1">
      <c r="A56" s="99" t="s">
        <v>492</v>
      </c>
      <c r="B56" s="99" t="s">
        <v>1458</v>
      </c>
      <c r="C56" s="100" t="s">
        <v>493</v>
      </c>
      <c r="D56" s="98">
        <v>0</v>
      </c>
      <c r="E56" s="98">
        <v>0</v>
      </c>
      <c r="F56" s="98">
        <v>8</v>
      </c>
      <c r="G56" s="97">
        <v>8</v>
      </c>
      <c r="H56" s="97">
        <v>0</v>
      </c>
    </row>
    <row r="57" spans="1:8" ht="16.5" customHeight="1">
      <c r="A57" s="99" t="s">
        <v>544</v>
      </c>
      <c r="B57" s="99" t="s">
        <v>1458</v>
      </c>
      <c r="C57" s="100" t="s">
        <v>545</v>
      </c>
      <c r="D57" s="98">
        <v>0</v>
      </c>
      <c r="E57" s="98">
        <v>0</v>
      </c>
      <c r="F57" s="98">
        <v>10</v>
      </c>
      <c r="G57" s="97">
        <v>8</v>
      </c>
      <c r="H57" s="97">
        <v>2</v>
      </c>
    </row>
    <row r="58" spans="1:8" ht="16.5" customHeight="1">
      <c r="A58" s="99" t="s">
        <v>68</v>
      </c>
      <c r="B58" s="99" t="s">
        <v>1458</v>
      </c>
      <c r="C58" s="100" t="s">
        <v>69</v>
      </c>
      <c r="D58" s="98">
        <v>1</v>
      </c>
      <c r="E58" s="98">
        <v>9</v>
      </c>
      <c r="F58" s="98">
        <v>27</v>
      </c>
      <c r="G58" s="97">
        <v>11</v>
      </c>
      <c r="H58" s="97">
        <v>26</v>
      </c>
    </row>
    <row r="59" spans="1:8" ht="16.5" customHeight="1">
      <c r="A59" s="99" t="s">
        <v>494</v>
      </c>
      <c r="B59" s="99" t="s">
        <v>1458</v>
      </c>
      <c r="C59" s="100" t="s">
        <v>495</v>
      </c>
      <c r="D59" s="98">
        <v>0</v>
      </c>
      <c r="E59" s="98">
        <v>0</v>
      </c>
      <c r="F59" s="98">
        <v>12</v>
      </c>
      <c r="G59" s="97">
        <v>7</v>
      </c>
      <c r="H59" s="97">
        <v>5</v>
      </c>
    </row>
    <row r="60" spans="1:8" ht="16.5" customHeight="1">
      <c r="A60" s="99" t="s">
        <v>546</v>
      </c>
      <c r="B60" s="99" t="s">
        <v>1458</v>
      </c>
      <c r="C60" s="100" t="s">
        <v>547</v>
      </c>
      <c r="D60" s="98">
        <v>0</v>
      </c>
      <c r="E60" s="98">
        <v>0</v>
      </c>
      <c r="F60" s="98">
        <v>8</v>
      </c>
      <c r="G60" s="97">
        <v>4</v>
      </c>
      <c r="H60" s="97">
        <v>4</v>
      </c>
    </row>
    <row r="61" spans="1:8" ht="16.5" customHeight="1">
      <c r="A61" s="99" t="s">
        <v>548</v>
      </c>
      <c r="B61" s="99" t="s">
        <v>1458</v>
      </c>
      <c r="C61" s="100" t="s">
        <v>549</v>
      </c>
      <c r="D61" s="98">
        <v>0</v>
      </c>
      <c r="E61" s="98">
        <v>0</v>
      </c>
      <c r="F61" s="98">
        <v>13</v>
      </c>
      <c r="G61" s="97">
        <v>9</v>
      </c>
      <c r="H61" s="97">
        <v>4</v>
      </c>
    </row>
    <row r="62" spans="1:8" ht="16.5" customHeight="1">
      <c r="A62" s="99" t="s">
        <v>114</v>
      </c>
      <c r="B62" s="99" t="s">
        <v>1458</v>
      </c>
      <c r="C62" s="100" t="s">
        <v>115</v>
      </c>
      <c r="D62" s="98">
        <v>0</v>
      </c>
      <c r="E62" s="98">
        <v>0</v>
      </c>
      <c r="F62" s="98">
        <v>55</v>
      </c>
      <c r="G62" s="97">
        <v>29</v>
      </c>
      <c r="H62" s="97">
        <v>26</v>
      </c>
    </row>
    <row r="63" spans="1:8" ht="16.5" customHeight="1">
      <c r="A63" s="99" t="s">
        <v>550</v>
      </c>
      <c r="B63" s="99" t="s">
        <v>1458</v>
      </c>
      <c r="C63" s="100" t="s">
        <v>551</v>
      </c>
      <c r="D63" s="98">
        <v>0</v>
      </c>
      <c r="E63" s="98">
        <v>0</v>
      </c>
      <c r="F63" s="98">
        <v>14</v>
      </c>
      <c r="G63" s="97">
        <v>7</v>
      </c>
      <c r="H63" s="97">
        <v>7</v>
      </c>
    </row>
    <row r="64" spans="1:8" ht="16.5" customHeight="1">
      <c r="A64" s="99" t="s">
        <v>552</v>
      </c>
      <c r="B64" s="99" t="s">
        <v>1458</v>
      </c>
      <c r="C64" s="100" t="s">
        <v>553</v>
      </c>
      <c r="D64" s="98">
        <v>0</v>
      </c>
      <c r="E64" s="98">
        <v>3</v>
      </c>
      <c r="F64" s="98">
        <v>16</v>
      </c>
      <c r="G64" s="97">
        <v>10</v>
      </c>
      <c r="H64" s="97">
        <v>9</v>
      </c>
    </row>
    <row r="65" spans="1:8" ht="16.5" customHeight="1">
      <c r="A65" s="99" t="s">
        <v>872</v>
      </c>
      <c r="B65" s="99" t="s">
        <v>1460</v>
      </c>
      <c r="C65" s="100" t="s">
        <v>873</v>
      </c>
      <c r="D65" s="98">
        <v>0</v>
      </c>
      <c r="E65" s="98">
        <v>0</v>
      </c>
      <c r="F65" s="98">
        <v>6</v>
      </c>
      <c r="G65" s="97">
        <v>1</v>
      </c>
      <c r="H65" s="97">
        <v>5</v>
      </c>
    </row>
    <row r="66" spans="1:8" ht="16.5" customHeight="1">
      <c r="A66" s="99" t="s">
        <v>18</v>
      </c>
      <c r="B66" s="99" t="s">
        <v>1460</v>
      </c>
      <c r="C66" s="100" t="s">
        <v>19</v>
      </c>
      <c r="D66" s="98">
        <v>0</v>
      </c>
      <c r="E66" s="98">
        <v>0</v>
      </c>
      <c r="F66" s="98">
        <v>28</v>
      </c>
      <c r="G66" s="97">
        <v>28</v>
      </c>
      <c r="H66" s="97">
        <v>0</v>
      </c>
    </row>
    <row r="67" spans="1:8" ht="16.5" customHeight="1">
      <c r="A67" s="99" t="s">
        <v>856</v>
      </c>
      <c r="B67" s="99" t="s">
        <v>1460</v>
      </c>
      <c r="C67" s="100" t="s">
        <v>857</v>
      </c>
      <c r="D67" s="98">
        <v>0</v>
      </c>
      <c r="E67" s="98">
        <v>0</v>
      </c>
      <c r="F67" s="98">
        <v>23</v>
      </c>
      <c r="G67" s="97">
        <v>1</v>
      </c>
      <c r="H67" s="97">
        <v>22</v>
      </c>
    </row>
    <row r="68" spans="1:8" ht="16.5" customHeight="1">
      <c r="A68" s="99" t="s">
        <v>876</v>
      </c>
      <c r="B68" s="99" t="s">
        <v>1460</v>
      </c>
      <c r="C68" s="100" t="s">
        <v>877</v>
      </c>
      <c r="D68" s="98">
        <v>0</v>
      </c>
      <c r="E68" s="98">
        <v>3</v>
      </c>
      <c r="F68" s="98">
        <v>8</v>
      </c>
      <c r="G68" s="97">
        <v>2</v>
      </c>
      <c r="H68" s="97">
        <v>9</v>
      </c>
    </row>
    <row r="69" spans="1:8" ht="16.5" customHeight="1">
      <c r="A69" s="99" t="s">
        <v>120</v>
      </c>
      <c r="B69" s="99" t="s">
        <v>1460</v>
      </c>
      <c r="C69" s="100" t="s">
        <v>121</v>
      </c>
      <c r="D69" s="98">
        <v>0</v>
      </c>
      <c r="E69" s="98">
        <v>0</v>
      </c>
      <c r="F69" s="98">
        <v>37</v>
      </c>
      <c r="G69" s="97">
        <v>0</v>
      </c>
      <c r="H69" s="97">
        <v>37</v>
      </c>
    </row>
    <row r="70" spans="1:8" ht="16.5" customHeight="1">
      <c r="A70" s="99" t="s">
        <v>20</v>
      </c>
      <c r="B70" s="99" t="s">
        <v>1460</v>
      </c>
      <c r="C70" s="100" t="s">
        <v>21</v>
      </c>
      <c r="D70" s="98">
        <v>0</v>
      </c>
      <c r="E70" s="98">
        <v>0</v>
      </c>
      <c r="F70" s="98">
        <v>34</v>
      </c>
      <c r="G70" s="97">
        <v>14</v>
      </c>
      <c r="H70" s="97">
        <v>20</v>
      </c>
    </row>
    <row r="71" spans="1:8" ht="16.5" customHeight="1">
      <c r="A71" s="99" t="s">
        <v>858</v>
      </c>
      <c r="B71" s="99" t="s">
        <v>1460</v>
      </c>
      <c r="C71" s="100" t="s">
        <v>859</v>
      </c>
      <c r="D71" s="98">
        <v>0</v>
      </c>
      <c r="E71" s="98">
        <v>0</v>
      </c>
      <c r="F71" s="98">
        <v>32</v>
      </c>
      <c r="G71" s="97">
        <v>0</v>
      </c>
      <c r="H71" s="97">
        <v>32</v>
      </c>
    </row>
    <row r="72" spans="1:8" ht="16.5" customHeight="1">
      <c r="A72" s="99" t="s">
        <v>878</v>
      </c>
      <c r="B72" s="99" t="s">
        <v>1460</v>
      </c>
      <c r="C72" s="100" t="s">
        <v>879</v>
      </c>
      <c r="D72" s="98">
        <v>0</v>
      </c>
      <c r="E72" s="98">
        <v>0</v>
      </c>
      <c r="F72" s="98">
        <v>24</v>
      </c>
      <c r="G72" s="97">
        <v>11</v>
      </c>
      <c r="H72" s="97">
        <v>13</v>
      </c>
    </row>
    <row r="73" spans="1:8" ht="16.5" customHeight="1">
      <c r="A73" s="99" t="s">
        <v>860</v>
      </c>
      <c r="B73" s="99" t="s">
        <v>1460</v>
      </c>
      <c r="C73" s="100" t="s">
        <v>861</v>
      </c>
      <c r="D73" s="98">
        <v>0</v>
      </c>
      <c r="E73" s="98">
        <v>0</v>
      </c>
      <c r="F73" s="98">
        <v>19</v>
      </c>
      <c r="G73" s="97">
        <v>0</v>
      </c>
      <c r="H73" s="97">
        <v>19</v>
      </c>
    </row>
    <row r="74" spans="1:8" ht="16.5" customHeight="1">
      <c r="A74" s="99" t="s">
        <v>874</v>
      </c>
      <c r="B74" s="99" t="s">
        <v>1460</v>
      </c>
      <c r="C74" s="100" t="s">
        <v>875</v>
      </c>
      <c r="D74" s="98">
        <v>0</v>
      </c>
      <c r="E74" s="98">
        <v>0</v>
      </c>
      <c r="F74" s="98">
        <v>37</v>
      </c>
      <c r="G74" s="97">
        <v>0</v>
      </c>
      <c r="H74" s="97">
        <v>37</v>
      </c>
    </row>
    <row r="75" spans="1:8" ht="16.5" customHeight="1">
      <c r="A75" s="99" t="s">
        <v>215</v>
      </c>
      <c r="B75" s="99" t="s">
        <v>1460</v>
      </c>
      <c r="C75" s="100" t="s">
        <v>216</v>
      </c>
      <c r="D75" s="98">
        <v>0</v>
      </c>
      <c r="E75" s="98">
        <v>0</v>
      </c>
      <c r="F75" s="98">
        <v>13</v>
      </c>
      <c r="G75" s="97">
        <v>0</v>
      </c>
      <c r="H75" s="97">
        <v>13</v>
      </c>
    </row>
    <row r="76" spans="1:8" ht="16.5" customHeight="1">
      <c r="A76" s="101" t="s">
        <v>880</v>
      </c>
      <c r="B76" s="101" t="s">
        <v>1460</v>
      </c>
      <c r="C76" s="102" t="s">
        <v>1436</v>
      </c>
      <c r="D76" s="98">
        <v>0</v>
      </c>
      <c r="E76" s="98">
        <v>0</v>
      </c>
      <c r="F76" s="98">
        <v>12</v>
      </c>
      <c r="G76" s="97">
        <v>3</v>
      </c>
      <c r="H76" s="97">
        <v>9</v>
      </c>
    </row>
    <row r="77" spans="1:8" ht="16.5" customHeight="1">
      <c r="A77" s="99" t="s">
        <v>903</v>
      </c>
      <c r="B77" s="99" t="s">
        <v>1460</v>
      </c>
      <c r="C77" s="100" t="s">
        <v>904</v>
      </c>
      <c r="D77" s="98">
        <v>0</v>
      </c>
      <c r="E77" s="98">
        <v>0</v>
      </c>
      <c r="F77" s="98">
        <v>3</v>
      </c>
      <c r="G77" s="97">
        <v>1</v>
      </c>
      <c r="H77" s="97">
        <v>2</v>
      </c>
    </row>
    <row r="78" spans="1:8" ht="16.5" customHeight="1">
      <c r="A78" s="99" t="s">
        <v>881</v>
      </c>
      <c r="B78" s="99" t="s">
        <v>1460</v>
      </c>
      <c r="C78" s="100" t="s">
        <v>882</v>
      </c>
      <c r="D78" s="98">
        <v>0</v>
      </c>
      <c r="E78" s="98">
        <v>0</v>
      </c>
      <c r="F78" s="98">
        <v>12</v>
      </c>
      <c r="G78" s="97">
        <v>0</v>
      </c>
      <c r="H78" s="97">
        <v>12</v>
      </c>
    </row>
    <row r="79" spans="1:8" ht="16.5" customHeight="1">
      <c r="A79" s="99" t="s">
        <v>883</v>
      </c>
      <c r="B79" s="99" t="s">
        <v>1460</v>
      </c>
      <c r="C79" s="100" t="s">
        <v>884</v>
      </c>
      <c r="D79" s="98">
        <v>0</v>
      </c>
      <c r="E79" s="98">
        <v>0</v>
      </c>
      <c r="F79" s="98">
        <v>10</v>
      </c>
      <c r="G79" s="97">
        <v>0</v>
      </c>
      <c r="H79" s="97">
        <v>10</v>
      </c>
    </row>
    <row r="80" spans="1:8" ht="16.5" customHeight="1">
      <c r="A80" s="99" t="s">
        <v>862</v>
      </c>
      <c r="B80" s="99" t="s">
        <v>1460</v>
      </c>
      <c r="C80" s="100" t="s">
        <v>863</v>
      </c>
      <c r="D80" s="98">
        <v>0</v>
      </c>
      <c r="E80" s="98">
        <v>0</v>
      </c>
      <c r="F80" s="98">
        <v>7</v>
      </c>
      <c r="G80" s="97">
        <v>1</v>
      </c>
      <c r="H80" s="97">
        <v>6</v>
      </c>
    </row>
    <row r="81" spans="1:8" ht="16.5" customHeight="1">
      <c r="A81" s="99" t="s">
        <v>885</v>
      </c>
      <c r="B81" s="99" t="s">
        <v>1460</v>
      </c>
      <c r="C81" s="100" t="s">
        <v>886</v>
      </c>
      <c r="D81" s="98">
        <v>0</v>
      </c>
      <c r="E81" s="98">
        <v>0</v>
      </c>
      <c r="F81" s="98">
        <v>15</v>
      </c>
      <c r="G81" s="97">
        <v>1</v>
      </c>
      <c r="H81" s="97">
        <v>14</v>
      </c>
    </row>
    <row r="82" spans="1:8" ht="16.5" customHeight="1">
      <c r="A82" s="99" t="s">
        <v>864</v>
      </c>
      <c r="B82" s="99" t="s">
        <v>1460</v>
      </c>
      <c r="C82" s="100" t="s">
        <v>865</v>
      </c>
      <c r="D82" s="98">
        <v>0</v>
      </c>
      <c r="E82" s="98">
        <v>2</v>
      </c>
      <c r="F82" s="98">
        <v>11</v>
      </c>
      <c r="G82" s="97">
        <v>0</v>
      </c>
      <c r="H82" s="97">
        <v>13</v>
      </c>
    </row>
    <row r="83" spans="1:8" ht="16.5" customHeight="1">
      <c r="A83" s="99" t="s">
        <v>887</v>
      </c>
      <c r="B83" s="99" t="s">
        <v>1460</v>
      </c>
      <c r="C83" s="100" t="s">
        <v>888</v>
      </c>
      <c r="D83" s="98">
        <v>0</v>
      </c>
      <c r="E83" s="98">
        <v>0</v>
      </c>
      <c r="F83" s="98">
        <v>14</v>
      </c>
      <c r="G83" s="97">
        <v>9</v>
      </c>
      <c r="H83" s="97">
        <v>5</v>
      </c>
    </row>
    <row r="84" spans="1:8" ht="16.5" customHeight="1">
      <c r="A84" s="99" t="s">
        <v>889</v>
      </c>
      <c r="B84" s="99" t="s">
        <v>1460</v>
      </c>
      <c r="C84" s="100" t="s">
        <v>890</v>
      </c>
      <c r="D84" s="98">
        <v>0</v>
      </c>
      <c r="E84" s="98">
        <v>0</v>
      </c>
      <c r="F84" s="98">
        <v>12</v>
      </c>
      <c r="G84" s="97">
        <v>0</v>
      </c>
      <c r="H84" s="97">
        <v>12</v>
      </c>
    </row>
    <row r="85" spans="1:8" ht="16.5" customHeight="1">
      <c r="A85" s="99" t="s">
        <v>891</v>
      </c>
      <c r="B85" s="99" t="s">
        <v>1460</v>
      </c>
      <c r="C85" s="100" t="s">
        <v>892</v>
      </c>
      <c r="D85" s="98">
        <v>0</v>
      </c>
      <c r="E85" s="98">
        <v>0</v>
      </c>
      <c r="F85" s="98">
        <v>11</v>
      </c>
      <c r="G85" s="97">
        <v>0</v>
      </c>
      <c r="H85" s="97">
        <v>11</v>
      </c>
    </row>
    <row r="86" spans="1:8" ht="16.5" customHeight="1">
      <c r="A86" s="99" t="s">
        <v>893</v>
      </c>
      <c r="B86" s="99" t="s">
        <v>1460</v>
      </c>
      <c r="C86" s="100" t="s">
        <v>894</v>
      </c>
      <c r="D86" s="98">
        <v>0</v>
      </c>
      <c r="E86" s="98">
        <v>0</v>
      </c>
      <c r="F86" s="98">
        <v>9</v>
      </c>
      <c r="G86" s="97">
        <v>0</v>
      </c>
      <c r="H86" s="97">
        <v>9</v>
      </c>
    </row>
    <row r="87" spans="1:8" ht="16.5" customHeight="1">
      <c r="A87" s="99" t="s">
        <v>895</v>
      </c>
      <c r="B87" s="99" t="s">
        <v>1460</v>
      </c>
      <c r="C87" s="100" t="s">
        <v>896</v>
      </c>
      <c r="D87" s="98">
        <v>0</v>
      </c>
      <c r="E87" s="98">
        <v>0</v>
      </c>
      <c r="F87" s="98">
        <v>14</v>
      </c>
      <c r="G87" s="97">
        <v>7</v>
      </c>
      <c r="H87" s="97">
        <v>7</v>
      </c>
    </row>
    <row r="88" spans="1:8" ht="16.5" customHeight="1">
      <c r="A88" s="99" t="s">
        <v>866</v>
      </c>
      <c r="B88" s="99" t="s">
        <v>1460</v>
      </c>
      <c r="C88" s="100" t="s">
        <v>867</v>
      </c>
      <c r="D88" s="98">
        <v>0</v>
      </c>
      <c r="E88" s="98">
        <v>0</v>
      </c>
      <c r="F88" s="98">
        <v>14</v>
      </c>
      <c r="G88" s="97">
        <v>0</v>
      </c>
      <c r="H88" s="97">
        <v>14</v>
      </c>
    </row>
    <row r="89" spans="1:8" ht="16.5" customHeight="1">
      <c r="A89" s="99" t="s">
        <v>897</v>
      </c>
      <c r="B89" s="99" t="s">
        <v>1460</v>
      </c>
      <c r="C89" s="100" t="s">
        <v>898</v>
      </c>
      <c r="D89" s="98">
        <v>0</v>
      </c>
      <c r="E89" s="98">
        <v>0</v>
      </c>
      <c r="F89" s="98">
        <v>12</v>
      </c>
      <c r="G89" s="97">
        <v>0</v>
      </c>
      <c r="H89" s="97">
        <v>12</v>
      </c>
    </row>
    <row r="90" spans="1:8" ht="16.5" customHeight="1">
      <c r="A90" s="99" t="s">
        <v>868</v>
      </c>
      <c r="B90" s="99" t="s">
        <v>1460</v>
      </c>
      <c r="C90" s="100" t="s">
        <v>869</v>
      </c>
      <c r="D90" s="98">
        <v>0</v>
      </c>
      <c r="E90" s="98">
        <v>0</v>
      </c>
      <c r="F90" s="98">
        <v>14</v>
      </c>
      <c r="G90" s="97">
        <v>0</v>
      </c>
      <c r="H90" s="97">
        <v>14</v>
      </c>
    </row>
    <row r="91" spans="1:8" ht="16.5" customHeight="1">
      <c r="A91" s="99" t="s">
        <v>899</v>
      </c>
      <c r="B91" s="99" t="s">
        <v>1460</v>
      </c>
      <c r="C91" s="100" t="s">
        <v>900</v>
      </c>
      <c r="D91" s="98">
        <v>0</v>
      </c>
      <c r="E91" s="98">
        <v>0</v>
      </c>
      <c r="F91" s="98">
        <v>17</v>
      </c>
      <c r="G91" s="97">
        <v>0</v>
      </c>
      <c r="H91" s="97">
        <v>17</v>
      </c>
    </row>
    <row r="92" spans="1:8" ht="16.5" customHeight="1">
      <c r="A92" s="99" t="s">
        <v>870</v>
      </c>
      <c r="B92" s="99" t="s">
        <v>1460</v>
      </c>
      <c r="C92" s="100" t="s">
        <v>871</v>
      </c>
      <c r="D92" s="98">
        <v>0</v>
      </c>
      <c r="E92" s="98">
        <v>2</v>
      </c>
      <c r="F92" s="98">
        <v>19</v>
      </c>
      <c r="G92" s="97">
        <v>0</v>
      </c>
      <c r="H92" s="97">
        <v>19</v>
      </c>
    </row>
    <row r="93" spans="1:8" ht="16.5" customHeight="1">
      <c r="A93" s="99" t="s">
        <v>901</v>
      </c>
      <c r="B93" s="99" t="s">
        <v>1460</v>
      </c>
      <c r="C93" s="100" t="s">
        <v>902</v>
      </c>
      <c r="D93" s="98">
        <v>0</v>
      </c>
      <c r="E93" s="98">
        <v>1</v>
      </c>
      <c r="F93" s="98">
        <v>14</v>
      </c>
      <c r="G93" s="97">
        <v>0</v>
      </c>
      <c r="H93" s="97">
        <v>15</v>
      </c>
    </row>
    <row r="94" spans="1:8" ht="16.5" customHeight="1">
      <c r="A94" s="99" t="s">
        <v>905</v>
      </c>
      <c r="B94" s="99" t="s">
        <v>1461</v>
      </c>
      <c r="C94" s="100" t="s">
        <v>906</v>
      </c>
      <c r="D94" s="98">
        <v>0</v>
      </c>
      <c r="E94" s="98">
        <v>0</v>
      </c>
      <c r="F94" s="98">
        <v>9</v>
      </c>
      <c r="G94" s="97">
        <v>4</v>
      </c>
      <c r="H94" s="97">
        <v>5</v>
      </c>
    </row>
    <row r="95" spans="1:8" ht="16.5" customHeight="1">
      <c r="A95" s="99" t="s">
        <v>939</v>
      </c>
      <c r="B95" s="99" t="s">
        <v>1461</v>
      </c>
      <c r="C95" s="100" t="s">
        <v>940</v>
      </c>
      <c r="D95" s="98">
        <v>0</v>
      </c>
      <c r="E95" s="98">
        <v>0</v>
      </c>
      <c r="F95" s="98">
        <v>11</v>
      </c>
      <c r="G95" s="97">
        <v>3</v>
      </c>
      <c r="H95" s="97">
        <v>8</v>
      </c>
    </row>
    <row r="96" spans="1:8" ht="16.5" customHeight="1">
      <c r="A96" s="99" t="s">
        <v>941</v>
      </c>
      <c r="B96" s="99" t="s">
        <v>1461</v>
      </c>
      <c r="C96" s="100" t="s">
        <v>942</v>
      </c>
      <c r="D96" s="98">
        <v>0</v>
      </c>
      <c r="E96" s="98">
        <v>0</v>
      </c>
      <c r="F96" s="98">
        <v>11</v>
      </c>
      <c r="G96" s="97">
        <v>2</v>
      </c>
      <c r="H96" s="97">
        <v>9</v>
      </c>
    </row>
    <row r="97" spans="1:8" ht="16.5" customHeight="1">
      <c r="A97" s="99" t="s">
        <v>12</v>
      </c>
      <c r="B97" s="99" t="s">
        <v>1461</v>
      </c>
      <c r="C97" s="100" t="s">
        <v>13</v>
      </c>
      <c r="D97" s="98">
        <v>0</v>
      </c>
      <c r="E97" s="98">
        <v>0</v>
      </c>
      <c r="F97" s="98">
        <v>24</v>
      </c>
      <c r="G97" s="97">
        <v>1</v>
      </c>
      <c r="H97" s="97">
        <v>23</v>
      </c>
    </row>
    <row r="98" spans="1:8" ht="16.5" customHeight="1">
      <c r="A98" s="99" t="s">
        <v>943</v>
      </c>
      <c r="B98" s="99" t="s">
        <v>1461</v>
      </c>
      <c r="C98" s="100" t="s">
        <v>944</v>
      </c>
      <c r="D98" s="98">
        <v>0</v>
      </c>
      <c r="E98" s="98">
        <v>0</v>
      </c>
      <c r="F98" s="98">
        <v>14</v>
      </c>
      <c r="G98" s="97">
        <v>14</v>
      </c>
      <c r="H98" s="97">
        <v>0</v>
      </c>
    </row>
    <row r="99" spans="1:8" ht="16.5" customHeight="1">
      <c r="A99" s="99" t="s">
        <v>233</v>
      </c>
      <c r="B99" s="99" t="s">
        <v>1461</v>
      </c>
      <c r="C99" s="100" t="s">
        <v>234</v>
      </c>
      <c r="D99" s="98">
        <v>0</v>
      </c>
      <c r="E99" s="98">
        <v>0</v>
      </c>
      <c r="F99" s="98">
        <v>33</v>
      </c>
      <c r="G99" s="97">
        <v>8</v>
      </c>
      <c r="H99" s="97">
        <v>25</v>
      </c>
    </row>
    <row r="100" spans="1:8" ht="16.5" customHeight="1">
      <c r="A100" s="99" t="s">
        <v>907</v>
      </c>
      <c r="B100" s="99" t="s">
        <v>1461</v>
      </c>
      <c r="C100" s="100" t="s">
        <v>908</v>
      </c>
      <c r="D100" s="98">
        <v>0</v>
      </c>
      <c r="E100" s="98">
        <v>0</v>
      </c>
      <c r="F100" s="98">
        <v>15</v>
      </c>
      <c r="G100" s="97">
        <v>12</v>
      </c>
      <c r="H100" s="97">
        <v>3</v>
      </c>
    </row>
    <row r="101" spans="1:8" ht="16.5" customHeight="1">
      <c r="A101" s="99" t="s">
        <v>945</v>
      </c>
      <c r="B101" s="99" t="s">
        <v>1461</v>
      </c>
      <c r="C101" s="100" t="s">
        <v>946</v>
      </c>
      <c r="D101" s="98">
        <v>0</v>
      </c>
      <c r="E101" s="98">
        <v>0</v>
      </c>
      <c r="F101" s="98">
        <v>12</v>
      </c>
      <c r="G101" s="97">
        <v>6</v>
      </c>
      <c r="H101" s="97">
        <v>6</v>
      </c>
    </row>
    <row r="102" spans="1:8" ht="16.5" customHeight="1">
      <c r="A102" s="99" t="s">
        <v>909</v>
      </c>
      <c r="B102" s="99" t="s">
        <v>1461</v>
      </c>
      <c r="C102" s="100" t="s">
        <v>910</v>
      </c>
      <c r="D102" s="98">
        <v>0</v>
      </c>
      <c r="E102" s="98">
        <v>0</v>
      </c>
      <c r="F102" s="98">
        <v>17</v>
      </c>
      <c r="G102" s="97">
        <v>1</v>
      </c>
      <c r="H102" s="97">
        <v>16</v>
      </c>
    </row>
    <row r="103" spans="1:8" ht="16.5" customHeight="1">
      <c r="A103" s="99" t="s">
        <v>947</v>
      </c>
      <c r="B103" s="99" t="s">
        <v>1461</v>
      </c>
      <c r="C103" s="100" t="s">
        <v>948</v>
      </c>
      <c r="D103" s="98">
        <v>0</v>
      </c>
      <c r="E103" s="98">
        <v>0</v>
      </c>
      <c r="F103" s="98">
        <v>16</v>
      </c>
      <c r="G103" s="97">
        <v>3</v>
      </c>
      <c r="H103" s="97">
        <v>13</v>
      </c>
    </row>
    <row r="104" spans="1:8" ht="16.5" customHeight="1">
      <c r="A104" s="99" t="s">
        <v>225</v>
      </c>
      <c r="B104" s="99" t="s">
        <v>1461</v>
      </c>
      <c r="C104" s="100" t="s">
        <v>226</v>
      </c>
      <c r="D104" s="98">
        <v>0</v>
      </c>
      <c r="E104" s="98">
        <v>0</v>
      </c>
      <c r="F104" s="98">
        <v>35</v>
      </c>
      <c r="G104" s="97">
        <v>18</v>
      </c>
      <c r="H104" s="97">
        <v>17</v>
      </c>
    </row>
    <row r="105" spans="1:8" ht="16.5" customHeight="1">
      <c r="A105" s="99" t="s">
        <v>1005</v>
      </c>
      <c r="B105" s="99" t="s">
        <v>1461</v>
      </c>
      <c r="C105" s="100" t="s">
        <v>1006</v>
      </c>
      <c r="D105" s="98">
        <v>0</v>
      </c>
      <c r="E105" s="98">
        <v>0</v>
      </c>
      <c r="F105" s="98">
        <v>11</v>
      </c>
      <c r="G105" s="97">
        <v>0</v>
      </c>
      <c r="H105" s="97">
        <v>11</v>
      </c>
    </row>
    <row r="106" spans="1:8" ht="16.5" customHeight="1">
      <c r="A106" s="99" t="s">
        <v>911</v>
      </c>
      <c r="B106" s="99" t="s">
        <v>1461</v>
      </c>
      <c r="C106" s="100" t="s">
        <v>912</v>
      </c>
      <c r="D106" s="98">
        <v>0</v>
      </c>
      <c r="E106" s="98">
        <v>0</v>
      </c>
      <c r="F106" s="98">
        <v>13</v>
      </c>
      <c r="G106" s="97">
        <v>13</v>
      </c>
      <c r="H106" s="97">
        <v>0</v>
      </c>
    </row>
    <row r="107" spans="1:8" ht="16.5" customHeight="1">
      <c r="A107" s="99" t="s">
        <v>949</v>
      </c>
      <c r="B107" s="99" t="s">
        <v>1461</v>
      </c>
      <c r="C107" s="100" t="s">
        <v>950</v>
      </c>
      <c r="D107" s="98">
        <v>0</v>
      </c>
      <c r="E107" s="98">
        <v>0</v>
      </c>
      <c r="F107" s="98">
        <v>8</v>
      </c>
      <c r="G107" s="97">
        <v>7</v>
      </c>
      <c r="H107" s="97">
        <v>1</v>
      </c>
    </row>
    <row r="108" spans="1:8" ht="16.5" customHeight="1">
      <c r="A108" s="99" t="s">
        <v>951</v>
      </c>
      <c r="B108" s="99" t="s">
        <v>1461</v>
      </c>
      <c r="C108" s="100" t="s">
        <v>952</v>
      </c>
      <c r="D108" s="98">
        <v>0</v>
      </c>
      <c r="E108" s="98">
        <v>0</v>
      </c>
      <c r="F108" s="98">
        <v>10</v>
      </c>
      <c r="G108" s="97">
        <v>7</v>
      </c>
      <c r="H108" s="97">
        <v>3</v>
      </c>
    </row>
    <row r="109" spans="1:8" ht="16.5" customHeight="1">
      <c r="A109" s="99" t="s">
        <v>925</v>
      </c>
      <c r="B109" s="99" t="s">
        <v>1461</v>
      </c>
      <c r="C109" s="100" t="s">
        <v>926</v>
      </c>
      <c r="D109" s="98">
        <v>0</v>
      </c>
      <c r="E109" s="98">
        <v>0</v>
      </c>
      <c r="F109" s="98">
        <v>17</v>
      </c>
      <c r="G109" s="97">
        <v>7</v>
      </c>
      <c r="H109" s="97">
        <v>10</v>
      </c>
    </row>
    <row r="110" spans="1:8" ht="16.5" customHeight="1">
      <c r="A110" s="99" t="s">
        <v>913</v>
      </c>
      <c r="B110" s="99" t="s">
        <v>1461</v>
      </c>
      <c r="C110" s="100" t="s">
        <v>914</v>
      </c>
      <c r="D110" s="98">
        <v>0</v>
      </c>
      <c r="E110" s="98">
        <v>0</v>
      </c>
      <c r="F110" s="98">
        <v>10</v>
      </c>
      <c r="G110" s="97">
        <v>6</v>
      </c>
      <c r="H110" s="97">
        <v>4</v>
      </c>
    </row>
    <row r="111" spans="1:8" ht="16.5" customHeight="1">
      <c r="A111" s="99" t="s">
        <v>953</v>
      </c>
      <c r="B111" s="99" t="s">
        <v>1461</v>
      </c>
      <c r="C111" s="100" t="s">
        <v>954</v>
      </c>
      <c r="D111" s="98">
        <v>0</v>
      </c>
      <c r="E111" s="98">
        <v>0</v>
      </c>
      <c r="F111" s="98">
        <v>12</v>
      </c>
      <c r="G111" s="97">
        <v>9</v>
      </c>
      <c r="H111" s="97">
        <v>3</v>
      </c>
    </row>
    <row r="112" spans="1:8" ht="16.5" customHeight="1">
      <c r="A112" s="99" t="s">
        <v>22</v>
      </c>
      <c r="B112" s="99" t="s">
        <v>1461</v>
      </c>
      <c r="C112" s="100" t="s">
        <v>23</v>
      </c>
      <c r="D112" s="98">
        <v>0</v>
      </c>
      <c r="E112" s="98">
        <v>0</v>
      </c>
      <c r="F112" s="98">
        <v>41</v>
      </c>
      <c r="G112" s="97">
        <v>8</v>
      </c>
      <c r="H112" s="97">
        <v>33</v>
      </c>
    </row>
    <row r="113" spans="1:8" ht="16.5" customHeight="1">
      <c r="A113" s="99" t="s">
        <v>122</v>
      </c>
      <c r="B113" s="99" t="s">
        <v>1461</v>
      </c>
      <c r="C113" s="100" t="s">
        <v>123</v>
      </c>
      <c r="D113" s="98">
        <v>0</v>
      </c>
      <c r="E113" s="98">
        <v>0</v>
      </c>
      <c r="F113" s="98">
        <v>52</v>
      </c>
      <c r="G113" s="97">
        <v>52</v>
      </c>
      <c r="H113" s="97">
        <v>0</v>
      </c>
    </row>
    <row r="114" spans="1:8" ht="16.5" customHeight="1">
      <c r="A114" s="99" t="s">
        <v>937</v>
      </c>
      <c r="B114" s="99" t="s">
        <v>1461</v>
      </c>
      <c r="C114" s="100" t="s">
        <v>938</v>
      </c>
      <c r="D114" s="98">
        <v>0</v>
      </c>
      <c r="E114" s="98">
        <v>0</v>
      </c>
      <c r="F114" s="98">
        <v>57</v>
      </c>
      <c r="G114" s="97">
        <v>43</v>
      </c>
      <c r="H114" s="97">
        <v>14</v>
      </c>
    </row>
    <row r="115" spans="1:8" ht="16.5" customHeight="1">
      <c r="A115" s="99" t="s">
        <v>84</v>
      </c>
      <c r="B115" s="99" t="s">
        <v>1461</v>
      </c>
      <c r="C115" s="100" t="s">
        <v>85</v>
      </c>
      <c r="D115" s="98">
        <v>0</v>
      </c>
      <c r="E115" s="98">
        <v>0</v>
      </c>
      <c r="F115" s="98">
        <v>56</v>
      </c>
      <c r="G115" s="97">
        <v>56</v>
      </c>
      <c r="H115" s="97">
        <v>0</v>
      </c>
    </row>
    <row r="116" spans="1:8" ht="16.5" customHeight="1">
      <c r="A116" s="99" t="s">
        <v>927</v>
      </c>
      <c r="B116" s="99" t="s">
        <v>1461</v>
      </c>
      <c r="C116" s="100" t="s">
        <v>928</v>
      </c>
      <c r="D116" s="98">
        <v>0</v>
      </c>
      <c r="E116" s="98">
        <v>0</v>
      </c>
      <c r="F116" s="98">
        <v>21</v>
      </c>
      <c r="G116" s="97">
        <v>5</v>
      </c>
      <c r="H116" s="97">
        <v>16</v>
      </c>
    </row>
    <row r="117" spans="1:8" ht="16.5" customHeight="1">
      <c r="A117" s="99" t="s">
        <v>955</v>
      </c>
      <c r="B117" s="99" t="s">
        <v>1461</v>
      </c>
      <c r="C117" s="100" t="s">
        <v>956</v>
      </c>
      <c r="D117" s="98">
        <v>0</v>
      </c>
      <c r="E117" s="98">
        <v>0</v>
      </c>
      <c r="F117" s="98">
        <v>26</v>
      </c>
      <c r="G117" s="97">
        <v>0</v>
      </c>
      <c r="H117" s="97">
        <v>26</v>
      </c>
    </row>
    <row r="118" spans="1:8" ht="16.5" customHeight="1">
      <c r="A118" s="99" t="s">
        <v>957</v>
      </c>
      <c r="B118" s="99" t="s">
        <v>1461</v>
      </c>
      <c r="C118" s="100" t="s">
        <v>958</v>
      </c>
      <c r="D118" s="98">
        <v>0</v>
      </c>
      <c r="E118" s="98">
        <v>0</v>
      </c>
      <c r="F118" s="98">
        <v>14</v>
      </c>
      <c r="G118" s="97">
        <v>6</v>
      </c>
      <c r="H118" s="97">
        <v>8</v>
      </c>
    </row>
    <row r="119" spans="1:8" ht="16.5" customHeight="1">
      <c r="A119" s="99" t="s">
        <v>959</v>
      </c>
      <c r="B119" s="99" t="s">
        <v>1461</v>
      </c>
      <c r="C119" s="100" t="s">
        <v>960</v>
      </c>
      <c r="D119" s="98">
        <v>0</v>
      </c>
      <c r="E119" s="98">
        <v>0</v>
      </c>
      <c r="F119" s="98">
        <v>19</v>
      </c>
      <c r="G119" s="97">
        <v>1</v>
      </c>
      <c r="H119" s="97">
        <v>18</v>
      </c>
    </row>
    <row r="120" spans="1:8" ht="16.5" customHeight="1">
      <c r="A120" s="99" t="s">
        <v>24</v>
      </c>
      <c r="B120" s="99" t="s">
        <v>1461</v>
      </c>
      <c r="C120" s="100" t="s">
        <v>25</v>
      </c>
      <c r="D120" s="98">
        <v>0</v>
      </c>
      <c r="E120" s="98">
        <v>0</v>
      </c>
      <c r="F120" s="98">
        <v>39</v>
      </c>
      <c r="G120" s="97">
        <v>39</v>
      </c>
      <c r="H120" s="97">
        <v>0</v>
      </c>
    </row>
    <row r="121" spans="1:8" ht="16.5" customHeight="1">
      <c r="A121" s="99" t="s">
        <v>134</v>
      </c>
      <c r="B121" s="99" t="s">
        <v>1461</v>
      </c>
      <c r="C121" s="100" t="s">
        <v>135</v>
      </c>
      <c r="D121" s="98">
        <v>0</v>
      </c>
      <c r="E121" s="98">
        <v>0</v>
      </c>
      <c r="F121" s="98">
        <v>48</v>
      </c>
      <c r="G121" s="97">
        <v>12</v>
      </c>
      <c r="H121" s="97">
        <v>36</v>
      </c>
    </row>
    <row r="122" spans="1:8" ht="16.5" customHeight="1">
      <c r="A122" s="99" t="s">
        <v>915</v>
      </c>
      <c r="B122" s="99" t="s">
        <v>1461</v>
      </c>
      <c r="C122" s="100" t="s">
        <v>916</v>
      </c>
      <c r="D122" s="98">
        <v>0</v>
      </c>
      <c r="E122" s="98">
        <v>0</v>
      </c>
      <c r="F122" s="98">
        <v>25</v>
      </c>
      <c r="G122" s="97">
        <v>10</v>
      </c>
      <c r="H122" s="97">
        <v>15</v>
      </c>
    </row>
    <row r="123" spans="1:8" ht="16.5" customHeight="1">
      <c r="A123" s="99" t="s">
        <v>961</v>
      </c>
      <c r="B123" s="99" t="s">
        <v>1461</v>
      </c>
      <c r="C123" s="100" t="s">
        <v>962</v>
      </c>
      <c r="D123" s="98">
        <v>0</v>
      </c>
      <c r="E123" s="98">
        <v>0</v>
      </c>
      <c r="F123" s="98">
        <v>41</v>
      </c>
      <c r="G123" s="97">
        <v>7</v>
      </c>
      <c r="H123" s="97">
        <v>34</v>
      </c>
    </row>
    <row r="124" spans="1:8" ht="16.5" customHeight="1">
      <c r="A124" s="99" t="s">
        <v>917</v>
      </c>
      <c r="B124" s="99" t="s">
        <v>1461</v>
      </c>
      <c r="C124" s="100" t="s">
        <v>918</v>
      </c>
      <c r="D124" s="98">
        <v>0</v>
      </c>
      <c r="E124" s="98">
        <v>0</v>
      </c>
      <c r="F124" s="98">
        <v>15</v>
      </c>
      <c r="G124" s="97">
        <v>0</v>
      </c>
      <c r="H124" s="97">
        <v>15</v>
      </c>
    </row>
    <row r="125" spans="1:8" ht="16.5" customHeight="1">
      <c r="A125" s="99" t="s">
        <v>963</v>
      </c>
      <c r="B125" s="99" t="s">
        <v>1461</v>
      </c>
      <c r="C125" s="100" t="s">
        <v>964</v>
      </c>
      <c r="D125" s="98">
        <v>0</v>
      </c>
      <c r="E125" s="98">
        <v>0</v>
      </c>
      <c r="F125" s="98">
        <v>13</v>
      </c>
      <c r="G125" s="97">
        <v>7</v>
      </c>
      <c r="H125" s="97">
        <v>6</v>
      </c>
    </row>
    <row r="126" spans="1:8" ht="16.5" customHeight="1">
      <c r="A126" s="99" t="s">
        <v>967</v>
      </c>
      <c r="B126" s="99" t="s">
        <v>1461</v>
      </c>
      <c r="C126" s="100" t="s">
        <v>968</v>
      </c>
      <c r="D126" s="98">
        <v>0</v>
      </c>
      <c r="E126" s="98">
        <v>0</v>
      </c>
      <c r="F126" s="98">
        <v>18</v>
      </c>
      <c r="G126" s="97">
        <v>7</v>
      </c>
      <c r="H126" s="97">
        <v>11</v>
      </c>
    </row>
    <row r="127" spans="1:8" ht="16.5" customHeight="1">
      <c r="A127" s="99" t="s">
        <v>969</v>
      </c>
      <c r="B127" s="99" t="s">
        <v>1461</v>
      </c>
      <c r="C127" s="100" t="s">
        <v>970</v>
      </c>
      <c r="D127" s="98">
        <v>0</v>
      </c>
      <c r="E127" s="98">
        <v>0</v>
      </c>
      <c r="F127" s="98">
        <v>11</v>
      </c>
      <c r="G127" s="97">
        <v>10</v>
      </c>
      <c r="H127" s="97">
        <v>1</v>
      </c>
    </row>
    <row r="128" spans="1:8" ht="16.5" customHeight="1">
      <c r="A128" s="99" t="s">
        <v>971</v>
      </c>
      <c r="B128" s="99" t="s">
        <v>1461</v>
      </c>
      <c r="C128" s="100" t="s">
        <v>972</v>
      </c>
      <c r="D128" s="98">
        <v>0</v>
      </c>
      <c r="E128" s="98">
        <v>0</v>
      </c>
      <c r="F128" s="98">
        <v>10</v>
      </c>
      <c r="G128" s="97">
        <v>3</v>
      </c>
      <c r="H128" s="97">
        <v>7</v>
      </c>
    </row>
    <row r="129" spans="1:8" ht="16.5" customHeight="1">
      <c r="A129" s="99" t="s">
        <v>973</v>
      </c>
      <c r="B129" s="99" t="s">
        <v>1461</v>
      </c>
      <c r="C129" s="100" t="s">
        <v>974</v>
      </c>
      <c r="D129" s="98">
        <v>0</v>
      </c>
      <c r="E129" s="98">
        <v>0</v>
      </c>
      <c r="F129" s="98">
        <v>18</v>
      </c>
      <c r="G129" s="97">
        <v>10</v>
      </c>
      <c r="H129" s="97">
        <v>8</v>
      </c>
    </row>
    <row r="130" spans="1:8" ht="16.5" customHeight="1">
      <c r="A130" s="99" t="s">
        <v>975</v>
      </c>
      <c r="B130" s="99" t="s">
        <v>1461</v>
      </c>
      <c r="C130" s="100" t="s">
        <v>976</v>
      </c>
      <c r="D130" s="98">
        <v>0</v>
      </c>
      <c r="E130" s="98">
        <v>0</v>
      </c>
      <c r="F130" s="98">
        <v>10</v>
      </c>
      <c r="G130" s="97">
        <v>10</v>
      </c>
      <c r="H130" s="97">
        <v>0</v>
      </c>
    </row>
    <row r="131" spans="1:8" ht="16.5" customHeight="1">
      <c r="A131" s="99" t="s">
        <v>237</v>
      </c>
      <c r="B131" s="99" t="s">
        <v>1461</v>
      </c>
      <c r="C131" s="100" t="s">
        <v>238</v>
      </c>
      <c r="D131" s="98">
        <v>0</v>
      </c>
      <c r="E131" s="98">
        <v>0</v>
      </c>
      <c r="F131" s="98">
        <v>48</v>
      </c>
      <c r="G131" s="97">
        <v>47</v>
      </c>
      <c r="H131" s="97">
        <v>1</v>
      </c>
    </row>
    <row r="132" spans="1:8" ht="16.5" customHeight="1">
      <c r="A132" s="99" t="s">
        <v>977</v>
      </c>
      <c r="B132" s="99" t="s">
        <v>1461</v>
      </c>
      <c r="C132" s="100" t="s">
        <v>978</v>
      </c>
      <c r="D132" s="98">
        <v>0</v>
      </c>
      <c r="E132" s="98">
        <v>0</v>
      </c>
      <c r="F132" s="98">
        <v>11</v>
      </c>
      <c r="G132" s="97">
        <v>2</v>
      </c>
      <c r="H132" s="97">
        <v>9</v>
      </c>
    </row>
    <row r="133" spans="1:8" ht="16.5" customHeight="1">
      <c r="A133" s="99" t="s">
        <v>979</v>
      </c>
      <c r="B133" s="99" t="s">
        <v>1461</v>
      </c>
      <c r="C133" s="100" t="s">
        <v>980</v>
      </c>
      <c r="D133" s="98">
        <v>0</v>
      </c>
      <c r="E133" s="98">
        <v>0</v>
      </c>
      <c r="F133" s="98">
        <v>8</v>
      </c>
      <c r="G133" s="97">
        <v>1</v>
      </c>
      <c r="H133" s="97">
        <v>7</v>
      </c>
    </row>
    <row r="134" spans="1:8" ht="16.5" customHeight="1">
      <c r="A134" s="99" t="s">
        <v>102</v>
      </c>
      <c r="B134" s="99" t="s">
        <v>1461</v>
      </c>
      <c r="C134" s="100" t="s">
        <v>103</v>
      </c>
      <c r="D134" s="98">
        <v>0</v>
      </c>
      <c r="E134" s="98">
        <v>0</v>
      </c>
      <c r="F134" s="98">
        <v>20</v>
      </c>
      <c r="G134" s="97">
        <v>0</v>
      </c>
      <c r="H134" s="97">
        <v>20</v>
      </c>
    </row>
    <row r="135" spans="1:8" ht="16.5" customHeight="1">
      <c r="A135" s="99" t="s">
        <v>929</v>
      </c>
      <c r="B135" s="99" t="s">
        <v>1461</v>
      </c>
      <c r="C135" s="100" t="s">
        <v>930</v>
      </c>
      <c r="D135" s="98">
        <v>0</v>
      </c>
      <c r="E135" s="98">
        <v>0</v>
      </c>
      <c r="F135" s="98">
        <v>14</v>
      </c>
      <c r="G135" s="97">
        <v>4</v>
      </c>
      <c r="H135" s="97">
        <v>10</v>
      </c>
    </row>
    <row r="136" spans="1:8" ht="16.5" customHeight="1">
      <c r="A136" s="99" t="s">
        <v>981</v>
      </c>
      <c r="B136" s="99" t="s">
        <v>1461</v>
      </c>
      <c r="C136" s="100" t="s">
        <v>982</v>
      </c>
      <c r="D136" s="98">
        <v>0</v>
      </c>
      <c r="E136" s="98">
        <v>0</v>
      </c>
      <c r="F136" s="98">
        <v>15</v>
      </c>
      <c r="G136" s="97">
        <v>3</v>
      </c>
      <c r="H136" s="97">
        <v>12</v>
      </c>
    </row>
    <row r="137" spans="1:8" ht="16.5" customHeight="1">
      <c r="A137" s="99" t="s">
        <v>106</v>
      </c>
      <c r="B137" s="99" t="s">
        <v>1461</v>
      </c>
      <c r="C137" s="100" t="s">
        <v>107</v>
      </c>
      <c r="D137" s="98">
        <v>0</v>
      </c>
      <c r="E137" s="98">
        <v>0</v>
      </c>
      <c r="F137" s="98">
        <v>38</v>
      </c>
      <c r="G137" s="97">
        <v>37</v>
      </c>
      <c r="H137" s="97">
        <v>1</v>
      </c>
    </row>
    <row r="138" spans="1:8" ht="16.5" customHeight="1">
      <c r="A138" s="99" t="s">
        <v>260</v>
      </c>
      <c r="B138" s="99" t="s">
        <v>1461</v>
      </c>
      <c r="C138" s="100" t="s">
        <v>261</v>
      </c>
      <c r="D138" s="98">
        <v>0</v>
      </c>
      <c r="E138" s="98">
        <v>0</v>
      </c>
      <c r="F138" s="98">
        <v>20</v>
      </c>
      <c r="G138" s="97">
        <v>19</v>
      </c>
      <c r="H138" s="97">
        <v>1</v>
      </c>
    </row>
    <row r="139" spans="1:8" ht="16.5" customHeight="1">
      <c r="A139" s="99" t="s">
        <v>933</v>
      </c>
      <c r="B139" s="99" t="s">
        <v>1461</v>
      </c>
      <c r="C139" s="100" t="s">
        <v>934</v>
      </c>
      <c r="D139" s="98">
        <v>0</v>
      </c>
      <c r="E139" s="98">
        <v>0</v>
      </c>
      <c r="F139" s="98">
        <v>20</v>
      </c>
      <c r="G139" s="97">
        <v>20</v>
      </c>
      <c r="H139" s="97">
        <v>0</v>
      </c>
    </row>
    <row r="140" spans="1:8" ht="16.5" customHeight="1">
      <c r="A140" s="99" t="s">
        <v>985</v>
      </c>
      <c r="B140" s="99" t="s">
        <v>1461</v>
      </c>
      <c r="C140" s="100" t="s">
        <v>986</v>
      </c>
      <c r="D140" s="98">
        <v>0</v>
      </c>
      <c r="E140" s="98">
        <v>0</v>
      </c>
      <c r="F140" s="98">
        <v>34</v>
      </c>
      <c r="G140" s="97">
        <v>34</v>
      </c>
      <c r="H140" s="97">
        <v>0</v>
      </c>
    </row>
    <row r="141" spans="1:8" ht="16.5" customHeight="1">
      <c r="A141" s="99" t="s">
        <v>919</v>
      </c>
      <c r="B141" s="99" t="s">
        <v>1461</v>
      </c>
      <c r="C141" s="100" t="s">
        <v>920</v>
      </c>
      <c r="D141" s="98">
        <v>0</v>
      </c>
      <c r="E141" s="98">
        <v>0</v>
      </c>
      <c r="F141" s="98">
        <v>17</v>
      </c>
      <c r="G141" s="97">
        <v>8</v>
      </c>
      <c r="H141" s="97">
        <v>9</v>
      </c>
    </row>
    <row r="142" spans="1:8" ht="16.5" customHeight="1">
      <c r="A142" s="99" t="s">
        <v>987</v>
      </c>
      <c r="B142" s="99" t="s">
        <v>1461</v>
      </c>
      <c r="C142" s="100" t="s">
        <v>988</v>
      </c>
      <c r="D142" s="98">
        <v>0</v>
      </c>
      <c r="E142" s="98">
        <v>0</v>
      </c>
      <c r="F142" s="98">
        <v>16</v>
      </c>
      <c r="G142" s="97">
        <v>8</v>
      </c>
      <c r="H142" s="97">
        <v>8</v>
      </c>
    </row>
    <row r="143" spans="1:8" ht="16.5" customHeight="1">
      <c r="A143" s="99" t="s">
        <v>921</v>
      </c>
      <c r="B143" s="99" t="s">
        <v>1461</v>
      </c>
      <c r="C143" s="100" t="s">
        <v>922</v>
      </c>
      <c r="D143" s="98">
        <v>0</v>
      </c>
      <c r="E143" s="98">
        <v>0</v>
      </c>
      <c r="F143" s="98">
        <v>16</v>
      </c>
      <c r="G143" s="97">
        <v>8</v>
      </c>
      <c r="H143" s="97">
        <v>8</v>
      </c>
    </row>
    <row r="144" spans="1:8" ht="16.5" customHeight="1">
      <c r="A144" s="99" t="s">
        <v>989</v>
      </c>
      <c r="B144" s="99" t="s">
        <v>1461</v>
      </c>
      <c r="C144" s="100" t="s">
        <v>990</v>
      </c>
      <c r="D144" s="98">
        <v>0</v>
      </c>
      <c r="E144" s="98">
        <v>0</v>
      </c>
      <c r="F144" s="98">
        <v>11</v>
      </c>
      <c r="G144" s="97">
        <v>11</v>
      </c>
      <c r="H144" s="97">
        <v>0</v>
      </c>
    </row>
    <row r="145" spans="1:8" ht="16.5" customHeight="1">
      <c r="A145" s="99" t="s">
        <v>991</v>
      </c>
      <c r="B145" s="99" t="s">
        <v>1461</v>
      </c>
      <c r="C145" s="100" t="s">
        <v>992</v>
      </c>
      <c r="D145" s="98">
        <v>0</v>
      </c>
      <c r="E145" s="98">
        <v>0</v>
      </c>
      <c r="F145" s="98">
        <v>12</v>
      </c>
      <c r="G145" s="97">
        <v>4</v>
      </c>
      <c r="H145" s="97">
        <v>8</v>
      </c>
    </row>
    <row r="146" spans="1:8" ht="16.5" customHeight="1">
      <c r="A146" s="99" t="s">
        <v>993</v>
      </c>
      <c r="B146" s="99" t="s">
        <v>1461</v>
      </c>
      <c r="C146" s="100" t="s">
        <v>994</v>
      </c>
      <c r="D146" s="98">
        <v>0</v>
      </c>
      <c r="E146" s="98">
        <v>0</v>
      </c>
      <c r="F146" s="98">
        <v>11</v>
      </c>
      <c r="G146" s="97">
        <v>10</v>
      </c>
      <c r="H146" s="97">
        <v>1</v>
      </c>
    </row>
    <row r="147" spans="1:8" ht="16.5" customHeight="1">
      <c r="A147" s="99" t="s">
        <v>995</v>
      </c>
      <c r="B147" s="99" t="s">
        <v>1461</v>
      </c>
      <c r="C147" s="100" t="s">
        <v>996</v>
      </c>
      <c r="D147" s="98">
        <v>0</v>
      </c>
      <c r="E147" s="98">
        <v>0</v>
      </c>
      <c r="F147" s="98">
        <v>11</v>
      </c>
      <c r="G147" s="97">
        <v>11</v>
      </c>
      <c r="H147" s="97">
        <v>0</v>
      </c>
    </row>
    <row r="148" spans="1:8" ht="16.5" customHeight="1">
      <c r="A148" s="99" t="s">
        <v>997</v>
      </c>
      <c r="B148" s="99" t="s">
        <v>1461</v>
      </c>
      <c r="C148" s="100" t="s">
        <v>998</v>
      </c>
      <c r="D148" s="98">
        <v>0</v>
      </c>
      <c r="E148" s="98">
        <v>0</v>
      </c>
      <c r="F148" s="98">
        <v>11</v>
      </c>
      <c r="G148" s="97">
        <v>1</v>
      </c>
      <c r="H148" s="97">
        <v>10</v>
      </c>
    </row>
    <row r="149" spans="1:8" ht="16.5" customHeight="1">
      <c r="A149" s="99" t="s">
        <v>999</v>
      </c>
      <c r="B149" s="99" t="s">
        <v>1461</v>
      </c>
      <c r="C149" s="100" t="s">
        <v>1000</v>
      </c>
      <c r="D149" s="98">
        <v>0</v>
      </c>
      <c r="E149" s="98">
        <v>0</v>
      </c>
      <c r="F149" s="98">
        <v>11</v>
      </c>
      <c r="G149" s="97">
        <v>11</v>
      </c>
      <c r="H149" s="97">
        <v>0</v>
      </c>
    </row>
    <row r="150" spans="1:8" ht="16.5" customHeight="1">
      <c r="A150" s="99" t="s">
        <v>1001</v>
      </c>
      <c r="B150" s="99" t="s">
        <v>1461</v>
      </c>
      <c r="C150" s="100" t="s">
        <v>1002</v>
      </c>
      <c r="D150" s="98">
        <v>0</v>
      </c>
      <c r="E150" s="98">
        <v>0</v>
      </c>
      <c r="F150" s="98">
        <v>12</v>
      </c>
      <c r="G150" s="97">
        <v>3</v>
      </c>
      <c r="H150" s="97">
        <v>9</v>
      </c>
    </row>
    <row r="151" spans="1:8" ht="16.5" customHeight="1">
      <c r="A151" s="99" t="s">
        <v>148</v>
      </c>
      <c r="B151" s="99" t="s">
        <v>1461</v>
      </c>
      <c r="C151" s="100" t="s">
        <v>149</v>
      </c>
      <c r="D151" s="98">
        <v>0</v>
      </c>
      <c r="E151" s="98">
        <v>0</v>
      </c>
      <c r="F151" s="98">
        <v>19</v>
      </c>
      <c r="G151" s="97">
        <v>16</v>
      </c>
      <c r="H151" s="97">
        <v>3</v>
      </c>
    </row>
    <row r="152" spans="1:8" ht="16.5" customHeight="1">
      <c r="A152" s="99" t="s">
        <v>72</v>
      </c>
      <c r="B152" s="99" t="s">
        <v>1461</v>
      </c>
      <c r="C152" s="100" t="s">
        <v>73</v>
      </c>
      <c r="D152" s="98">
        <v>0</v>
      </c>
      <c r="E152" s="98">
        <v>0</v>
      </c>
      <c r="F152" s="98">
        <v>24</v>
      </c>
      <c r="G152" s="97">
        <v>2</v>
      </c>
      <c r="H152" s="97">
        <v>22</v>
      </c>
    </row>
    <row r="153" spans="1:8" ht="16.5" customHeight="1">
      <c r="A153" s="99" t="s">
        <v>1346</v>
      </c>
      <c r="B153" s="99" t="s">
        <v>1462</v>
      </c>
      <c r="C153" s="100" t="s">
        <v>1347</v>
      </c>
      <c r="D153" s="98">
        <v>0</v>
      </c>
      <c r="E153" s="98">
        <v>0</v>
      </c>
      <c r="F153" s="98">
        <v>44</v>
      </c>
      <c r="G153" s="97">
        <v>8</v>
      </c>
      <c r="H153" s="97">
        <v>35</v>
      </c>
    </row>
    <row r="154" spans="1:8" ht="16.5" customHeight="1">
      <c r="A154" s="99" t="s">
        <v>1322</v>
      </c>
      <c r="B154" s="99" t="s">
        <v>1462</v>
      </c>
      <c r="C154" s="100" t="s">
        <v>1323</v>
      </c>
      <c r="D154" s="98">
        <v>0</v>
      </c>
      <c r="E154" s="98">
        <v>0</v>
      </c>
      <c r="F154" s="98">
        <v>15</v>
      </c>
      <c r="G154" s="97">
        <v>2</v>
      </c>
      <c r="H154" s="97">
        <v>13</v>
      </c>
    </row>
    <row r="155" spans="1:8" ht="16.5" customHeight="1">
      <c r="A155" s="99" t="s">
        <v>1348</v>
      </c>
      <c r="B155" s="99" t="s">
        <v>1462</v>
      </c>
      <c r="C155" s="100" t="s">
        <v>1349</v>
      </c>
      <c r="D155" s="98">
        <v>0</v>
      </c>
      <c r="E155" s="98">
        <v>0</v>
      </c>
      <c r="F155" s="98">
        <v>15</v>
      </c>
      <c r="G155" s="97">
        <v>6</v>
      </c>
      <c r="H155" s="97">
        <v>9</v>
      </c>
    </row>
    <row r="156" spans="1:8" ht="16.5" customHeight="1">
      <c r="A156" s="99" t="s">
        <v>1350</v>
      </c>
      <c r="B156" s="99" t="s">
        <v>1462</v>
      </c>
      <c r="C156" s="100" t="s">
        <v>1351</v>
      </c>
      <c r="D156" s="98">
        <v>0</v>
      </c>
      <c r="E156" s="98">
        <v>0</v>
      </c>
      <c r="F156" s="98">
        <v>11</v>
      </c>
      <c r="G156" s="97">
        <v>3</v>
      </c>
      <c r="H156" s="97">
        <v>8</v>
      </c>
    </row>
    <row r="157" spans="1:8" ht="16.5" customHeight="1">
      <c r="A157" s="99" t="s">
        <v>1352</v>
      </c>
      <c r="B157" s="99" t="s">
        <v>1462</v>
      </c>
      <c r="C157" s="100" t="s">
        <v>1353</v>
      </c>
      <c r="D157" s="98">
        <v>0</v>
      </c>
      <c r="E157" s="98">
        <v>0</v>
      </c>
      <c r="F157" s="98">
        <v>90</v>
      </c>
      <c r="G157" s="97">
        <v>5</v>
      </c>
      <c r="H157" s="97">
        <v>85</v>
      </c>
    </row>
    <row r="158" spans="1:8" ht="16.5" customHeight="1">
      <c r="A158" s="99" t="s">
        <v>1354</v>
      </c>
      <c r="B158" s="99" t="s">
        <v>1462</v>
      </c>
      <c r="C158" s="100" t="s">
        <v>1355</v>
      </c>
      <c r="D158" s="98">
        <v>0</v>
      </c>
      <c r="E158" s="98">
        <v>0</v>
      </c>
      <c r="F158" s="98">
        <v>18</v>
      </c>
      <c r="G158" s="97">
        <v>2</v>
      </c>
      <c r="H158" s="97">
        <v>16</v>
      </c>
    </row>
    <row r="159" spans="1:8" ht="16.5" customHeight="1">
      <c r="A159" s="99" t="s">
        <v>26</v>
      </c>
      <c r="B159" s="99" t="s">
        <v>1462</v>
      </c>
      <c r="C159" s="100" t="s">
        <v>27</v>
      </c>
      <c r="D159" s="98">
        <v>0</v>
      </c>
      <c r="E159" s="98">
        <v>0</v>
      </c>
      <c r="F159" s="98">
        <v>43</v>
      </c>
      <c r="G159" s="97">
        <v>32</v>
      </c>
      <c r="H159" s="97">
        <v>11</v>
      </c>
    </row>
    <row r="160" spans="1:8" ht="16.5" customHeight="1">
      <c r="A160" s="99" t="s">
        <v>252</v>
      </c>
      <c r="B160" s="99" t="s">
        <v>1462</v>
      </c>
      <c r="C160" s="100" t="s">
        <v>253</v>
      </c>
      <c r="D160" s="98">
        <v>0</v>
      </c>
      <c r="E160" s="98">
        <v>0</v>
      </c>
      <c r="F160" s="98">
        <v>39</v>
      </c>
      <c r="G160" s="97">
        <v>2</v>
      </c>
      <c r="H160" s="97">
        <v>37</v>
      </c>
    </row>
    <row r="161" spans="1:8" ht="16.5" customHeight="1">
      <c r="A161" s="99" t="s">
        <v>124</v>
      </c>
      <c r="B161" s="99" t="s">
        <v>1462</v>
      </c>
      <c r="C161" s="100" t="s">
        <v>125</v>
      </c>
      <c r="D161" s="98">
        <v>0</v>
      </c>
      <c r="E161" s="98">
        <v>0</v>
      </c>
      <c r="F161" s="98">
        <v>33</v>
      </c>
      <c r="G161" s="97">
        <v>0</v>
      </c>
      <c r="H161" s="97">
        <v>33</v>
      </c>
    </row>
    <row r="162" spans="1:8" ht="16.5" customHeight="1">
      <c r="A162" s="99" t="s">
        <v>1324</v>
      </c>
      <c r="B162" s="99" t="s">
        <v>1462</v>
      </c>
      <c r="C162" s="100" t="s">
        <v>1325</v>
      </c>
      <c r="D162" s="98">
        <v>0</v>
      </c>
      <c r="E162" s="98">
        <v>0</v>
      </c>
      <c r="F162" s="98">
        <v>49</v>
      </c>
      <c r="G162" s="97">
        <v>5</v>
      </c>
      <c r="H162" s="97">
        <v>44</v>
      </c>
    </row>
    <row r="163" spans="1:8" ht="16.5" customHeight="1">
      <c r="A163" s="99" t="s">
        <v>1406</v>
      </c>
      <c r="B163" s="99" t="s">
        <v>1462</v>
      </c>
      <c r="C163" s="100" t="s">
        <v>1407</v>
      </c>
      <c r="D163" s="98">
        <v>0</v>
      </c>
      <c r="E163" s="98">
        <v>0</v>
      </c>
      <c r="F163" s="98">
        <v>5</v>
      </c>
      <c r="G163" s="97">
        <v>0</v>
      </c>
      <c r="H163" s="97">
        <v>5</v>
      </c>
    </row>
    <row r="164" spans="1:8" ht="16.5" customHeight="1">
      <c r="A164" s="99" t="s">
        <v>1356</v>
      </c>
      <c r="B164" s="99" t="s">
        <v>1462</v>
      </c>
      <c r="C164" s="100" t="s">
        <v>1357</v>
      </c>
      <c r="D164" s="98">
        <v>0</v>
      </c>
      <c r="E164" s="98">
        <v>0</v>
      </c>
      <c r="F164" s="98">
        <v>40</v>
      </c>
      <c r="G164" s="97">
        <v>8</v>
      </c>
      <c r="H164" s="97">
        <v>32</v>
      </c>
    </row>
    <row r="165" spans="1:8" ht="16.5" customHeight="1">
      <c r="A165" s="99" t="s">
        <v>1412</v>
      </c>
      <c r="B165" s="99" t="s">
        <v>1462</v>
      </c>
      <c r="C165" s="100" t="s">
        <v>1413</v>
      </c>
      <c r="D165" s="98">
        <v>0</v>
      </c>
      <c r="E165" s="98">
        <v>0</v>
      </c>
      <c r="F165" s="98">
        <v>55</v>
      </c>
      <c r="G165" s="97">
        <v>3</v>
      </c>
      <c r="H165" s="97">
        <v>52</v>
      </c>
    </row>
    <row r="166" spans="1:8" ht="16.5" customHeight="1">
      <c r="A166" s="99" t="s">
        <v>1326</v>
      </c>
      <c r="B166" s="99" t="s">
        <v>1462</v>
      </c>
      <c r="C166" s="100" t="s">
        <v>1327</v>
      </c>
      <c r="D166" s="98">
        <v>0</v>
      </c>
      <c r="E166" s="98">
        <v>0</v>
      </c>
      <c r="F166" s="98">
        <v>12</v>
      </c>
      <c r="G166" s="97">
        <v>6</v>
      </c>
      <c r="H166" s="97">
        <v>6</v>
      </c>
    </row>
    <row r="167" spans="1:8" ht="16.5" customHeight="1">
      <c r="A167" s="99" t="s">
        <v>1358</v>
      </c>
      <c r="B167" s="99" t="s">
        <v>1462</v>
      </c>
      <c r="C167" s="100" t="s">
        <v>1359</v>
      </c>
      <c r="D167" s="98">
        <v>0</v>
      </c>
      <c r="E167" s="98">
        <v>0</v>
      </c>
      <c r="F167" s="98">
        <v>11</v>
      </c>
      <c r="G167" s="97">
        <v>1</v>
      </c>
      <c r="H167" s="97">
        <v>10</v>
      </c>
    </row>
    <row r="168" spans="1:8" ht="16.5" customHeight="1">
      <c r="A168" s="99" t="s">
        <v>1360</v>
      </c>
      <c r="B168" s="99" t="s">
        <v>1462</v>
      </c>
      <c r="C168" s="100" t="s">
        <v>1361</v>
      </c>
      <c r="D168" s="98">
        <v>0</v>
      </c>
      <c r="E168" s="98">
        <v>0</v>
      </c>
      <c r="F168" s="98">
        <v>9</v>
      </c>
      <c r="G168" s="97">
        <v>9</v>
      </c>
      <c r="H168" s="97">
        <v>0</v>
      </c>
    </row>
    <row r="169" spans="1:8" ht="16.5" customHeight="1">
      <c r="A169" s="99" t="s">
        <v>1362</v>
      </c>
      <c r="B169" s="99" t="s">
        <v>1462</v>
      </c>
      <c r="C169" s="100" t="s">
        <v>1363</v>
      </c>
      <c r="D169" s="98">
        <v>0</v>
      </c>
      <c r="E169" s="98">
        <v>0</v>
      </c>
      <c r="F169" s="98">
        <v>10</v>
      </c>
      <c r="G169" s="97">
        <v>3</v>
      </c>
      <c r="H169" s="97">
        <v>7</v>
      </c>
    </row>
    <row r="170" spans="1:8" ht="16.5" customHeight="1">
      <c r="A170" s="99" t="s">
        <v>1404</v>
      </c>
      <c r="B170" s="99" t="s">
        <v>1462</v>
      </c>
      <c r="C170" s="100" t="s">
        <v>1405</v>
      </c>
      <c r="D170" s="98">
        <v>0</v>
      </c>
      <c r="E170" s="98">
        <v>0</v>
      </c>
      <c r="F170" s="98">
        <v>2</v>
      </c>
      <c r="G170" s="97">
        <v>0</v>
      </c>
      <c r="H170" s="97">
        <v>2</v>
      </c>
    </row>
    <row r="171" spans="1:8" ht="16.5" customHeight="1">
      <c r="A171" s="99" t="s">
        <v>1364</v>
      </c>
      <c r="B171" s="99" t="s">
        <v>1462</v>
      </c>
      <c r="C171" s="100" t="s">
        <v>1365</v>
      </c>
      <c r="D171" s="98">
        <v>0</v>
      </c>
      <c r="E171" s="98">
        <v>0</v>
      </c>
      <c r="F171" s="98">
        <v>31</v>
      </c>
      <c r="G171" s="97">
        <v>11</v>
      </c>
      <c r="H171" s="97">
        <v>18</v>
      </c>
    </row>
    <row r="172" spans="1:8" ht="16.5" customHeight="1">
      <c r="A172" s="99" t="s">
        <v>94</v>
      </c>
      <c r="B172" s="99" t="s">
        <v>1462</v>
      </c>
      <c r="C172" s="100" t="s">
        <v>95</v>
      </c>
      <c r="D172" s="98">
        <v>0</v>
      </c>
      <c r="E172" s="98">
        <v>0</v>
      </c>
      <c r="F172" s="98">
        <v>19</v>
      </c>
      <c r="G172" s="97">
        <v>12</v>
      </c>
      <c r="H172" s="97">
        <v>7</v>
      </c>
    </row>
    <row r="173" spans="1:8" ht="16.5" customHeight="1">
      <c r="A173" s="99" t="s">
        <v>1336</v>
      </c>
      <c r="B173" s="99" t="s">
        <v>1462</v>
      </c>
      <c r="C173" s="100" t="s">
        <v>1337</v>
      </c>
      <c r="D173" s="98">
        <v>0</v>
      </c>
      <c r="E173" s="98">
        <v>0</v>
      </c>
      <c r="F173" s="98">
        <v>13</v>
      </c>
      <c r="G173" s="97">
        <v>1</v>
      </c>
      <c r="H173" s="97">
        <v>12</v>
      </c>
    </row>
    <row r="174" spans="1:8" ht="16.5" customHeight="1">
      <c r="A174" s="99" t="s">
        <v>1366</v>
      </c>
      <c r="B174" s="99" t="s">
        <v>1462</v>
      </c>
      <c r="C174" s="100" t="s">
        <v>1367</v>
      </c>
      <c r="D174" s="98">
        <v>0</v>
      </c>
      <c r="E174" s="98">
        <v>0</v>
      </c>
      <c r="F174" s="98">
        <v>35</v>
      </c>
      <c r="G174" s="97">
        <v>9</v>
      </c>
      <c r="H174" s="97">
        <v>26</v>
      </c>
    </row>
    <row r="175" spans="1:8" ht="16.5" customHeight="1">
      <c r="A175" s="99" t="s">
        <v>1338</v>
      </c>
      <c r="B175" s="99" t="s">
        <v>1462</v>
      </c>
      <c r="C175" s="100" t="s">
        <v>1339</v>
      </c>
      <c r="D175" s="98">
        <v>0</v>
      </c>
      <c r="E175" s="98">
        <v>0</v>
      </c>
      <c r="F175" s="98">
        <v>18</v>
      </c>
      <c r="G175" s="97">
        <v>1</v>
      </c>
      <c r="H175" s="97">
        <v>17</v>
      </c>
    </row>
    <row r="176" spans="1:8" ht="16.5" customHeight="1">
      <c r="A176" s="99" t="s">
        <v>1368</v>
      </c>
      <c r="B176" s="99" t="s">
        <v>1462</v>
      </c>
      <c r="C176" s="100" t="s">
        <v>1369</v>
      </c>
      <c r="D176" s="98">
        <v>0</v>
      </c>
      <c r="E176" s="98">
        <v>0</v>
      </c>
      <c r="F176" s="98">
        <v>19</v>
      </c>
      <c r="G176" s="97">
        <v>3</v>
      </c>
      <c r="H176" s="97">
        <v>16</v>
      </c>
    </row>
    <row r="177" spans="1:8" ht="16.5" customHeight="1">
      <c r="A177" s="99" t="s">
        <v>1370</v>
      </c>
      <c r="B177" s="99" t="s">
        <v>1462</v>
      </c>
      <c r="C177" s="100" t="s">
        <v>1371</v>
      </c>
      <c r="D177" s="98">
        <v>0</v>
      </c>
      <c r="E177" s="98">
        <v>0</v>
      </c>
      <c r="F177" s="98">
        <v>13</v>
      </c>
      <c r="G177" s="97">
        <v>2</v>
      </c>
      <c r="H177" s="97">
        <v>11</v>
      </c>
    </row>
    <row r="178" spans="1:8" ht="16.5" customHeight="1">
      <c r="A178" s="99" t="s">
        <v>1328</v>
      </c>
      <c r="B178" s="99" t="s">
        <v>1462</v>
      </c>
      <c r="C178" s="100" t="s">
        <v>1329</v>
      </c>
      <c r="D178" s="98">
        <v>0</v>
      </c>
      <c r="E178" s="98">
        <v>0</v>
      </c>
      <c r="F178" s="98">
        <v>13</v>
      </c>
      <c r="G178" s="97">
        <v>3</v>
      </c>
      <c r="H178" s="97">
        <v>8</v>
      </c>
    </row>
    <row r="179" spans="1:8" ht="16.5" customHeight="1">
      <c r="A179" s="99" t="s">
        <v>1372</v>
      </c>
      <c r="B179" s="99" t="s">
        <v>1462</v>
      </c>
      <c r="C179" s="100" t="s">
        <v>1373</v>
      </c>
      <c r="D179" s="98">
        <v>0</v>
      </c>
      <c r="E179" s="98">
        <v>0</v>
      </c>
      <c r="F179" s="98">
        <v>16</v>
      </c>
      <c r="G179" s="97">
        <v>0</v>
      </c>
      <c r="H179" s="97">
        <v>16</v>
      </c>
    </row>
    <row r="180" spans="1:8" ht="16.5" customHeight="1">
      <c r="A180" s="99" t="s">
        <v>98</v>
      </c>
      <c r="B180" s="99" t="s">
        <v>1462</v>
      </c>
      <c r="C180" s="100" t="s">
        <v>99</v>
      </c>
      <c r="D180" s="98">
        <v>0</v>
      </c>
      <c r="E180" s="98">
        <v>0</v>
      </c>
      <c r="F180" s="98">
        <v>25</v>
      </c>
      <c r="G180" s="97">
        <v>2</v>
      </c>
      <c r="H180" s="97">
        <v>23</v>
      </c>
    </row>
    <row r="181" spans="1:8" ht="16.5" customHeight="1">
      <c r="A181" s="99" t="s">
        <v>1340</v>
      </c>
      <c r="B181" s="99" t="s">
        <v>1462</v>
      </c>
      <c r="C181" s="100" t="s">
        <v>1341</v>
      </c>
      <c r="D181" s="98">
        <v>0</v>
      </c>
      <c r="E181" s="98">
        <v>0</v>
      </c>
      <c r="F181" s="98">
        <v>48</v>
      </c>
      <c r="G181" s="97">
        <v>31</v>
      </c>
      <c r="H181" s="97">
        <v>17</v>
      </c>
    </row>
    <row r="182" spans="1:8" ht="16.5" customHeight="1">
      <c r="A182" s="99" t="s">
        <v>1374</v>
      </c>
      <c r="B182" s="99" t="s">
        <v>1462</v>
      </c>
      <c r="C182" s="100" t="s">
        <v>1375</v>
      </c>
      <c r="D182" s="98">
        <v>0</v>
      </c>
      <c r="E182" s="98">
        <v>2</v>
      </c>
      <c r="F182" s="98">
        <v>23</v>
      </c>
      <c r="G182" s="97">
        <v>6</v>
      </c>
      <c r="H182" s="97">
        <v>19</v>
      </c>
    </row>
    <row r="183" spans="1:8" ht="16.5" customHeight="1">
      <c r="A183" s="99" t="s">
        <v>1416</v>
      </c>
      <c r="B183" s="99" t="s">
        <v>1462</v>
      </c>
      <c r="C183" s="100" t="s">
        <v>1417</v>
      </c>
      <c r="D183" s="98">
        <v>0</v>
      </c>
      <c r="E183" s="98">
        <v>0</v>
      </c>
      <c r="F183" s="98">
        <v>58</v>
      </c>
      <c r="G183" s="97">
        <v>54</v>
      </c>
      <c r="H183" s="97">
        <v>4</v>
      </c>
    </row>
    <row r="184" spans="1:8" ht="16.5" customHeight="1">
      <c r="A184" s="99" t="s">
        <v>1414</v>
      </c>
      <c r="B184" s="99" t="s">
        <v>1462</v>
      </c>
      <c r="C184" s="100" t="s">
        <v>1415</v>
      </c>
      <c r="D184" s="98">
        <v>0</v>
      </c>
      <c r="E184" s="98">
        <v>0</v>
      </c>
      <c r="F184" s="98">
        <v>70</v>
      </c>
      <c r="G184" s="97">
        <v>50</v>
      </c>
      <c r="H184" s="97">
        <v>20</v>
      </c>
    </row>
    <row r="185" spans="1:8" ht="16.5" customHeight="1">
      <c r="A185" s="99" t="s">
        <v>1330</v>
      </c>
      <c r="B185" s="99" t="s">
        <v>1462</v>
      </c>
      <c r="C185" s="100" t="s">
        <v>1331</v>
      </c>
      <c r="D185" s="98">
        <v>0</v>
      </c>
      <c r="E185" s="98">
        <v>0</v>
      </c>
      <c r="F185" s="98">
        <v>14</v>
      </c>
      <c r="G185" s="97">
        <v>9</v>
      </c>
      <c r="H185" s="97">
        <v>5</v>
      </c>
    </row>
    <row r="186" spans="1:8" ht="16.5" customHeight="1">
      <c r="A186" s="99" t="s">
        <v>1376</v>
      </c>
      <c r="B186" s="99" t="s">
        <v>1462</v>
      </c>
      <c r="C186" s="100" t="s">
        <v>1377</v>
      </c>
      <c r="D186" s="98">
        <v>0</v>
      </c>
      <c r="E186" s="98">
        <v>0</v>
      </c>
      <c r="F186" s="98">
        <v>12</v>
      </c>
      <c r="G186" s="97">
        <v>3</v>
      </c>
      <c r="H186" s="97">
        <v>9</v>
      </c>
    </row>
    <row r="187" spans="1:8" ht="16.5" customHeight="1">
      <c r="A187" s="99" t="s">
        <v>1378</v>
      </c>
      <c r="B187" s="99" t="s">
        <v>1462</v>
      </c>
      <c r="C187" s="100" t="s">
        <v>1379</v>
      </c>
      <c r="D187" s="98">
        <v>0</v>
      </c>
      <c r="E187" s="98">
        <v>0</v>
      </c>
      <c r="F187" s="98">
        <v>8</v>
      </c>
      <c r="G187" s="97">
        <v>3</v>
      </c>
      <c r="H187" s="97">
        <v>5</v>
      </c>
    </row>
    <row r="188" spans="1:8" ht="16.5" customHeight="1">
      <c r="A188" s="99" t="s">
        <v>100</v>
      </c>
      <c r="B188" s="99" t="s">
        <v>1462</v>
      </c>
      <c r="C188" s="100" t="s">
        <v>101</v>
      </c>
      <c r="D188" s="98">
        <v>0</v>
      </c>
      <c r="E188" s="98">
        <v>0</v>
      </c>
      <c r="F188" s="98">
        <v>51</v>
      </c>
      <c r="G188" s="97">
        <v>8</v>
      </c>
      <c r="H188" s="97">
        <v>40</v>
      </c>
    </row>
    <row r="189" spans="1:8" ht="16.5" customHeight="1">
      <c r="A189" s="99" t="s">
        <v>1342</v>
      </c>
      <c r="B189" s="99" t="s">
        <v>1462</v>
      </c>
      <c r="C189" s="100" t="s">
        <v>1343</v>
      </c>
      <c r="D189" s="98">
        <v>0</v>
      </c>
      <c r="E189" s="98">
        <v>0</v>
      </c>
      <c r="F189" s="98">
        <v>36</v>
      </c>
      <c r="G189" s="97">
        <v>1</v>
      </c>
      <c r="H189" s="97">
        <v>34</v>
      </c>
    </row>
    <row r="190" spans="1:8" ht="16.5" customHeight="1">
      <c r="A190" s="99" t="s">
        <v>1380</v>
      </c>
      <c r="B190" s="99" t="s">
        <v>1462</v>
      </c>
      <c r="C190" s="100" t="s">
        <v>1381</v>
      </c>
      <c r="D190" s="98">
        <v>0</v>
      </c>
      <c r="E190" s="98">
        <v>0</v>
      </c>
      <c r="F190" s="98">
        <v>16</v>
      </c>
      <c r="G190" s="97">
        <v>12</v>
      </c>
      <c r="H190" s="97">
        <v>4</v>
      </c>
    </row>
    <row r="191" spans="1:8" ht="16.5" customHeight="1">
      <c r="A191" s="99" t="s">
        <v>1382</v>
      </c>
      <c r="B191" s="99" t="s">
        <v>1462</v>
      </c>
      <c r="C191" s="100" t="s">
        <v>1383</v>
      </c>
      <c r="D191" s="98">
        <v>0</v>
      </c>
      <c r="E191" s="98">
        <v>0</v>
      </c>
      <c r="F191" s="98">
        <v>14</v>
      </c>
      <c r="G191" s="97">
        <v>6</v>
      </c>
      <c r="H191" s="97">
        <v>8</v>
      </c>
    </row>
    <row r="192" spans="1:8" ht="16.5" customHeight="1">
      <c r="A192" s="99" t="s">
        <v>1410</v>
      </c>
      <c r="B192" s="99" t="s">
        <v>1462</v>
      </c>
      <c r="C192" s="100" t="s">
        <v>1411</v>
      </c>
      <c r="D192" s="98">
        <v>0</v>
      </c>
      <c r="E192" s="98">
        <v>0</v>
      </c>
      <c r="F192" s="98">
        <v>48</v>
      </c>
      <c r="G192" s="97">
        <v>7</v>
      </c>
      <c r="H192" s="97">
        <v>41</v>
      </c>
    </row>
    <row r="193" spans="1:8" ht="16.5" customHeight="1">
      <c r="A193" s="99" t="s">
        <v>1408</v>
      </c>
      <c r="B193" s="99" t="s">
        <v>1462</v>
      </c>
      <c r="C193" s="100" t="s">
        <v>1409</v>
      </c>
      <c r="D193" s="98">
        <v>0</v>
      </c>
      <c r="E193" s="98">
        <v>0</v>
      </c>
      <c r="F193" s="98">
        <v>51</v>
      </c>
      <c r="G193" s="97">
        <v>6</v>
      </c>
      <c r="H193" s="97">
        <v>45</v>
      </c>
    </row>
    <row r="194" spans="1:8" ht="16.5" customHeight="1">
      <c r="A194" s="99" t="s">
        <v>1384</v>
      </c>
      <c r="B194" s="99" t="s">
        <v>1462</v>
      </c>
      <c r="C194" s="100" t="s">
        <v>1385</v>
      </c>
      <c r="D194" s="98">
        <v>0</v>
      </c>
      <c r="E194" s="98">
        <v>0</v>
      </c>
      <c r="F194" s="98">
        <v>28</v>
      </c>
      <c r="G194" s="97">
        <v>10</v>
      </c>
      <c r="H194" s="97">
        <v>18</v>
      </c>
    </row>
    <row r="195" spans="1:8" ht="16.5" customHeight="1">
      <c r="A195" s="99" t="s">
        <v>1386</v>
      </c>
      <c r="B195" s="99" t="s">
        <v>1462</v>
      </c>
      <c r="C195" s="100" t="s">
        <v>1387</v>
      </c>
      <c r="D195" s="98">
        <v>0</v>
      </c>
      <c r="E195" s="98">
        <v>0</v>
      </c>
      <c r="F195" s="98">
        <v>11</v>
      </c>
      <c r="G195" s="97">
        <v>1</v>
      </c>
      <c r="H195" s="97">
        <v>10</v>
      </c>
    </row>
    <row r="196" spans="1:8" ht="16.5" customHeight="1">
      <c r="A196" s="99" t="s">
        <v>1388</v>
      </c>
      <c r="B196" s="99" t="s">
        <v>1462</v>
      </c>
      <c r="C196" s="100" t="s">
        <v>1389</v>
      </c>
      <c r="D196" s="98">
        <v>0</v>
      </c>
      <c r="E196" s="98">
        <v>0</v>
      </c>
      <c r="F196" s="98">
        <v>7</v>
      </c>
      <c r="G196" s="97">
        <v>1</v>
      </c>
      <c r="H196" s="97">
        <v>6</v>
      </c>
    </row>
    <row r="197" spans="1:8" ht="16.5" customHeight="1">
      <c r="A197" s="99" t="s">
        <v>1390</v>
      </c>
      <c r="B197" s="99" t="s">
        <v>1462</v>
      </c>
      <c r="C197" s="100" t="s">
        <v>1391</v>
      </c>
      <c r="D197" s="98">
        <v>0</v>
      </c>
      <c r="E197" s="98">
        <v>0</v>
      </c>
      <c r="F197" s="98">
        <v>13</v>
      </c>
      <c r="G197" s="97">
        <v>10</v>
      </c>
      <c r="H197" s="97">
        <v>3</v>
      </c>
    </row>
    <row r="198" spans="1:8" ht="16.5" customHeight="1">
      <c r="A198" s="99" t="s">
        <v>1392</v>
      </c>
      <c r="B198" s="99" t="s">
        <v>1462</v>
      </c>
      <c r="C198" s="100" t="s">
        <v>1393</v>
      </c>
      <c r="D198" s="98">
        <v>0</v>
      </c>
      <c r="E198" s="98">
        <v>0</v>
      </c>
      <c r="F198" s="98">
        <v>7</v>
      </c>
      <c r="G198" s="97">
        <v>0</v>
      </c>
      <c r="H198" s="97">
        <v>7</v>
      </c>
    </row>
    <row r="199" spans="1:8" ht="16.5" customHeight="1">
      <c r="A199" s="99" t="s">
        <v>1394</v>
      </c>
      <c r="B199" s="99" t="s">
        <v>1462</v>
      </c>
      <c r="C199" s="100" t="s">
        <v>1395</v>
      </c>
      <c r="D199" s="98">
        <v>0</v>
      </c>
      <c r="E199" s="98">
        <v>0</v>
      </c>
      <c r="F199" s="98">
        <v>8</v>
      </c>
      <c r="G199" s="97">
        <v>4</v>
      </c>
      <c r="H199" s="97">
        <v>4</v>
      </c>
    </row>
    <row r="200" spans="1:8" ht="16.5" customHeight="1">
      <c r="A200" s="99" t="s">
        <v>1396</v>
      </c>
      <c r="B200" s="99" t="s">
        <v>1462</v>
      </c>
      <c r="C200" s="100" t="s">
        <v>1397</v>
      </c>
      <c r="D200" s="98">
        <v>0</v>
      </c>
      <c r="E200" s="98">
        <v>0</v>
      </c>
      <c r="F200" s="98">
        <v>86</v>
      </c>
      <c r="G200" s="97">
        <v>23</v>
      </c>
      <c r="H200" s="97">
        <v>63</v>
      </c>
    </row>
    <row r="201" spans="1:8" ht="16.5" customHeight="1">
      <c r="A201" s="99" t="s">
        <v>1398</v>
      </c>
      <c r="B201" s="99" t="s">
        <v>1462</v>
      </c>
      <c r="C201" s="100" t="s">
        <v>1399</v>
      </c>
      <c r="D201" s="98">
        <v>0</v>
      </c>
      <c r="E201" s="98">
        <v>0</v>
      </c>
      <c r="F201" s="98">
        <v>8</v>
      </c>
      <c r="G201" s="97">
        <v>5</v>
      </c>
      <c r="H201" s="97">
        <v>3</v>
      </c>
    </row>
    <row r="202" spans="1:8" ht="16.5" customHeight="1">
      <c r="A202" s="99" t="s">
        <v>248</v>
      </c>
      <c r="B202" s="99" t="s">
        <v>1462</v>
      </c>
      <c r="C202" s="100" t="s">
        <v>249</v>
      </c>
      <c r="D202" s="98">
        <v>0</v>
      </c>
      <c r="E202" s="98">
        <v>0</v>
      </c>
      <c r="F202" s="98">
        <v>13</v>
      </c>
      <c r="G202" s="97">
        <v>1</v>
      </c>
      <c r="H202" s="97">
        <v>12</v>
      </c>
    </row>
    <row r="203" spans="1:8" ht="16.5" customHeight="1">
      <c r="A203" s="99" t="s">
        <v>1332</v>
      </c>
      <c r="B203" s="99" t="s">
        <v>1462</v>
      </c>
      <c r="C203" s="100" t="s">
        <v>1333</v>
      </c>
      <c r="D203" s="98">
        <v>0</v>
      </c>
      <c r="E203" s="98">
        <v>0</v>
      </c>
      <c r="F203" s="98">
        <v>10</v>
      </c>
      <c r="G203" s="97">
        <v>3</v>
      </c>
      <c r="H203" s="97">
        <v>7</v>
      </c>
    </row>
    <row r="204" spans="1:8" ht="16.5" customHeight="1">
      <c r="A204" s="99" t="s">
        <v>204</v>
      </c>
      <c r="B204" s="99" t="s">
        <v>1462</v>
      </c>
      <c r="C204" s="100" t="s">
        <v>205</v>
      </c>
      <c r="D204" s="98">
        <v>0</v>
      </c>
      <c r="E204" s="98">
        <v>0</v>
      </c>
      <c r="F204" s="98">
        <v>9</v>
      </c>
      <c r="G204" s="97">
        <v>0</v>
      </c>
      <c r="H204" s="97">
        <v>9</v>
      </c>
    </row>
    <row r="205" spans="1:8" ht="16.5" customHeight="1">
      <c r="A205" s="99" t="s">
        <v>1334</v>
      </c>
      <c r="B205" s="99" t="s">
        <v>1462</v>
      </c>
      <c r="C205" s="100" t="s">
        <v>1335</v>
      </c>
      <c r="D205" s="98">
        <v>0</v>
      </c>
      <c r="E205" s="98">
        <v>0</v>
      </c>
      <c r="F205" s="98">
        <v>17</v>
      </c>
      <c r="G205" s="97">
        <v>11</v>
      </c>
      <c r="H205" s="97">
        <v>6</v>
      </c>
    </row>
    <row r="206" spans="1:8" ht="16.5" customHeight="1">
      <c r="A206" s="99" t="s">
        <v>1400</v>
      </c>
      <c r="B206" s="99" t="s">
        <v>1462</v>
      </c>
      <c r="C206" s="100" t="s">
        <v>1401</v>
      </c>
      <c r="D206" s="98">
        <v>0</v>
      </c>
      <c r="E206" s="98">
        <v>0</v>
      </c>
      <c r="F206" s="98">
        <v>32</v>
      </c>
      <c r="G206" s="97">
        <v>6</v>
      </c>
      <c r="H206" s="97">
        <v>26</v>
      </c>
    </row>
    <row r="207" spans="1:8" ht="16.5" customHeight="1">
      <c r="A207" s="99" t="s">
        <v>1402</v>
      </c>
      <c r="B207" s="99" t="s">
        <v>1462</v>
      </c>
      <c r="C207" s="100" t="s">
        <v>1403</v>
      </c>
      <c r="D207" s="98">
        <v>0</v>
      </c>
      <c r="E207" s="98">
        <v>0</v>
      </c>
      <c r="F207" s="98">
        <v>12</v>
      </c>
      <c r="G207" s="97">
        <v>3</v>
      </c>
      <c r="H207" s="97">
        <v>9</v>
      </c>
    </row>
    <row r="208" spans="1:8" ht="16.5" customHeight="1">
      <c r="A208" s="99" t="s">
        <v>116</v>
      </c>
      <c r="B208" s="99" t="s">
        <v>1462</v>
      </c>
      <c r="C208" s="100" t="s">
        <v>117</v>
      </c>
      <c r="D208" s="98">
        <v>0</v>
      </c>
      <c r="E208" s="98">
        <v>0</v>
      </c>
      <c r="F208" s="98">
        <v>40</v>
      </c>
      <c r="G208" s="97">
        <v>12</v>
      </c>
      <c r="H208" s="97">
        <v>26</v>
      </c>
    </row>
    <row r="209" spans="1:8" ht="16.5" customHeight="1">
      <c r="A209" s="99" t="s">
        <v>1344</v>
      </c>
      <c r="B209" s="99" t="s">
        <v>1462</v>
      </c>
      <c r="C209" s="100" t="s">
        <v>1345</v>
      </c>
      <c r="D209" s="98">
        <v>0</v>
      </c>
      <c r="E209" s="98">
        <v>0</v>
      </c>
      <c r="F209" s="98">
        <v>24</v>
      </c>
      <c r="G209" s="97">
        <v>3</v>
      </c>
      <c r="H209" s="97">
        <v>21</v>
      </c>
    </row>
    <row r="210" spans="1:8" ht="16.5" customHeight="1">
      <c r="A210" s="99" t="s">
        <v>578</v>
      </c>
      <c r="B210" s="99" t="s">
        <v>1464</v>
      </c>
      <c r="C210" s="100" t="s">
        <v>579</v>
      </c>
      <c r="D210" s="98">
        <v>0</v>
      </c>
      <c r="E210" s="98">
        <v>0</v>
      </c>
      <c r="F210" s="98">
        <v>11</v>
      </c>
      <c r="G210" s="97">
        <v>3</v>
      </c>
      <c r="H210" s="97">
        <v>8</v>
      </c>
    </row>
    <row r="211" spans="1:8" ht="16.5" customHeight="1">
      <c r="A211" s="99" t="s">
        <v>580</v>
      </c>
      <c r="B211" s="99" t="s">
        <v>1464</v>
      </c>
      <c r="C211" s="102" t="s">
        <v>581</v>
      </c>
      <c r="D211" s="98">
        <v>0</v>
      </c>
      <c r="E211" s="98">
        <v>0</v>
      </c>
      <c r="F211" s="98">
        <v>10</v>
      </c>
      <c r="G211" s="97">
        <v>5</v>
      </c>
      <c r="H211" s="97">
        <v>5</v>
      </c>
    </row>
    <row r="212" spans="1:8" ht="16.5" customHeight="1">
      <c r="A212" s="99" t="s">
        <v>582</v>
      </c>
      <c r="B212" s="99" t="s">
        <v>1464</v>
      </c>
      <c r="C212" s="100" t="s">
        <v>583</v>
      </c>
      <c r="D212" s="98">
        <v>0</v>
      </c>
      <c r="E212" s="98">
        <v>0</v>
      </c>
      <c r="F212" s="98">
        <v>9</v>
      </c>
      <c r="G212" s="97">
        <v>0</v>
      </c>
      <c r="H212" s="97">
        <v>9</v>
      </c>
    </row>
    <row r="213" spans="1:8" ht="16.5" customHeight="1">
      <c r="A213" s="99" t="s">
        <v>554</v>
      </c>
      <c r="B213" s="99" t="s">
        <v>1464</v>
      </c>
      <c r="C213" s="100" t="s">
        <v>555</v>
      </c>
      <c r="D213" s="98">
        <v>0</v>
      </c>
      <c r="E213" s="98">
        <v>0</v>
      </c>
      <c r="F213" s="98">
        <v>5</v>
      </c>
      <c r="G213" s="97">
        <v>2</v>
      </c>
      <c r="H213" s="97">
        <v>3</v>
      </c>
    </row>
    <row r="214" spans="1:8" ht="16.5" customHeight="1">
      <c r="A214" s="99" t="s">
        <v>584</v>
      </c>
      <c r="B214" s="99" t="s">
        <v>1464</v>
      </c>
      <c r="C214" s="100" t="s">
        <v>585</v>
      </c>
      <c r="D214" s="98">
        <v>0</v>
      </c>
      <c r="E214" s="98">
        <v>0</v>
      </c>
      <c r="F214" s="98">
        <v>10</v>
      </c>
      <c r="G214" s="97">
        <v>0</v>
      </c>
      <c r="H214" s="97">
        <v>10</v>
      </c>
    </row>
    <row r="215" spans="1:8" ht="16.5" customHeight="1">
      <c r="A215" s="99" t="s">
        <v>586</v>
      </c>
      <c r="B215" s="99" t="s">
        <v>1464</v>
      </c>
      <c r="C215" s="100" t="s">
        <v>587</v>
      </c>
      <c r="D215" s="98">
        <v>0</v>
      </c>
      <c r="E215" s="98">
        <v>0</v>
      </c>
      <c r="F215" s="98">
        <v>22</v>
      </c>
      <c r="G215" s="97">
        <v>5</v>
      </c>
      <c r="H215" s="97">
        <v>17</v>
      </c>
    </row>
    <row r="216" spans="1:8" ht="16.5" customHeight="1">
      <c r="A216" s="99" t="s">
        <v>588</v>
      </c>
      <c r="B216" s="99" t="s">
        <v>1464</v>
      </c>
      <c r="C216" s="100" t="s">
        <v>589</v>
      </c>
      <c r="D216" s="98">
        <v>0</v>
      </c>
      <c r="E216" s="98">
        <v>0</v>
      </c>
      <c r="F216" s="98">
        <v>13</v>
      </c>
      <c r="G216" s="97">
        <v>2</v>
      </c>
      <c r="H216" s="97">
        <v>11</v>
      </c>
    </row>
    <row r="217" spans="1:8" ht="16.5" customHeight="1">
      <c r="A217" s="99" t="s">
        <v>574</v>
      </c>
      <c r="B217" s="99" t="s">
        <v>1464</v>
      </c>
      <c r="C217" s="100" t="s">
        <v>575</v>
      </c>
      <c r="D217" s="98">
        <v>0</v>
      </c>
      <c r="E217" s="98">
        <v>0</v>
      </c>
      <c r="F217" s="98">
        <v>26</v>
      </c>
      <c r="G217" s="97">
        <v>10</v>
      </c>
      <c r="H217" s="97">
        <v>16</v>
      </c>
    </row>
    <row r="218" spans="1:8" ht="16.5" customHeight="1">
      <c r="A218" s="99" t="s">
        <v>590</v>
      </c>
      <c r="B218" s="99" t="s">
        <v>1464</v>
      </c>
      <c r="C218" s="100" t="s">
        <v>591</v>
      </c>
      <c r="D218" s="98">
        <v>0</v>
      </c>
      <c r="E218" s="98">
        <v>0</v>
      </c>
      <c r="F218" s="98">
        <v>13</v>
      </c>
      <c r="G218" s="97">
        <v>11</v>
      </c>
      <c r="H218" s="97">
        <v>2</v>
      </c>
    </row>
    <row r="219" spans="1:8" ht="16.5" customHeight="1">
      <c r="A219" s="99" t="s">
        <v>28</v>
      </c>
      <c r="B219" s="99" t="s">
        <v>1464</v>
      </c>
      <c r="C219" s="100" t="s">
        <v>29</v>
      </c>
      <c r="D219" s="98">
        <v>0</v>
      </c>
      <c r="E219" s="98">
        <v>0</v>
      </c>
      <c r="F219" s="98">
        <v>40</v>
      </c>
      <c r="G219" s="97">
        <v>9</v>
      </c>
      <c r="H219" s="97">
        <v>31</v>
      </c>
    </row>
    <row r="220" spans="1:8" ht="16.5" customHeight="1">
      <c r="A220" s="99" t="s">
        <v>594</v>
      </c>
      <c r="B220" s="99" t="s">
        <v>1464</v>
      </c>
      <c r="C220" s="100" t="s">
        <v>595</v>
      </c>
      <c r="D220" s="98">
        <v>0</v>
      </c>
      <c r="E220" s="98">
        <v>0</v>
      </c>
      <c r="F220" s="98">
        <v>51</v>
      </c>
      <c r="G220" s="97">
        <v>10</v>
      </c>
      <c r="H220" s="97">
        <v>41</v>
      </c>
    </row>
    <row r="221" spans="1:8" ht="16.5" customHeight="1">
      <c r="A221" s="99" t="s">
        <v>556</v>
      </c>
      <c r="B221" s="99" t="s">
        <v>1464</v>
      </c>
      <c r="C221" s="100" t="s">
        <v>557</v>
      </c>
      <c r="D221" s="98">
        <v>0</v>
      </c>
      <c r="E221" s="98">
        <v>0</v>
      </c>
      <c r="F221" s="98">
        <v>10</v>
      </c>
      <c r="G221" s="97">
        <v>7</v>
      </c>
      <c r="H221" s="97">
        <v>3</v>
      </c>
    </row>
    <row r="222" spans="1:8" ht="16.5" customHeight="1">
      <c r="A222" s="99" t="s">
        <v>30</v>
      </c>
      <c r="B222" s="99" t="s">
        <v>1464</v>
      </c>
      <c r="C222" s="100" t="s">
        <v>31</v>
      </c>
      <c r="D222" s="98">
        <v>0</v>
      </c>
      <c r="E222" s="98">
        <v>0</v>
      </c>
      <c r="F222" s="98">
        <v>43</v>
      </c>
      <c r="G222" s="97">
        <v>8</v>
      </c>
      <c r="H222" s="97">
        <v>35</v>
      </c>
    </row>
    <row r="223" spans="1:8" ht="16.5" customHeight="1">
      <c r="A223" s="99" t="s">
        <v>126</v>
      </c>
      <c r="B223" s="99" t="s">
        <v>1464</v>
      </c>
      <c r="C223" s="100" t="s">
        <v>127</v>
      </c>
      <c r="D223" s="98">
        <v>0</v>
      </c>
      <c r="E223" s="98">
        <v>0</v>
      </c>
      <c r="F223" s="98">
        <v>29</v>
      </c>
      <c r="G223" s="97">
        <v>7</v>
      </c>
      <c r="H223" s="97">
        <v>22</v>
      </c>
    </row>
    <row r="224" spans="1:8" ht="16.5" customHeight="1">
      <c r="A224" s="99" t="s">
        <v>558</v>
      </c>
      <c r="B224" s="99" t="s">
        <v>1464</v>
      </c>
      <c r="C224" s="100" t="s">
        <v>559</v>
      </c>
      <c r="D224" s="98">
        <v>0</v>
      </c>
      <c r="E224" s="98">
        <v>0</v>
      </c>
      <c r="F224" s="98">
        <v>30</v>
      </c>
      <c r="G224" s="97">
        <v>8</v>
      </c>
      <c r="H224" s="97">
        <v>21</v>
      </c>
    </row>
    <row r="225" spans="1:8" ht="16.5" customHeight="1">
      <c r="A225" s="99" t="s">
        <v>560</v>
      </c>
      <c r="B225" s="99" t="s">
        <v>1464</v>
      </c>
      <c r="C225" s="100" t="s">
        <v>561</v>
      </c>
      <c r="D225" s="98">
        <v>0</v>
      </c>
      <c r="E225" s="98">
        <v>0</v>
      </c>
      <c r="F225" s="98">
        <v>38</v>
      </c>
      <c r="G225" s="97">
        <v>38</v>
      </c>
      <c r="H225" s="97">
        <v>0</v>
      </c>
    </row>
    <row r="226" spans="1:8" ht="16.5" customHeight="1">
      <c r="A226" s="99" t="s">
        <v>592</v>
      </c>
      <c r="B226" s="99" t="s">
        <v>1464</v>
      </c>
      <c r="C226" s="100" t="s">
        <v>593</v>
      </c>
      <c r="D226" s="98">
        <v>0</v>
      </c>
      <c r="E226" s="98">
        <v>0</v>
      </c>
      <c r="F226" s="98">
        <v>46</v>
      </c>
      <c r="G226" s="97">
        <v>17</v>
      </c>
      <c r="H226" s="97">
        <v>29</v>
      </c>
    </row>
    <row r="227" spans="1:8" ht="16.5" customHeight="1">
      <c r="A227" s="99" t="s">
        <v>576</v>
      </c>
      <c r="B227" s="99" t="s">
        <v>1464</v>
      </c>
      <c r="C227" s="100" t="s">
        <v>577</v>
      </c>
      <c r="D227" s="98">
        <v>0</v>
      </c>
      <c r="E227" s="98">
        <v>0</v>
      </c>
      <c r="F227" s="98">
        <v>49</v>
      </c>
      <c r="G227" s="97">
        <v>20</v>
      </c>
      <c r="H227" s="97">
        <v>29</v>
      </c>
    </row>
    <row r="228" spans="1:8" ht="16.5" customHeight="1">
      <c r="A228" s="99" t="s">
        <v>562</v>
      </c>
      <c r="B228" s="99" t="s">
        <v>1464</v>
      </c>
      <c r="C228" s="100" t="s">
        <v>563</v>
      </c>
      <c r="D228" s="98">
        <v>0</v>
      </c>
      <c r="E228" s="98">
        <v>0</v>
      </c>
      <c r="F228" s="98">
        <v>14</v>
      </c>
      <c r="G228" s="97">
        <v>7</v>
      </c>
      <c r="H228" s="97">
        <v>7</v>
      </c>
    </row>
    <row r="229" spans="1:8" ht="16.5" customHeight="1">
      <c r="A229" s="99" t="s">
        <v>626</v>
      </c>
      <c r="B229" s="99" t="s">
        <v>1464</v>
      </c>
      <c r="C229" s="100" t="s">
        <v>627</v>
      </c>
      <c r="D229" s="98">
        <v>0</v>
      </c>
      <c r="E229" s="98">
        <v>0</v>
      </c>
      <c r="F229" s="98">
        <v>1</v>
      </c>
      <c r="G229" s="97">
        <v>0</v>
      </c>
      <c r="H229" s="97">
        <v>1</v>
      </c>
    </row>
    <row r="230" spans="1:8" ht="16.5" customHeight="1">
      <c r="A230" s="99" t="s">
        <v>142</v>
      </c>
      <c r="B230" s="99" t="s">
        <v>1464</v>
      </c>
      <c r="C230" s="100" t="s">
        <v>143</v>
      </c>
      <c r="D230" s="98">
        <v>0</v>
      </c>
      <c r="E230" s="98">
        <v>0</v>
      </c>
      <c r="F230" s="98">
        <v>33</v>
      </c>
      <c r="G230" s="97">
        <v>7</v>
      </c>
      <c r="H230" s="97">
        <v>26</v>
      </c>
    </row>
    <row r="231" spans="1:8" ht="16.5" customHeight="1">
      <c r="A231" s="99" t="s">
        <v>564</v>
      </c>
      <c r="B231" s="99" t="s">
        <v>1464</v>
      </c>
      <c r="C231" s="100" t="s">
        <v>565</v>
      </c>
      <c r="D231" s="98">
        <v>0</v>
      </c>
      <c r="E231" s="98">
        <v>0</v>
      </c>
      <c r="F231" s="98">
        <v>14</v>
      </c>
      <c r="G231" s="97">
        <v>4</v>
      </c>
      <c r="H231" s="97">
        <v>10</v>
      </c>
    </row>
    <row r="232" spans="1:8" ht="16.5" customHeight="1">
      <c r="A232" s="99" t="s">
        <v>596</v>
      </c>
      <c r="B232" s="99" t="s">
        <v>1464</v>
      </c>
      <c r="C232" s="100" t="s">
        <v>597</v>
      </c>
      <c r="D232" s="98">
        <v>0</v>
      </c>
      <c r="E232" s="98">
        <v>0</v>
      </c>
      <c r="F232" s="98">
        <v>14</v>
      </c>
      <c r="G232" s="97">
        <v>5</v>
      </c>
      <c r="H232" s="97">
        <v>9</v>
      </c>
    </row>
    <row r="233" spans="1:8" ht="16.5" customHeight="1">
      <c r="A233" s="99" t="s">
        <v>598</v>
      </c>
      <c r="B233" s="99" t="s">
        <v>1464</v>
      </c>
      <c r="C233" s="100" t="s">
        <v>599</v>
      </c>
      <c r="D233" s="98">
        <v>0</v>
      </c>
      <c r="E233" s="98">
        <v>0</v>
      </c>
      <c r="F233" s="98">
        <v>11</v>
      </c>
      <c r="G233" s="97">
        <v>2</v>
      </c>
      <c r="H233" s="97">
        <v>9</v>
      </c>
    </row>
    <row r="234" spans="1:8" ht="16.5" customHeight="1">
      <c r="A234" s="99" t="s">
        <v>600</v>
      </c>
      <c r="B234" s="99" t="s">
        <v>1464</v>
      </c>
      <c r="C234" s="100" t="s">
        <v>601</v>
      </c>
      <c r="D234" s="98">
        <v>0</v>
      </c>
      <c r="E234" s="98">
        <v>0</v>
      </c>
      <c r="F234" s="98">
        <v>13</v>
      </c>
      <c r="G234" s="97">
        <v>0</v>
      </c>
      <c r="H234" s="97">
        <v>13</v>
      </c>
    </row>
    <row r="235" spans="1:8" ht="16.5" customHeight="1">
      <c r="A235" s="99" t="s">
        <v>628</v>
      </c>
      <c r="B235" s="99" t="s">
        <v>1464</v>
      </c>
      <c r="C235" s="100" t="s">
        <v>629</v>
      </c>
      <c r="D235" s="98">
        <v>0</v>
      </c>
      <c r="E235" s="98">
        <v>0</v>
      </c>
      <c r="F235" s="98">
        <v>4</v>
      </c>
      <c r="G235" s="97">
        <v>4</v>
      </c>
      <c r="H235" s="97">
        <v>0</v>
      </c>
    </row>
    <row r="236" spans="1:8" ht="16.5" customHeight="1">
      <c r="A236" s="99" t="s">
        <v>602</v>
      </c>
      <c r="B236" s="99" t="s">
        <v>1464</v>
      </c>
      <c r="C236" s="100" t="s">
        <v>603</v>
      </c>
      <c r="D236" s="98">
        <v>0</v>
      </c>
      <c r="E236" s="98">
        <v>0</v>
      </c>
      <c r="F236" s="98">
        <v>14</v>
      </c>
      <c r="G236" s="97">
        <v>5</v>
      </c>
      <c r="H236" s="97">
        <v>9</v>
      </c>
    </row>
    <row r="237" spans="1:8" ht="16.5" customHeight="1">
      <c r="A237" s="99" t="s">
        <v>62</v>
      </c>
      <c r="B237" s="99" t="s">
        <v>1464</v>
      </c>
      <c r="C237" s="100" t="s">
        <v>63</v>
      </c>
      <c r="D237" s="98">
        <v>0</v>
      </c>
      <c r="E237" s="98">
        <v>0</v>
      </c>
      <c r="F237" s="98">
        <v>19</v>
      </c>
      <c r="G237" s="97">
        <v>4</v>
      </c>
      <c r="H237" s="97">
        <v>15</v>
      </c>
    </row>
    <row r="238" spans="1:8" ht="16.5" customHeight="1">
      <c r="A238" s="99" t="s">
        <v>566</v>
      </c>
      <c r="B238" s="99" t="s">
        <v>1464</v>
      </c>
      <c r="C238" s="100" t="s">
        <v>567</v>
      </c>
      <c r="D238" s="98">
        <v>0</v>
      </c>
      <c r="E238" s="98">
        <v>0</v>
      </c>
      <c r="F238" s="98">
        <v>14</v>
      </c>
      <c r="G238" s="97">
        <v>6</v>
      </c>
      <c r="H238" s="97">
        <v>8</v>
      </c>
    </row>
    <row r="239" spans="1:8" ht="16.5" customHeight="1">
      <c r="A239" s="99" t="s">
        <v>604</v>
      </c>
      <c r="B239" s="99" t="s">
        <v>1464</v>
      </c>
      <c r="C239" s="100" t="s">
        <v>605</v>
      </c>
      <c r="D239" s="98">
        <v>0</v>
      </c>
      <c r="E239" s="98">
        <v>0</v>
      </c>
      <c r="F239" s="98">
        <v>12</v>
      </c>
      <c r="G239" s="97">
        <v>3</v>
      </c>
      <c r="H239" s="97">
        <v>9</v>
      </c>
    </row>
    <row r="240" spans="1:8" ht="16.5" customHeight="1">
      <c r="A240" s="99" t="s">
        <v>606</v>
      </c>
      <c r="B240" s="99" t="s">
        <v>1464</v>
      </c>
      <c r="C240" s="100" t="s">
        <v>607</v>
      </c>
      <c r="D240" s="98">
        <v>0</v>
      </c>
      <c r="E240" s="98">
        <v>0</v>
      </c>
      <c r="F240" s="98">
        <v>12</v>
      </c>
      <c r="G240" s="97">
        <v>5</v>
      </c>
      <c r="H240" s="97">
        <v>7</v>
      </c>
    </row>
    <row r="241" spans="1:8" ht="16.5" customHeight="1">
      <c r="A241" s="99" t="s">
        <v>130</v>
      </c>
      <c r="B241" s="99" t="s">
        <v>1464</v>
      </c>
      <c r="C241" s="100" t="s">
        <v>131</v>
      </c>
      <c r="D241" s="98">
        <v>0</v>
      </c>
      <c r="E241" s="98">
        <v>0</v>
      </c>
      <c r="F241" s="98">
        <v>39</v>
      </c>
      <c r="G241" s="97">
        <v>15</v>
      </c>
      <c r="H241" s="97">
        <v>24</v>
      </c>
    </row>
    <row r="242" spans="1:8" ht="16.5" customHeight="1">
      <c r="A242" s="99" t="s">
        <v>608</v>
      </c>
      <c r="B242" s="99" t="s">
        <v>1464</v>
      </c>
      <c r="C242" s="100" t="s">
        <v>609</v>
      </c>
      <c r="D242" s="98">
        <v>0</v>
      </c>
      <c r="E242" s="98">
        <v>0</v>
      </c>
      <c r="F242" s="98">
        <v>13</v>
      </c>
      <c r="G242" s="97">
        <v>4</v>
      </c>
      <c r="H242" s="97">
        <v>9</v>
      </c>
    </row>
    <row r="243" spans="1:8" ht="16.5" customHeight="1">
      <c r="A243" s="99" t="s">
        <v>610</v>
      </c>
      <c r="B243" s="99" t="s">
        <v>1464</v>
      </c>
      <c r="C243" s="100" t="s">
        <v>611</v>
      </c>
      <c r="D243" s="98">
        <v>0</v>
      </c>
      <c r="E243" s="98">
        <v>0</v>
      </c>
      <c r="F243" s="98">
        <v>12</v>
      </c>
      <c r="G243" s="97">
        <v>4</v>
      </c>
      <c r="H243" s="97">
        <v>8</v>
      </c>
    </row>
    <row r="244" spans="1:8" ht="16.5" customHeight="1">
      <c r="A244" s="99" t="s">
        <v>568</v>
      </c>
      <c r="B244" s="99" t="s">
        <v>1464</v>
      </c>
      <c r="C244" s="100" t="s">
        <v>569</v>
      </c>
      <c r="D244" s="98">
        <v>0</v>
      </c>
      <c r="E244" s="98">
        <v>0</v>
      </c>
      <c r="F244" s="98">
        <v>11</v>
      </c>
      <c r="G244" s="97">
        <v>11</v>
      </c>
      <c r="H244" s="97">
        <v>0</v>
      </c>
    </row>
    <row r="245" spans="1:8" ht="16.5" customHeight="1">
      <c r="A245" s="99" t="s">
        <v>612</v>
      </c>
      <c r="B245" s="99" t="s">
        <v>1464</v>
      </c>
      <c r="C245" s="100" t="s">
        <v>613</v>
      </c>
      <c r="D245" s="98">
        <v>0</v>
      </c>
      <c r="E245" s="98">
        <v>0</v>
      </c>
      <c r="F245" s="98">
        <v>10</v>
      </c>
      <c r="G245" s="97">
        <v>10</v>
      </c>
      <c r="H245" s="97">
        <v>0</v>
      </c>
    </row>
    <row r="246" spans="1:8" ht="16.5" customHeight="1">
      <c r="A246" s="99" t="s">
        <v>570</v>
      </c>
      <c r="B246" s="99" t="s">
        <v>1464</v>
      </c>
      <c r="C246" s="100" t="s">
        <v>571</v>
      </c>
      <c r="D246" s="98">
        <v>0</v>
      </c>
      <c r="E246" s="98">
        <v>0</v>
      </c>
      <c r="F246" s="98">
        <v>18</v>
      </c>
      <c r="G246" s="97">
        <v>13</v>
      </c>
      <c r="H246" s="97">
        <v>5</v>
      </c>
    </row>
    <row r="247" spans="1:8" ht="16.5" customHeight="1">
      <c r="A247" s="99" t="s">
        <v>614</v>
      </c>
      <c r="B247" s="99" t="s">
        <v>1464</v>
      </c>
      <c r="C247" s="100" t="s">
        <v>615</v>
      </c>
      <c r="D247" s="98">
        <v>0</v>
      </c>
      <c r="E247" s="98">
        <v>0</v>
      </c>
      <c r="F247" s="98">
        <v>11</v>
      </c>
      <c r="G247" s="97">
        <v>5</v>
      </c>
      <c r="H247" s="97">
        <v>6</v>
      </c>
    </row>
    <row r="248" spans="1:8" ht="16.5" customHeight="1">
      <c r="A248" s="99" t="s">
        <v>616</v>
      </c>
      <c r="B248" s="99" t="s">
        <v>1464</v>
      </c>
      <c r="C248" s="100" t="s">
        <v>617</v>
      </c>
      <c r="D248" s="98">
        <v>0</v>
      </c>
      <c r="E248" s="98">
        <v>0</v>
      </c>
      <c r="F248" s="98">
        <v>9</v>
      </c>
      <c r="G248" s="97">
        <v>4</v>
      </c>
      <c r="H248" s="97">
        <v>5</v>
      </c>
    </row>
    <row r="249" spans="1:8" ht="16.5" customHeight="1">
      <c r="A249" s="99" t="s">
        <v>1431</v>
      </c>
      <c r="B249" s="99" t="s">
        <v>1464</v>
      </c>
      <c r="C249" s="100" t="s">
        <v>1430</v>
      </c>
      <c r="D249" s="98">
        <v>0</v>
      </c>
      <c r="E249" s="98">
        <v>0</v>
      </c>
      <c r="F249" s="98">
        <v>3</v>
      </c>
      <c r="G249" s="97">
        <v>2</v>
      </c>
      <c r="H249" s="97">
        <v>1</v>
      </c>
    </row>
    <row r="250" spans="1:8" ht="16.5" customHeight="1">
      <c r="A250" s="99" t="s">
        <v>618</v>
      </c>
      <c r="B250" s="99" t="s">
        <v>1464</v>
      </c>
      <c r="C250" s="100" t="s">
        <v>619</v>
      </c>
      <c r="D250" s="98">
        <v>0</v>
      </c>
      <c r="E250" s="98">
        <v>0</v>
      </c>
      <c r="F250" s="98">
        <v>12</v>
      </c>
      <c r="G250" s="97">
        <v>1</v>
      </c>
      <c r="H250" s="97">
        <v>11</v>
      </c>
    </row>
    <row r="251" spans="1:8" ht="16.5" customHeight="1">
      <c r="A251" s="99" t="s">
        <v>620</v>
      </c>
      <c r="B251" s="99" t="s">
        <v>1464</v>
      </c>
      <c r="C251" s="100" t="s">
        <v>621</v>
      </c>
      <c r="D251" s="98">
        <v>0</v>
      </c>
      <c r="E251" s="98">
        <v>0</v>
      </c>
      <c r="F251" s="98">
        <v>14</v>
      </c>
      <c r="G251" s="97">
        <v>5</v>
      </c>
      <c r="H251" s="97">
        <v>9</v>
      </c>
    </row>
    <row r="252" spans="1:8" ht="16.5" customHeight="1">
      <c r="A252" s="99" t="s">
        <v>622</v>
      </c>
      <c r="B252" s="99" t="s">
        <v>1464</v>
      </c>
      <c r="C252" s="100" t="s">
        <v>623</v>
      </c>
      <c r="D252" s="98">
        <v>0</v>
      </c>
      <c r="E252" s="98">
        <v>0</v>
      </c>
      <c r="F252" s="98">
        <v>8</v>
      </c>
      <c r="G252" s="97">
        <v>0</v>
      </c>
      <c r="H252" s="97">
        <v>8</v>
      </c>
    </row>
    <row r="253" spans="1:8" ht="16.5" customHeight="1">
      <c r="A253" s="99" t="s">
        <v>1454</v>
      </c>
      <c r="B253" s="99" t="s">
        <v>1464</v>
      </c>
      <c r="C253" s="100" t="s">
        <v>1455</v>
      </c>
      <c r="D253" s="98">
        <v>0</v>
      </c>
      <c r="E253" s="98">
        <v>0</v>
      </c>
      <c r="F253" s="98">
        <v>0</v>
      </c>
      <c r="G253" s="97">
        <v>0</v>
      </c>
      <c r="H253" s="97">
        <v>0</v>
      </c>
    </row>
    <row r="254" spans="1:8" ht="16.5" customHeight="1">
      <c r="A254" s="99" t="s">
        <v>162</v>
      </c>
      <c r="B254" s="99" t="s">
        <v>1464</v>
      </c>
      <c r="C254" s="100" t="s">
        <v>163</v>
      </c>
      <c r="D254" s="98">
        <v>0</v>
      </c>
      <c r="E254" s="98">
        <v>0</v>
      </c>
      <c r="F254" s="98">
        <v>15</v>
      </c>
      <c r="G254" s="97">
        <v>2</v>
      </c>
      <c r="H254" s="97">
        <v>13</v>
      </c>
    </row>
    <row r="255" spans="1:8" ht="16.5" customHeight="1">
      <c r="A255" s="99" t="s">
        <v>572</v>
      </c>
      <c r="B255" s="99" t="s">
        <v>1464</v>
      </c>
      <c r="C255" s="100" t="s">
        <v>573</v>
      </c>
      <c r="D255" s="98">
        <v>0</v>
      </c>
      <c r="E255" s="98">
        <v>0</v>
      </c>
      <c r="F255" s="98">
        <v>28</v>
      </c>
      <c r="G255" s="97">
        <v>11</v>
      </c>
      <c r="H255" s="97">
        <v>17</v>
      </c>
    </row>
    <row r="256" spans="1:8" ht="16.5" customHeight="1">
      <c r="A256" s="99" t="s">
        <v>624</v>
      </c>
      <c r="B256" s="99" t="s">
        <v>1464</v>
      </c>
      <c r="C256" s="100" t="s">
        <v>625</v>
      </c>
      <c r="D256" s="98">
        <v>0</v>
      </c>
      <c r="E256" s="98">
        <v>0</v>
      </c>
      <c r="F256" s="98">
        <v>31</v>
      </c>
      <c r="G256" s="97">
        <v>13</v>
      </c>
      <c r="H256" s="97">
        <v>18</v>
      </c>
    </row>
    <row r="257" spans="1:8" ht="16.5" customHeight="1">
      <c r="A257" s="99" t="s">
        <v>1029</v>
      </c>
      <c r="B257" s="99" t="s">
        <v>1465</v>
      </c>
      <c r="C257" s="100" t="s">
        <v>1030</v>
      </c>
      <c r="D257" s="98">
        <v>0</v>
      </c>
      <c r="E257" s="98">
        <v>0</v>
      </c>
      <c r="F257" s="98">
        <v>10</v>
      </c>
      <c r="G257" s="97">
        <v>4</v>
      </c>
      <c r="H257" s="97">
        <v>6</v>
      </c>
    </row>
    <row r="258" spans="1:8" ht="16.5" customHeight="1">
      <c r="A258" s="99" t="s">
        <v>1031</v>
      </c>
      <c r="B258" s="99" t="s">
        <v>1465</v>
      </c>
      <c r="C258" s="100" t="s">
        <v>1032</v>
      </c>
      <c r="D258" s="98">
        <v>0</v>
      </c>
      <c r="E258" s="98">
        <v>0</v>
      </c>
      <c r="F258" s="98">
        <v>14</v>
      </c>
      <c r="G258" s="97">
        <v>3</v>
      </c>
      <c r="H258" s="97">
        <v>11</v>
      </c>
    </row>
    <row r="259" spans="1:8" ht="16.5" customHeight="1">
      <c r="A259" s="99" t="s">
        <v>1033</v>
      </c>
      <c r="B259" s="99" t="s">
        <v>1465</v>
      </c>
      <c r="C259" s="100" t="s">
        <v>1034</v>
      </c>
      <c r="D259" s="98">
        <v>0</v>
      </c>
      <c r="E259" s="98">
        <v>0</v>
      </c>
      <c r="F259" s="98">
        <v>35</v>
      </c>
      <c r="G259" s="97">
        <v>10</v>
      </c>
      <c r="H259" s="97">
        <v>25</v>
      </c>
    </row>
    <row r="260" spans="1:8" ht="16.5" customHeight="1">
      <c r="A260" s="99" t="s">
        <v>1035</v>
      </c>
      <c r="B260" s="99" t="s">
        <v>1465</v>
      </c>
      <c r="C260" s="100" t="s">
        <v>1036</v>
      </c>
      <c r="D260" s="98">
        <v>0</v>
      </c>
      <c r="E260" s="98">
        <v>0</v>
      </c>
      <c r="F260" s="98">
        <v>13</v>
      </c>
      <c r="G260" s="97">
        <v>3</v>
      </c>
      <c r="H260" s="97">
        <v>10</v>
      </c>
    </row>
    <row r="261" spans="1:8" ht="16.5" customHeight="1">
      <c r="A261" s="99" t="s">
        <v>1037</v>
      </c>
      <c r="B261" s="99" t="s">
        <v>1465</v>
      </c>
      <c r="C261" s="100" t="s">
        <v>1038</v>
      </c>
      <c r="D261" s="98">
        <v>0</v>
      </c>
      <c r="E261" s="98">
        <v>0</v>
      </c>
      <c r="F261" s="98">
        <v>12</v>
      </c>
      <c r="G261" s="97">
        <v>4</v>
      </c>
      <c r="H261" s="97">
        <v>8</v>
      </c>
    </row>
    <row r="262" spans="1:8" ht="16.5" customHeight="1">
      <c r="A262" s="99" t="s">
        <v>1039</v>
      </c>
      <c r="B262" s="99" t="s">
        <v>1465</v>
      </c>
      <c r="C262" s="100" t="s">
        <v>1040</v>
      </c>
      <c r="D262" s="98">
        <v>0</v>
      </c>
      <c r="E262" s="98">
        <v>0</v>
      </c>
      <c r="F262" s="98">
        <v>10</v>
      </c>
      <c r="G262" s="97">
        <v>7</v>
      </c>
      <c r="H262" s="97">
        <v>3</v>
      </c>
    </row>
    <row r="263" spans="1:8" ht="16.5" customHeight="1">
      <c r="A263" s="99" t="s">
        <v>1023</v>
      </c>
      <c r="B263" s="99" t="s">
        <v>1465</v>
      </c>
      <c r="C263" s="100" t="s">
        <v>1024</v>
      </c>
      <c r="D263" s="98">
        <v>0</v>
      </c>
      <c r="E263" s="98">
        <v>0</v>
      </c>
      <c r="F263" s="98">
        <v>20</v>
      </c>
      <c r="G263" s="97">
        <v>7</v>
      </c>
      <c r="H263" s="97">
        <v>13</v>
      </c>
    </row>
    <row r="264" spans="1:8" ht="16.5" customHeight="1">
      <c r="A264" s="99" t="s">
        <v>1041</v>
      </c>
      <c r="B264" s="99" t="s">
        <v>1465</v>
      </c>
      <c r="C264" s="100" t="s">
        <v>1042</v>
      </c>
      <c r="D264" s="98">
        <v>0</v>
      </c>
      <c r="E264" s="98">
        <v>0</v>
      </c>
      <c r="F264" s="98">
        <v>17</v>
      </c>
      <c r="G264" s="97">
        <v>2</v>
      </c>
      <c r="H264" s="97">
        <v>15</v>
      </c>
    </row>
    <row r="265" spans="1:8" ht="16.5" customHeight="1">
      <c r="A265" s="99" t="s">
        <v>42</v>
      </c>
      <c r="B265" s="99" t="s">
        <v>1465</v>
      </c>
      <c r="C265" s="100" t="s">
        <v>43</v>
      </c>
      <c r="D265" s="98">
        <v>0</v>
      </c>
      <c r="E265" s="98">
        <v>0</v>
      </c>
      <c r="F265" s="98">
        <v>47</v>
      </c>
      <c r="G265" s="97">
        <v>0</v>
      </c>
      <c r="H265" s="97">
        <v>47</v>
      </c>
    </row>
    <row r="266" spans="1:8" ht="16.5" customHeight="1">
      <c r="A266" s="99" t="s">
        <v>44</v>
      </c>
      <c r="B266" s="99" t="s">
        <v>1465</v>
      </c>
      <c r="C266" s="100" t="s">
        <v>45</v>
      </c>
      <c r="D266" s="98">
        <v>0</v>
      </c>
      <c r="E266" s="98">
        <v>0</v>
      </c>
      <c r="F266" s="98">
        <v>27</v>
      </c>
      <c r="G266" s="97">
        <v>2</v>
      </c>
      <c r="H266" s="97">
        <v>25</v>
      </c>
    </row>
    <row r="267" spans="1:8" ht="16.5" customHeight="1">
      <c r="A267" s="99" t="s">
        <v>1009</v>
      </c>
      <c r="B267" s="99" t="s">
        <v>1465</v>
      </c>
      <c r="C267" s="100" t="s">
        <v>1010</v>
      </c>
      <c r="D267" s="98">
        <v>0</v>
      </c>
      <c r="E267" s="98">
        <v>0</v>
      </c>
      <c r="F267" s="98">
        <v>24</v>
      </c>
      <c r="G267" s="97">
        <v>5</v>
      </c>
      <c r="H267" s="97">
        <v>19</v>
      </c>
    </row>
    <row r="268" spans="1:8" ht="16.5" customHeight="1">
      <c r="A268" s="99" t="s">
        <v>144</v>
      </c>
      <c r="B268" s="99" t="s">
        <v>1465</v>
      </c>
      <c r="C268" s="100" t="s">
        <v>145</v>
      </c>
      <c r="D268" s="98">
        <v>0</v>
      </c>
      <c r="E268" s="98">
        <v>0</v>
      </c>
      <c r="F268" s="98">
        <v>25</v>
      </c>
      <c r="G268" s="97">
        <v>15</v>
      </c>
      <c r="H268" s="97">
        <v>10</v>
      </c>
    </row>
    <row r="269" spans="1:8" ht="16.5" customHeight="1">
      <c r="A269" s="99" t="s">
        <v>146</v>
      </c>
      <c r="B269" s="99" t="s">
        <v>1465</v>
      </c>
      <c r="C269" s="100" t="s">
        <v>147</v>
      </c>
      <c r="D269" s="98">
        <v>0</v>
      </c>
      <c r="E269" s="98">
        <v>0</v>
      </c>
      <c r="F269" s="98">
        <v>30</v>
      </c>
      <c r="G269" s="97">
        <v>6</v>
      </c>
      <c r="H269" s="97">
        <v>24</v>
      </c>
    </row>
    <row r="270" spans="1:8" ht="16.5" customHeight="1">
      <c r="A270" s="99" t="s">
        <v>1011</v>
      </c>
      <c r="B270" s="99" t="s">
        <v>1465</v>
      </c>
      <c r="C270" s="100" t="s">
        <v>1012</v>
      </c>
      <c r="D270" s="98">
        <v>0</v>
      </c>
      <c r="E270" s="98">
        <v>0</v>
      </c>
      <c r="F270" s="98">
        <v>29</v>
      </c>
      <c r="G270" s="97">
        <v>8</v>
      </c>
      <c r="H270" s="97">
        <v>21</v>
      </c>
    </row>
    <row r="271" spans="1:8" ht="16.5" customHeight="1">
      <c r="A271" s="99" t="s">
        <v>1043</v>
      </c>
      <c r="B271" s="99" t="s">
        <v>1465</v>
      </c>
      <c r="C271" s="100" t="s">
        <v>1044</v>
      </c>
      <c r="D271" s="98">
        <v>0</v>
      </c>
      <c r="E271" s="98">
        <v>0</v>
      </c>
      <c r="F271" s="98">
        <v>38</v>
      </c>
      <c r="G271" s="97">
        <v>10</v>
      </c>
      <c r="H271" s="97">
        <v>28</v>
      </c>
    </row>
    <row r="272" spans="1:8" ht="16.5" customHeight="1">
      <c r="A272" s="99" t="s">
        <v>1013</v>
      </c>
      <c r="B272" s="99" t="s">
        <v>1465</v>
      </c>
      <c r="C272" s="100" t="s">
        <v>1014</v>
      </c>
      <c r="D272" s="98">
        <v>0</v>
      </c>
      <c r="E272" s="98">
        <v>0</v>
      </c>
      <c r="F272" s="98">
        <v>10</v>
      </c>
      <c r="G272" s="97">
        <v>1</v>
      </c>
      <c r="H272" s="97">
        <v>9</v>
      </c>
    </row>
    <row r="273" spans="1:8" ht="16.5" customHeight="1">
      <c r="A273" s="99" t="s">
        <v>1045</v>
      </c>
      <c r="B273" s="99" t="s">
        <v>1465</v>
      </c>
      <c r="C273" s="100" t="s">
        <v>1439</v>
      </c>
      <c r="D273" s="98">
        <v>0</v>
      </c>
      <c r="E273" s="98">
        <v>0</v>
      </c>
      <c r="F273" s="98">
        <v>7</v>
      </c>
      <c r="G273" s="97">
        <v>1</v>
      </c>
      <c r="H273" s="97">
        <v>6</v>
      </c>
    </row>
    <row r="274" spans="1:8" ht="16.5" customHeight="1">
      <c r="A274" s="99" t="s">
        <v>1046</v>
      </c>
      <c r="B274" s="99" t="s">
        <v>1465</v>
      </c>
      <c r="C274" s="100" t="s">
        <v>1047</v>
      </c>
      <c r="D274" s="98">
        <v>0</v>
      </c>
      <c r="E274" s="98">
        <v>0</v>
      </c>
      <c r="F274" s="98">
        <v>16</v>
      </c>
      <c r="G274" s="97">
        <v>7</v>
      </c>
      <c r="H274" s="97">
        <v>9</v>
      </c>
    </row>
    <row r="275" spans="1:8" ht="16.5" customHeight="1">
      <c r="A275" s="99" t="s">
        <v>1015</v>
      </c>
      <c r="B275" s="99" t="s">
        <v>1465</v>
      </c>
      <c r="C275" s="100" t="s">
        <v>1016</v>
      </c>
      <c r="D275" s="98">
        <v>0</v>
      </c>
      <c r="E275" s="98">
        <v>0</v>
      </c>
      <c r="F275" s="98">
        <v>11</v>
      </c>
      <c r="G275" s="97">
        <v>9</v>
      </c>
      <c r="H275" s="97">
        <v>2</v>
      </c>
    </row>
    <row r="276" spans="1:8" ht="16.5" customHeight="1">
      <c r="A276" s="99" t="s">
        <v>1048</v>
      </c>
      <c r="B276" s="99" t="s">
        <v>1465</v>
      </c>
      <c r="C276" s="100" t="s">
        <v>1049</v>
      </c>
      <c r="D276" s="98">
        <v>0</v>
      </c>
      <c r="E276" s="98">
        <v>0</v>
      </c>
      <c r="F276" s="98">
        <v>11</v>
      </c>
      <c r="G276" s="97">
        <v>5</v>
      </c>
      <c r="H276" s="97">
        <v>6</v>
      </c>
    </row>
    <row r="277" spans="1:8" ht="16.5" customHeight="1">
      <c r="A277" s="99" t="s">
        <v>1050</v>
      </c>
      <c r="B277" s="99" t="s">
        <v>1465</v>
      </c>
      <c r="C277" s="100" t="s">
        <v>1051</v>
      </c>
      <c r="D277" s="98">
        <v>0</v>
      </c>
      <c r="E277" s="98">
        <v>0</v>
      </c>
      <c r="F277" s="98">
        <v>9</v>
      </c>
      <c r="G277" s="97">
        <v>4</v>
      </c>
      <c r="H277" s="97">
        <v>5</v>
      </c>
    </row>
    <row r="278" spans="1:8" ht="16.5" customHeight="1">
      <c r="A278" s="99" t="s">
        <v>1052</v>
      </c>
      <c r="B278" s="99" t="s">
        <v>1465</v>
      </c>
      <c r="C278" s="100" t="s">
        <v>1053</v>
      </c>
      <c r="D278" s="98">
        <v>0</v>
      </c>
      <c r="E278" s="98">
        <v>0</v>
      </c>
      <c r="F278" s="98">
        <v>14</v>
      </c>
      <c r="G278" s="97">
        <v>7</v>
      </c>
      <c r="H278" s="97">
        <v>7</v>
      </c>
    </row>
    <row r="279" spans="1:8" ht="16.5" customHeight="1">
      <c r="A279" s="99" t="s">
        <v>1054</v>
      </c>
      <c r="B279" s="99" t="s">
        <v>1465</v>
      </c>
      <c r="C279" s="100" t="s">
        <v>1055</v>
      </c>
      <c r="D279" s="98">
        <v>0</v>
      </c>
      <c r="E279" s="98">
        <v>0</v>
      </c>
      <c r="F279" s="98">
        <v>11</v>
      </c>
      <c r="G279" s="97">
        <v>5</v>
      </c>
      <c r="H279" s="97">
        <v>6</v>
      </c>
    </row>
    <row r="280" spans="1:8" ht="16.5" customHeight="1">
      <c r="A280" s="99" t="s">
        <v>1025</v>
      </c>
      <c r="B280" s="99" t="s">
        <v>1465</v>
      </c>
      <c r="C280" s="100" t="s">
        <v>1026</v>
      </c>
      <c r="D280" s="98">
        <v>0</v>
      </c>
      <c r="E280" s="98">
        <v>0</v>
      </c>
      <c r="F280" s="98">
        <v>4</v>
      </c>
      <c r="G280" s="97">
        <v>1</v>
      </c>
      <c r="H280" s="97">
        <v>3</v>
      </c>
    </row>
    <row r="281" spans="1:8" ht="16.5" customHeight="1">
      <c r="A281" s="99" t="s">
        <v>1056</v>
      </c>
      <c r="B281" s="99" t="s">
        <v>1465</v>
      </c>
      <c r="C281" s="100" t="s">
        <v>1057</v>
      </c>
      <c r="D281" s="98">
        <v>0</v>
      </c>
      <c r="E281" s="98">
        <v>0</v>
      </c>
      <c r="F281" s="98">
        <v>10</v>
      </c>
      <c r="G281" s="97">
        <v>3</v>
      </c>
      <c r="H281" s="97">
        <v>7</v>
      </c>
    </row>
    <row r="282" spans="1:8" ht="16.5" customHeight="1">
      <c r="A282" s="99" t="s">
        <v>1027</v>
      </c>
      <c r="B282" s="99" t="s">
        <v>1465</v>
      </c>
      <c r="C282" s="100" t="s">
        <v>1028</v>
      </c>
      <c r="D282" s="98">
        <v>0</v>
      </c>
      <c r="E282" s="98">
        <v>0</v>
      </c>
      <c r="F282" s="98">
        <v>6</v>
      </c>
      <c r="G282" s="97">
        <v>2</v>
      </c>
      <c r="H282" s="97">
        <v>4</v>
      </c>
    </row>
    <row r="283" spans="1:8" ht="16.5" customHeight="1">
      <c r="A283" s="99" t="s">
        <v>1017</v>
      </c>
      <c r="B283" s="99" t="s">
        <v>1465</v>
      </c>
      <c r="C283" s="100" t="s">
        <v>1018</v>
      </c>
      <c r="D283" s="98">
        <v>0</v>
      </c>
      <c r="E283" s="98">
        <v>0</v>
      </c>
      <c r="F283" s="98">
        <v>9</v>
      </c>
      <c r="G283" s="97">
        <v>6</v>
      </c>
      <c r="H283" s="97">
        <v>3</v>
      </c>
    </row>
    <row r="284" spans="1:8" ht="16.5" customHeight="1">
      <c r="A284" s="99" t="s">
        <v>1058</v>
      </c>
      <c r="B284" s="99" t="s">
        <v>1465</v>
      </c>
      <c r="C284" s="100" t="s">
        <v>1059</v>
      </c>
      <c r="D284" s="98">
        <v>0</v>
      </c>
      <c r="E284" s="98">
        <v>0</v>
      </c>
      <c r="F284" s="98">
        <v>12</v>
      </c>
      <c r="G284" s="97">
        <v>3</v>
      </c>
      <c r="H284" s="97">
        <v>9</v>
      </c>
    </row>
    <row r="285" spans="1:8" ht="16.5" customHeight="1">
      <c r="A285" s="99" t="s">
        <v>1019</v>
      </c>
      <c r="B285" s="99" t="s">
        <v>1465</v>
      </c>
      <c r="C285" s="100" t="s">
        <v>1020</v>
      </c>
      <c r="D285" s="98">
        <v>0</v>
      </c>
      <c r="E285" s="98">
        <v>0</v>
      </c>
      <c r="F285" s="98">
        <v>7</v>
      </c>
      <c r="G285" s="97">
        <v>0</v>
      </c>
      <c r="H285" s="97">
        <v>7</v>
      </c>
    </row>
    <row r="286" spans="1:8" ht="16.5" customHeight="1">
      <c r="A286" s="99" t="s">
        <v>1060</v>
      </c>
      <c r="B286" s="99" t="s">
        <v>1465</v>
      </c>
      <c r="C286" s="100" t="s">
        <v>1061</v>
      </c>
      <c r="D286" s="98">
        <v>0</v>
      </c>
      <c r="E286" s="98">
        <v>0</v>
      </c>
      <c r="F286" s="98">
        <v>14</v>
      </c>
      <c r="G286" s="97">
        <v>8</v>
      </c>
      <c r="H286" s="97">
        <v>6</v>
      </c>
    </row>
    <row r="287" spans="1:8" ht="16.5" customHeight="1">
      <c r="A287" s="99" t="s">
        <v>1062</v>
      </c>
      <c r="B287" s="99" t="s">
        <v>1465</v>
      </c>
      <c r="C287" s="100" t="s">
        <v>1063</v>
      </c>
      <c r="D287" s="98">
        <v>0</v>
      </c>
      <c r="E287" s="98">
        <v>0</v>
      </c>
      <c r="F287" s="98">
        <v>15</v>
      </c>
      <c r="G287" s="97">
        <v>2</v>
      </c>
      <c r="H287" s="97">
        <v>13</v>
      </c>
    </row>
    <row r="288" spans="1:8" ht="16.5" customHeight="1">
      <c r="A288" s="99" t="s">
        <v>1064</v>
      </c>
      <c r="B288" s="99" t="s">
        <v>1465</v>
      </c>
      <c r="C288" s="100" t="s">
        <v>1065</v>
      </c>
      <c r="D288" s="98">
        <v>0</v>
      </c>
      <c r="E288" s="98">
        <v>0</v>
      </c>
      <c r="F288" s="98">
        <v>13</v>
      </c>
      <c r="G288" s="97">
        <v>4</v>
      </c>
      <c r="H288" s="97">
        <v>9</v>
      </c>
    </row>
    <row r="289" spans="1:8" ht="16.5" customHeight="1">
      <c r="A289" s="99" t="s">
        <v>231</v>
      </c>
      <c r="B289" s="99" t="s">
        <v>1465</v>
      </c>
      <c r="C289" s="100" t="s">
        <v>232</v>
      </c>
      <c r="D289" s="98">
        <v>0</v>
      </c>
      <c r="E289" s="98">
        <v>0</v>
      </c>
      <c r="F289" s="98">
        <v>26</v>
      </c>
      <c r="G289" s="97">
        <v>11</v>
      </c>
      <c r="H289" s="97">
        <v>15</v>
      </c>
    </row>
    <row r="290" spans="1:8" ht="16.5" customHeight="1">
      <c r="A290" s="99" t="s">
        <v>1066</v>
      </c>
      <c r="B290" s="99" t="s">
        <v>1465</v>
      </c>
      <c r="C290" s="100" t="s">
        <v>1067</v>
      </c>
      <c r="D290" s="98">
        <v>0</v>
      </c>
      <c r="E290" s="98">
        <v>0</v>
      </c>
      <c r="F290" s="98">
        <v>9</v>
      </c>
      <c r="G290" s="97">
        <v>9</v>
      </c>
      <c r="H290" s="97">
        <v>0</v>
      </c>
    </row>
    <row r="291" spans="1:8" ht="16.5" customHeight="1">
      <c r="A291" s="99" t="s">
        <v>1021</v>
      </c>
      <c r="B291" s="99" t="s">
        <v>1465</v>
      </c>
      <c r="C291" s="100" t="s">
        <v>1022</v>
      </c>
      <c r="D291" s="98">
        <v>0</v>
      </c>
      <c r="E291" s="98">
        <v>0</v>
      </c>
      <c r="F291" s="98">
        <v>20</v>
      </c>
      <c r="G291" s="97">
        <v>8</v>
      </c>
      <c r="H291" s="97">
        <v>12</v>
      </c>
    </row>
    <row r="292" spans="1:8" ht="16.5" customHeight="1">
      <c r="A292" s="99" t="s">
        <v>1068</v>
      </c>
      <c r="B292" s="99" t="s">
        <v>1465</v>
      </c>
      <c r="C292" s="100" t="s">
        <v>1069</v>
      </c>
      <c r="D292" s="98">
        <v>0</v>
      </c>
      <c r="E292" s="98">
        <v>0</v>
      </c>
      <c r="F292" s="98">
        <v>13</v>
      </c>
      <c r="G292" s="97">
        <v>7</v>
      </c>
      <c r="H292" s="97">
        <v>6</v>
      </c>
    </row>
    <row r="293" spans="1:8" ht="16.5" customHeight="1">
      <c r="A293" s="99" t="s">
        <v>800</v>
      </c>
      <c r="B293" s="99" t="s">
        <v>1467</v>
      </c>
      <c r="C293" s="100" t="s">
        <v>801</v>
      </c>
      <c r="D293" s="98">
        <v>0</v>
      </c>
      <c r="E293" s="98">
        <v>0</v>
      </c>
      <c r="F293" s="98">
        <v>11</v>
      </c>
      <c r="G293" s="97">
        <v>8</v>
      </c>
      <c r="H293" s="97">
        <v>3</v>
      </c>
    </row>
    <row r="294" spans="1:8" ht="16.5" customHeight="1">
      <c r="A294" s="99" t="s">
        <v>802</v>
      </c>
      <c r="B294" s="99" t="s">
        <v>1467</v>
      </c>
      <c r="C294" s="100" t="s">
        <v>803</v>
      </c>
      <c r="D294" s="98">
        <v>0</v>
      </c>
      <c r="E294" s="98">
        <v>0</v>
      </c>
      <c r="F294" s="98">
        <v>11</v>
      </c>
      <c r="G294" s="97">
        <v>3</v>
      </c>
      <c r="H294" s="97">
        <v>8</v>
      </c>
    </row>
    <row r="295" spans="1:8" ht="16.5" customHeight="1">
      <c r="A295" s="99" t="s">
        <v>768</v>
      </c>
      <c r="B295" s="99" t="s">
        <v>1467</v>
      </c>
      <c r="C295" s="100" t="s">
        <v>769</v>
      </c>
      <c r="D295" s="98">
        <v>0</v>
      </c>
      <c r="E295" s="98">
        <v>0</v>
      </c>
      <c r="F295" s="98">
        <v>12</v>
      </c>
      <c r="G295" s="97">
        <v>11</v>
      </c>
      <c r="H295" s="97">
        <v>1</v>
      </c>
    </row>
    <row r="296" spans="1:8" ht="16.5" customHeight="1">
      <c r="A296" s="99" t="s">
        <v>804</v>
      </c>
      <c r="B296" s="99" t="s">
        <v>1467</v>
      </c>
      <c r="C296" s="100" t="s">
        <v>805</v>
      </c>
      <c r="D296" s="98">
        <v>0</v>
      </c>
      <c r="E296" s="98">
        <v>0</v>
      </c>
      <c r="F296" s="98">
        <v>16</v>
      </c>
      <c r="G296" s="97">
        <v>11</v>
      </c>
      <c r="H296" s="97">
        <v>5</v>
      </c>
    </row>
    <row r="297" spans="1:8" ht="16.5" customHeight="1">
      <c r="A297" s="99" t="s">
        <v>194</v>
      </c>
      <c r="B297" s="99" t="s">
        <v>1467</v>
      </c>
      <c r="C297" s="100" t="s">
        <v>195</v>
      </c>
      <c r="D297" s="98">
        <v>0</v>
      </c>
      <c r="E297" s="98">
        <v>0</v>
      </c>
      <c r="F297" s="98">
        <v>33</v>
      </c>
      <c r="G297" s="97">
        <v>0</v>
      </c>
      <c r="H297" s="97">
        <v>33</v>
      </c>
    </row>
    <row r="298" spans="1:8" ht="16.5" customHeight="1">
      <c r="A298" s="99" t="s">
        <v>786</v>
      </c>
      <c r="B298" s="99" t="s">
        <v>1467</v>
      </c>
      <c r="C298" s="100" t="s">
        <v>787</v>
      </c>
      <c r="D298" s="98">
        <v>0</v>
      </c>
      <c r="E298" s="98">
        <v>0</v>
      </c>
      <c r="F298" s="98">
        <v>18</v>
      </c>
      <c r="G298" s="97">
        <v>4</v>
      </c>
      <c r="H298" s="97">
        <v>14</v>
      </c>
    </row>
    <row r="299" spans="1:8" ht="16.5" customHeight="1">
      <c r="A299" s="99" t="s">
        <v>806</v>
      </c>
      <c r="B299" s="99" t="s">
        <v>1467</v>
      </c>
      <c r="C299" s="100" t="s">
        <v>807</v>
      </c>
      <c r="D299" s="98">
        <v>0</v>
      </c>
      <c r="E299" s="98">
        <v>0</v>
      </c>
      <c r="F299" s="98">
        <v>29</v>
      </c>
      <c r="G299" s="97">
        <v>5</v>
      </c>
      <c r="H299" s="97">
        <v>24</v>
      </c>
    </row>
    <row r="300" spans="1:8" ht="16.5" customHeight="1">
      <c r="A300" s="99" t="s">
        <v>788</v>
      </c>
      <c r="B300" s="99" t="s">
        <v>1467</v>
      </c>
      <c r="C300" s="100" t="s">
        <v>789</v>
      </c>
      <c r="D300" s="98">
        <v>0</v>
      </c>
      <c r="E300" s="98">
        <v>0</v>
      </c>
      <c r="F300" s="98">
        <v>24</v>
      </c>
      <c r="G300" s="97">
        <v>9</v>
      </c>
      <c r="H300" s="97">
        <v>15</v>
      </c>
    </row>
    <row r="301" spans="1:8" ht="16.5" customHeight="1">
      <c r="A301" s="99" t="s">
        <v>808</v>
      </c>
      <c r="B301" s="99" t="s">
        <v>1467</v>
      </c>
      <c r="C301" s="100" t="s">
        <v>809</v>
      </c>
      <c r="D301" s="98">
        <v>0</v>
      </c>
      <c r="E301" s="98">
        <v>0</v>
      </c>
      <c r="F301" s="98">
        <v>13</v>
      </c>
      <c r="G301" s="97">
        <v>6</v>
      </c>
      <c r="H301" s="97">
        <v>7</v>
      </c>
    </row>
    <row r="302" spans="1:8" ht="16.5" customHeight="1">
      <c r="A302" s="99" t="s">
        <v>810</v>
      </c>
      <c r="B302" s="99" t="s">
        <v>1467</v>
      </c>
      <c r="C302" s="100" t="s">
        <v>811</v>
      </c>
      <c r="D302" s="98">
        <v>0</v>
      </c>
      <c r="E302" s="98">
        <v>7</v>
      </c>
      <c r="F302" s="98">
        <v>8</v>
      </c>
      <c r="G302" s="97">
        <v>11</v>
      </c>
      <c r="H302" s="97">
        <v>4</v>
      </c>
    </row>
    <row r="303" spans="1:8" ht="16.5" customHeight="1">
      <c r="A303" s="99" t="s">
        <v>40</v>
      </c>
      <c r="B303" s="99" t="s">
        <v>1467</v>
      </c>
      <c r="C303" s="100" t="s">
        <v>41</v>
      </c>
      <c r="D303" s="98">
        <v>0</v>
      </c>
      <c r="E303" s="98">
        <v>0</v>
      </c>
      <c r="F303" s="98">
        <v>47</v>
      </c>
      <c r="G303" s="97">
        <v>10</v>
      </c>
      <c r="H303" s="97">
        <v>37</v>
      </c>
    </row>
    <row r="304" spans="1:8" ht="16.5" customHeight="1">
      <c r="A304" s="99" t="s">
        <v>770</v>
      </c>
      <c r="B304" s="99" t="s">
        <v>1467</v>
      </c>
      <c r="C304" s="100" t="s">
        <v>771</v>
      </c>
      <c r="D304" s="98">
        <v>0</v>
      </c>
      <c r="E304" s="98">
        <v>0</v>
      </c>
      <c r="F304" s="98">
        <v>11</v>
      </c>
      <c r="G304" s="97">
        <v>0</v>
      </c>
      <c r="H304" s="97">
        <v>11</v>
      </c>
    </row>
    <row r="305" spans="1:8" ht="16.5" customHeight="1">
      <c r="A305" s="99" t="s">
        <v>812</v>
      </c>
      <c r="B305" s="99" t="s">
        <v>1467</v>
      </c>
      <c r="C305" s="100" t="s">
        <v>813</v>
      </c>
      <c r="D305" s="98">
        <v>0</v>
      </c>
      <c r="E305" s="98">
        <v>0</v>
      </c>
      <c r="F305" s="98">
        <v>10</v>
      </c>
      <c r="G305" s="97">
        <v>2</v>
      </c>
      <c r="H305" s="97">
        <v>8</v>
      </c>
    </row>
    <row r="306" spans="1:8" ht="16.5" customHeight="1">
      <c r="A306" s="99" t="s">
        <v>848</v>
      </c>
      <c r="B306" s="99" t="s">
        <v>1467</v>
      </c>
      <c r="C306" s="100" t="s">
        <v>849</v>
      </c>
      <c r="D306" s="98">
        <v>0</v>
      </c>
      <c r="E306" s="98">
        <v>0</v>
      </c>
      <c r="F306" s="98">
        <v>3</v>
      </c>
      <c r="G306" s="97">
        <v>0</v>
      </c>
      <c r="H306" s="97">
        <v>3</v>
      </c>
    </row>
    <row r="307" spans="1:8" ht="16.5" customHeight="1">
      <c r="A307" s="99" t="s">
        <v>814</v>
      </c>
      <c r="B307" s="99" t="s">
        <v>1467</v>
      </c>
      <c r="C307" s="100" t="s">
        <v>815</v>
      </c>
      <c r="D307" s="98">
        <v>0</v>
      </c>
      <c r="E307" s="98">
        <v>0</v>
      </c>
      <c r="F307" s="98">
        <v>28</v>
      </c>
      <c r="G307" s="97">
        <v>4</v>
      </c>
      <c r="H307" s="97">
        <v>24</v>
      </c>
    </row>
    <row r="308" spans="1:8" ht="16.5" customHeight="1">
      <c r="A308" s="99" t="s">
        <v>816</v>
      </c>
      <c r="B308" s="99" t="s">
        <v>1467</v>
      </c>
      <c r="C308" s="100" t="s">
        <v>817</v>
      </c>
      <c r="D308" s="98">
        <v>0</v>
      </c>
      <c r="E308" s="98">
        <v>0</v>
      </c>
      <c r="F308" s="98">
        <v>39</v>
      </c>
      <c r="G308" s="97">
        <v>2</v>
      </c>
      <c r="H308" s="97">
        <v>37</v>
      </c>
    </row>
    <row r="309" spans="1:8" ht="16.5" customHeight="1">
      <c r="A309" s="99" t="s">
        <v>818</v>
      </c>
      <c r="B309" s="99" t="s">
        <v>1467</v>
      </c>
      <c r="C309" s="100" t="s">
        <v>819</v>
      </c>
      <c r="D309" s="98">
        <v>0</v>
      </c>
      <c r="E309" s="98">
        <v>0</v>
      </c>
      <c r="F309" s="98">
        <v>34</v>
      </c>
      <c r="G309" s="97">
        <v>5</v>
      </c>
      <c r="H309" s="97">
        <v>29</v>
      </c>
    </row>
    <row r="310" spans="1:8" ht="16.5" customHeight="1">
      <c r="A310" s="99" t="s">
        <v>92</v>
      </c>
      <c r="B310" s="99" t="s">
        <v>1467</v>
      </c>
      <c r="C310" s="100" t="s">
        <v>93</v>
      </c>
      <c r="D310" s="98">
        <v>0</v>
      </c>
      <c r="E310" s="98">
        <v>0</v>
      </c>
      <c r="F310" s="98">
        <v>57</v>
      </c>
      <c r="G310" s="97">
        <v>18</v>
      </c>
      <c r="H310" s="97">
        <v>38</v>
      </c>
    </row>
    <row r="311" spans="1:8" ht="16.5" customHeight="1">
      <c r="A311" s="99" t="s">
        <v>790</v>
      </c>
      <c r="B311" s="99" t="s">
        <v>1467</v>
      </c>
      <c r="C311" s="100" t="s">
        <v>791</v>
      </c>
      <c r="D311" s="98">
        <v>0</v>
      </c>
      <c r="E311" s="98">
        <v>0</v>
      </c>
      <c r="F311" s="98">
        <v>29</v>
      </c>
      <c r="G311" s="97">
        <v>8</v>
      </c>
      <c r="H311" s="97">
        <v>21</v>
      </c>
    </row>
    <row r="312" spans="1:8" ht="16.5" customHeight="1">
      <c r="A312" s="99" t="s">
        <v>820</v>
      </c>
      <c r="B312" s="99" t="s">
        <v>1467</v>
      </c>
      <c r="C312" s="100" t="s">
        <v>821</v>
      </c>
      <c r="D312" s="98">
        <v>0</v>
      </c>
      <c r="E312" s="98">
        <v>0</v>
      </c>
      <c r="F312" s="98">
        <v>27</v>
      </c>
      <c r="G312" s="97">
        <v>7</v>
      </c>
      <c r="H312" s="97">
        <v>20</v>
      </c>
    </row>
    <row r="313" spans="1:8" ht="16.5" customHeight="1">
      <c r="A313" s="99" t="s">
        <v>822</v>
      </c>
      <c r="B313" s="99" t="s">
        <v>1467</v>
      </c>
      <c r="C313" s="100" t="s">
        <v>823</v>
      </c>
      <c r="D313" s="98">
        <v>0</v>
      </c>
      <c r="E313" s="98">
        <v>0</v>
      </c>
      <c r="F313" s="98">
        <v>39</v>
      </c>
      <c r="G313" s="97">
        <v>6</v>
      </c>
      <c r="H313" s="97">
        <v>33</v>
      </c>
    </row>
    <row r="314" spans="1:8" ht="16.5" customHeight="1">
      <c r="A314" s="99" t="s">
        <v>158</v>
      </c>
      <c r="B314" s="99" t="s">
        <v>1467</v>
      </c>
      <c r="C314" s="100" t="s">
        <v>159</v>
      </c>
      <c r="D314" s="98">
        <v>0</v>
      </c>
      <c r="E314" s="98">
        <v>0</v>
      </c>
      <c r="F314" s="98">
        <v>22</v>
      </c>
      <c r="G314" s="97">
        <v>0</v>
      </c>
      <c r="H314" s="97">
        <v>22</v>
      </c>
    </row>
    <row r="315" spans="1:8" ht="16.5" customHeight="1">
      <c r="A315" s="99" t="s">
        <v>241</v>
      </c>
      <c r="B315" s="99" t="s">
        <v>1467</v>
      </c>
      <c r="C315" s="100" t="s">
        <v>242</v>
      </c>
      <c r="D315" s="98">
        <v>0</v>
      </c>
      <c r="E315" s="98">
        <v>0</v>
      </c>
      <c r="F315" s="98">
        <v>42</v>
      </c>
      <c r="G315" s="97">
        <v>8</v>
      </c>
      <c r="H315" s="97">
        <v>33</v>
      </c>
    </row>
    <row r="316" spans="1:8" ht="16.5" customHeight="1">
      <c r="A316" s="99" t="s">
        <v>798</v>
      </c>
      <c r="B316" s="99" t="s">
        <v>1467</v>
      </c>
      <c r="C316" s="100" t="s">
        <v>799</v>
      </c>
      <c r="D316" s="98">
        <v>0</v>
      </c>
      <c r="E316" s="98">
        <v>0</v>
      </c>
      <c r="F316" s="98">
        <v>8</v>
      </c>
      <c r="G316" s="97">
        <v>2</v>
      </c>
      <c r="H316" s="97">
        <v>6</v>
      </c>
    </row>
    <row r="317" spans="1:8" ht="16.5" customHeight="1">
      <c r="A317" s="99" t="s">
        <v>852</v>
      </c>
      <c r="B317" s="99" t="s">
        <v>1467</v>
      </c>
      <c r="C317" s="100" t="s">
        <v>853</v>
      </c>
      <c r="D317" s="98">
        <v>0</v>
      </c>
      <c r="E317" s="98">
        <v>0</v>
      </c>
      <c r="F317" s="98">
        <v>57</v>
      </c>
      <c r="G317" s="97">
        <v>19</v>
      </c>
      <c r="H317" s="97">
        <v>38</v>
      </c>
    </row>
    <row r="318" spans="1:8" ht="16.5" customHeight="1">
      <c r="A318" s="99" t="s">
        <v>766</v>
      </c>
      <c r="B318" s="99" t="s">
        <v>1467</v>
      </c>
      <c r="C318" s="100" t="s">
        <v>767</v>
      </c>
      <c r="D318" s="98">
        <v>0</v>
      </c>
      <c r="E318" s="98">
        <v>0</v>
      </c>
      <c r="F318" s="98">
        <v>15</v>
      </c>
      <c r="G318" s="97">
        <v>8</v>
      </c>
      <c r="H318" s="97">
        <v>7</v>
      </c>
    </row>
    <row r="319" spans="1:8" ht="16.5" customHeight="1">
      <c r="A319" s="99" t="s">
        <v>772</v>
      </c>
      <c r="B319" s="99" t="s">
        <v>1467</v>
      </c>
      <c r="C319" s="100" t="s">
        <v>773</v>
      </c>
      <c r="D319" s="98">
        <v>0</v>
      </c>
      <c r="E319" s="98">
        <v>0</v>
      </c>
      <c r="F319" s="98">
        <v>35</v>
      </c>
      <c r="G319" s="97">
        <v>11</v>
      </c>
      <c r="H319" s="97">
        <v>24</v>
      </c>
    </row>
    <row r="320" spans="1:8" ht="16.5" customHeight="1">
      <c r="A320" s="99" t="s">
        <v>854</v>
      </c>
      <c r="B320" s="99" t="s">
        <v>1467</v>
      </c>
      <c r="C320" s="100" t="s">
        <v>855</v>
      </c>
      <c r="D320" s="98">
        <v>0</v>
      </c>
      <c r="E320" s="98">
        <v>0</v>
      </c>
      <c r="F320" s="98">
        <v>54</v>
      </c>
      <c r="G320" s="97">
        <v>14</v>
      </c>
      <c r="H320" s="97">
        <v>40</v>
      </c>
    </row>
    <row r="321" spans="1:8" ht="16.5" customHeight="1">
      <c r="A321" s="99" t="s">
        <v>764</v>
      </c>
      <c r="B321" s="99" t="s">
        <v>1467</v>
      </c>
      <c r="C321" s="100" t="s">
        <v>765</v>
      </c>
      <c r="D321" s="98">
        <v>0</v>
      </c>
      <c r="E321" s="98">
        <v>0</v>
      </c>
      <c r="F321" s="98">
        <v>35</v>
      </c>
      <c r="G321" s="97">
        <v>9</v>
      </c>
      <c r="H321" s="97">
        <v>26</v>
      </c>
    </row>
    <row r="322" spans="1:8" ht="16.5" customHeight="1">
      <c r="A322" s="99" t="s">
        <v>796</v>
      </c>
      <c r="B322" s="99" t="s">
        <v>1467</v>
      </c>
      <c r="C322" s="100" t="s">
        <v>797</v>
      </c>
      <c r="D322" s="98">
        <v>0</v>
      </c>
      <c r="E322" s="98">
        <v>0</v>
      </c>
      <c r="F322" s="98">
        <v>49</v>
      </c>
      <c r="G322" s="97">
        <v>7</v>
      </c>
      <c r="H322" s="97">
        <v>42</v>
      </c>
    </row>
    <row r="323" spans="1:8" ht="16.5" customHeight="1">
      <c r="A323" s="99" t="s">
        <v>154</v>
      </c>
      <c r="B323" s="99" t="s">
        <v>1467</v>
      </c>
      <c r="C323" s="100" t="s">
        <v>155</v>
      </c>
      <c r="D323" s="98">
        <v>0</v>
      </c>
      <c r="E323" s="98">
        <v>0</v>
      </c>
      <c r="F323" s="98">
        <v>46</v>
      </c>
      <c r="G323" s="97">
        <v>43</v>
      </c>
      <c r="H323" s="97">
        <v>3</v>
      </c>
    </row>
    <row r="324" spans="1:8" ht="16.5" customHeight="1">
      <c r="A324" s="99" t="s">
        <v>774</v>
      </c>
      <c r="B324" s="99" t="s">
        <v>1467</v>
      </c>
      <c r="C324" s="100" t="s">
        <v>775</v>
      </c>
      <c r="D324" s="98">
        <v>0</v>
      </c>
      <c r="E324" s="98">
        <v>0</v>
      </c>
      <c r="F324" s="98">
        <v>50</v>
      </c>
      <c r="G324" s="97">
        <v>6</v>
      </c>
      <c r="H324" s="97">
        <v>44</v>
      </c>
    </row>
    <row r="325" spans="1:8" ht="16.5" customHeight="1">
      <c r="A325" s="99" t="s">
        <v>850</v>
      </c>
      <c r="B325" s="99" t="s">
        <v>1467</v>
      </c>
      <c r="C325" s="100" t="s">
        <v>851</v>
      </c>
      <c r="D325" s="98">
        <v>0</v>
      </c>
      <c r="E325" s="98">
        <v>0</v>
      </c>
      <c r="F325" s="98">
        <v>56</v>
      </c>
      <c r="G325" s="97">
        <v>9</v>
      </c>
      <c r="H325" s="97">
        <v>47</v>
      </c>
    </row>
    <row r="326" spans="1:8" ht="16.5" customHeight="1">
      <c r="A326" s="99" t="s">
        <v>202</v>
      </c>
      <c r="B326" s="99" t="s">
        <v>1467</v>
      </c>
      <c r="C326" s="100" t="s">
        <v>203</v>
      </c>
      <c r="D326" s="98">
        <v>0</v>
      </c>
      <c r="E326" s="98">
        <v>0</v>
      </c>
      <c r="F326" s="98">
        <v>74</v>
      </c>
      <c r="G326" s="97">
        <v>24</v>
      </c>
      <c r="H326" s="97">
        <v>50</v>
      </c>
    </row>
    <row r="327" spans="1:8" ht="16.5" customHeight="1">
      <c r="A327" s="99" t="s">
        <v>778</v>
      </c>
      <c r="B327" s="99" t="s">
        <v>1467</v>
      </c>
      <c r="C327" s="100" t="s">
        <v>779</v>
      </c>
      <c r="D327" s="98">
        <v>0</v>
      </c>
      <c r="E327" s="98">
        <v>0</v>
      </c>
      <c r="F327" s="98">
        <v>46</v>
      </c>
      <c r="G327" s="97">
        <v>2</v>
      </c>
      <c r="H327" s="97">
        <v>44</v>
      </c>
    </row>
    <row r="328" spans="1:8" ht="16.5" customHeight="1">
      <c r="A328" s="99" t="s">
        <v>824</v>
      </c>
      <c r="B328" s="99" t="s">
        <v>1467</v>
      </c>
      <c r="C328" s="100" t="s">
        <v>825</v>
      </c>
      <c r="D328" s="98">
        <v>0</v>
      </c>
      <c r="E328" s="98">
        <v>0</v>
      </c>
      <c r="F328" s="98">
        <v>44</v>
      </c>
      <c r="G328" s="97">
        <v>22</v>
      </c>
      <c r="H328" s="97">
        <v>22</v>
      </c>
    </row>
    <row r="329" spans="1:8" ht="16.5" customHeight="1">
      <c r="A329" s="99" t="s">
        <v>166</v>
      </c>
      <c r="B329" s="99" t="s">
        <v>1467</v>
      </c>
      <c r="C329" s="100" t="s">
        <v>167</v>
      </c>
      <c r="D329" s="98">
        <v>0</v>
      </c>
      <c r="E329" s="98">
        <v>0</v>
      </c>
      <c r="F329" s="98">
        <v>47</v>
      </c>
      <c r="G329" s="97">
        <v>21</v>
      </c>
      <c r="H329" s="97">
        <v>26</v>
      </c>
    </row>
    <row r="330" spans="1:8" ht="16.5" customHeight="1">
      <c r="A330" s="99" t="s">
        <v>776</v>
      </c>
      <c r="B330" s="99" t="s">
        <v>1467</v>
      </c>
      <c r="C330" s="100" t="s">
        <v>777</v>
      </c>
      <c r="D330" s="98">
        <v>0</v>
      </c>
      <c r="E330" s="98">
        <v>0</v>
      </c>
      <c r="F330" s="98">
        <v>14</v>
      </c>
      <c r="G330" s="97">
        <v>3</v>
      </c>
      <c r="H330" s="97">
        <v>11</v>
      </c>
    </row>
    <row r="331" spans="1:8" ht="16.5" customHeight="1">
      <c r="A331" s="99" t="s">
        <v>780</v>
      </c>
      <c r="B331" s="99" t="s">
        <v>1467</v>
      </c>
      <c r="C331" s="100" t="s">
        <v>781</v>
      </c>
      <c r="D331" s="98">
        <v>0</v>
      </c>
      <c r="E331" s="98">
        <v>0</v>
      </c>
      <c r="F331" s="98">
        <v>30</v>
      </c>
      <c r="G331" s="97">
        <v>15</v>
      </c>
      <c r="H331" s="97">
        <v>15</v>
      </c>
    </row>
    <row r="332" spans="1:8" ht="16.5" customHeight="1">
      <c r="A332" s="99" t="s">
        <v>826</v>
      </c>
      <c r="B332" s="99" t="s">
        <v>1467</v>
      </c>
      <c r="C332" s="100" t="s">
        <v>827</v>
      </c>
      <c r="D332" s="98">
        <v>0</v>
      </c>
      <c r="E332" s="98">
        <v>0</v>
      </c>
      <c r="F332" s="98">
        <v>75</v>
      </c>
      <c r="G332" s="97">
        <v>27</v>
      </c>
      <c r="H332" s="97">
        <v>48</v>
      </c>
    </row>
    <row r="333" spans="1:8" ht="16.5" customHeight="1">
      <c r="A333" s="99" t="s">
        <v>828</v>
      </c>
      <c r="B333" s="99" t="s">
        <v>1467</v>
      </c>
      <c r="C333" s="100" t="s">
        <v>829</v>
      </c>
      <c r="D333" s="98">
        <v>0</v>
      </c>
      <c r="E333" s="98">
        <v>0</v>
      </c>
      <c r="F333" s="98">
        <v>26</v>
      </c>
      <c r="G333" s="97">
        <v>4</v>
      </c>
      <c r="H333" s="97">
        <v>22</v>
      </c>
    </row>
    <row r="334" spans="1:8" ht="16.5" customHeight="1">
      <c r="A334" s="99" t="s">
        <v>830</v>
      </c>
      <c r="B334" s="99" t="s">
        <v>1467</v>
      </c>
      <c r="C334" s="100" t="s">
        <v>831</v>
      </c>
      <c r="D334" s="98">
        <v>0</v>
      </c>
      <c r="E334" s="98">
        <v>0</v>
      </c>
      <c r="F334" s="98">
        <v>8</v>
      </c>
      <c r="G334" s="97">
        <v>4</v>
      </c>
      <c r="H334" s="97">
        <v>4</v>
      </c>
    </row>
    <row r="335" spans="1:8" ht="16.5" customHeight="1">
      <c r="A335" s="99" t="s">
        <v>832</v>
      </c>
      <c r="B335" s="99" t="s">
        <v>1467</v>
      </c>
      <c r="C335" s="100" t="s">
        <v>833</v>
      </c>
      <c r="D335" s="98">
        <v>0</v>
      </c>
      <c r="E335" s="98">
        <v>0</v>
      </c>
      <c r="F335" s="98">
        <v>11</v>
      </c>
      <c r="G335" s="97">
        <v>5</v>
      </c>
      <c r="H335" s="97">
        <v>6</v>
      </c>
    </row>
    <row r="336" spans="1:8" ht="16.5" customHeight="1">
      <c r="A336" s="99" t="s">
        <v>834</v>
      </c>
      <c r="B336" s="99" t="s">
        <v>1467</v>
      </c>
      <c r="C336" s="100" t="s">
        <v>835</v>
      </c>
      <c r="D336" s="98">
        <v>0</v>
      </c>
      <c r="E336" s="98">
        <v>0</v>
      </c>
      <c r="F336" s="98">
        <v>8</v>
      </c>
      <c r="G336" s="97">
        <v>1</v>
      </c>
      <c r="H336" s="97">
        <v>7</v>
      </c>
    </row>
    <row r="337" spans="1:8" ht="16.5" customHeight="1">
      <c r="A337" s="99" t="s">
        <v>792</v>
      </c>
      <c r="B337" s="99" t="s">
        <v>1467</v>
      </c>
      <c r="C337" s="100" t="s">
        <v>793</v>
      </c>
      <c r="D337" s="98">
        <v>0</v>
      </c>
      <c r="E337" s="98">
        <v>0</v>
      </c>
      <c r="F337" s="98">
        <v>13</v>
      </c>
      <c r="G337" s="97">
        <v>6</v>
      </c>
      <c r="H337" s="97">
        <v>7</v>
      </c>
    </row>
    <row r="338" spans="1:8" ht="16.5" customHeight="1">
      <c r="A338" s="99" t="s">
        <v>836</v>
      </c>
      <c r="B338" s="99" t="s">
        <v>1467</v>
      </c>
      <c r="C338" s="100" t="s">
        <v>837</v>
      </c>
      <c r="D338" s="98">
        <v>0</v>
      </c>
      <c r="E338" s="98">
        <v>0</v>
      </c>
      <c r="F338" s="98">
        <v>25</v>
      </c>
      <c r="G338" s="97">
        <v>11</v>
      </c>
      <c r="H338" s="97">
        <v>14</v>
      </c>
    </row>
    <row r="339" spans="1:8" ht="16.5" customHeight="1">
      <c r="A339" s="99" t="s">
        <v>782</v>
      </c>
      <c r="B339" s="99" t="s">
        <v>1467</v>
      </c>
      <c r="C339" s="100" t="s">
        <v>783</v>
      </c>
      <c r="D339" s="98">
        <v>0</v>
      </c>
      <c r="E339" s="98">
        <v>0</v>
      </c>
      <c r="F339" s="98">
        <v>19</v>
      </c>
      <c r="G339" s="97">
        <v>2</v>
      </c>
      <c r="H339" s="97">
        <v>17</v>
      </c>
    </row>
    <row r="340" spans="1:8" ht="16.5" customHeight="1">
      <c r="A340" s="99" t="s">
        <v>838</v>
      </c>
      <c r="B340" s="99" t="s">
        <v>1467</v>
      </c>
      <c r="C340" s="100" t="s">
        <v>839</v>
      </c>
      <c r="D340" s="98">
        <v>0</v>
      </c>
      <c r="E340" s="98">
        <v>0</v>
      </c>
      <c r="F340" s="98">
        <v>25</v>
      </c>
      <c r="G340" s="97">
        <v>4</v>
      </c>
      <c r="H340" s="97">
        <v>21</v>
      </c>
    </row>
    <row r="341" spans="1:8" ht="16.5" customHeight="1">
      <c r="A341" s="99" t="s">
        <v>840</v>
      </c>
      <c r="B341" s="99" t="s">
        <v>1467</v>
      </c>
      <c r="C341" s="100" t="s">
        <v>841</v>
      </c>
      <c r="D341" s="98">
        <v>0</v>
      </c>
      <c r="E341" s="98">
        <v>0</v>
      </c>
      <c r="F341" s="98">
        <v>14</v>
      </c>
      <c r="G341" s="97">
        <v>9</v>
      </c>
      <c r="H341" s="97">
        <v>5</v>
      </c>
    </row>
    <row r="342" spans="1:8" ht="16.5" customHeight="1">
      <c r="A342" s="99" t="s">
        <v>794</v>
      </c>
      <c r="B342" s="99" t="s">
        <v>1467</v>
      </c>
      <c r="C342" s="100" t="s">
        <v>795</v>
      </c>
      <c r="D342" s="98">
        <v>0</v>
      </c>
      <c r="E342" s="98">
        <v>0</v>
      </c>
      <c r="F342" s="98">
        <v>16</v>
      </c>
      <c r="G342" s="97">
        <v>5</v>
      </c>
      <c r="H342" s="97">
        <v>11</v>
      </c>
    </row>
    <row r="343" spans="1:8" ht="16.5" customHeight="1">
      <c r="A343" s="99" t="s">
        <v>842</v>
      </c>
      <c r="B343" s="99" t="s">
        <v>1467</v>
      </c>
      <c r="C343" s="100" t="s">
        <v>843</v>
      </c>
      <c r="D343" s="98">
        <v>0</v>
      </c>
      <c r="E343" s="98">
        <v>0</v>
      </c>
      <c r="F343" s="98">
        <v>12</v>
      </c>
      <c r="G343" s="97">
        <v>7</v>
      </c>
      <c r="H343" s="97">
        <v>5</v>
      </c>
    </row>
    <row r="344" spans="1:8" ht="16.5" customHeight="1">
      <c r="A344" s="99" t="s">
        <v>844</v>
      </c>
      <c r="B344" s="99" t="s">
        <v>1467</v>
      </c>
      <c r="C344" s="100" t="s">
        <v>845</v>
      </c>
      <c r="D344" s="98">
        <v>0</v>
      </c>
      <c r="E344" s="98">
        <v>0</v>
      </c>
      <c r="F344" s="98">
        <v>37</v>
      </c>
      <c r="G344" s="97">
        <v>13</v>
      </c>
      <c r="H344" s="97">
        <v>24</v>
      </c>
    </row>
    <row r="345" spans="1:8" ht="16.5" customHeight="1">
      <c r="A345" s="99" t="s">
        <v>784</v>
      </c>
      <c r="B345" s="99" t="s">
        <v>1467</v>
      </c>
      <c r="C345" s="100" t="s">
        <v>785</v>
      </c>
      <c r="D345" s="98">
        <v>0</v>
      </c>
      <c r="E345" s="98">
        <v>0</v>
      </c>
      <c r="F345" s="98">
        <v>21</v>
      </c>
      <c r="G345" s="97">
        <v>7</v>
      </c>
      <c r="H345" s="97">
        <v>14</v>
      </c>
    </row>
    <row r="346" spans="1:8" ht="16.5" customHeight="1">
      <c r="A346" s="99" t="s">
        <v>846</v>
      </c>
      <c r="B346" s="99" t="s">
        <v>1467</v>
      </c>
      <c r="C346" s="100" t="s">
        <v>847</v>
      </c>
      <c r="D346" s="98">
        <v>0</v>
      </c>
      <c r="E346" s="98">
        <v>0</v>
      </c>
      <c r="F346" s="98">
        <v>15</v>
      </c>
      <c r="G346" s="97">
        <v>4</v>
      </c>
      <c r="H346" s="97">
        <v>11</v>
      </c>
    </row>
    <row r="347" spans="1:8" ht="16.5" customHeight="1">
      <c r="A347" s="99" t="s">
        <v>178</v>
      </c>
      <c r="B347" s="99" t="s">
        <v>1468</v>
      </c>
      <c r="C347" s="100" t="s">
        <v>179</v>
      </c>
      <c r="D347" s="98">
        <v>0</v>
      </c>
      <c r="E347" s="98">
        <v>0</v>
      </c>
      <c r="F347" s="98">
        <v>15</v>
      </c>
      <c r="G347" s="97">
        <v>4</v>
      </c>
      <c r="H347" s="97">
        <v>11</v>
      </c>
    </row>
    <row r="348" spans="1:8" ht="16.5" customHeight="1">
      <c r="A348" s="99" t="s">
        <v>1088</v>
      </c>
      <c r="B348" s="99" t="s">
        <v>1468</v>
      </c>
      <c r="C348" s="100" t="s">
        <v>1089</v>
      </c>
      <c r="D348" s="98">
        <v>0</v>
      </c>
      <c r="E348" s="98">
        <v>0</v>
      </c>
      <c r="F348" s="98">
        <v>9</v>
      </c>
      <c r="G348" s="97">
        <v>2</v>
      </c>
      <c r="H348" s="97">
        <v>7</v>
      </c>
    </row>
    <row r="349" spans="1:8" ht="16.5" customHeight="1">
      <c r="A349" s="99" t="s">
        <v>1082</v>
      </c>
      <c r="B349" s="99" t="s">
        <v>1468</v>
      </c>
      <c r="C349" s="100" t="s">
        <v>1083</v>
      </c>
      <c r="D349" s="98">
        <v>0</v>
      </c>
      <c r="E349" s="98">
        <v>0</v>
      </c>
      <c r="F349" s="98">
        <v>19</v>
      </c>
      <c r="G349" s="97">
        <v>2</v>
      </c>
      <c r="H349" s="97">
        <v>17</v>
      </c>
    </row>
    <row r="350" spans="1:8" ht="16.5" customHeight="1">
      <c r="A350" s="99" t="s">
        <v>1090</v>
      </c>
      <c r="B350" s="99" t="s">
        <v>1468</v>
      </c>
      <c r="C350" s="100" t="s">
        <v>1091</v>
      </c>
      <c r="D350" s="98">
        <v>0</v>
      </c>
      <c r="E350" s="98">
        <v>0</v>
      </c>
      <c r="F350" s="98">
        <v>11</v>
      </c>
      <c r="G350" s="97">
        <v>3</v>
      </c>
      <c r="H350" s="97">
        <v>8</v>
      </c>
    </row>
    <row r="351" spans="1:8" ht="16.5" customHeight="1">
      <c r="A351" s="99" t="s">
        <v>1092</v>
      </c>
      <c r="B351" s="99" t="s">
        <v>1468</v>
      </c>
      <c r="C351" s="100" t="s">
        <v>1093</v>
      </c>
      <c r="D351" s="98">
        <v>0</v>
      </c>
      <c r="E351" s="98">
        <v>0</v>
      </c>
      <c r="F351" s="98">
        <v>11</v>
      </c>
      <c r="G351" s="97">
        <v>2</v>
      </c>
      <c r="H351" s="97">
        <v>9</v>
      </c>
    </row>
    <row r="352" spans="1:8" ht="16.5" customHeight="1">
      <c r="A352" s="99" t="s">
        <v>1070</v>
      </c>
      <c r="B352" s="99" t="s">
        <v>1468</v>
      </c>
      <c r="C352" s="100" t="s">
        <v>1071</v>
      </c>
      <c r="D352" s="98">
        <v>0</v>
      </c>
      <c r="E352" s="98">
        <v>0</v>
      </c>
      <c r="F352" s="98">
        <v>12</v>
      </c>
      <c r="G352" s="97">
        <v>3</v>
      </c>
      <c r="H352" s="97">
        <v>9</v>
      </c>
    </row>
    <row r="353" spans="1:8" ht="16.5" customHeight="1">
      <c r="A353" s="99" t="s">
        <v>1094</v>
      </c>
      <c r="B353" s="99" t="s">
        <v>1468</v>
      </c>
      <c r="C353" s="100" t="s">
        <v>1095</v>
      </c>
      <c r="D353" s="98">
        <v>0</v>
      </c>
      <c r="E353" s="98">
        <v>0</v>
      </c>
      <c r="F353" s="98">
        <v>15</v>
      </c>
      <c r="G353" s="97">
        <v>8</v>
      </c>
      <c r="H353" s="97">
        <v>7</v>
      </c>
    </row>
    <row r="354" spans="1:8" ht="16.5" customHeight="1">
      <c r="A354" s="99" t="s">
        <v>1096</v>
      </c>
      <c r="B354" s="99" t="s">
        <v>1468</v>
      </c>
      <c r="C354" s="100" t="s">
        <v>1097</v>
      </c>
      <c r="D354" s="98">
        <v>0</v>
      </c>
      <c r="E354" s="98">
        <v>0</v>
      </c>
      <c r="F354" s="98">
        <v>11</v>
      </c>
      <c r="G354" s="97">
        <v>3</v>
      </c>
      <c r="H354" s="97">
        <v>8</v>
      </c>
    </row>
    <row r="355" spans="1:8" ht="16.5" customHeight="1">
      <c r="A355" s="99" t="s">
        <v>1084</v>
      </c>
      <c r="B355" s="99" t="s">
        <v>1468</v>
      </c>
      <c r="C355" s="100" t="s">
        <v>1085</v>
      </c>
      <c r="D355" s="98">
        <v>0</v>
      </c>
      <c r="E355" s="98">
        <v>0</v>
      </c>
      <c r="F355" s="98">
        <v>12</v>
      </c>
      <c r="G355" s="97">
        <v>6</v>
      </c>
      <c r="H355" s="97">
        <v>6</v>
      </c>
    </row>
    <row r="356" spans="1:8" ht="16.5" customHeight="1">
      <c r="A356" s="99" t="s">
        <v>1072</v>
      </c>
      <c r="B356" s="99" t="s">
        <v>1468</v>
      </c>
      <c r="C356" s="100" t="s">
        <v>1073</v>
      </c>
      <c r="D356" s="98">
        <v>0</v>
      </c>
      <c r="E356" s="98">
        <v>0</v>
      </c>
      <c r="F356" s="98">
        <v>20</v>
      </c>
      <c r="G356" s="97">
        <v>5</v>
      </c>
      <c r="H356" s="97">
        <v>15</v>
      </c>
    </row>
    <row r="357" spans="1:8" ht="16.5" customHeight="1">
      <c r="A357" s="99" t="s">
        <v>1098</v>
      </c>
      <c r="B357" s="99" t="s">
        <v>1468</v>
      </c>
      <c r="C357" s="100" t="s">
        <v>1099</v>
      </c>
      <c r="D357" s="98">
        <v>0</v>
      </c>
      <c r="E357" s="98">
        <v>0</v>
      </c>
      <c r="F357" s="98">
        <v>10</v>
      </c>
      <c r="G357" s="97">
        <v>3</v>
      </c>
      <c r="H357" s="97">
        <v>7</v>
      </c>
    </row>
    <row r="358" spans="1:8" ht="16.5" customHeight="1">
      <c r="A358" s="99" t="s">
        <v>46</v>
      </c>
      <c r="B358" s="99" t="s">
        <v>1468</v>
      </c>
      <c r="C358" s="100" t="s">
        <v>47</v>
      </c>
      <c r="D358" s="98">
        <v>0</v>
      </c>
      <c r="E358" s="98">
        <v>0</v>
      </c>
      <c r="F358" s="98">
        <v>33</v>
      </c>
      <c r="G358" s="97">
        <v>2</v>
      </c>
      <c r="H358" s="97">
        <v>31</v>
      </c>
    </row>
    <row r="359" spans="1:8" ht="16.5" customHeight="1">
      <c r="A359" s="99" t="s">
        <v>48</v>
      </c>
      <c r="B359" s="99" t="s">
        <v>1468</v>
      </c>
      <c r="C359" s="100" t="s">
        <v>49</v>
      </c>
      <c r="D359" s="98">
        <v>0</v>
      </c>
      <c r="E359" s="98">
        <v>0</v>
      </c>
      <c r="F359" s="98">
        <v>21</v>
      </c>
      <c r="G359" s="97">
        <v>2</v>
      </c>
      <c r="H359" s="97">
        <v>19</v>
      </c>
    </row>
    <row r="360" spans="1:8" ht="16.5" customHeight="1">
      <c r="A360" s="99" t="s">
        <v>172</v>
      </c>
      <c r="B360" s="99" t="s">
        <v>1468</v>
      </c>
      <c r="C360" s="100" t="s">
        <v>173</v>
      </c>
      <c r="D360" s="98">
        <v>0</v>
      </c>
      <c r="E360" s="98">
        <v>0</v>
      </c>
      <c r="F360" s="98">
        <v>28</v>
      </c>
      <c r="G360" s="97">
        <v>16</v>
      </c>
      <c r="H360" s="97">
        <v>12</v>
      </c>
    </row>
    <row r="361" spans="1:8" ht="16.5" customHeight="1">
      <c r="A361" s="99" t="s">
        <v>1074</v>
      </c>
      <c r="B361" s="99" t="s">
        <v>1468</v>
      </c>
      <c r="C361" s="100" t="s">
        <v>1075</v>
      </c>
      <c r="D361" s="98">
        <v>0</v>
      </c>
      <c r="E361" s="98">
        <v>0</v>
      </c>
      <c r="F361" s="98">
        <v>15</v>
      </c>
      <c r="G361" s="97">
        <v>0</v>
      </c>
      <c r="H361" s="97">
        <v>15</v>
      </c>
    </row>
    <row r="362" spans="1:8" ht="16.5" customHeight="1">
      <c r="A362" s="99" t="s">
        <v>1076</v>
      </c>
      <c r="B362" s="99" t="s">
        <v>1468</v>
      </c>
      <c r="C362" s="100" t="s">
        <v>1077</v>
      </c>
      <c r="D362" s="98">
        <v>0</v>
      </c>
      <c r="E362" s="98">
        <v>0</v>
      </c>
      <c r="F362" s="98">
        <v>29</v>
      </c>
      <c r="G362" s="97">
        <v>12</v>
      </c>
      <c r="H362" s="97">
        <v>17</v>
      </c>
    </row>
    <row r="363" spans="1:8" ht="16.5" customHeight="1">
      <c r="A363" s="99" t="s">
        <v>1100</v>
      </c>
      <c r="B363" s="99" t="s">
        <v>1468</v>
      </c>
      <c r="C363" s="100" t="s">
        <v>1101</v>
      </c>
      <c r="D363" s="98">
        <v>0</v>
      </c>
      <c r="E363" s="98">
        <v>0</v>
      </c>
      <c r="F363" s="98">
        <v>47</v>
      </c>
      <c r="G363" s="97">
        <v>22</v>
      </c>
      <c r="H363" s="97">
        <v>25</v>
      </c>
    </row>
    <row r="364" spans="1:8" ht="16.5" customHeight="1">
      <c r="A364" s="99" t="s">
        <v>1102</v>
      </c>
      <c r="B364" s="99" t="s">
        <v>1468</v>
      </c>
      <c r="C364" s="100" t="s">
        <v>1103</v>
      </c>
      <c r="D364" s="98">
        <v>0</v>
      </c>
      <c r="E364" s="98">
        <v>0</v>
      </c>
      <c r="F364" s="98">
        <v>11</v>
      </c>
      <c r="G364" s="97">
        <v>0</v>
      </c>
      <c r="H364" s="97">
        <v>11</v>
      </c>
    </row>
    <row r="365" spans="1:8" ht="16.5" customHeight="1">
      <c r="A365" s="99" t="s">
        <v>1104</v>
      </c>
      <c r="B365" s="99" t="s">
        <v>1468</v>
      </c>
      <c r="C365" s="100" t="s">
        <v>1105</v>
      </c>
      <c r="D365" s="98">
        <v>0</v>
      </c>
      <c r="E365" s="98">
        <v>0</v>
      </c>
      <c r="F365" s="98">
        <v>11</v>
      </c>
      <c r="G365" s="97">
        <v>4</v>
      </c>
      <c r="H365" s="97">
        <v>7</v>
      </c>
    </row>
    <row r="366" spans="1:8" ht="16.5" customHeight="1">
      <c r="A366" s="99" t="s">
        <v>1106</v>
      </c>
      <c r="B366" s="99" t="s">
        <v>1468</v>
      </c>
      <c r="C366" s="100" t="s">
        <v>1107</v>
      </c>
      <c r="D366" s="98">
        <v>0</v>
      </c>
      <c r="E366" s="98">
        <v>0</v>
      </c>
      <c r="F366" s="98">
        <v>14</v>
      </c>
      <c r="G366" s="97">
        <v>0</v>
      </c>
      <c r="H366" s="97">
        <v>14</v>
      </c>
    </row>
    <row r="367" spans="1:8" ht="16.5" customHeight="1">
      <c r="A367" s="99" t="s">
        <v>1108</v>
      </c>
      <c r="B367" s="99" t="s">
        <v>1468</v>
      </c>
      <c r="C367" s="100" t="s">
        <v>1109</v>
      </c>
      <c r="D367" s="98">
        <v>0</v>
      </c>
      <c r="E367" s="98">
        <v>0</v>
      </c>
      <c r="F367" s="98">
        <v>11</v>
      </c>
      <c r="G367" s="97">
        <v>5</v>
      </c>
      <c r="H367" s="97">
        <v>6</v>
      </c>
    </row>
    <row r="368" spans="1:8" ht="16.5" customHeight="1">
      <c r="A368" s="99" t="s">
        <v>110</v>
      </c>
      <c r="B368" s="99" t="s">
        <v>1468</v>
      </c>
      <c r="C368" s="100" t="s">
        <v>111</v>
      </c>
      <c r="D368" s="98">
        <v>0</v>
      </c>
      <c r="E368" s="98">
        <v>0</v>
      </c>
      <c r="F368" s="98">
        <v>25</v>
      </c>
      <c r="G368" s="97">
        <v>7</v>
      </c>
      <c r="H368" s="97">
        <v>18</v>
      </c>
    </row>
    <row r="369" spans="1:8" ht="16.5" customHeight="1">
      <c r="A369" s="99" t="s">
        <v>128</v>
      </c>
      <c r="B369" s="99" t="s">
        <v>1468</v>
      </c>
      <c r="C369" s="100" t="s">
        <v>129</v>
      </c>
      <c r="D369" s="98">
        <v>0</v>
      </c>
      <c r="E369" s="98">
        <v>0</v>
      </c>
      <c r="F369" s="98">
        <v>22</v>
      </c>
      <c r="G369" s="97">
        <v>16</v>
      </c>
      <c r="H369" s="97">
        <v>6</v>
      </c>
    </row>
    <row r="370" spans="1:8" ht="16.5" customHeight="1">
      <c r="A370" s="99" t="s">
        <v>1112</v>
      </c>
      <c r="B370" s="99" t="s">
        <v>1468</v>
      </c>
      <c r="C370" s="100" t="s">
        <v>1113</v>
      </c>
      <c r="D370" s="98">
        <v>0</v>
      </c>
      <c r="E370" s="98">
        <v>0</v>
      </c>
      <c r="F370" s="98">
        <v>23</v>
      </c>
      <c r="G370" s="97">
        <v>6</v>
      </c>
      <c r="H370" s="97">
        <v>17</v>
      </c>
    </row>
    <row r="371" spans="1:8" ht="16.5" customHeight="1">
      <c r="A371" s="99" t="s">
        <v>1078</v>
      </c>
      <c r="B371" s="99" t="s">
        <v>1468</v>
      </c>
      <c r="C371" s="100" t="s">
        <v>1079</v>
      </c>
      <c r="D371" s="98">
        <v>0</v>
      </c>
      <c r="E371" s="98">
        <v>0</v>
      </c>
      <c r="F371" s="98">
        <v>23</v>
      </c>
      <c r="G371" s="97">
        <v>15</v>
      </c>
      <c r="H371" s="97">
        <v>8</v>
      </c>
    </row>
    <row r="372" spans="1:8" ht="16.5" customHeight="1">
      <c r="A372" s="99" t="s">
        <v>1110</v>
      </c>
      <c r="B372" s="99" t="s">
        <v>1468</v>
      </c>
      <c r="C372" s="100" t="s">
        <v>1111</v>
      </c>
      <c r="D372" s="98">
        <v>0</v>
      </c>
      <c r="E372" s="98">
        <v>0</v>
      </c>
      <c r="F372" s="98">
        <v>33</v>
      </c>
      <c r="G372" s="97">
        <v>13</v>
      </c>
      <c r="H372" s="97">
        <v>20</v>
      </c>
    </row>
    <row r="373" spans="1:8" ht="16.5" customHeight="1">
      <c r="A373" s="99" t="s">
        <v>1086</v>
      </c>
      <c r="B373" s="99" t="s">
        <v>1468</v>
      </c>
      <c r="C373" s="100" t="s">
        <v>1087</v>
      </c>
      <c r="D373" s="98">
        <v>0</v>
      </c>
      <c r="E373" s="98">
        <v>0</v>
      </c>
      <c r="F373" s="98">
        <v>12</v>
      </c>
      <c r="G373" s="97">
        <v>2</v>
      </c>
      <c r="H373" s="97">
        <v>10</v>
      </c>
    </row>
    <row r="374" spans="1:8" ht="16.5" customHeight="1">
      <c r="A374" s="99" t="s">
        <v>1080</v>
      </c>
      <c r="B374" s="99" t="s">
        <v>1468</v>
      </c>
      <c r="C374" s="100" t="s">
        <v>1081</v>
      </c>
      <c r="D374" s="98">
        <v>0</v>
      </c>
      <c r="E374" s="98">
        <v>0</v>
      </c>
      <c r="F374" s="98">
        <v>20</v>
      </c>
      <c r="G374" s="97">
        <v>18</v>
      </c>
      <c r="H374" s="97">
        <v>2</v>
      </c>
    </row>
    <row r="375" spans="1:8" ht="16.5" customHeight="1">
      <c r="A375" s="99" t="s">
        <v>1114</v>
      </c>
      <c r="B375" s="99" t="s">
        <v>1468</v>
      </c>
      <c r="C375" s="100" t="s">
        <v>1115</v>
      </c>
      <c r="D375" s="98">
        <v>0</v>
      </c>
      <c r="E375" s="98">
        <v>0</v>
      </c>
      <c r="F375" s="98">
        <v>15</v>
      </c>
      <c r="G375" s="97">
        <v>1</v>
      </c>
      <c r="H375" s="97">
        <v>14</v>
      </c>
    </row>
    <row r="376" spans="1:8" ht="16.5" customHeight="1">
      <c r="A376" s="99" t="s">
        <v>1116</v>
      </c>
      <c r="B376" s="99" t="s">
        <v>1468</v>
      </c>
      <c r="C376" s="100" t="s">
        <v>1117</v>
      </c>
      <c r="D376" s="98">
        <v>0</v>
      </c>
      <c r="E376" s="98">
        <v>0</v>
      </c>
      <c r="F376" s="98">
        <v>13</v>
      </c>
      <c r="G376" s="97">
        <v>3</v>
      </c>
      <c r="H376" s="97">
        <v>10</v>
      </c>
    </row>
    <row r="377" spans="1:8" ht="16.5" customHeight="1">
      <c r="A377" s="99" t="s">
        <v>654</v>
      </c>
      <c r="B377" s="99" t="s">
        <v>1469</v>
      </c>
      <c r="C377" s="100" t="s">
        <v>655</v>
      </c>
      <c r="D377" s="98">
        <v>0</v>
      </c>
      <c r="E377" s="98">
        <v>0</v>
      </c>
      <c r="F377" s="98">
        <v>15</v>
      </c>
      <c r="G377" s="97">
        <v>14</v>
      </c>
      <c r="H377" s="97">
        <v>0</v>
      </c>
    </row>
    <row r="378" spans="1:8" ht="16.5" customHeight="1">
      <c r="A378" s="99" t="s">
        <v>658</v>
      </c>
      <c r="B378" s="99" t="s">
        <v>1469</v>
      </c>
      <c r="C378" s="100" t="s">
        <v>659</v>
      </c>
      <c r="D378" s="98">
        <v>0</v>
      </c>
      <c r="E378" s="98">
        <v>5</v>
      </c>
      <c r="F378" s="98">
        <v>8</v>
      </c>
      <c r="G378" s="97">
        <v>0</v>
      </c>
      <c r="H378" s="97">
        <v>11</v>
      </c>
    </row>
    <row r="379" spans="1:8" ht="16.5" customHeight="1">
      <c r="A379" s="99" t="s">
        <v>660</v>
      </c>
      <c r="B379" s="99" t="s">
        <v>1469</v>
      </c>
      <c r="C379" s="100" t="s">
        <v>661</v>
      </c>
      <c r="D379" s="98">
        <v>0</v>
      </c>
      <c r="E379" s="98">
        <v>0</v>
      </c>
      <c r="F379" s="98">
        <v>21</v>
      </c>
      <c r="G379" s="97">
        <v>13</v>
      </c>
      <c r="H379" s="97">
        <v>8</v>
      </c>
    </row>
    <row r="380" spans="1:8" ht="16.5" customHeight="1">
      <c r="A380" s="99" t="s">
        <v>662</v>
      </c>
      <c r="B380" s="99" t="s">
        <v>1469</v>
      </c>
      <c r="C380" s="100" t="s">
        <v>1432</v>
      </c>
      <c r="D380" s="98">
        <v>0</v>
      </c>
      <c r="E380" s="98">
        <v>1</v>
      </c>
      <c r="F380" s="98">
        <v>12</v>
      </c>
      <c r="G380" s="97">
        <v>7</v>
      </c>
      <c r="H380" s="97">
        <v>6</v>
      </c>
    </row>
    <row r="381" spans="1:8" ht="16.5" customHeight="1">
      <c r="A381" s="99" t="s">
        <v>663</v>
      </c>
      <c r="B381" s="99" t="s">
        <v>1469</v>
      </c>
      <c r="C381" s="100" t="s">
        <v>664</v>
      </c>
      <c r="D381" s="98">
        <v>0</v>
      </c>
      <c r="E381" s="98">
        <v>1</v>
      </c>
      <c r="F381" s="98">
        <v>11</v>
      </c>
      <c r="G381" s="97">
        <v>4</v>
      </c>
      <c r="H381" s="97">
        <v>5</v>
      </c>
    </row>
    <row r="382" spans="1:8" ht="16.5" customHeight="1">
      <c r="A382" s="99" t="s">
        <v>667</v>
      </c>
      <c r="B382" s="99" t="s">
        <v>1469</v>
      </c>
      <c r="C382" s="100" t="s">
        <v>668</v>
      </c>
      <c r="D382" s="98">
        <v>0</v>
      </c>
      <c r="E382" s="98">
        <v>11</v>
      </c>
      <c r="F382" s="98">
        <v>8</v>
      </c>
      <c r="G382" s="97">
        <v>3</v>
      </c>
      <c r="H382" s="97">
        <v>9</v>
      </c>
    </row>
    <row r="383" spans="1:8" ht="16.5" customHeight="1">
      <c r="A383" s="99" t="s">
        <v>632</v>
      </c>
      <c r="B383" s="99" t="s">
        <v>1469</v>
      </c>
      <c r="C383" s="100" t="s">
        <v>633</v>
      </c>
      <c r="D383" s="98">
        <v>0</v>
      </c>
      <c r="E383" s="98">
        <v>4</v>
      </c>
      <c r="F383" s="98">
        <v>12</v>
      </c>
      <c r="G383" s="97">
        <v>8</v>
      </c>
      <c r="H383" s="97">
        <v>3</v>
      </c>
    </row>
    <row r="384" spans="1:8" ht="16.5" customHeight="1">
      <c r="A384" s="99" t="s">
        <v>665</v>
      </c>
      <c r="B384" s="99" t="s">
        <v>1469</v>
      </c>
      <c r="C384" s="100" t="s">
        <v>666</v>
      </c>
      <c r="D384" s="98">
        <v>0</v>
      </c>
      <c r="E384" s="98">
        <v>0</v>
      </c>
      <c r="F384" s="98">
        <v>10</v>
      </c>
      <c r="G384" s="97">
        <v>10</v>
      </c>
      <c r="H384" s="97">
        <v>0</v>
      </c>
    </row>
    <row r="385" spans="1:8" ht="16.5" customHeight="1">
      <c r="A385" s="99" t="s">
        <v>669</v>
      </c>
      <c r="B385" s="99" t="s">
        <v>1469</v>
      </c>
      <c r="C385" s="100" t="s">
        <v>670</v>
      </c>
      <c r="D385" s="98">
        <v>0</v>
      </c>
      <c r="E385" s="98">
        <v>0</v>
      </c>
      <c r="F385" s="98">
        <v>27</v>
      </c>
      <c r="G385" s="97">
        <v>11</v>
      </c>
      <c r="H385" s="97">
        <v>16</v>
      </c>
    </row>
    <row r="386" spans="1:8" ht="16.5" customHeight="1">
      <c r="A386" s="99" t="s">
        <v>650</v>
      </c>
      <c r="B386" s="99" t="s">
        <v>1469</v>
      </c>
      <c r="C386" s="100" t="s">
        <v>651</v>
      </c>
      <c r="D386" s="98">
        <v>0</v>
      </c>
      <c r="E386" s="98">
        <v>0</v>
      </c>
      <c r="F386" s="98">
        <v>17</v>
      </c>
      <c r="G386" s="97">
        <v>6</v>
      </c>
      <c r="H386" s="97">
        <v>11</v>
      </c>
    </row>
    <row r="387" spans="1:8" ht="16.5" customHeight="1">
      <c r="A387" s="99" t="s">
        <v>671</v>
      </c>
      <c r="B387" s="99" t="s">
        <v>1469</v>
      </c>
      <c r="C387" s="100" t="s">
        <v>672</v>
      </c>
      <c r="D387" s="98">
        <v>0</v>
      </c>
      <c r="E387" s="98">
        <v>0</v>
      </c>
      <c r="F387" s="98">
        <v>30</v>
      </c>
      <c r="G387" s="97">
        <v>3</v>
      </c>
      <c r="H387" s="97">
        <v>27</v>
      </c>
    </row>
    <row r="388" spans="1:8" ht="16.5" customHeight="1">
      <c r="A388" s="99" t="s">
        <v>748</v>
      </c>
      <c r="B388" s="99" t="s">
        <v>1469</v>
      </c>
      <c r="C388" s="100" t="s">
        <v>749</v>
      </c>
      <c r="D388" s="98">
        <v>0</v>
      </c>
      <c r="E388" s="98">
        <v>0</v>
      </c>
      <c r="F388" s="98">
        <v>64</v>
      </c>
      <c r="G388" s="97">
        <v>9</v>
      </c>
      <c r="H388" s="97">
        <v>55</v>
      </c>
    </row>
    <row r="389" spans="1:8" ht="16.5" customHeight="1">
      <c r="A389" s="99" t="s">
        <v>726</v>
      </c>
      <c r="B389" s="99" t="s">
        <v>1469</v>
      </c>
      <c r="C389" s="100" t="s">
        <v>727</v>
      </c>
      <c r="D389" s="98">
        <v>0</v>
      </c>
      <c r="E389" s="98">
        <v>27</v>
      </c>
      <c r="F389" s="98">
        <v>56</v>
      </c>
      <c r="G389" s="97">
        <v>28</v>
      </c>
      <c r="H389" s="97">
        <v>27</v>
      </c>
    </row>
    <row r="390" spans="1:8" ht="16.5" customHeight="1">
      <c r="A390" s="99" t="s">
        <v>196</v>
      </c>
      <c r="B390" s="99" t="s">
        <v>1469</v>
      </c>
      <c r="C390" s="100" t="s">
        <v>197</v>
      </c>
      <c r="D390" s="98">
        <v>0</v>
      </c>
      <c r="E390" s="98">
        <v>0</v>
      </c>
      <c r="F390" s="98">
        <v>76</v>
      </c>
      <c r="G390" s="97">
        <v>21</v>
      </c>
      <c r="H390" s="97">
        <v>55</v>
      </c>
    </row>
    <row r="391" spans="1:8" ht="16.5" customHeight="1">
      <c r="A391" s="99" t="s">
        <v>673</v>
      </c>
      <c r="B391" s="99" t="s">
        <v>1469</v>
      </c>
      <c r="C391" s="100" t="s">
        <v>674</v>
      </c>
      <c r="D391" s="98">
        <v>0</v>
      </c>
      <c r="E391" s="98">
        <v>0</v>
      </c>
      <c r="F391" s="98">
        <v>65</v>
      </c>
      <c r="G391" s="97">
        <v>2</v>
      </c>
      <c r="H391" s="97">
        <v>63</v>
      </c>
    </row>
    <row r="392" spans="1:8" ht="16.5" customHeight="1">
      <c r="A392" s="99" t="s">
        <v>762</v>
      </c>
      <c r="B392" s="99" t="s">
        <v>1469</v>
      </c>
      <c r="C392" s="100" t="s">
        <v>763</v>
      </c>
      <c r="D392" s="98">
        <v>0</v>
      </c>
      <c r="E392" s="98">
        <v>0</v>
      </c>
      <c r="F392" s="98">
        <v>104</v>
      </c>
      <c r="G392" s="97">
        <v>96</v>
      </c>
      <c r="H392" s="97">
        <v>8</v>
      </c>
    </row>
    <row r="393" spans="1:8" ht="16.5" customHeight="1">
      <c r="A393" s="99" t="s">
        <v>634</v>
      </c>
      <c r="B393" s="99" t="s">
        <v>1469</v>
      </c>
      <c r="C393" s="100" t="s">
        <v>635</v>
      </c>
      <c r="D393" s="98">
        <v>0</v>
      </c>
      <c r="E393" s="98">
        <v>0</v>
      </c>
      <c r="F393" s="98">
        <v>11</v>
      </c>
      <c r="G393" s="97">
        <v>8</v>
      </c>
      <c r="H393" s="97">
        <v>3</v>
      </c>
    </row>
    <row r="394" spans="1:8" ht="16.5" customHeight="1">
      <c r="A394" s="99" t="s">
        <v>675</v>
      </c>
      <c r="B394" s="99" t="s">
        <v>1469</v>
      </c>
      <c r="C394" s="100" t="s">
        <v>676</v>
      </c>
      <c r="D394" s="98">
        <v>0</v>
      </c>
      <c r="E394" s="98">
        <v>0</v>
      </c>
      <c r="F394" s="98">
        <v>14</v>
      </c>
      <c r="G394" s="97">
        <v>9</v>
      </c>
      <c r="H394" s="97">
        <v>5</v>
      </c>
    </row>
    <row r="395" spans="1:8" ht="16.5" customHeight="1">
      <c r="A395" s="99" t="s">
        <v>207</v>
      </c>
      <c r="B395" s="99" t="s">
        <v>1469</v>
      </c>
      <c r="C395" s="100" t="s">
        <v>208</v>
      </c>
      <c r="D395" s="98">
        <v>0</v>
      </c>
      <c r="E395" s="98">
        <v>0</v>
      </c>
      <c r="F395" s="98">
        <v>66</v>
      </c>
      <c r="G395" s="97">
        <v>12</v>
      </c>
      <c r="H395" s="97">
        <v>54</v>
      </c>
    </row>
    <row r="396" spans="1:8" ht="16.5" customHeight="1">
      <c r="A396" s="99" t="s">
        <v>740</v>
      </c>
      <c r="B396" s="99" t="s">
        <v>1469</v>
      </c>
      <c r="C396" s="100" t="s">
        <v>741</v>
      </c>
      <c r="D396" s="98">
        <v>0</v>
      </c>
      <c r="E396" s="98">
        <v>0</v>
      </c>
      <c r="F396" s="98">
        <v>51</v>
      </c>
      <c r="G396" s="97">
        <v>3</v>
      </c>
      <c r="H396" s="97">
        <v>48</v>
      </c>
    </row>
    <row r="397" spans="1:8" ht="16.5" customHeight="1">
      <c r="A397" s="99" t="s">
        <v>677</v>
      </c>
      <c r="B397" s="99" t="s">
        <v>1469</v>
      </c>
      <c r="C397" s="100" t="s">
        <v>678</v>
      </c>
      <c r="D397" s="98">
        <v>7</v>
      </c>
      <c r="E397" s="98">
        <v>0</v>
      </c>
      <c r="F397" s="98">
        <v>17</v>
      </c>
      <c r="G397" s="97">
        <v>6</v>
      </c>
      <c r="H397" s="97">
        <v>11</v>
      </c>
    </row>
    <row r="398" spans="1:8" ht="16.5" customHeight="1">
      <c r="A398" s="99" t="s">
        <v>636</v>
      </c>
      <c r="B398" s="99" t="s">
        <v>1469</v>
      </c>
      <c r="C398" s="100" t="s">
        <v>637</v>
      </c>
      <c r="D398" s="98">
        <v>0</v>
      </c>
      <c r="E398" s="98">
        <v>32</v>
      </c>
      <c r="F398" s="98">
        <v>28</v>
      </c>
      <c r="G398" s="97">
        <v>3</v>
      </c>
      <c r="H398" s="97">
        <v>25</v>
      </c>
    </row>
    <row r="399" spans="1:8" ht="16.5" customHeight="1">
      <c r="A399" s="99" t="s">
        <v>679</v>
      </c>
      <c r="B399" s="99" t="s">
        <v>1469</v>
      </c>
      <c r="C399" s="100" t="s">
        <v>680</v>
      </c>
      <c r="D399" s="98">
        <v>0</v>
      </c>
      <c r="E399" s="98">
        <v>6</v>
      </c>
      <c r="F399" s="98">
        <v>21</v>
      </c>
      <c r="G399" s="97">
        <v>21</v>
      </c>
      <c r="H399" s="97">
        <v>0</v>
      </c>
    </row>
    <row r="400" spans="1:8" ht="16.5" customHeight="1">
      <c r="A400" s="99" t="s">
        <v>681</v>
      </c>
      <c r="B400" s="99" t="s">
        <v>1469</v>
      </c>
      <c r="C400" s="100" t="s">
        <v>682</v>
      </c>
      <c r="D400" s="98">
        <v>0</v>
      </c>
      <c r="E400" s="98">
        <v>0</v>
      </c>
      <c r="F400" s="98">
        <v>25</v>
      </c>
      <c r="G400" s="97">
        <v>9</v>
      </c>
      <c r="H400" s="97">
        <v>16</v>
      </c>
    </row>
    <row r="401" spans="1:8" ht="16.5" customHeight="1">
      <c r="A401" s="99" t="s">
        <v>683</v>
      </c>
      <c r="B401" s="99" t="s">
        <v>1469</v>
      </c>
      <c r="C401" s="100" t="s">
        <v>1433</v>
      </c>
      <c r="D401" s="98">
        <v>0</v>
      </c>
      <c r="E401" s="98">
        <v>9</v>
      </c>
      <c r="F401" s="98">
        <v>67</v>
      </c>
      <c r="G401" s="97">
        <v>28</v>
      </c>
      <c r="H401" s="97">
        <v>47</v>
      </c>
    </row>
    <row r="402" spans="1:8" ht="16.5" customHeight="1">
      <c r="A402" s="99" t="s">
        <v>638</v>
      </c>
      <c r="B402" s="99" t="s">
        <v>1469</v>
      </c>
      <c r="C402" s="100" t="s">
        <v>639</v>
      </c>
      <c r="D402" s="98">
        <v>0</v>
      </c>
      <c r="E402" s="98">
        <v>0</v>
      </c>
      <c r="F402" s="98">
        <v>77</v>
      </c>
      <c r="G402" s="97">
        <v>69</v>
      </c>
      <c r="H402" s="97">
        <v>4</v>
      </c>
    </row>
    <row r="403" spans="1:8" ht="16.5" customHeight="1">
      <c r="A403" s="99" t="s">
        <v>684</v>
      </c>
      <c r="B403" s="99" t="s">
        <v>1469</v>
      </c>
      <c r="C403" s="100" t="s">
        <v>685</v>
      </c>
      <c r="D403" s="98">
        <v>0</v>
      </c>
      <c r="E403" s="98">
        <v>1</v>
      </c>
      <c r="F403" s="98">
        <v>37</v>
      </c>
      <c r="G403" s="97">
        <v>5</v>
      </c>
      <c r="H403" s="97">
        <v>30</v>
      </c>
    </row>
    <row r="404" spans="1:8" ht="16.5" customHeight="1">
      <c r="A404" s="99" t="s">
        <v>686</v>
      </c>
      <c r="B404" s="99" t="s">
        <v>1469</v>
      </c>
      <c r="C404" s="100" t="s">
        <v>687</v>
      </c>
      <c r="D404" s="98">
        <v>0</v>
      </c>
      <c r="E404" s="98">
        <v>1</v>
      </c>
      <c r="F404" s="98">
        <v>12</v>
      </c>
      <c r="G404" s="97">
        <v>10</v>
      </c>
      <c r="H404" s="97">
        <v>3</v>
      </c>
    </row>
    <row r="405" spans="1:8" ht="16.5" customHeight="1">
      <c r="A405" s="99" t="s">
        <v>688</v>
      </c>
      <c r="B405" s="99" t="s">
        <v>1469</v>
      </c>
      <c r="C405" s="100" t="s">
        <v>689</v>
      </c>
      <c r="D405" s="98">
        <v>0</v>
      </c>
      <c r="E405" s="98">
        <v>1</v>
      </c>
      <c r="F405" s="98">
        <v>9</v>
      </c>
      <c r="G405" s="97">
        <v>2</v>
      </c>
      <c r="H405" s="97">
        <v>8</v>
      </c>
    </row>
    <row r="406" spans="1:8" ht="16.5" customHeight="1">
      <c r="A406" s="99" t="s">
        <v>760</v>
      </c>
      <c r="B406" s="99" t="s">
        <v>1469</v>
      </c>
      <c r="C406" s="100" t="s">
        <v>761</v>
      </c>
      <c r="D406" s="98">
        <v>0</v>
      </c>
      <c r="E406" s="98">
        <v>0</v>
      </c>
      <c r="F406" s="98">
        <v>80</v>
      </c>
      <c r="G406" s="97">
        <v>67</v>
      </c>
      <c r="H406" s="97">
        <v>13</v>
      </c>
    </row>
    <row r="407" spans="1:8" ht="16.5" customHeight="1">
      <c r="A407" s="99" t="s">
        <v>104</v>
      </c>
      <c r="B407" s="99" t="s">
        <v>1469</v>
      </c>
      <c r="C407" s="100" t="s">
        <v>105</v>
      </c>
      <c r="D407" s="98">
        <v>0</v>
      </c>
      <c r="E407" s="98">
        <v>0</v>
      </c>
      <c r="F407" s="98">
        <v>58</v>
      </c>
      <c r="G407" s="97">
        <v>8</v>
      </c>
      <c r="H407" s="97">
        <v>50</v>
      </c>
    </row>
    <row r="408" spans="1:8" ht="16.5" customHeight="1">
      <c r="A408" s="99" t="s">
        <v>752</v>
      </c>
      <c r="B408" s="99" t="s">
        <v>1469</v>
      </c>
      <c r="C408" s="100" t="s">
        <v>753</v>
      </c>
      <c r="D408" s="98">
        <v>0</v>
      </c>
      <c r="E408" s="98">
        <v>0</v>
      </c>
      <c r="F408" s="98">
        <v>64</v>
      </c>
      <c r="G408" s="97">
        <v>7</v>
      </c>
      <c r="H408" s="97">
        <v>57</v>
      </c>
    </row>
    <row r="409" spans="1:8" ht="16.5" customHeight="1">
      <c r="A409" s="99" t="s">
        <v>722</v>
      </c>
      <c r="B409" s="99" t="s">
        <v>1469</v>
      </c>
      <c r="C409" s="100" t="s">
        <v>723</v>
      </c>
      <c r="D409" s="98">
        <v>0</v>
      </c>
      <c r="E409" s="98">
        <v>45</v>
      </c>
      <c r="F409" s="98">
        <v>52</v>
      </c>
      <c r="G409" s="97">
        <v>27</v>
      </c>
      <c r="H409" s="97">
        <v>70</v>
      </c>
    </row>
    <row r="410" spans="1:8" ht="16.5" customHeight="1">
      <c r="A410" s="99" t="s">
        <v>736</v>
      </c>
      <c r="B410" s="99" t="s">
        <v>1469</v>
      </c>
      <c r="C410" s="100" t="s">
        <v>737</v>
      </c>
      <c r="D410" s="98">
        <v>0</v>
      </c>
      <c r="E410" s="98">
        <v>0</v>
      </c>
      <c r="F410" s="98">
        <v>57</v>
      </c>
      <c r="G410" s="97">
        <v>1</v>
      </c>
      <c r="H410" s="97">
        <v>56</v>
      </c>
    </row>
    <row r="411" spans="1:8" ht="16.5" customHeight="1">
      <c r="A411" s="99" t="s">
        <v>734</v>
      </c>
      <c r="B411" s="99" t="s">
        <v>1469</v>
      </c>
      <c r="C411" s="100" t="s">
        <v>735</v>
      </c>
      <c r="D411" s="98">
        <v>0</v>
      </c>
      <c r="E411" s="98">
        <v>0</v>
      </c>
      <c r="F411" s="98">
        <v>52</v>
      </c>
      <c r="G411" s="97">
        <v>9</v>
      </c>
      <c r="H411" s="97">
        <v>43</v>
      </c>
    </row>
    <row r="412" spans="1:8" ht="16.5" customHeight="1">
      <c r="A412" s="99" t="s">
        <v>198</v>
      </c>
      <c r="B412" s="99" t="s">
        <v>1469</v>
      </c>
      <c r="C412" s="100" t="s">
        <v>199</v>
      </c>
      <c r="D412" s="98">
        <v>0</v>
      </c>
      <c r="E412" s="98">
        <v>0</v>
      </c>
      <c r="F412" s="98">
        <v>56</v>
      </c>
      <c r="G412" s="97">
        <v>8</v>
      </c>
      <c r="H412" s="97">
        <v>48</v>
      </c>
    </row>
    <row r="413" spans="1:8" ht="16.5" customHeight="1">
      <c r="A413" s="99" t="s">
        <v>758</v>
      </c>
      <c r="B413" s="99" t="s">
        <v>1469</v>
      </c>
      <c r="C413" s="100" t="s">
        <v>759</v>
      </c>
      <c r="D413" s="98">
        <v>0</v>
      </c>
      <c r="E413" s="98">
        <v>0</v>
      </c>
      <c r="F413" s="98">
        <v>79</v>
      </c>
      <c r="G413" s="97">
        <v>41</v>
      </c>
      <c r="H413" s="97">
        <v>38</v>
      </c>
    </row>
    <row r="414" spans="1:8" ht="16.5" customHeight="1">
      <c r="A414" s="99" t="s">
        <v>256</v>
      </c>
      <c r="B414" s="99" t="s">
        <v>1469</v>
      </c>
      <c r="C414" s="100" t="s">
        <v>257</v>
      </c>
      <c r="D414" s="98">
        <v>0</v>
      </c>
      <c r="E414" s="98">
        <v>0</v>
      </c>
      <c r="F414" s="98">
        <v>31</v>
      </c>
      <c r="G414" s="97">
        <v>22</v>
      </c>
      <c r="H414" s="97">
        <v>9</v>
      </c>
    </row>
    <row r="415" spans="1:8" ht="16.5" customHeight="1">
      <c r="A415" s="99" t="s">
        <v>742</v>
      </c>
      <c r="B415" s="99" t="s">
        <v>1469</v>
      </c>
      <c r="C415" s="100" t="s">
        <v>743</v>
      </c>
      <c r="D415" s="98">
        <v>0</v>
      </c>
      <c r="E415" s="98">
        <v>0</v>
      </c>
      <c r="F415" s="98">
        <v>39</v>
      </c>
      <c r="G415" s="97">
        <v>3</v>
      </c>
      <c r="H415" s="97">
        <v>36</v>
      </c>
    </row>
    <row r="416" spans="1:8" ht="16.5" customHeight="1">
      <c r="A416" s="99" t="s">
        <v>652</v>
      </c>
      <c r="B416" s="99" t="s">
        <v>1469</v>
      </c>
      <c r="C416" s="100" t="s">
        <v>653</v>
      </c>
      <c r="D416" s="98">
        <v>0</v>
      </c>
      <c r="E416" s="98">
        <v>0</v>
      </c>
      <c r="F416" s="98">
        <v>39</v>
      </c>
      <c r="G416" s="97">
        <v>4</v>
      </c>
      <c r="H416" s="97">
        <v>35</v>
      </c>
    </row>
    <row r="417" spans="1:8" ht="16.5" customHeight="1">
      <c r="A417" s="99" t="s">
        <v>746</v>
      </c>
      <c r="B417" s="99" t="s">
        <v>1469</v>
      </c>
      <c r="C417" s="100" t="s">
        <v>747</v>
      </c>
      <c r="D417" s="98">
        <v>0</v>
      </c>
      <c r="E417" s="98">
        <v>7</v>
      </c>
      <c r="F417" s="98">
        <v>53</v>
      </c>
      <c r="G417" s="97">
        <v>20</v>
      </c>
      <c r="H417" s="97">
        <v>36</v>
      </c>
    </row>
    <row r="418" spans="1:8" ht="16.5" customHeight="1">
      <c r="A418" s="99" t="s">
        <v>750</v>
      </c>
      <c r="B418" s="99" t="s">
        <v>1469</v>
      </c>
      <c r="C418" s="100" t="s">
        <v>751</v>
      </c>
      <c r="D418" s="98">
        <v>0</v>
      </c>
      <c r="E418" s="98">
        <v>0</v>
      </c>
      <c r="F418" s="98">
        <v>36</v>
      </c>
      <c r="G418" s="97">
        <v>9</v>
      </c>
      <c r="H418" s="97">
        <v>27</v>
      </c>
    </row>
    <row r="419" spans="1:8" ht="16.5" customHeight="1">
      <c r="A419" s="99" t="s">
        <v>227</v>
      </c>
      <c r="B419" s="99" t="s">
        <v>1469</v>
      </c>
      <c r="C419" s="100" t="s">
        <v>228</v>
      </c>
      <c r="D419" s="98">
        <v>0</v>
      </c>
      <c r="E419" s="98">
        <v>0</v>
      </c>
      <c r="F419" s="98">
        <v>13</v>
      </c>
      <c r="G419" s="97">
        <v>13</v>
      </c>
      <c r="H419" s="97">
        <v>0</v>
      </c>
    </row>
    <row r="420" spans="1:8" ht="16.5" customHeight="1">
      <c r="A420" s="99" t="s">
        <v>738</v>
      </c>
      <c r="B420" s="99" t="s">
        <v>1469</v>
      </c>
      <c r="C420" s="100" t="s">
        <v>739</v>
      </c>
      <c r="D420" s="98">
        <v>0</v>
      </c>
      <c r="E420" s="98">
        <v>0</v>
      </c>
      <c r="F420" s="98">
        <v>39</v>
      </c>
      <c r="G420" s="97">
        <v>34</v>
      </c>
      <c r="H420" s="97">
        <v>5</v>
      </c>
    </row>
    <row r="421" spans="1:8" ht="16.5" customHeight="1">
      <c r="A421" s="99" t="s">
        <v>690</v>
      </c>
      <c r="B421" s="99" t="s">
        <v>1469</v>
      </c>
      <c r="C421" s="100" t="s">
        <v>691</v>
      </c>
      <c r="D421" s="98">
        <v>0</v>
      </c>
      <c r="E421" s="98">
        <v>60</v>
      </c>
      <c r="F421" s="98">
        <v>108</v>
      </c>
      <c r="G421" s="97">
        <v>73</v>
      </c>
      <c r="H421" s="97">
        <v>24</v>
      </c>
    </row>
    <row r="422" spans="1:8" ht="16.5" customHeight="1">
      <c r="A422" s="99" t="s">
        <v>692</v>
      </c>
      <c r="B422" s="99" t="s">
        <v>1469</v>
      </c>
      <c r="C422" s="100" t="s">
        <v>693</v>
      </c>
      <c r="D422" s="98">
        <v>0</v>
      </c>
      <c r="E422" s="98">
        <v>4</v>
      </c>
      <c r="F422" s="98">
        <v>6</v>
      </c>
      <c r="G422" s="97">
        <v>0</v>
      </c>
      <c r="H422" s="97">
        <v>6</v>
      </c>
    </row>
    <row r="423" spans="1:8" ht="16.5" customHeight="1">
      <c r="A423" s="99" t="s">
        <v>640</v>
      </c>
      <c r="B423" s="99" t="s">
        <v>1469</v>
      </c>
      <c r="C423" s="100" t="s">
        <v>641</v>
      </c>
      <c r="D423" s="98">
        <v>0</v>
      </c>
      <c r="E423" s="98">
        <v>0</v>
      </c>
      <c r="F423" s="98">
        <v>13</v>
      </c>
      <c r="G423" s="97">
        <v>3</v>
      </c>
      <c r="H423" s="97">
        <v>9</v>
      </c>
    </row>
    <row r="424" spans="1:8" ht="16.5" customHeight="1">
      <c r="A424" s="99" t="s">
        <v>694</v>
      </c>
      <c r="B424" s="99" t="s">
        <v>1469</v>
      </c>
      <c r="C424" s="100" t="s">
        <v>695</v>
      </c>
      <c r="D424" s="98">
        <v>0</v>
      </c>
      <c r="E424" s="98">
        <v>0</v>
      </c>
      <c r="F424" s="98">
        <v>10</v>
      </c>
      <c r="G424" s="97">
        <v>2</v>
      </c>
      <c r="H424" s="97">
        <v>8</v>
      </c>
    </row>
    <row r="425" spans="1:8" ht="16.5" customHeight="1">
      <c r="A425" s="99" t="s">
        <v>696</v>
      </c>
      <c r="B425" s="99" t="s">
        <v>1469</v>
      </c>
      <c r="C425" s="100" t="s">
        <v>697</v>
      </c>
      <c r="D425" s="98">
        <v>0</v>
      </c>
      <c r="E425" s="98">
        <v>0</v>
      </c>
      <c r="F425" s="98">
        <v>14</v>
      </c>
      <c r="G425" s="97">
        <v>5</v>
      </c>
      <c r="H425" s="97">
        <v>7</v>
      </c>
    </row>
    <row r="426" spans="1:8" ht="16.5" customHeight="1">
      <c r="A426" s="99" t="s">
        <v>56</v>
      </c>
      <c r="B426" s="99" t="s">
        <v>1469</v>
      </c>
      <c r="C426" s="100" t="s">
        <v>57</v>
      </c>
      <c r="D426" s="98">
        <v>0</v>
      </c>
      <c r="E426" s="98">
        <v>0</v>
      </c>
      <c r="F426" s="98">
        <v>61</v>
      </c>
      <c r="G426" s="97">
        <v>16</v>
      </c>
      <c r="H426" s="97">
        <v>45</v>
      </c>
    </row>
    <row r="427" spans="1:8" ht="16.5" customHeight="1">
      <c r="A427" s="99" t="s">
        <v>656</v>
      </c>
      <c r="B427" s="99" t="s">
        <v>1469</v>
      </c>
      <c r="C427" s="100" t="s">
        <v>657</v>
      </c>
      <c r="D427" s="98">
        <v>0</v>
      </c>
      <c r="E427" s="98">
        <v>0</v>
      </c>
      <c r="F427" s="98">
        <v>32</v>
      </c>
      <c r="G427" s="97">
        <v>6</v>
      </c>
      <c r="H427" s="97">
        <v>26</v>
      </c>
    </row>
    <row r="428" spans="1:8" ht="16.5" customHeight="1">
      <c r="A428" s="99" t="s">
        <v>700</v>
      </c>
      <c r="B428" s="99" t="s">
        <v>1469</v>
      </c>
      <c r="C428" s="100" t="s">
        <v>701</v>
      </c>
      <c r="D428" s="98">
        <v>0</v>
      </c>
      <c r="E428" s="98">
        <v>0</v>
      </c>
      <c r="F428" s="98">
        <v>48</v>
      </c>
      <c r="G428" s="97">
        <v>15</v>
      </c>
      <c r="H428" s="97">
        <v>31</v>
      </c>
    </row>
    <row r="429" spans="1:8" ht="16.5" customHeight="1">
      <c r="A429" s="99" t="s">
        <v>724</v>
      </c>
      <c r="B429" s="99" t="s">
        <v>1469</v>
      </c>
      <c r="C429" s="100" t="s">
        <v>725</v>
      </c>
      <c r="D429" s="98">
        <v>0</v>
      </c>
      <c r="E429" s="98">
        <v>0</v>
      </c>
      <c r="F429" s="98">
        <v>50</v>
      </c>
      <c r="G429" s="97">
        <v>20</v>
      </c>
      <c r="H429" s="97">
        <v>30</v>
      </c>
    </row>
    <row r="430" spans="1:8" ht="16.5" customHeight="1">
      <c r="A430" s="99" t="s">
        <v>720</v>
      </c>
      <c r="B430" s="99" t="s">
        <v>1469</v>
      </c>
      <c r="C430" s="100" t="s">
        <v>721</v>
      </c>
      <c r="D430" s="98">
        <v>0</v>
      </c>
      <c r="E430" s="98">
        <v>0</v>
      </c>
      <c r="F430" s="98">
        <v>42</v>
      </c>
      <c r="G430" s="97">
        <v>19</v>
      </c>
      <c r="H430" s="97">
        <v>23</v>
      </c>
    </row>
    <row r="431" spans="1:8" ht="16.5" customHeight="1">
      <c r="A431" s="99" t="s">
        <v>58</v>
      </c>
      <c r="B431" s="99" t="s">
        <v>1469</v>
      </c>
      <c r="C431" s="100" t="s">
        <v>59</v>
      </c>
      <c r="D431" s="98">
        <v>0</v>
      </c>
      <c r="E431" s="98">
        <v>0</v>
      </c>
      <c r="F431" s="98">
        <v>57</v>
      </c>
      <c r="G431" s="97">
        <v>19</v>
      </c>
      <c r="H431" s="97">
        <v>38</v>
      </c>
    </row>
    <row r="432" spans="1:8" ht="16.5" customHeight="1">
      <c r="A432" s="99" t="s">
        <v>642</v>
      </c>
      <c r="B432" s="99" t="s">
        <v>1469</v>
      </c>
      <c r="C432" s="100" t="s">
        <v>643</v>
      </c>
      <c r="D432" s="98">
        <v>0</v>
      </c>
      <c r="E432" s="98">
        <v>1</v>
      </c>
      <c r="F432" s="98">
        <v>48</v>
      </c>
      <c r="G432" s="97">
        <v>8</v>
      </c>
      <c r="H432" s="97">
        <v>41</v>
      </c>
    </row>
    <row r="433" spans="1:8" ht="16.5" customHeight="1">
      <c r="A433" s="99" t="s">
        <v>702</v>
      </c>
      <c r="B433" s="99" t="s">
        <v>1469</v>
      </c>
      <c r="C433" s="100" t="s">
        <v>703</v>
      </c>
      <c r="D433" s="98">
        <v>0</v>
      </c>
      <c r="E433" s="98">
        <v>0</v>
      </c>
      <c r="F433" s="98">
        <v>38</v>
      </c>
      <c r="G433" s="97">
        <v>16</v>
      </c>
      <c r="H433" s="97">
        <v>22</v>
      </c>
    </row>
    <row r="434" spans="1:8" ht="16.5" customHeight="1">
      <c r="A434" s="99" t="s">
        <v>180</v>
      </c>
      <c r="B434" s="99" t="s">
        <v>1469</v>
      </c>
      <c r="C434" s="100" t="s">
        <v>181</v>
      </c>
      <c r="D434" s="98">
        <v>0</v>
      </c>
      <c r="E434" s="98">
        <v>0</v>
      </c>
      <c r="F434" s="98">
        <v>65</v>
      </c>
      <c r="G434" s="97">
        <v>24</v>
      </c>
      <c r="H434" s="97">
        <v>41</v>
      </c>
    </row>
    <row r="435" spans="1:8" ht="16.5" customHeight="1">
      <c r="A435" s="99" t="s">
        <v>630</v>
      </c>
      <c r="B435" s="99" t="s">
        <v>1469</v>
      </c>
      <c r="C435" s="100" t="s">
        <v>631</v>
      </c>
      <c r="D435" s="98">
        <v>1</v>
      </c>
      <c r="E435" s="98">
        <v>1</v>
      </c>
      <c r="F435" s="98">
        <v>57</v>
      </c>
      <c r="G435" s="97">
        <v>5</v>
      </c>
      <c r="H435" s="97">
        <v>54</v>
      </c>
    </row>
    <row r="436" spans="1:8" ht="16.5" customHeight="1">
      <c r="A436" s="99" t="s">
        <v>704</v>
      </c>
      <c r="B436" s="99" t="s">
        <v>1469</v>
      </c>
      <c r="C436" s="100" t="s">
        <v>705</v>
      </c>
      <c r="D436" s="98">
        <v>0</v>
      </c>
      <c r="E436" s="98">
        <v>0</v>
      </c>
      <c r="F436" s="98">
        <v>32</v>
      </c>
      <c r="G436" s="97">
        <v>5</v>
      </c>
      <c r="H436" s="97">
        <v>24</v>
      </c>
    </row>
    <row r="437" spans="1:8" ht="16.5" customHeight="1">
      <c r="A437" s="99" t="s">
        <v>644</v>
      </c>
      <c r="B437" s="99" t="s">
        <v>1469</v>
      </c>
      <c r="C437" s="100" t="s">
        <v>645</v>
      </c>
      <c r="D437" s="98">
        <v>0</v>
      </c>
      <c r="E437" s="98">
        <v>4</v>
      </c>
      <c r="F437" s="98">
        <v>50</v>
      </c>
      <c r="G437" s="97">
        <v>10</v>
      </c>
      <c r="H437" s="97">
        <v>44</v>
      </c>
    </row>
    <row r="438" spans="1:8" ht="16.5" customHeight="1">
      <c r="A438" s="99" t="s">
        <v>706</v>
      </c>
      <c r="B438" s="99" t="s">
        <v>1469</v>
      </c>
      <c r="C438" s="100" t="s">
        <v>707</v>
      </c>
      <c r="D438" s="98">
        <v>0</v>
      </c>
      <c r="E438" s="98">
        <v>0</v>
      </c>
      <c r="F438" s="98">
        <v>105</v>
      </c>
      <c r="G438" s="97">
        <v>2</v>
      </c>
      <c r="H438" s="97">
        <v>103</v>
      </c>
    </row>
    <row r="439" spans="1:8" ht="16.5" customHeight="1">
      <c r="A439" s="99" t="s">
        <v>698</v>
      </c>
      <c r="B439" s="99" t="s">
        <v>1469</v>
      </c>
      <c r="C439" s="100" t="s">
        <v>699</v>
      </c>
      <c r="D439" s="98">
        <v>0</v>
      </c>
      <c r="E439" s="98">
        <v>8</v>
      </c>
      <c r="F439" s="98">
        <v>34</v>
      </c>
      <c r="G439" s="97">
        <v>13</v>
      </c>
      <c r="H439" s="97">
        <v>29</v>
      </c>
    </row>
    <row r="440" spans="1:8" ht="16.5" customHeight="1">
      <c r="A440" s="99" t="s">
        <v>708</v>
      </c>
      <c r="B440" s="99" t="s">
        <v>1469</v>
      </c>
      <c r="C440" s="100" t="s">
        <v>709</v>
      </c>
      <c r="D440" s="98">
        <v>0</v>
      </c>
      <c r="E440" s="98">
        <v>0</v>
      </c>
      <c r="F440" s="98">
        <v>14</v>
      </c>
      <c r="G440" s="97">
        <v>10</v>
      </c>
      <c r="H440" s="97">
        <v>1</v>
      </c>
    </row>
    <row r="441" spans="1:8" ht="16.5" customHeight="1">
      <c r="A441" s="99" t="s">
        <v>732</v>
      </c>
      <c r="B441" s="99" t="s">
        <v>1469</v>
      </c>
      <c r="C441" s="100" t="s">
        <v>733</v>
      </c>
      <c r="D441" s="98">
        <v>0</v>
      </c>
      <c r="E441" s="98">
        <v>0</v>
      </c>
      <c r="F441" s="98">
        <v>60</v>
      </c>
      <c r="G441" s="97">
        <v>6</v>
      </c>
      <c r="H441" s="97">
        <v>54</v>
      </c>
    </row>
    <row r="442" spans="1:8" ht="16.5" customHeight="1">
      <c r="A442" s="99" t="s">
        <v>164</v>
      </c>
      <c r="B442" s="99" t="s">
        <v>1469</v>
      </c>
      <c r="C442" s="100" t="s">
        <v>165</v>
      </c>
      <c r="D442" s="98">
        <v>0</v>
      </c>
      <c r="E442" s="98">
        <v>0</v>
      </c>
      <c r="F442" s="98">
        <v>64</v>
      </c>
      <c r="G442" s="97">
        <v>10</v>
      </c>
      <c r="H442" s="97">
        <v>54</v>
      </c>
    </row>
    <row r="443" spans="1:8" ht="16.5" customHeight="1">
      <c r="A443" s="99" t="s">
        <v>719</v>
      </c>
      <c r="B443" s="99" t="s">
        <v>1469</v>
      </c>
      <c r="C443" s="100" t="s">
        <v>1435</v>
      </c>
      <c r="D443" s="98">
        <v>0</v>
      </c>
      <c r="E443" s="98">
        <v>0</v>
      </c>
      <c r="F443" s="98">
        <v>35</v>
      </c>
      <c r="G443" s="97">
        <v>3</v>
      </c>
      <c r="H443" s="97">
        <v>33</v>
      </c>
    </row>
    <row r="444" spans="1:8" ht="16.5" customHeight="1">
      <c r="A444" s="99" t="s">
        <v>710</v>
      </c>
      <c r="B444" s="99" t="s">
        <v>1469</v>
      </c>
      <c r="C444" s="100" t="s">
        <v>711</v>
      </c>
      <c r="D444" s="98">
        <v>0</v>
      </c>
      <c r="E444" s="98">
        <v>0</v>
      </c>
      <c r="F444" s="98">
        <v>44</v>
      </c>
      <c r="G444" s="97">
        <v>16</v>
      </c>
      <c r="H444" s="97">
        <v>28</v>
      </c>
    </row>
    <row r="445" spans="1:8" ht="16.5" customHeight="1">
      <c r="A445" s="99" t="s">
        <v>712</v>
      </c>
      <c r="B445" s="99" t="s">
        <v>1469</v>
      </c>
      <c r="C445" s="100" t="s">
        <v>713</v>
      </c>
      <c r="D445" s="98">
        <v>0</v>
      </c>
      <c r="E445" s="98">
        <v>4</v>
      </c>
      <c r="F445" s="98">
        <v>109</v>
      </c>
      <c r="G445" s="97">
        <v>50</v>
      </c>
      <c r="H445" s="97">
        <v>63</v>
      </c>
    </row>
    <row r="446" spans="1:8" ht="16.5" customHeight="1">
      <c r="A446" s="99" t="s">
        <v>646</v>
      </c>
      <c r="B446" s="99" t="s">
        <v>1469</v>
      </c>
      <c r="C446" s="100" t="s">
        <v>647</v>
      </c>
      <c r="D446" s="98">
        <v>0</v>
      </c>
      <c r="E446" s="98">
        <v>0</v>
      </c>
      <c r="F446" s="98">
        <v>39</v>
      </c>
      <c r="G446" s="97">
        <v>8</v>
      </c>
      <c r="H446" s="97">
        <v>31</v>
      </c>
    </row>
    <row r="447" spans="1:8" ht="16.5" customHeight="1">
      <c r="A447" s="99" t="s">
        <v>714</v>
      </c>
      <c r="B447" s="99" t="s">
        <v>1469</v>
      </c>
      <c r="C447" s="100" t="s">
        <v>715</v>
      </c>
      <c r="D447" s="98">
        <v>0</v>
      </c>
      <c r="E447" s="98">
        <v>0</v>
      </c>
      <c r="F447" s="98">
        <v>11</v>
      </c>
      <c r="G447" s="97">
        <v>10</v>
      </c>
      <c r="H447" s="97">
        <v>1</v>
      </c>
    </row>
    <row r="448" spans="1:8" ht="16.5" customHeight="1">
      <c r="A448" s="99" t="s">
        <v>258</v>
      </c>
      <c r="B448" s="99" t="s">
        <v>1469</v>
      </c>
      <c r="C448" s="100" t="s">
        <v>259</v>
      </c>
      <c r="D448" s="98">
        <v>0</v>
      </c>
      <c r="E448" s="98">
        <v>0</v>
      </c>
      <c r="F448" s="98">
        <v>88</v>
      </c>
      <c r="G448" s="97">
        <v>83</v>
      </c>
      <c r="H448" s="97">
        <v>5</v>
      </c>
    </row>
    <row r="449" spans="1:8" ht="16.5" customHeight="1">
      <c r="A449" s="99" t="s">
        <v>648</v>
      </c>
      <c r="B449" s="99" t="s">
        <v>1469</v>
      </c>
      <c r="C449" s="100" t="s">
        <v>649</v>
      </c>
      <c r="D449" s="98">
        <v>0</v>
      </c>
      <c r="E449" s="98">
        <v>0</v>
      </c>
      <c r="F449" s="98">
        <v>19</v>
      </c>
      <c r="G449" s="97">
        <v>2</v>
      </c>
      <c r="H449" s="97">
        <v>17</v>
      </c>
    </row>
    <row r="450" spans="1:8" ht="16.5" customHeight="1">
      <c r="A450" s="99" t="s">
        <v>716</v>
      </c>
      <c r="B450" s="99" t="s">
        <v>1469</v>
      </c>
      <c r="C450" s="100" t="s">
        <v>717</v>
      </c>
      <c r="D450" s="98">
        <v>0</v>
      </c>
      <c r="E450" s="98">
        <v>0</v>
      </c>
      <c r="F450" s="98">
        <v>12</v>
      </c>
      <c r="G450" s="97">
        <v>3</v>
      </c>
      <c r="H450" s="97">
        <v>9</v>
      </c>
    </row>
    <row r="451" spans="1:8" ht="16.5" customHeight="1">
      <c r="A451" s="99" t="s">
        <v>243</v>
      </c>
      <c r="B451" s="99" t="s">
        <v>1469</v>
      </c>
      <c r="C451" s="100" t="s">
        <v>244</v>
      </c>
      <c r="D451" s="98">
        <v>0</v>
      </c>
      <c r="E451" s="98">
        <v>13</v>
      </c>
      <c r="F451" s="98">
        <v>26</v>
      </c>
      <c r="G451" s="97">
        <v>17</v>
      </c>
      <c r="H451" s="97">
        <v>13</v>
      </c>
    </row>
    <row r="452" spans="1:8" ht="16.5" customHeight="1">
      <c r="A452" s="99" t="s">
        <v>229</v>
      </c>
      <c r="B452" s="99" t="s">
        <v>1469</v>
      </c>
      <c r="C452" s="100" t="s">
        <v>230</v>
      </c>
      <c r="D452" s="98">
        <v>0</v>
      </c>
      <c r="E452" s="98">
        <v>0</v>
      </c>
      <c r="F452" s="98">
        <v>0</v>
      </c>
      <c r="G452" s="97">
        <v>0</v>
      </c>
      <c r="H452" s="97">
        <v>0</v>
      </c>
    </row>
    <row r="453" spans="1:8" ht="16.5" customHeight="1">
      <c r="A453" s="99" t="s">
        <v>190</v>
      </c>
      <c r="B453" s="99" t="s">
        <v>1469</v>
      </c>
      <c r="C453" s="100" t="s">
        <v>191</v>
      </c>
      <c r="D453" s="98">
        <v>0</v>
      </c>
      <c r="E453" s="98">
        <v>0</v>
      </c>
      <c r="F453" s="98">
        <v>42</v>
      </c>
      <c r="G453" s="97">
        <v>8</v>
      </c>
      <c r="H453" s="97">
        <v>34</v>
      </c>
    </row>
    <row r="454" spans="1:8" ht="16.5" customHeight="1">
      <c r="A454" s="99" t="s">
        <v>728</v>
      </c>
      <c r="B454" s="99" t="s">
        <v>1469</v>
      </c>
      <c r="C454" s="100" t="s">
        <v>729</v>
      </c>
      <c r="D454" s="98">
        <v>0</v>
      </c>
      <c r="E454" s="98">
        <v>0</v>
      </c>
      <c r="F454" s="98">
        <v>35</v>
      </c>
      <c r="G454" s="97">
        <v>6</v>
      </c>
      <c r="H454" s="97">
        <v>29</v>
      </c>
    </row>
    <row r="455" spans="1:8" ht="16.5" customHeight="1">
      <c r="A455" s="99" t="s">
        <v>744</v>
      </c>
      <c r="B455" s="99" t="s">
        <v>1469</v>
      </c>
      <c r="C455" s="100" t="s">
        <v>745</v>
      </c>
      <c r="D455" s="98">
        <v>13</v>
      </c>
      <c r="E455" s="98">
        <v>20</v>
      </c>
      <c r="F455" s="98">
        <v>46</v>
      </c>
      <c r="G455" s="97">
        <v>10</v>
      </c>
      <c r="H455" s="97">
        <v>39</v>
      </c>
    </row>
    <row r="456" spans="1:8" ht="16.5" customHeight="1">
      <c r="A456" s="99" t="s">
        <v>730</v>
      </c>
      <c r="B456" s="99" t="s">
        <v>1469</v>
      </c>
      <c r="C456" s="100" t="s">
        <v>731</v>
      </c>
      <c r="D456" s="98">
        <v>0</v>
      </c>
      <c r="E456" s="98">
        <v>0</v>
      </c>
      <c r="F456" s="98">
        <v>58</v>
      </c>
      <c r="G456" s="97">
        <v>10</v>
      </c>
      <c r="H456" s="97">
        <v>48</v>
      </c>
    </row>
    <row r="457" spans="1:8" ht="16.5" customHeight="1">
      <c r="A457" s="99" t="s">
        <v>718</v>
      </c>
      <c r="B457" s="99" t="s">
        <v>1469</v>
      </c>
      <c r="C457" s="100" t="s">
        <v>1434</v>
      </c>
      <c r="D457" s="98">
        <v>0</v>
      </c>
      <c r="E457" s="98">
        <v>3</v>
      </c>
      <c r="F457" s="98">
        <v>63</v>
      </c>
      <c r="G457" s="97">
        <v>6</v>
      </c>
      <c r="H457" s="97">
        <v>58</v>
      </c>
    </row>
    <row r="458" spans="1:8" ht="16.5" customHeight="1">
      <c r="A458" s="99" t="s">
        <v>756</v>
      </c>
      <c r="B458" s="99" t="s">
        <v>1469</v>
      </c>
      <c r="C458" s="100" t="s">
        <v>757</v>
      </c>
      <c r="D458" s="98">
        <v>0</v>
      </c>
      <c r="E458" s="98">
        <v>0</v>
      </c>
      <c r="F458" s="98">
        <v>46</v>
      </c>
      <c r="G458" s="97">
        <v>43</v>
      </c>
      <c r="H458" s="97">
        <v>3</v>
      </c>
    </row>
    <row r="459" spans="1:8" ht="16.5" customHeight="1">
      <c r="A459" s="99" t="s">
        <v>754</v>
      </c>
      <c r="B459" s="99" t="s">
        <v>1469</v>
      </c>
      <c r="C459" s="100" t="s">
        <v>755</v>
      </c>
      <c r="D459" s="98">
        <v>0</v>
      </c>
      <c r="E459" s="98">
        <v>0</v>
      </c>
      <c r="F459" s="98">
        <v>97</v>
      </c>
      <c r="G459" s="97">
        <v>91</v>
      </c>
      <c r="H459" s="97">
        <v>6</v>
      </c>
    </row>
    <row r="460" spans="1:8" ht="16.5" customHeight="1">
      <c r="A460" s="99" t="s">
        <v>1204</v>
      </c>
      <c r="B460" s="99" t="s">
        <v>1470</v>
      </c>
      <c r="C460" s="100" t="s">
        <v>1205</v>
      </c>
      <c r="D460" s="98">
        <v>0</v>
      </c>
      <c r="E460" s="98">
        <v>0</v>
      </c>
      <c r="F460" s="98">
        <v>12</v>
      </c>
      <c r="G460" s="97">
        <v>0</v>
      </c>
      <c r="H460" s="97">
        <v>12</v>
      </c>
    </row>
    <row r="461" spans="1:8" ht="16.5" customHeight="1">
      <c r="A461" s="99" t="s">
        <v>1226</v>
      </c>
      <c r="B461" s="99" t="s">
        <v>1470</v>
      </c>
      <c r="C461" s="100" t="s">
        <v>1227</v>
      </c>
      <c r="D461" s="98">
        <v>0</v>
      </c>
      <c r="E461" s="98">
        <v>3</v>
      </c>
      <c r="F461" s="98">
        <v>6</v>
      </c>
      <c r="G461" s="97">
        <v>1</v>
      </c>
      <c r="H461" s="97">
        <v>8</v>
      </c>
    </row>
    <row r="462" spans="1:8" ht="16.5" customHeight="1">
      <c r="A462" s="99" t="s">
        <v>1218</v>
      </c>
      <c r="B462" s="99" t="s">
        <v>1470</v>
      </c>
      <c r="C462" s="100" t="s">
        <v>1219</v>
      </c>
      <c r="D462" s="98">
        <v>0</v>
      </c>
      <c r="E462" s="98">
        <v>0</v>
      </c>
      <c r="F462" s="98">
        <v>8</v>
      </c>
      <c r="G462" s="97">
        <v>2</v>
      </c>
      <c r="H462" s="97">
        <v>6</v>
      </c>
    </row>
    <row r="463" spans="1:8" ht="16.5" customHeight="1">
      <c r="A463" s="99" t="s">
        <v>1228</v>
      </c>
      <c r="B463" s="99" t="s">
        <v>1470</v>
      </c>
      <c r="C463" s="100" t="s">
        <v>1229</v>
      </c>
      <c r="D463" s="98">
        <v>0</v>
      </c>
      <c r="E463" s="98">
        <v>0</v>
      </c>
      <c r="F463" s="98">
        <v>8</v>
      </c>
      <c r="G463" s="97">
        <v>4</v>
      </c>
      <c r="H463" s="97">
        <v>4</v>
      </c>
    </row>
    <row r="464" spans="1:8" ht="16.5" customHeight="1">
      <c r="A464" s="99" t="s">
        <v>1230</v>
      </c>
      <c r="B464" s="99" t="s">
        <v>1470</v>
      </c>
      <c r="C464" s="100" t="s">
        <v>1231</v>
      </c>
      <c r="D464" s="98">
        <v>0</v>
      </c>
      <c r="E464" s="98">
        <v>0</v>
      </c>
      <c r="F464" s="98">
        <v>44</v>
      </c>
      <c r="G464" s="97">
        <v>11</v>
      </c>
      <c r="H464" s="97">
        <v>33</v>
      </c>
    </row>
    <row r="465" spans="1:8" ht="16.5" customHeight="1">
      <c r="A465" s="99" t="s">
        <v>1206</v>
      </c>
      <c r="B465" s="99" t="s">
        <v>1470</v>
      </c>
      <c r="C465" s="100" t="s">
        <v>1207</v>
      </c>
      <c r="D465" s="98">
        <v>0</v>
      </c>
      <c r="E465" s="98">
        <v>0</v>
      </c>
      <c r="F465" s="98">
        <v>9</v>
      </c>
      <c r="G465" s="97">
        <v>5</v>
      </c>
      <c r="H465" s="97">
        <v>4</v>
      </c>
    </row>
    <row r="466" spans="1:8" ht="16.5" customHeight="1">
      <c r="A466" s="99" t="s">
        <v>1232</v>
      </c>
      <c r="B466" s="99" t="s">
        <v>1470</v>
      </c>
      <c r="C466" s="100" t="s">
        <v>1233</v>
      </c>
      <c r="D466" s="98">
        <v>0</v>
      </c>
      <c r="E466" s="98">
        <v>0</v>
      </c>
      <c r="F466" s="98">
        <v>11</v>
      </c>
      <c r="G466" s="97">
        <v>2</v>
      </c>
      <c r="H466" s="97">
        <v>9</v>
      </c>
    </row>
    <row r="467" spans="1:8" ht="16.5" customHeight="1">
      <c r="A467" s="99" t="s">
        <v>86</v>
      </c>
      <c r="B467" s="99" t="s">
        <v>1470</v>
      </c>
      <c r="C467" s="100" t="s">
        <v>87</v>
      </c>
      <c r="D467" s="98">
        <v>0</v>
      </c>
      <c r="E467" s="98">
        <v>0</v>
      </c>
      <c r="F467" s="98">
        <v>9</v>
      </c>
      <c r="G467" s="97">
        <v>4</v>
      </c>
      <c r="H467" s="97">
        <v>5</v>
      </c>
    </row>
    <row r="468" spans="1:8" ht="16.5" customHeight="1">
      <c r="A468" s="99" t="s">
        <v>1220</v>
      </c>
      <c r="B468" s="99" t="s">
        <v>1470</v>
      </c>
      <c r="C468" s="100" t="s">
        <v>1221</v>
      </c>
      <c r="D468" s="98">
        <v>0</v>
      </c>
      <c r="E468" s="98">
        <v>0</v>
      </c>
      <c r="F468" s="98">
        <v>8</v>
      </c>
      <c r="G468" s="97">
        <v>2</v>
      </c>
      <c r="H468" s="97">
        <v>6</v>
      </c>
    </row>
    <row r="469" spans="1:8" ht="16.5" customHeight="1">
      <c r="A469" s="99" t="s">
        <v>1234</v>
      </c>
      <c r="B469" s="99" t="s">
        <v>1470</v>
      </c>
      <c r="C469" s="100" t="s">
        <v>1235</v>
      </c>
      <c r="D469" s="98">
        <v>0</v>
      </c>
      <c r="E469" s="98">
        <v>0</v>
      </c>
      <c r="F469" s="98">
        <v>10</v>
      </c>
      <c r="G469" s="97">
        <v>7</v>
      </c>
      <c r="H469" s="97">
        <v>3</v>
      </c>
    </row>
    <row r="470" spans="1:8" ht="16.5" customHeight="1">
      <c r="A470" s="99" t="s">
        <v>32</v>
      </c>
      <c r="B470" s="99" t="s">
        <v>1470</v>
      </c>
      <c r="C470" s="100" t="s">
        <v>33</v>
      </c>
      <c r="D470" s="98">
        <v>0</v>
      </c>
      <c r="E470" s="98">
        <v>0</v>
      </c>
      <c r="F470" s="98">
        <v>52</v>
      </c>
      <c r="G470" s="97">
        <v>42</v>
      </c>
      <c r="H470" s="97">
        <v>10</v>
      </c>
    </row>
    <row r="471" spans="1:8" ht="16.5" customHeight="1">
      <c r="A471" s="99" t="s">
        <v>1208</v>
      </c>
      <c r="B471" s="99" t="s">
        <v>1470</v>
      </c>
      <c r="C471" s="100" t="s">
        <v>1209</v>
      </c>
      <c r="D471" s="98">
        <v>0</v>
      </c>
      <c r="E471" s="98">
        <v>0</v>
      </c>
      <c r="F471" s="98">
        <v>40</v>
      </c>
      <c r="G471" s="97">
        <v>40</v>
      </c>
      <c r="H471" s="97">
        <v>0</v>
      </c>
    </row>
    <row r="472" spans="1:8" ht="16.5" customHeight="1">
      <c r="A472" s="99" t="s">
        <v>1236</v>
      </c>
      <c r="B472" s="99" t="s">
        <v>1470</v>
      </c>
      <c r="C472" s="100" t="s">
        <v>1237</v>
      </c>
      <c r="D472" s="98">
        <v>0</v>
      </c>
      <c r="E472" s="98">
        <v>0</v>
      </c>
      <c r="F472" s="98">
        <v>9</v>
      </c>
      <c r="G472" s="97">
        <v>0</v>
      </c>
      <c r="H472" s="97">
        <v>9</v>
      </c>
    </row>
    <row r="473" spans="1:8" ht="16.5" customHeight="1">
      <c r="A473" s="99" t="s">
        <v>1238</v>
      </c>
      <c r="B473" s="99" t="s">
        <v>1470</v>
      </c>
      <c r="C473" s="100" t="s">
        <v>1239</v>
      </c>
      <c r="D473" s="98">
        <v>0</v>
      </c>
      <c r="E473" s="98">
        <v>21</v>
      </c>
      <c r="F473" s="98">
        <v>45</v>
      </c>
      <c r="G473" s="97">
        <v>20</v>
      </c>
      <c r="H473" s="97">
        <v>46</v>
      </c>
    </row>
    <row r="474" spans="1:8" ht="16.5" customHeight="1">
      <c r="A474" s="99" t="s">
        <v>1240</v>
      </c>
      <c r="B474" s="99" t="s">
        <v>1470</v>
      </c>
      <c r="C474" s="100" t="s">
        <v>1241</v>
      </c>
      <c r="D474" s="98">
        <v>0</v>
      </c>
      <c r="E474" s="98">
        <v>0</v>
      </c>
      <c r="F474" s="98">
        <v>10</v>
      </c>
      <c r="G474" s="97">
        <v>3</v>
      </c>
      <c r="H474" s="97">
        <v>7</v>
      </c>
    </row>
    <row r="475" spans="1:8" ht="16.5" customHeight="1">
      <c r="A475" s="99" t="s">
        <v>90</v>
      </c>
      <c r="B475" s="99" t="s">
        <v>1470</v>
      </c>
      <c r="C475" s="100" t="s">
        <v>91</v>
      </c>
      <c r="D475" s="98">
        <v>0</v>
      </c>
      <c r="E475" s="98">
        <v>0</v>
      </c>
      <c r="F475" s="98">
        <v>27</v>
      </c>
      <c r="G475" s="97">
        <v>7</v>
      </c>
      <c r="H475" s="97">
        <v>20</v>
      </c>
    </row>
    <row r="476" spans="1:8" ht="16.5" customHeight="1">
      <c r="A476" s="99" t="s">
        <v>1210</v>
      </c>
      <c r="B476" s="99" t="s">
        <v>1470</v>
      </c>
      <c r="C476" s="100" t="s">
        <v>1211</v>
      </c>
      <c r="D476" s="98">
        <v>0</v>
      </c>
      <c r="E476" s="98">
        <v>0</v>
      </c>
      <c r="F476" s="98">
        <v>17</v>
      </c>
      <c r="G476" s="97">
        <v>0</v>
      </c>
      <c r="H476" s="97">
        <v>17</v>
      </c>
    </row>
    <row r="477" spans="1:8" ht="16.5" customHeight="1">
      <c r="A477" s="99" t="s">
        <v>1242</v>
      </c>
      <c r="B477" s="99" t="s">
        <v>1470</v>
      </c>
      <c r="C477" s="100" t="s">
        <v>1243</v>
      </c>
      <c r="D477" s="98">
        <v>0</v>
      </c>
      <c r="E477" s="98">
        <v>0</v>
      </c>
      <c r="F477" s="98">
        <v>9</v>
      </c>
      <c r="G477" s="97">
        <v>4</v>
      </c>
      <c r="H477" s="97">
        <v>5</v>
      </c>
    </row>
    <row r="478" spans="1:8" ht="16.5" customHeight="1">
      <c r="A478" s="99" t="s">
        <v>1244</v>
      </c>
      <c r="B478" s="99" t="s">
        <v>1470</v>
      </c>
      <c r="C478" s="100" t="s">
        <v>1245</v>
      </c>
      <c r="D478" s="98">
        <v>0</v>
      </c>
      <c r="E478" s="98">
        <v>0</v>
      </c>
      <c r="F478" s="98">
        <v>12</v>
      </c>
      <c r="G478" s="97">
        <v>6</v>
      </c>
      <c r="H478" s="97">
        <v>6</v>
      </c>
    </row>
    <row r="479" spans="1:8" ht="16.5" customHeight="1">
      <c r="A479" s="99" t="s">
        <v>1246</v>
      </c>
      <c r="B479" s="99" t="s">
        <v>1470</v>
      </c>
      <c r="C479" s="100" t="s">
        <v>1247</v>
      </c>
      <c r="D479" s="98">
        <v>0</v>
      </c>
      <c r="E479" s="98">
        <v>0</v>
      </c>
      <c r="F479" s="98">
        <v>12</v>
      </c>
      <c r="G479" s="97">
        <v>1</v>
      </c>
      <c r="H479" s="97">
        <v>11</v>
      </c>
    </row>
    <row r="480" spans="1:8" ht="16.5" customHeight="1">
      <c r="A480" s="99" t="s">
        <v>1248</v>
      </c>
      <c r="B480" s="99" t="s">
        <v>1470</v>
      </c>
      <c r="C480" s="100" t="s">
        <v>1249</v>
      </c>
      <c r="D480" s="98">
        <v>0</v>
      </c>
      <c r="E480" s="98">
        <v>0</v>
      </c>
      <c r="F480" s="98">
        <v>22</v>
      </c>
      <c r="G480" s="97">
        <v>10</v>
      </c>
      <c r="H480" s="97">
        <v>12</v>
      </c>
    </row>
    <row r="481" spans="1:8" ht="16.5" customHeight="1">
      <c r="A481" s="99" t="s">
        <v>1212</v>
      </c>
      <c r="B481" s="99" t="s">
        <v>1470</v>
      </c>
      <c r="C481" s="100" t="s">
        <v>1213</v>
      </c>
      <c r="D481" s="98">
        <v>0</v>
      </c>
      <c r="E481" s="98">
        <v>0</v>
      </c>
      <c r="F481" s="98">
        <v>5</v>
      </c>
      <c r="G481" s="97">
        <v>0</v>
      </c>
      <c r="H481" s="97">
        <v>5</v>
      </c>
    </row>
    <row r="482" spans="1:8" ht="16.5" customHeight="1">
      <c r="A482" s="99" t="s">
        <v>1250</v>
      </c>
      <c r="B482" s="99" t="s">
        <v>1470</v>
      </c>
      <c r="C482" s="100" t="s">
        <v>1251</v>
      </c>
      <c r="D482" s="98">
        <v>0</v>
      </c>
      <c r="E482" s="98">
        <v>0</v>
      </c>
      <c r="F482" s="98">
        <v>11</v>
      </c>
      <c r="G482" s="97">
        <v>4</v>
      </c>
      <c r="H482" s="97">
        <v>7</v>
      </c>
    </row>
    <row r="483" spans="1:8" ht="16.5" customHeight="1">
      <c r="A483" s="99" t="s">
        <v>1222</v>
      </c>
      <c r="B483" s="99" t="s">
        <v>1470</v>
      </c>
      <c r="C483" s="100" t="s">
        <v>1223</v>
      </c>
      <c r="D483" s="98">
        <v>0</v>
      </c>
      <c r="E483" s="98">
        <v>0</v>
      </c>
      <c r="F483" s="98">
        <v>10</v>
      </c>
      <c r="G483" s="97">
        <v>6</v>
      </c>
      <c r="H483" s="97">
        <v>4</v>
      </c>
    </row>
    <row r="484" spans="1:8" ht="16.5" customHeight="1">
      <c r="A484" s="99" t="s">
        <v>1252</v>
      </c>
      <c r="B484" s="99" t="s">
        <v>1470</v>
      </c>
      <c r="C484" s="100" t="s">
        <v>1253</v>
      </c>
      <c r="D484" s="98">
        <v>0</v>
      </c>
      <c r="E484" s="98">
        <v>0</v>
      </c>
      <c r="F484" s="98">
        <v>8</v>
      </c>
      <c r="G484" s="97">
        <v>1</v>
      </c>
      <c r="H484" s="97">
        <v>7</v>
      </c>
    </row>
    <row r="485" spans="1:8" ht="16.5" customHeight="1">
      <c r="A485" s="99" t="s">
        <v>1254</v>
      </c>
      <c r="B485" s="99" t="s">
        <v>1470</v>
      </c>
      <c r="C485" s="100" t="s">
        <v>1255</v>
      </c>
      <c r="D485" s="98">
        <v>0</v>
      </c>
      <c r="E485" s="98">
        <v>0</v>
      </c>
      <c r="F485" s="98">
        <v>8</v>
      </c>
      <c r="G485" s="97">
        <v>1</v>
      </c>
      <c r="H485" s="97">
        <v>7</v>
      </c>
    </row>
    <row r="486" spans="1:8" ht="16.5" customHeight="1">
      <c r="A486" s="99" t="s">
        <v>1256</v>
      </c>
      <c r="B486" s="99" t="s">
        <v>1470</v>
      </c>
      <c r="C486" s="100" t="s">
        <v>1257</v>
      </c>
      <c r="D486" s="98">
        <v>0</v>
      </c>
      <c r="E486" s="98">
        <v>0</v>
      </c>
      <c r="F486" s="98">
        <v>15</v>
      </c>
      <c r="G486" s="97">
        <v>6</v>
      </c>
      <c r="H486" s="97">
        <v>7</v>
      </c>
    </row>
    <row r="487" spans="1:8" ht="16.5" customHeight="1">
      <c r="A487" s="99" t="s">
        <v>108</v>
      </c>
      <c r="B487" s="99" t="s">
        <v>1470</v>
      </c>
      <c r="C487" s="100" t="s">
        <v>109</v>
      </c>
      <c r="D487" s="98">
        <v>0</v>
      </c>
      <c r="E487" s="98">
        <v>0</v>
      </c>
      <c r="F487" s="98">
        <v>44</v>
      </c>
      <c r="G487" s="97">
        <v>14</v>
      </c>
      <c r="H487" s="97">
        <v>30</v>
      </c>
    </row>
    <row r="488" spans="1:8" ht="16.5" customHeight="1">
      <c r="A488" s="99" t="s">
        <v>254</v>
      </c>
      <c r="B488" s="99" t="s">
        <v>1470</v>
      </c>
      <c r="C488" s="100" t="s">
        <v>255</v>
      </c>
      <c r="D488" s="98">
        <v>0</v>
      </c>
      <c r="E488" s="98">
        <v>0</v>
      </c>
      <c r="F488" s="98">
        <v>58</v>
      </c>
      <c r="G488" s="97">
        <v>54</v>
      </c>
      <c r="H488" s="97">
        <v>4</v>
      </c>
    </row>
    <row r="489" spans="1:8" ht="16.5" customHeight="1">
      <c r="A489" s="99" t="s">
        <v>54</v>
      </c>
      <c r="B489" s="99" t="s">
        <v>1470</v>
      </c>
      <c r="C489" s="100" t="s">
        <v>55</v>
      </c>
      <c r="D489" s="98">
        <v>0</v>
      </c>
      <c r="E489" s="98">
        <v>0</v>
      </c>
      <c r="F489" s="98">
        <v>27</v>
      </c>
      <c r="G489" s="97">
        <v>5</v>
      </c>
      <c r="H489" s="97">
        <v>22</v>
      </c>
    </row>
    <row r="490" spans="1:8" ht="16.5" customHeight="1">
      <c r="A490" s="99" t="s">
        <v>1214</v>
      </c>
      <c r="B490" s="99" t="s">
        <v>1470</v>
      </c>
      <c r="C490" s="100" t="s">
        <v>1215</v>
      </c>
      <c r="D490" s="98">
        <v>0</v>
      </c>
      <c r="E490" s="98">
        <v>0</v>
      </c>
      <c r="F490" s="98">
        <v>34</v>
      </c>
      <c r="G490" s="97">
        <v>8</v>
      </c>
      <c r="H490" s="97">
        <v>26</v>
      </c>
    </row>
    <row r="491" spans="1:8" ht="16.5" customHeight="1">
      <c r="A491" s="99" t="s">
        <v>217</v>
      </c>
      <c r="B491" s="99" t="s">
        <v>1470</v>
      </c>
      <c r="C491" s="100" t="s">
        <v>218</v>
      </c>
      <c r="D491" s="98">
        <v>0</v>
      </c>
      <c r="E491" s="98">
        <v>0</v>
      </c>
      <c r="F491" s="98">
        <v>28</v>
      </c>
      <c r="G491" s="97">
        <v>8</v>
      </c>
      <c r="H491" s="97">
        <v>20</v>
      </c>
    </row>
    <row r="492" spans="1:8" ht="16.5" customHeight="1">
      <c r="A492" s="99" t="s">
        <v>160</v>
      </c>
      <c r="B492" s="99" t="s">
        <v>1470</v>
      </c>
      <c r="C492" s="100" t="s">
        <v>161</v>
      </c>
      <c r="D492" s="98">
        <v>0</v>
      </c>
      <c r="E492" s="98">
        <v>0</v>
      </c>
      <c r="F492" s="98">
        <v>39</v>
      </c>
      <c r="G492" s="97">
        <v>6</v>
      </c>
      <c r="H492" s="97">
        <v>28</v>
      </c>
    </row>
    <row r="493" spans="1:8" ht="16.5" customHeight="1">
      <c r="A493" s="99" t="s">
        <v>1260</v>
      </c>
      <c r="B493" s="99" t="s">
        <v>1470</v>
      </c>
      <c r="C493" s="100" t="s">
        <v>1261</v>
      </c>
      <c r="D493" s="98">
        <v>0</v>
      </c>
      <c r="E493" s="98">
        <v>0</v>
      </c>
      <c r="F493" s="98">
        <v>16</v>
      </c>
      <c r="G493" s="97">
        <v>9</v>
      </c>
      <c r="H493" s="97">
        <v>7</v>
      </c>
    </row>
    <row r="494" spans="1:8" ht="16.5" customHeight="1">
      <c r="A494" s="99" t="s">
        <v>1216</v>
      </c>
      <c r="B494" s="99" t="s">
        <v>1470</v>
      </c>
      <c r="C494" s="100" t="s">
        <v>1217</v>
      </c>
      <c r="D494" s="98">
        <v>0</v>
      </c>
      <c r="E494" s="98">
        <v>0</v>
      </c>
      <c r="F494" s="98">
        <v>33</v>
      </c>
      <c r="G494" s="97">
        <v>2</v>
      </c>
      <c r="H494" s="97">
        <v>31</v>
      </c>
    </row>
    <row r="495" spans="1:8" ht="16.5" customHeight="1">
      <c r="A495" s="99" t="s">
        <v>1258</v>
      </c>
      <c r="B495" s="99" t="s">
        <v>1470</v>
      </c>
      <c r="C495" s="100" t="s">
        <v>1259</v>
      </c>
      <c r="D495" s="98">
        <v>0</v>
      </c>
      <c r="E495" s="98">
        <v>0</v>
      </c>
      <c r="F495" s="98">
        <v>22</v>
      </c>
      <c r="G495" s="97">
        <v>0</v>
      </c>
      <c r="H495" s="97">
        <v>22</v>
      </c>
    </row>
    <row r="496" spans="1:8" ht="16.5" customHeight="1">
      <c r="A496" s="99" t="s">
        <v>1262</v>
      </c>
      <c r="B496" s="99" t="s">
        <v>1470</v>
      </c>
      <c r="C496" s="100" t="s">
        <v>1263</v>
      </c>
      <c r="D496" s="98">
        <v>0</v>
      </c>
      <c r="E496" s="98">
        <v>0</v>
      </c>
      <c r="F496" s="98">
        <v>17</v>
      </c>
      <c r="G496" s="97">
        <v>10</v>
      </c>
      <c r="H496" s="97">
        <v>7</v>
      </c>
    </row>
    <row r="497" spans="1:8" ht="16.5" customHeight="1">
      <c r="A497" s="99" t="s">
        <v>1264</v>
      </c>
      <c r="B497" s="99" t="s">
        <v>1470</v>
      </c>
      <c r="C497" s="100" t="s">
        <v>1265</v>
      </c>
      <c r="D497" s="98">
        <v>0</v>
      </c>
      <c r="E497" s="98">
        <v>0</v>
      </c>
      <c r="F497" s="98">
        <v>9</v>
      </c>
      <c r="G497" s="97">
        <v>3</v>
      </c>
      <c r="H497" s="97">
        <v>6</v>
      </c>
    </row>
    <row r="498" spans="1:8" ht="16.5" customHeight="1">
      <c r="A498" s="99" t="s">
        <v>1266</v>
      </c>
      <c r="B498" s="99" t="s">
        <v>1470</v>
      </c>
      <c r="C498" s="100" t="s">
        <v>1267</v>
      </c>
      <c r="D498" s="98">
        <v>0</v>
      </c>
      <c r="E498" s="98">
        <v>0</v>
      </c>
      <c r="F498" s="98">
        <v>15</v>
      </c>
      <c r="G498" s="97">
        <v>5</v>
      </c>
      <c r="H498" s="97">
        <v>10</v>
      </c>
    </row>
    <row r="499" spans="1:8" ht="16.5" customHeight="1">
      <c r="A499" s="99" t="s">
        <v>1268</v>
      </c>
      <c r="B499" s="99" t="s">
        <v>1470</v>
      </c>
      <c r="C499" s="100" t="s">
        <v>1269</v>
      </c>
      <c r="D499" s="98">
        <v>0</v>
      </c>
      <c r="E499" s="98">
        <v>0</v>
      </c>
      <c r="F499" s="98">
        <v>15</v>
      </c>
      <c r="G499" s="97">
        <v>2</v>
      </c>
      <c r="H499" s="97">
        <v>13</v>
      </c>
    </row>
    <row r="500" spans="1:8" ht="16.5" customHeight="1">
      <c r="A500" s="99" t="s">
        <v>1224</v>
      </c>
      <c r="B500" s="99" t="s">
        <v>1470</v>
      </c>
      <c r="C500" s="100" t="s">
        <v>1225</v>
      </c>
      <c r="D500" s="98">
        <v>0</v>
      </c>
      <c r="E500" s="98">
        <v>0</v>
      </c>
      <c r="F500" s="98">
        <v>15</v>
      </c>
      <c r="G500" s="97">
        <v>5</v>
      </c>
      <c r="H500" s="97">
        <v>10</v>
      </c>
    </row>
    <row r="501" spans="1:8" ht="16.5" customHeight="1">
      <c r="A501" s="99" t="s">
        <v>1270</v>
      </c>
      <c r="B501" s="99" t="s">
        <v>1470</v>
      </c>
      <c r="C501" s="100" t="s">
        <v>1271</v>
      </c>
      <c r="D501" s="98">
        <v>0</v>
      </c>
      <c r="E501" s="98">
        <v>0</v>
      </c>
      <c r="F501" s="98">
        <v>11</v>
      </c>
      <c r="G501" s="97">
        <v>2</v>
      </c>
      <c r="H501" s="97">
        <v>9</v>
      </c>
    </row>
    <row r="502" spans="1:8" ht="16.5" customHeight="1">
      <c r="A502" s="99" t="s">
        <v>1272</v>
      </c>
      <c r="B502" s="99" t="s">
        <v>1470</v>
      </c>
      <c r="C502" s="100" t="s">
        <v>1273</v>
      </c>
      <c r="D502" s="98">
        <v>0</v>
      </c>
      <c r="E502" s="98">
        <v>0</v>
      </c>
      <c r="F502" s="98">
        <v>13</v>
      </c>
      <c r="G502" s="97">
        <v>10</v>
      </c>
      <c r="H502" s="97">
        <v>3</v>
      </c>
    </row>
    <row r="503" spans="1:8" ht="16.5" customHeight="1">
      <c r="A503" s="99" t="s">
        <v>318</v>
      </c>
      <c r="B503" s="99" t="s">
        <v>1471</v>
      </c>
      <c r="C503" s="100" t="s">
        <v>319</v>
      </c>
      <c r="D503" s="98">
        <v>0</v>
      </c>
      <c r="E503" s="98">
        <v>0</v>
      </c>
      <c r="F503" s="98">
        <v>10</v>
      </c>
      <c r="G503" s="97">
        <v>2</v>
      </c>
      <c r="H503" s="97">
        <v>8</v>
      </c>
    </row>
    <row r="504" spans="1:8" ht="16.5" customHeight="1">
      <c r="A504" s="99" t="s">
        <v>290</v>
      </c>
      <c r="B504" s="99" t="s">
        <v>1471</v>
      </c>
      <c r="C504" s="100" t="s">
        <v>291</v>
      </c>
      <c r="D504" s="98">
        <v>0</v>
      </c>
      <c r="E504" s="98">
        <v>0</v>
      </c>
      <c r="F504" s="98">
        <v>21</v>
      </c>
      <c r="G504" s="97">
        <v>8</v>
      </c>
      <c r="H504" s="97">
        <v>13</v>
      </c>
    </row>
    <row r="505" spans="1:8" ht="16.5" customHeight="1">
      <c r="A505" s="99" t="s">
        <v>156</v>
      </c>
      <c r="B505" s="99" t="s">
        <v>1471</v>
      </c>
      <c r="C505" s="100" t="s">
        <v>157</v>
      </c>
      <c r="D505" s="98">
        <v>0</v>
      </c>
      <c r="E505" s="98">
        <v>0</v>
      </c>
      <c r="F505" s="98">
        <v>26</v>
      </c>
      <c r="G505" s="97">
        <v>6</v>
      </c>
      <c r="H505" s="97">
        <v>20</v>
      </c>
    </row>
    <row r="506" spans="1:8" ht="16.5" customHeight="1">
      <c r="A506" s="99" t="s">
        <v>320</v>
      </c>
      <c r="B506" s="99" t="s">
        <v>1471</v>
      </c>
      <c r="C506" s="100" t="s">
        <v>321</v>
      </c>
      <c r="D506" s="98">
        <v>0</v>
      </c>
      <c r="E506" s="98">
        <v>0</v>
      </c>
      <c r="F506" s="98">
        <v>16</v>
      </c>
      <c r="G506" s="97">
        <v>16</v>
      </c>
      <c r="H506" s="97">
        <v>0</v>
      </c>
    </row>
    <row r="507" spans="1:8" ht="16.5" customHeight="1">
      <c r="A507" s="99" t="s">
        <v>322</v>
      </c>
      <c r="B507" s="99" t="s">
        <v>1471</v>
      </c>
      <c r="C507" s="100" t="s">
        <v>323</v>
      </c>
      <c r="D507" s="98">
        <v>0</v>
      </c>
      <c r="E507" s="98">
        <v>0</v>
      </c>
      <c r="F507" s="98">
        <v>12</v>
      </c>
      <c r="G507" s="97">
        <v>0</v>
      </c>
      <c r="H507" s="97">
        <v>12</v>
      </c>
    </row>
    <row r="508" spans="1:8" ht="16.5" customHeight="1">
      <c r="A508" s="99" t="s">
        <v>324</v>
      </c>
      <c r="B508" s="99" t="s">
        <v>1471</v>
      </c>
      <c r="C508" s="100" t="s">
        <v>325</v>
      </c>
      <c r="D508" s="98">
        <v>0</v>
      </c>
      <c r="E508" s="98">
        <v>0</v>
      </c>
      <c r="F508" s="98">
        <v>9</v>
      </c>
      <c r="G508" s="97">
        <v>3</v>
      </c>
      <c r="H508" s="97">
        <v>6</v>
      </c>
    </row>
    <row r="509" spans="1:8" ht="16.5" customHeight="1">
      <c r="A509" s="99" t="s">
        <v>239</v>
      </c>
      <c r="B509" s="99" t="s">
        <v>1471</v>
      </c>
      <c r="C509" s="100" t="s">
        <v>240</v>
      </c>
      <c r="D509" s="98">
        <v>0</v>
      </c>
      <c r="E509" s="98">
        <v>0</v>
      </c>
      <c r="F509" s="98">
        <v>5</v>
      </c>
      <c r="G509" s="97">
        <v>0</v>
      </c>
      <c r="H509" s="97">
        <v>5</v>
      </c>
    </row>
    <row r="510" spans="1:8" ht="16.5" customHeight="1">
      <c r="A510" s="99" t="s">
        <v>36</v>
      </c>
      <c r="B510" s="99" t="s">
        <v>1471</v>
      </c>
      <c r="C510" s="100" t="s">
        <v>37</v>
      </c>
      <c r="D510" s="98">
        <v>0</v>
      </c>
      <c r="E510" s="98">
        <v>0</v>
      </c>
      <c r="F510" s="98">
        <v>42</v>
      </c>
      <c r="G510" s="97">
        <v>41</v>
      </c>
      <c r="H510" s="97">
        <v>1</v>
      </c>
    </row>
    <row r="511" spans="1:8" ht="16.5" customHeight="1">
      <c r="A511" s="99" t="s">
        <v>264</v>
      </c>
      <c r="B511" s="99" t="s">
        <v>1471</v>
      </c>
      <c r="C511" s="100" t="s">
        <v>265</v>
      </c>
      <c r="D511" s="98">
        <v>0</v>
      </c>
      <c r="E511" s="98">
        <v>0</v>
      </c>
      <c r="F511" s="98">
        <v>15</v>
      </c>
      <c r="G511" s="97">
        <v>2</v>
      </c>
      <c r="H511" s="97">
        <v>13</v>
      </c>
    </row>
    <row r="512" spans="1:8" ht="16.5" customHeight="1">
      <c r="A512" s="99" t="s">
        <v>326</v>
      </c>
      <c r="B512" s="99" t="s">
        <v>1471</v>
      </c>
      <c r="C512" s="100" t="s">
        <v>327</v>
      </c>
      <c r="D512" s="98">
        <v>0</v>
      </c>
      <c r="E512" s="98">
        <v>0</v>
      </c>
      <c r="F512" s="98">
        <v>17</v>
      </c>
      <c r="G512" s="97">
        <v>0</v>
      </c>
      <c r="H512" s="97">
        <v>17</v>
      </c>
    </row>
    <row r="513" spans="1:8" ht="16.5" customHeight="1">
      <c r="A513" s="99" t="s">
        <v>328</v>
      </c>
      <c r="B513" s="99" t="s">
        <v>1471</v>
      </c>
      <c r="C513" s="100" t="s">
        <v>329</v>
      </c>
      <c r="D513" s="98">
        <v>0</v>
      </c>
      <c r="E513" s="98">
        <v>0</v>
      </c>
      <c r="F513" s="98">
        <v>7</v>
      </c>
      <c r="G513" s="97">
        <v>0</v>
      </c>
      <c r="H513" s="97">
        <v>7</v>
      </c>
    </row>
    <row r="514" spans="1:8" ht="16.5" customHeight="1">
      <c r="A514" s="99" t="s">
        <v>38</v>
      </c>
      <c r="B514" s="99" t="s">
        <v>1471</v>
      </c>
      <c r="C514" s="100" t="s">
        <v>39</v>
      </c>
      <c r="D514" s="98">
        <v>0</v>
      </c>
      <c r="E514" s="98">
        <v>0</v>
      </c>
      <c r="F514" s="98">
        <v>54</v>
      </c>
      <c r="G514" s="97">
        <v>34</v>
      </c>
      <c r="H514" s="97">
        <v>20</v>
      </c>
    </row>
    <row r="515" spans="1:8" ht="16.5" customHeight="1">
      <c r="A515" s="99" t="s">
        <v>266</v>
      </c>
      <c r="B515" s="99" t="s">
        <v>1471</v>
      </c>
      <c r="C515" s="100" t="s">
        <v>267</v>
      </c>
      <c r="D515" s="98">
        <v>0</v>
      </c>
      <c r="E515" s="98">
        <v>0</v>
      </c>
      <c r="F515" s="98">
        <v>22</v>
      </c>
      <c r="G515" s="97">
        <v>7</v>
      </c>
      <c r="H515" s="97">
        <v>15</v>
      </c>
    </row>
    <row r="516" spans="1:8" ht="16.5" customHeight="1">
      <c r="A516" s="99" t="s">
        <v>330</v>
      </c>
      <c r="B516" s="99" t="s">
        <v>1471</v>
      </c>
      <c r="C516" s="100" t="s">
        <v>331</v>
      </c>
      <c r="D516" s="98">
        <v>0</v>
      </c>
      <c r="E516" s="98">
        <v>0</v>
      </c>
      <c r="F516" s="98">
        <v>17</v>
      </c>
      <c r="G516" s="97">
        <v>5</v>
      </c>
      <c r="H516" s="97">
        <v>12</v>
      </c>
    </row>
    <row r="517" spans="1:8" ht="16.5" customHeight="1">
      <c r="A517" s="99" t="s">
        <v>332</v>
      </c>
      <c r="B517" s="99" t="s">
        <v>1471</v>
      </c>
      <c r="C517" s="100" t="s">
        <v>333</v>
      </c>
      <c r="D517" s="98">
        <v>0</v>
      </c>
      <c r="E517" s="98">
        <v>0</v>
      </c>
      <c r="F517" s="98">
        <v>10</v>
      </c>
      <c r="G517" s="97">
        <v>0</v>
      </c>
      <c r="H517" s="97">
        <v>10</v>
      </c>
    </row>
    <row r="518" spans="1:8" ht="16.5" customHeight="1">
      <c r="A518" s="99" t="s">
        <v>88</v>
      </c>
      <c r="B518" s="99" t="s">
        <v>1471</v>
      </c>
      <c r="C518" s="100" t="s">
        <v>89</v>
      </c>
      <c r="D518" s="98">
        <v>0</v>
      </c>
      <c r="E518" s="98">
        <v>0</v>
      </c>
      <c r="F518" s="98">
        <v>21</v>
      </c>
      <c r="G518" s="97">
        <v>42</v>
      </c>
      <c r="H518" s="97">
        <v>19</v>
      </c>
    </row>
    <row r="519" spans="1:8" ht="16.5" customHeight="1">
      <c r="A519" s="99" t="s">
        <v>292</v>
      </c>
      <c r="B519" s="99" t="s">
        <v>1471</v>
      </c>
      <c r="C519" s="100" t="s">
        <v>293</v>
      </c>
      <c r="D519" s="98">
        <v>0</v>
      </c>
      <c r="E519" s="98">
        <v>1</v>
      </c>
      <c r="F519" s="98">
        <v>29</v>
      </c>
      <c r="G519" s="97">
        <v>3</v>
      </c>
      <c r="H519" s="97">
        <v>27</v>
      </c>
    </row>
    <row r="520" spans="1:8" ht="16.5" customHeight="1">
      <c r="A520" s="99" t="s">
        <v>211</v>
      </c>
      <c r="B520" s="99" t="s">
        <v>1471</v>
      </c>
      <c r="C520" s="100" t="s">
        <v>212</v>
      </c>
      <c r="D520" s="98">
        <v>44</v>
      </c>
      <c r="E520" s="98">
        <v>4</v>
      </c>
      <c r="F520" s="98">
        <v>89</v>
      </c>
      <c r="G520" s="97">
        <v>106</v>
      </c>
      <c r="H520" s="97">
        <v>31</v>
      </c>
    </row>
    <row r="521" spans="1:8" ht="16.5" customHeight="1">
      <c r="A521" s="99" t="s">
        <v>213</v>
      </c>
      <c r="B521" s="99" t="s">
        <v>1471</v>
      </c>
      <c r="C521" s="100" t="s">
        <v>214</v>
      </c>
      <c r="D521" s="98">
        <v>0</v>
      </c>
      <c r="E521" s="98">
        <v>0</v>
      </c>
      <c r="F521" s="98">
        <v>51</v>
      </c>
      <c r="G521" s="97">
        <v>17</v>
      </c>
      <c r="H521" s="97">
        <v>32</v>
      </c>
    </row>
    <row r="522" spans="1:8" ht="16.5" customHeight="1">
      <c r="A522" s="99" t="s">
        <v>334</v>
      </c>
      <c r="B522" s="99" t="s">
        <v>1471</v>
      </c>
      <c r="C522" s="100" t="s">
        <v>335</v>
      </c>
      <c r="D522" s="98">
        <v>0</v>
      </c>
      <c r="E522" s="98">
        <v>0</v>
      </c>
      <c r="F522" s="98">
        <v>39</v>
      </c>
      <c r="G522" s="97">
        <v>4</v>
      </c>
      <c r="H522" s="97">
        <v>35</v>
      </c>
    </row>
    <row r="523" spans="1:8" ht="16.5" customHeight="1">
      <c r="A523" s="99" t="s">
        <v>336</v>
      </c>
      <c r="B523" s="99" t="s">
        <v>1471</v>
      </c>
      <c r="C523" s="100" t="s">
        <v>337</v>
      </c>
      <c r="D523" s="98">
        <v>0</v>
      </c>
      <c r="E523" s="98">
        <v>0</v>
      </c>
      <c r="F523" s="98">
        <v>43</v>
      </c>
      <c r="G523" s="97">
        <v>13</v>
      </c>
      <c r="H523" s="97">
        <v>32</v>
      </c>
    </row>
    <row r="524" spans="1:8" ht="16.5" customHeight="1">
      <c r="A524" s="99" t="s">
        <v>338</v>
      </c>
      <c r="B524" s="99" t="s">
        <v>1471</v>
      </c>
      <c r="C524" s="100" t="s">
        <v>339</v>
      </c>
      <c r="D524" s="98">
        <v>0</v>
      </c>
      <c r="E524" s="98">
        <v>0</v>
      </c>
      <c r="F524" s="98">
        <v>7</v>
      </c>
      <c r="G524" s="97">
        <v>0</v>
      </c>
      <c r="H524" s="97">
        <v>7</v>
      </c>
    </row>
    <row r="525" spans="1:8" ht="16.5" customHeight="1">
      <c r="A525" s="99" t="s">
        <v>340</v>
      </c>
      <c r="B525" s="99" t="s">
        <v>1471</v>
      </c>
      <c r="C525" s="100" t="s">
        <v>341</v>
      </c>
      <c r="D525" s="98">
        <v>0</v>
      </c>
      <c r="E525" s="98">
        <v>0</v>
      </c>
      <c r="F525" s="98">
        <v>17</v>
      </c>
      <c r="G525" s="97">
        <v>17</v>
      </c>
      <c r="H525" s="97">
        <v>0</v>
      </c>
    </row>
    <row r="526" spans="1:8" ht="16.5" customHeight="1">
      <c r="A526" s="99" t="s">
        <v>50</v>
      </c>
      <c r="B526" s="99" t="s">
        <v>1471</v>
      </c>
      <c r="C526" s="100" t="s">
        <v>51</v>
      </c>
      <c r="D526" s="98">
        <v>0</v>
      </c>
      <c r="E526" s="98">
        <v>0</v>
      </c>
      <c r="F526" s="98">
        <v>25</v>
      </c>
      <c r="G526" s="97">
        <v>0</v>
      </c>
      <c r="H526" s="97">
        <v>25</v>
      </c>
    </row>
    <row r="527" spans="1:8" ht="16.5" customHeight="1">
      <c r="A527" s="99" t="s">
        <v>268</v>
      </c>
      <c r="B527" s="99" t="s">
        <v>1471</v>
      </c>
      <c r="C527" s="100" t="s">
        <v>269</v>
      </c>
      <c r="D527" s="98">
        <v>0</v>
      </c>
      <c r="E527" s="98">
        <v>0</v>
      </c>
      <c r="F527" s="98">
        <v>22</v>
      </c>
      <c r="G527" s="97">
        <v>4</v>
      </c>
      <c r="H527" s="97">
        <v>18</v>
      </c>
    </row>
    <row r="528" spans="1:8" ht="16.5" customHeight="1">
      <c r="A528" s="99" t="s">
        <v>342</v>
      </c>
      <c r="B528" s="99" t="s">
        <v>1471</v>
      </c>
      <c r="C528" s="100" t="s">
        <v>343</v>
      </c>
      <c r="D528" s="98">
        <v>0</v>
      </c>
      <c r="E528" s="98">
        <v>0</v>
      </c>
      <c r="F528" s="98">
        <v>43</v>
      </c>
      <c r="G528" s="97">
        <v>6</v>
      </c>
      <c r="H528" s="97">
        <v>34</v>
      </c>
    </row>
    <row r="529" spans="1:8" ht="16.5" customHeight="1">
      <c r="A529" s="99" t="s">
        <v>428</v>
      </c>
      <c r="B529" s="99" t="s">
        <v>1471</v>
      </c>
      <c r="C529" s="100" t="s">
        <v>429</v>
      </c>
      <c r="D529" s="98">
        <v>0</v>
      </c>
      <c r="E529" s="98">
        <v>0</v>
      </c>
      <c r="F529" s="98">
        <v>40</v>
      </c>
      <c r="G529" s="97">
        <v>34</v>
      </c>
      <c r="H529" s="97">
        <v>6</v>
      </c>
    </row>
    <row r="530" spans="1:8" ht="16.5" customHeight="1">
      <c r="A530" s="99" t="s">
        <v>344</v>
      </c>
      <c r="B530" s="99" t="s">
        <v>1471</v>
      </c>
      <c r="C530" s="100" t="s">
        <v>345</v>
      </c>
      <c r="D530" s="98">
        <v>0</v>
      </c>
      <c r="E530" s="98">
        <v>0</v>
      </c>
      <c r="F530" s="98">
        <v>13</v>
      </c>
      <c r="G530" s="97">
        <v>0</v>
      </c>
      <c r="H530" s="97">
        <v>13</v>
      </c>
    </row>
    <row r="531" spans="1:8" ht="16.5" customHeight="1">
      <c r="A531" s="99" t="s">
        <v>346</v>
      </c>
      <c r="B531" s="99" t="s">
        <v>1471</v>
      </c>
      <c r="C531" s="100" t="s">
        <v>347</v>
      </c>
      <c r="D531" s="98">
        <v>0</v>
      </c>
      <c r="E531" s="98">
        <v>0</v>
      </c>
      <c r="F531" s="98">
        <v>8</v>
      </c>
      <c r="G531" s="97">
        <v>0</v>
      </c>
      <c r="H531" s="97">
        <v>8</v>
      </c>
    </row>
    <row r="532" spans="1:8" ht="16.5" customHeight="1">
      <c r="A532" s="99" t="s">
        <v>348</v>
      </c>
      <c r="B532" s="99" t="s">
        <v>1471</v>
      </c>
      <c r="C532" s="100" t="s">
        <v>349</v>
      </c>
      <c r="D532" s="98">
        <v>0</v>
      </c>
      <c r="E532" s="98">
        <v>0</v>
      </c>
      <c r="F532" s="98">
        <v>26</v>
      </c>
      <c r="G532" s="97">
        <v>0</v>
      </c>
      <c r="H532" s="97">
        <v>26</v>
      </c>
    </row>
    <row r="533" spans="1:8" ht="16.5" customHeight="1">
      <c r="A533" s="99" t="s">
        <v>350</v>
      </c>
      <c r="B533" s="99" t="s">
        <v>1471</v>
      </c>
      <c r="C533" s="100" t="s">
        <v>351</v>
      </c>
      <c r="D533" s="98">
        <v>0</v>
      </c>
      <c r="E533" s="98">
        <v>0</v>
      </c>
      <c r="F533" s="98">
        <v>8</v>
      </c>
      <c r="G533" s="97">
        <v>0</v>
      </c>
      <c r="H533" s="97">
        <v>8</v>
      </c>
    </row>
    <row r="534" spans="1:8" ht="16.5" customHeight="1">
      <c r="A534" s="99" t="s">
        <v>352</v>
      </c>
      <c r="B534" s="99" t="s">
        <v>1471</v>
      </c>
      <c r="C534" s="100" t="s">
        <v>353</v>
      </c>
      <c r="D534" s="98">
        <v>0</v>
      </c>
      <c r="E534" s="98">
        <v>0</v>
      </c>
      <c r="F534" s="98">
        <v>10</v>
      </c>
      <c r="G534" s="97">
        <v>0</v>
      </c>
      <c r="H534" s="97">
        <v>10</v>
      </c>
    </row>
    <row r="535" spans="1:8" ht="16.5" customHeight="1">
      <c r="A535" s="99" t="s">
        <v>432</v>
      </c>
      <c r="B535" s="99" t="s">
        <v>1471</v>
      </c>
      <c r="C535" s="100" t="s">
        <v>433</v>
      </c>
      <c r="D535" s="98">
        <v>0</v>
      </c>
      <c r="E535" s="98">
        <v>0</v>
      </c>
      <c r="F535" s="98">
        <v>38</v>
      </c>
      <c r="G535" s="97">
        <v>0</v>
      </c>
      <c r="H535" s="97">
        <v>38</v>
      </c>
    </row>
    <row r="536" spans="1:8" ht="16.5" customHeight="1">
      <c r="A536" s="99" t="s">
        <v>356</v>
      </c>
      <c r="B536" s="99" t="s">
        <v>1471</v>
      </c>
      <c r="C536" s="100" t="s">
        <v>357</v>
      </c>
      <c r="D536" s="98">
        <v>0</v>
      </c>
      <c r="E536" s="98">
        <v>0</v>
      </c>
      <c r="F536" s="98">
        <v>22</v>
      </c>
      <c r="G536" s="97">
        <v>0</v>
      </c>
      <c r="H536" s="97">
        <v>22</v>
      </c>
    </row>
    <row r="537" spans="1:8" ht="16.5" customHeight="1">
      <c r="A537" s="99" t="s">
        <v>358</v>
      </c>
      <c r="B537" s="99" t="s">
        <v>1471</v>
      </c>
      <c r="C537" s="100" t="s">
        <v>359</v>
      </c>
      <c r="D537" s="98">
        <v>0</v>
      </c>
      <c r="E537" s="98">
        <v>0</v>
      </c>
      <c r="F537" s="98">
        <v>17</v>
      </c>
      <c r="G537" s="97">
        <v>3</v>
      </c>
      <c r="H537" s="97">
        <v>14</v>
      </c>
    </row>
    <row r="538" spans="1:8" ht="16.5" customHeight="1">
      <c r="A538" s="99" t="s">
        <v>360</v>
      </c>
      <c r="B538" s="99" t="s">
        <v>1471</v>
      </c>
      <c r="C538" s="100" t="s">
        <v>361</v>
      </c>
      <c r="D538" s="98">
        <v>0</v>
      </c>
      <c r="E538" s="98">
        <v>1</v>
      </c>
      <c r="F538" s="98">
        <v>8</v>
      </c>
      <c r="G538" s="97">
        <v>4</v>
      </c>
      <c r="H538" s="97">
        <v>5</v>
      </c>
    </row>
    <row r="539" spans="1:8" ht="16.5" customHeight="1">
      <c r="A539" s="99" t="s">
        <v>362</v>
      </c>
      <c r="B539" s="99" t="s">
        <v>1471</v>
      </c>
      <c r="C539" s="100" t="s">
        <v>363</v>
      </c>
      <c r="D539" s="98">
        <v>0</v>
      </c>
      <c r="E539" s="98">
        <v>0</v>
      </c>
      <c r="F539" s="98">
        <v>6</v>
      </c>
      <c r="G539" s="97">
        <v>0</v>
      </c>
      <c r="H539" s="97">
        <v>6</v>
      </c>
    </row>
    <row r="540" spans="1:8" ht="16.5" customHeight="1">
      <c r="A540" s="99" t="s">
        <v>364</v>
      </c>
      <c r="B540" s="99" t="s">
        <v>1471</v>
      </c>
      <c r="C540" s="100" t="s">
        <v>365</v>
      </c>
      <c r="D540" s="98">
        <v>0</v>
      </c>
      <c r="E540" s="98">
        <v>0</v>
      </c>
      <c r="F540" s="98">
        <v>15</v>
      </c>
      <c r="G540" s="97">
        <v>0</v>
      </c>
      <c r="H540" s="97">
        <v>15</v>
      </c>
    </row>
    <row r="541" spans="1:8" ht="16.5" customHeight="1">
      <c r="A541" s="99" t="s">
        <v>366</v>
      </c>
      <c r="B541" s="99" t="s">
        <v>1471</v>
      </c>
      <c r="C541" s="100" t="s">
        <v>367</v>
      </c>
      <c r="D541" s="98">
        <v>0</v>
      </c>
      <c r="E541" s="98">
        <v>0</v>
      </c>
      <c r="F541" s="98">
        <v>13</v>
      </c>
      <c r="G541" s="97">
        <v>0</v>
      </c>
      <c r="H541" s="97">
        <v>13</v>
      </c>
    </row>
    <row r="542" spans="1:8" ht="16.5" customHeight="1">
      <c r="A542" s="99" t="s">
        <v>270</v>
      </c>
      <c r="B542" s="99" t="s">
        <v>1471</v>
      </c>
      <c r="C542" s="100" t="s">
        <v>271</v>
      </c>
      <c r="D542" s="98">
        <v>0</v>
      </c>
      <c r="E542" s="98">
        <v>2</v>
      </c>
      <c r="F542" s="98">
        <v>16</v>
      </c>
      <c r="G542" s="97">
        <v>1</v>
      </c>
      <c r="H542" s="97">
        <v>17</v>
      </c>
    </row>
    <row r="543" spans="1:8" ht="16.5" customHeight="1">
      <c r="A543" s="99" t="s">
        <v>368</v>
      </c>
      <c r="B543" s="99" t="s">
        <v>1471</v>
      </c>
      <c r="C543" s="100" t="s">
        <v>369</v>
      </c>
      <c r="D543" s="98">
        <v>0</v>
      </c>
      <c r="E543" s="98">
        <v>0</v>
      </c>
      <c r="F543" s="98">
        <v>26</v>
      </c>
      <c r="G543" s="97">
        <v>12</v>
      </c>
      <c r="H543" s="97">
        <v>14</v>
      </c>
    </row>
    <row r="544" spans="1:8" ht="16.5" customHeight="1">
      <c r="A544" s="99" t="s">
        <v>370</v>
      </c>
      <c r="B544" s="99" t="s">
        <v>1471</v>
      </c>
      <c r="C544" s="100" t="s">
        <v>371</v>
      </c>
      <c r="D544" s="98">
        <v>0</v>
      </c>
      <c r="E544" s="98">
        <v>0</v>
      </c>
      <c r="F544" s="98">
        <v>9</v>
      </c>
      <c r="G544" s="97">
        <v>0</v>
      </c>
      <c r="H544" s="97">
        <v>9</v>
      </c>
    </row>
    <row r="545" spans="1:8" ht="16.5" customHeight="1">
      <c r="A545" s="99" t="s">
        <v>272</v>
      </c>
      <c r="B545" s="99" t="s">
        <v>1471</v>
      </c>
      <c r="C545" s="100" t="s">
        <v>273</v>
      </c>
      <c r="D545" s="98">
        <v>0</v>
      </c>
      <c r="E545" s="98">
        <v>0</v>
      </c>
      <c r="F545" s="98">
        <v>12</v>
      </c>
      <c r="G545" s="97">
        <v>7</v>
      </c>
      <c r="H545" s="97">
        <v>5</v>
      </c>
    </row>
    <row r="546" spans="1:8" ht="16.5" customHeight="1">
      <c r="A546" s="99" t="s">
        <v>372</v>
      </c>
      <c r="B546" s="99" t="s">
        <v>1471</v>
      </c>
      <c r="C546" s="100" t="s">
        <v>373</v>
      </c>
      <c r="D546" s="98">
        <v>0</v>
      </c>
      <c r="E546" s="98">
        <v>0</v>
      </c>
      <c r="F546" s="98">
        <v>14</v>
      </c>
      <c r="G546" s="97">
        <v>13</v>
      </c>
      <c r="H546" s="97">
        <v>1</v>
      </c>
    </row>
    <row r="547" spans="1:8" ht="16.5" customHeight="1">
      <c r="A547" s="99" t="s">
        <v>294</v>
      </c>
      <c r="B547" s="99" t="s">
        <v>1471</v>
      </c>
      <c r="C547" s="100" t="s">
        <v>295</v>
      </c>
      <c r="D547" s="98">
        <v>0</v>
      </c>
      <c r="E547" s="98">
        <v>0</v>
      </c>
      <c r="F547" s="98">
        <v>34</v>
      </c>
      <c r="G547" s="97">
        <v>6</v>
      </c>
      <c r="H547" s="97">
        <v>28</v>
      </c>
    </row>
    <row r="548" spans="1:8" ht="16.5" customHeight="1">
      <c r="A548" s="99" t="s">
        <v>472</v>
      </c>
      <c r="B548" s="99" t="s">
        <v>1471</v>
      </c>
      <c r="C548" s="100" t="s">
        <v>473</v>
      </c>
      <c r="D548" s="98">
        <v>0</v>
      </c>
      <c r="E548" s="98">
        <v>0</v>
      </c>
      <c r="F548" s="98">
        <v>77</v>
      </c>
      <c r="G548" s="97">
        <v>70</v>
      </c>
      <c r="H548" s="97">
        <v>7</v>
      </c>
    </row>
    <row r="549" spans="1:8" ht="16.5" customHeight="1">
      <c r="A549" s="99" t="s">
        <v>448</v>
      </c>
      <c r="B549" s="99" t="s">
        <v>1471</v>
      </c>
      <c r="C549" s="100" t="s">
        <v>449</v>
      </c>
      <c r="D549" s="98">
        <v>0</v>
      </c>
      <c r="E549" s="98">
        <v>0</v>
      </c>
      <c r="F549" s="98">
        <v>46</v>
      </c>
      <c r="G549" s="97">
        <v>11</v>
      </c>
      <c r="H549" s="97">
        <v>35</v>
      </c>
    </row>
    <row r="550" spans="1:8" ht="16.5" customHeight="1">
      <c r="A550" s="99" t="s">
        <v>446</v>
      </c>
      <c r="B550" s="99" t="s">
        <v>1471</v>
      </c>
      <c r="C550" s="100" t="s">
        <v>447</v>
      </c>
      <c r="D550" s="98">
        <v>0</v>
      </c>
      <c r="E550" s="98">
        <v>0</v>
      </c>
      <c r="F550" s="98">
        <v>56</v>
      </c>
      <c r="G550" s="97">
        <v>0</v>
      </c>
      <c r="H550" s="97">
        <v>56</v>
      </c>
    </row>
    <row r="551" spans="1:8" ht="16.5" customHeight="1">
      <c r="A551" s="99" t="s">
        <v>466</v>
      </c>
      <c r="B551" s="99" t="s">
        <v>1471</v>
      </c>
      <c r="C551" s="100" t="s">
        <v>467</v>
      </c>
      <c r="D551" s="98">
        <v>0</v>
      </c>
      <c r="E551" s="98">
        <v>0</v>
      </c>
      <c r="F551" s="98">
        <v>33</v>
      </c>
      <c r="G551" s="97">
        <v>0</v>
      </c>
      <c r="H551" s="97">
        <v>33</v>
      </c>
    </row>
    <row r="552" spans="1:8" ht="16.5" customHeight="1">
      <c r="A552" s="99" t="s">
        <v>112</v>
      </c>
      <c r="B552" s="99" t="s">
        <v>1471</v>
      </c>
      <c r="C552" s="100" t="s">
        <v>113</v>
      </c>
      <c r="D552" s="98">
        <v>0</v>
      </c>
      <c r="E552" s="98">
        <v>0</v>
      </c>
      <c r="F552" s="98">
        <v>60</v>
      </c>
      <c r="G552" s="97">
        <v>7</v>
      </c>
      <c r="H552" s="97">
        <v>53</v>
      </c>
    </row>
    <row r="553" spans="1:8" ht="16.5" customHeight="1">
      <c r="A553" s="99" t="s">
        <v>132</v>
      </c>
      <c r="B553" s="99" t="s">
        <v>1471</v>
      </c>
      <c r="C553" s="100" t="s">
        <v>133</v>
      </c>
      <c r="D553" s="98">
        <v>0</v>
      </c>
      <c r="E553" s="98">
        <v>0</v>
      </c>
      <c r="F553" s="98">
        <v>111</v>
      </c>
      <c r="G553" s="97">
        <v>37</v>
      </c>
      <c r="H553" s="97">
        <v>74</v>
      </c>
    </row>
    <row r="554" spans="1:8" ht="16.5" customHeight="1">
      <c r="A554" s="99" t="s">
        <v>376</v>
      </c>
      <c r="B554" s="99" t="s">
        <v>1471</v>
      </c>
      <c r="C554" s="100" t="s">
        <v>377</v>
      </c>
      <c r="D554" s="98">
        <v>0</v>
      </c>
      <c r="E554" s="98">
        <v>0</v>
      </c>
      <c r="F554" s="98">
        <v>18</v>
      </c>
      <c r="G554" s="97">
        <v>0</v>
      </c>
      <c r="H554" s="97">
        <v>18</v>
      </c>
    </row>
    <row r="555" spans="1:8" ht="16.5" customHeight="1">
      <c r="A555" s="99" t="s">
        <v>378</v>
      </c>
      <c r="B555" s="99" t="s">
        <v>1471</v>
      </c>
      <c r="C555" s="100" t="s">
        <v>379</v>
      </c>
      <c r="D555" s="98">
        <v>0</v>
      </c>
      <c r="E555" s="98">
        <v>0</v>
      </c>
      <c r="F555" s="98">
        <v>48</v>
      </c>
      <c r="G555" s="97">
        <v>10</v>
      </c>
      <c r="H555" s="97">
        <v>38</v>
      </c>
    </row>
    <row r="556" spans="1:8" ht="16.5" customHeight="1">
      <c r="A556" s="99" t="s">
        <v>245</v>
      </c>
      <c r="B556" s="99" t="s">
        <v>1471</v>
      </c>
      <c r="C556" s="100" t="s">
        <v>1425</v>
      </c>
      <c r="D556" s="98">
        <v>0</v>
      </c>
      <c r="E556" s="98">
        <v>10</v>
      </c>
      <c r="F556" s="98">
        <v>20</v>
      </c>
      <c r="G556" s="97">
        <v>30</v>
      </c>
      <c r="H556" s="97">
        <v>0</v>
      </c>
    </row>
    <row r="557" spans="1:8" ht="16.5" customHeight="1">
      <c r="A557" s="99" t="s">
        <v>474</v>
      </c>
      <c r="B557" s="99" t="s">
        <v>1471</v>
      </c>
      <c r="C557" s="100" t="s">
        <v>475</v>
      </c>
      <c r="D557" s="98">
        <v>0</v>
      </c>
      <c r="E557" s="98">
        <v>0</v>
      </c>
      <c r="F557" s="98">
        <v>83</v>
      </c>
      <c r="G557" s="97">
        <v>61</v>
      </c>
      <c r="H557" s="97">
        <v>22</v>
      </c>
    </row>
    <row r="558" spans="1:8" ht="16.5" customHeight="1">
      <c r="A558" s="99" t="s">
        <v>452</v>
      </c>
      <c r="B558" s="99" t="s">
        <v>1471</v>
      </c>
      <c r="C558" s="100" t="s">
        <v>453</v>
      </c>
      <c r="D558" s="98">
        <v>0</v>
      </c>
      <c r="E558" s="98">
        <v>13</v>
      </c>
      <c r="F558" s="98">
        <v>25</v>
      </c>
      <c r="G558" s="97">
        <v>39</v>
      </c>
      <c r="H558" s="97">
        <v>0</v>
      </c>
    </row>
    <row r="559" spans="1:8" ht="16.5" customHeight="1">
      <c r="A559" s="99" t="s">
        <v>442</v>
      </c>
      <c r="B559" s="99" t="s">
        <v>1471</v>
      </c>
      <c r="C559" s="103" t="s">
        <v>1428</v>
      </c>
      <c r="D559" s="98">
        <v>0</v>
      </c>
      <c r="E559" s="98">
        <v>0</v>
      </c>
      <c r="F559" s="98">
        <v>36</v>
      </c>
      <c r="G559" s="97">
        <v>5</v>
      </c>
      <c r="H559" s="97">
        <v>31</v>
      </c>
    </row>
    <row r="560" spans="1:8" ht="16.5" customHeight="1">
      <c r="A560" s="99" t="s">
        <v>168</v>
      </c>
      <c r="B560" s="99" t="s">
        <v>1471</v>
      </c>
      <c r="C560" s="104" t="s">
        <v>169</v>
      </c>
      <c r="D560" s="98">
        <v>0</v>
      </c>
      <c r="E560" s="98">
        <v>0</v>
      </c>
      <c r="F560" s="98">
        <v>53</v>
      </c>
      <c r="G560" s="97">
        <v>12</v>
      </c>
      <c r="H560" s="97">
        <v>40</v>
      </c>
    </row>
    <row r="561" spans="1:8" ht="16.5" customHeight="1">
      <c r="A561" s="99" t="s">
        <v>282</v>
      </c>
      <c r="B561" s="99" t="s">
        <v>1471</v>
      </c>
      <c r="C561" s="104" t="s">
        <v>283</v>
      </c>
      <c r="D561" s="98">
        <v>0</v>
      </c>
      <c r="E561" s="98">
        <v>0</v>
      </c>
      <c r="F561" s="98">
        <v>38</v>
      </c>
      <c r="G561" s="97">
        <v>5</v>
      </c>
      <c r="H561" s="97">
        <v>33</v>
      </c>
    </row>
    <row r="562" spans="1:8" ht="16.5" customHeight="1">
      <c r="A562" s="99" t="s">
        <v>314</v>
      </c>
      <c r="B562" s="99" t="s">
        <v>1471</v>
      </c>
      <c r="C562" s="104" t="s">
        <v>315</v>
      </c>
      <c r="D562" s="98">
        <v>0</v>
      </c>
      <c r="E562" s="98">
        <v>0</v>
      </c>
      <c r="F562" s="98">
        <v>4</v>
      </c>
      <c r="G562" s="97">
        <v>3</v>
      </c>
      <c r="H562" s="97">
        <v>1</v>
      </c>
    </row>
    <row r="563" spans="1:8" ht="16.5" customHeight="1">
      <c r="A563" s="99" t="s">
        <v>380</v>
      </c>
      <c r="B563" s="99" t="s">
        <v>1471</v>
      </c>
      <c r="C563" s="104" t="s">
        <v>381</v>
      </c>
      <c r="D563" s="98">
        <v>0</v>
      </c>
      <c r="E563" s="98">
        <v>0</v>
      </c>
      <c r="F563" s="98">
        <v>29</v>
      </c>
      <c r="G563" s="97">
        <v>14</v>
      </c>
      <c r="H563" s="97">
        <v>14</v>
      </c>
    </row>
    <row r="564" spans="1:8" ht="16.5" customHeight="1">
      <c r="A564" s="99" t="s">
        <v>302</v>
      </c>
      <c r="B564" s="99" t="s">
        <v>1471</v>
      </c>
      <c r="C564" s="104" t="s">
        <v>303</v>
      </c>
      <c r="D564" s="98">
        <v>0</v>
      </c>
      <c r="E564" s="98">
        <v>0</v>
      </c>
      <c r="F564" s="98">
        <v>50</v>
      </c>
      <c r="G564" s="97">
        <v>5</v>
      </c>
      <c r="H564" s="97">
        <v>45</v>
      </c>
    </row>
    <row r="565" spans="1:8" ht="16.5" customHeight="1">
      <c r="A565" s="99" t="s">
        <v>420</v>
      </c>
      <c r="B565" s="99" t="s">
        <v>1471</v>
      </c>
      <c r="C565" s="104" t="s">
        <v>421</v>
      </c>
      <c r="D565" s="98">
        <v>0</v>
      </c>
      <c r="E565" s="98">
        <v>3</v>
      </c>
      <c r="F565" s="98">
        <v>52</v>
      </c>
      <c r="G565" s="97">
        <v>10</v>
      </c>
      <c r="H565" s="97">
        <v>45</v>
      </c>
    </row>
    <row r="566" spans="1:8" ht="16.5" customHeight="1">
      <c r="A566" s="99" t="s">
        <v>382</v>
      </c>
      <c r="B566" s="99" t="s">
        <v>1471</v>
      </c>
      <c r="C566" s="104" t="s">
        <v>383</v>
      </c>
      <c r="D566" s="98">
        <v>0</v>
      </c>
      <c r="E566" s="98">
        <v>0</v>
      </c>
      <c r="F566" s="98">
        <v>28</v>
      </c>
      <c r="G566" s="97">
        <v>28</v>
      </c>
      <c r="H566" s="97">
        <v>0</v>
      </c>
    </row>
    <row r="567" spans="1:8" ht="16.5" customHeight="1">
      <c r="A567" s="99" t="s">
        <v>274</v>
      </c>
      <c r="B567" s="99" t="s">
        <v>1471</v>
      </c>
      <c r="C567" s="104" t="s">
        <v>275</v>
      </c>
      <c r="D567" s="98">
        <v>0</v>
      </c>
      <c r="E567" s="98">
        <v>0</v>
      </c>
      <c r="F567" s="98">
        <v>34</v>
      </c>
      <c r="G567" s="97">
        <v>25</v>
      </c>
      <c r="H567" s="97">
        <v>9</v>
      </c>
    </row>
    <row r="568" spans="1:8" ht="16.5" customHeight="1">
      <c r="A568" s="99" t="s">
        <v>384</v>
      </c>
      <c r="B568" s="99" t="s">
        <v>1471</v>
      </c>
      <c r="C568" s="104" t="s">
        <v>385</v>
      </c>
      <c r="D568" s="98">
        <v>0</v>
      </c>
      <c r="E568" s="98">
        <v>0</v>
      </c>
      <c r="F568" s="98">
        <v>60</v>
      </c>
      <c r="G568" s="97">
        <v>0</v>
      </c>
      <c r="H568" s="97">
        <v>60</v>
      </c>
    </row>
    <row r="569" spans="1:8" ht="16.5" customHeight="1">
      <c r="A569" s="99" t="s">
        <v>386</v>
      </c>
      <c r="B569" s="99" t="s">
        <v>1471</v>
      </c>
      <c r="C569" s="104" t="s">
        <v>387</v>
      </c>
      <c r="D569" s="98">
        <v>0</v>
      </c>
      <c r="E569" s="98">
        <v>0</v>
      </c>
      <c r="F569" s="98">
        <v>16</v>
      </c>
      <c r="G569" s="97">
        <v>14</v>
      </c>
      <c r="H569" s="97">
        <v>2</v>
      </c>
    </row>
    <row r="570" spans="1:8" ht="16.5" customHeight="1">
      <c r="A570" s="99" t="s">
        <v>276</v>
      </c>
      <c r="B570" s="99" t="s">
        <v>1471</v>
      </c>
      <c r="C570" s="104" t="s">
        <v>277</v>
      </c>
      <c r="D570" s="98">
        <v>0</v>
      </c>
      <c r="E570" s="98">
        <v>0</v>
      </c>
      <c r="F570" s="98">
        <v>35</v>
      </c>
      <c r="G570" s="97">
        <v>8</v>
      </c>
      <c r="H570" s="97">
        <v>27</v>
      </c>
    </row>
    <row r="571" spans="1:8" ht="16.5" customHeight="1">
      <c r="A571" s="99" t="s">
        <v>404</v>
      </c>
      <c r="B571" s="99" t="s">
        <v>1471</v>
      </c>
      <c r="C571" s="104" t="s">
        <v>405</v>
      </c>
      <c r="D571" s="98">
        <v>0</v>
      </c>
      <c r="E571" s="98">
        <v>0</v>
      </c>
      <c r="F571" s="98">
        <v>49</v>
      </c>
      <c r="G571" s="97">
        <v>20</v>
      </c>
      <c r="H571" s="97">
        <v>29</v>
      </c>
    </row>
    <row r="572" spans="1:8" ht="16.5" customHeight="1">
      <c r="A572" s="99" t="s">
        <v>406</v>
      </c>
      <c r="B572" s="99" t="s">
        <v>1471</v>
      </c>
      <c r="C572" s="104" t="s">
        <v>407</v>
      </c>
      <c r="D572" s="98">
        <v>0</v>
      </c>
      <c r="E572" s="98">
        <v>0</v>
      </c>
      <c r="F572" s="98">
        <v>22</v>
      </c>
      <c r="G572" s="97">
        <v>0</v>
      </c>
      <c r="H572" s="97">
        <v>22</v>
      </c>
    </row>
    <row r="573" spans="1:8" ht="16.5" customHeight="1">
      <c r="A573" s="99" t="s">
        <v>278</v>
      </c>
      <c r="B573" s="99" t="s">
        <v>1471</v>
      </c>
      <c r="C573" s="104" t="s">
        <v>279</v>
      </c>
      <c r="D573" s="98">
        <v>0</v>
      </c>
      <c r="E573" s="98">
        <v>0</v>
      </c>
      <c r="F573" s="98">
        <v>46</v>
      </c>
      <c r="G573" s="97">
        <v>25</v>
      </c>
      <c r="H573" s="97">
        <v>19</v>
      </c>
    </row>
    <row r="574" spans="1:8" ht="16.5" customHeight="1">
      <c r="A574" s="99" t="s">
        <v>235</v>
      </c>
      <c r="B574" s="99" t="s">
        <v>1471</v>
      </c>
      <c r="C574" s="104" t="s">
        <v>236</v>
      </c>
      <c r="D574" s="98">
        <v>0</v>
      </c>
      <c r="E574" s="98">
        <v>0</v>
      </c>
      <c r="F574" s="98">
        <v>73</v>
      </c>
      <c r="G574" s="97">
        <v>14</v>
      </c>
      <c r="H574" s="97">
        <v>59</v>
      </c>
    </row>
    <row r="575" spans="1:8" ht="16.5" customHeight="1">
      <c r="A575" s="99" t="s">
        <v>262</v>
      </c>
      <c r="B575" s="99" t="s">
        <v>1471</v>
      </c>
      <c r="C575" s="104" t="s">
        <v>263</v>
      </c>
      <c r="D575" s="98">
        <v>0</v>
      </c>
      <c r="E575" s="98">
        <v>0</v>
      </c>
      <c r="F575" s="98">
        <v>51</v>
      </c>
      <c r="G575" s="97">
        <v>51</v>
      </c>
      <c r="H575" s="97">
        <v>0</v>
      </c>
    </row>
    <row r="576" spans="1:8" ht="16.5" customHeight="1">
      <c r="A576" s="99" t="s">
        <v>308</v>
      </c>
      <c r="B576" s="99" t="s">
        <v>1471</v>
      </c>
      <c r="C576" s="104" t="s">
        <v>309</v>
      </c>
      <c r="D576" s="98">
        <v>0</v>
      </c>
      <c r="E576" s="98">
        <v>0</v>
      </c>
      <c r="F576" s="98">
        <v>64</v>
      </c>
      <c r="G576" s="97">
        <v>11</v>
      </c>
      <c r="H576" s="97">
        <v>53</v>
      </c>
    </row>
    <row r="577" spans="1:8" ht="16.5" customHeight="1">
      <c r="A577" s="99" t="s">
        <v>460</v>
      </c>
      <c r="B577" s="99" t="s">
        <v>1471</v>
      </c>
      <c r="C577" s="104" t="s">
        <v>461</v>
      </c>
      <c r="D577" s="98">
        <v>0</v>
      </c>
      <c r="E577" s="98">
        <v>0</v>
      </c>
      <c r="F577" s="98">
        <v>41</v>
      </c>
      <c r="G577" s="97">
        <v>2</v>
      </c>
      <c r="H577" s="97">
        <v>39</v>
      </c>
    </row>
    <row r="578" spans="1:8" ht="16.5" customHeight="1">
      <c r="A578" s="99" t="s">
        <v>454</v>
      </c>
      <c r="B578" s="99" t="s">
        <v>1471</v>
      </c>
      <c r="C578" s="104" t="s">
        <v>455</v>
      </c>
      <c r="D578" s="98">
        <v>0</v>
      </c>
      <c r="E578" s="98">
        <v>11</v>
      </c>
      <c r="F578" s="98">
        <v>70</v>
      </c>
      <c r="G578" s="97">
        <v>14</v>
      </c>
      <c r="H578" s="97">
        <v>67</v>
      </c>
    </row>
    <row r="579" spans="1:8" ht="16.5" customHeight="1">
      <c r="A579" s="99" t="s">
        <v>434</v>
      </c>
      <c r="B579" s="99" t="s">
        <v>1471</v>
      </c>
      <c r="C579" s="104" t="s">
        <v>435</v>
      </c>
      <c r="D579" s="98">
        <v>0</v>
      </c>
      <c r="E579" s="98">
        <v>0</v>
      </c>
      <c r="F579" s="98">
        <v>43</v>
      </c>
      <c r="G579" s="97">
        <v>0</v>
      </c>
      <c r="H579" s="97">
        <v>43</v>
      </c>
    </row>
    <row r="580" spans="1:8" ht="16.5" customHeight="1">
      <c r="A580" s="99" t="s">
        <v>223</v>
      </c>
      <c r="B580" s="99" t="s">
        <v>1471</v>
      </c>
      <c r="C580" s="104" t="s">
        <v>224</v>
      </c>
      <c r="D580" s="98">
        <v>0</v>
      </c>
      <c r="E580" s="98">
        <v>0</v>
      </c>
      <c r="F580" s="98">
        <v>51</v>
      </c>
      <c r="G580" s="97">
        <v>11</v>
      </c>
      <c r="H580" s="97">
        <v>40</v>
      </c>
    </row>
    <row r="581" spans="1:8" ht="16.5" customHeight="1">
      <c r="A581" s="99" t="s">
        <v>443</v>
      </c>
      <c r="B581" s="99" t="s">
        <v>1471</v>
      </c>
      <c r="C581" s="104" t="s">
        <v>444</v>
      </c>
      <c r="D581" s="98">
        <v>0</v>
      </c>
      <c r="E581" s="98">
        <v>0</v>
      </c>
      <c r="F581" s="98">
        <v>48</v>
      </c>
      <c r="G581" s="97">
        <v>4</v>
      </c>
      <c r="H581" s="97">
        <v>44</v>
      </c>
    </row>
    <row r="582" spans="1:8" ht="16.5" customHeight="1">
      <c r="A582" s="99" t="s">
        <v>445</v>
      </c>
      <c r="B582" s="99" t="s">
        <v>1471</v>
      </c>
      <c r="C582" s="104" t="s">
        <v>1429</v>
      </c>
      <c r="D582" s="98">
        <v>0</v>
      </c>
      <c r="E582" s="98">
        <v>0</v>
      </c>
      <c r="F582" s="98">
        <v>60</v>
      </c>
      <c r="G582" s="97">
        <v>0</v>
      </c>
      <c r="H582" s="97">
        <v>60</v>
      </c>
    </row>
    <row r="583" spans="1:8" ht="16.5" customHeight="1">
      <c r="A583" s="99" t="s">
        <v>310</v>
      </c>
      <c r="B583" s="99" t="s">
        <v>1471</v>
      </c>
      <c r="C583" s="104" t="s">
        <v>311</v>
      </c>
      <c r="D583" s="98">
        <v>0</v>
      </c>
      <c r="E583" s="98">
        <v>0</v>
      </c>
      <c r="F583" s="98">
        <v>45</v>
      </c>
      <c r="G583" s="97">
        <v>3</v>
      </c>
      <c r="H583" s="97">
        <v>42</v>
      </c>
    </row>
    <row r="584" spans="1:8" ht="16.5" customHeight="1">
      <c r="A584" s="99" t="s">
        <v>296</v>
      </c>
      <c r="B584" s="99" t="s">
        <v>1471</v>
      </c>
      <c r="C584" s="104" t="s">
        <v>297</v>
      </c>
      <c r="D584" s="98">
        <v>0</v>
      </c>
      <c r="E584" s="98">
        <v>0</v>
      </c>
      <c r="F584" s="98">
        <v>42</v>
      </c>
      <c r="G584" s="97">
        <v>14</v>
      </c>
      <c r="H584" s="97">
        <v>28</v>
      </c>
    </row>
    <row r="585" spans="1:8" ht="16.5" customHeight="1">
      <c r="A585" s="99" t="s">
        <v>388</v>
      </c>
      <c r="B585" s="99" t="s">
        <v>1471</v>
      </c>
      <c r="C585" s="104" t="s">
        <v>389</v>
      </c>
      <c r="D585" s="98">
        <v>0</v>
      </c>
      <c r="E585" s="98">
        <v>0</v>
      </c>
      <c r="F585" s="98">
        <v>41</v>
      </c>
      <c r="G585" s="97">
        <v>9</v>
      </c>
      <c r="H585" s="97">
        <v>31</v>
      </c>
    </row>
    <row r="586" spans="1:8" ht="16.5" customHeight="1">
      <c r="A586" s="99" t="s">
        <v>300</v>
      </c>
      <c r="B586" s="99" t="s">
        <v>1471</v>
      </c>
      <c r="C586" s="104" t="s">
        <v>301</v>
      </c>
      <c r="D586" s="98">
        <v>0</v>
      </c>
      <c r="E586" s="98">
        <v>0</v>
      </c>
      <c r="F586" s="98">
        <v>41</v>
      </c>
      <c r="G586" s="97">
        <v>37</v>
      </c>
      <c r="H586" s="97">
        <v>3</v>
      </c>
    </row>
    <row r="587" spans="1:8" ht="16.5" customHeight="1">
      <c r="A587" s="99" t="s">
        <v>464</v>
      </c>
      <c r="B587" s="99" t="s">
        <v>1471</v>
      </c>
      <c r="C587" s="104" t="s">
        <v>465</v>
      </c>
      <c r="D587" s="98">
        <v>0</v>
      </c>
      <c r="E587" s="98">
        <v>0</v>
      </c>
      <c r="F587" s="98">
        <v>27</v>
      </c>
      <c r="G587" s="97">
        <v>32</v>
      </c>
      <c r="H587" s="97">
        <v>27</v>
      </c>
    </row>
    <row r="588" spans="1:8" ht="16.5" customHeight="1">
      <c r="A588" s="99" t="s">
        <v>284</v>
      </c>
      <c r="B588" s="99" t="s">
        <v>1471</v>
      </c>
      <c r="C588" s="104" t="s">
        <v>285</v>
      </c>
      <c r="D588" s="98">
        <v>1</v>
      </c>
      <c r="E588" s="98">
        <v>0</v>
      </c>
      <c r="F588" s="98">
        <v>42</v>
      </c>
      <c r="G588" s="97">
        <v>11</v>
      </c>
      <c r="H588" s="97">
        <v>32</v>
      </c>
    </row>
    <row r="589" spans="1:8" ht="16.5" customHeight="1">
      <c r="A589" s="99" t="s">
        <v>390</v>
      </c>
      <c r="B589" s="99" t="s">
        <v>1471</v>
      </c>
      <c r="C589" s="104" t="s">
        <v>391</v>
      </c>
      <c r="D589" s="98">
        <v>0</v>
      </c>
      <c r="E589" s="98">
        <v>0</v>
      </c>
      <c r="F589" s="98">
        <v>39</v>
      </c>
      <c r="G589" s="97">
        <v>9</v>
      </c>
      <c r="H589" s="97">
        <v>28</v>
      </c>
    </row>
    <row r="590" spans="1:8" ht="16.5" customHeight="1">
      <c r="A590" s="99" t="s">
        <v>316</v>
      </c>
      <c r="B590" s="99" t="s">
        <v>1471</v>
      </c>
      <c r="C590" s="104" t="s">
        <v>317</v>
      </c>
      <c r="D590" s="98">
        <v>0</v>
      </c>
      <c r="E590" s="98">
        <v>0</v>
      </c>
      <c r="F590" s="98">
        <v>38</v>
      </c>
      <c r="G590" s="97">
        <v>6</v>
      </c>
      <c r="H590" s="97">
        <v>32</v>
      </c>
    </row>
    <row r="591" spans="1:8" ht="16.5" customHeight="1">
      <c r="A591" s="99" t="s">
        <v>182</v>
      </c>
      <c r="B591" s="99" t="s">
        <v>1471</v>
      </c>
      <c r="C591" s="104" t="s">
        <v>183</v>
      </c>
      <c r="D591" s="98">
        <v>0</v>
      </c>
      <c r="E591" s="98">
        <v>0</v>
      </c>
      <c r="F591" s="98">
        <v>51</v>
      </c>
      <c r="G591" s="97">
        <v>10</v>
      </c>
      <c r="H591" s="97">
        <v>33</v>
      </c>
    </row>
    <row r="592" spans="1:8" ht="16.5" customHeight="1">
      <c r="A592" s="99" t="s">
        <v>312</v>
      </c>
      <c r="B592" s="99" t="s">
        <v>1471</v>
      </c>
      <c r="C592" s="104" t="s">
        <v>313</v>
      </c>
      <c r="D592" s="98">
        <v>0</v>
      </c>
      <c r="E592" s="98">
        <v>0</v>
      </c>
      <c r="F592" s="98">
        <v>43</v>
      </c>
      <c r="G592" s="97">
        <v>11</v>
      </c>
      <c r="H592" s="97">
        <v>31</v>
      </c>
    </row>
    <row r="593" spans="1:8" ht="16.5" customHeight="1">
      <c r="A593" s="99" t="s">
        <v>304</v>
      </c>
      <c r="B593" s="99" t="s">
        <v>1471</v>
      </c>
      <c r="C593" s="104" t="s">
        <v>305</v>
      </c>
      <c r="D593" s="98">
        <v>0</v>
      </c>
      <c r="E593" s="98">
        <v>0</v>
      </c>
      <c r="F593" s="98">
        <v>52</v>
      </c>
      <c r="G593" s="97">
        <v>11</v>
      </c>
      <c r="H593" s="97">
        <v>41</v>
      </c>
    </row>
    <row r="594" spans="1:8" ht="16.5" customHeight="1">
      <c r="A594" s="99" t="s">
        <v>392</v>
      </c>
      <c r="B594" s="99" t="s">
        <v>1471</v>
      </c>
      <c r="C594" s="104" t="s">
        <v>393</v>
      </c>
      <c r="D594" s="98">
        <v>0</v>
      </c>
      <c r="E594" s="98">
        <v>0</v>
      </c>
      <c r="F594" s="98">
        <v>36</v>
      </c>
      <c r="G594" s="97">
        <v>0</v>
      </c>
      <c r="H594" s="97">
        <v>36</v>
      </c>
    </row>
    <row r="595" spans="1:8" ht="16.5" customHeight="1">
      <c r="A595" s="99" t="s">
        <v>1427</v>
      </c>
      <c r="B595" s="99" t="s">
        <v>1471</v>
      </c>
      <c r="C595" s="104" t="s">
        <v>1426</v>
      </c>
      <c r="D595" s="98">
        <v>0</v>
      </c>
      <c r="E595" s="98">
        <v>0</v>
      </c>
      <c r="F595" s="98">
        <v>44</v>
      </c>
      <c r="G595" s="97">
        <v>6</v>
      </c>
      <c r="H595" s="97">
        <v>38</v>
      </c>
    </row>
    <row r="596" spans="1:8" ht="16.5" customHeight="1">
      <c r="A596" s="99" t="s">
        <v>354</v>
      </c>
      <c r="B596" s="99" t="s">
        <v>1471</v>
      </c>
      <c r="C596" s="104" t="s">
        <v>355</v>
      </c>
      <c r="D596" s="98">
        <v>0</v>
      </c>
      <c r="E596" s="98">
        <v>0</v>
      </c>
      <c r="F596" s="98">
        <v>64</v>
      </c>
      <c r="G596" s="97">
        <v>23</v>
      </c>
      <c r="H596" s="97">
        <v>41</v>
      </c>
    </row>
    <row r="597" spans="1:8" ht="16.5" customHeight="1">
      <c r="A597" s="99" t="s">
        <v>394</v>
      </c>
      <c r="B597" s="99" t="s">
        <v>1471</v>
      </c>
      <c r="C597" s="104" t="s">
        <v>395</v>
      </c>
      <c r="D597" s="98">
        <v>0</v>
      </c>
      <c r="E597" s="98">
        <v>0</v>
      </c>
      <c r="F597" s="98">
        <v>17</v>
      </c>
      <c r="G597" s="97">
        <v>11</v>
      </c>
      <c r="H597" s="97">
        <v>6</v>
      </c>
    </row>
    <row r="598" spans="1:8" ht="16.5" customHeight="1">
      <c r="A598" s="99" t="s">
        <v>174</v>
      </c>
      <c r="B598" s="99" t="s">
        <v>1471</v>
      </c>
      <c r="C598" s="104" t="s">
        <v>175</v>
      </c>
      <c r="D598" s="98">
        <v>0</v>
      </c>
      <c r="E598" s="98">
        <v>0</v>
      </c>
      <c r="F598" s="98">
        <v>92</v>
      </c>
      <c r="G598" s="97">
        <v>25</v>
      </c>
      <c r="H598" s="97">
        <v>57</v>
      </c>
    </row>
    <row r="599" spans="1:8" ht="16.5" customHeight="1">
      <c r="A599" s="99" t="s">
        <v>280</v>
      </c>
      <c r="B599" s="99" t="s">
        <v>1471</v>
      </c>
      <c r="C599" s="104" t="s">
        <v>281</v>
      </c>
      <c r="D599" s="98">
        <v>0</v>
      </c>
      <c r="E599" s="98">
        <v>0</v>
      </c>
      <c r="F599" s="98">
        <v>54</v>
      </c>
      <c r="G599" s="97">
        <v>11</v>
      </c>
      <c r="H599" s="97">
        <v>43</v>
      </c>
    </row>
    <row r="600" spans="1:8" ht="16.5" customHeight="1">
      <c r="A600" s="99" t="s">
        <v>396</v>
      </c>
      <c r="B600" s="99" t="s">
        <v>1471</v>
      </c>
      <c r="C600" s="104" t="s">
        <v>397</v>
      </c>
      <c r="D600" s="98">
        <v>0</v>
      </c>
      <c r="E600" s="98">
        <v>0</v>
      </c>
      <c r="F600" s="98">
        <v>44</v>
      </c>
      <c r="G600" s="97">
        <v>16</v>
      </c>
      <c r="H600" s="97">
        <v>28</v>
      </c>
    </row>
    <row r="601" spans="1:8" ht="16.5" customHeight="1">
      <c r="A601" s="99" t="s">
        <v>436</v>
      </c>
      <c r="B601" s="99" t="s">
        <v>1471</v>
      </c>
      <c r="C601" s="104" t="s">
        <v>437</v>
      </c>
      <c r="D601" s="98">
        <v>0</v>
      </c>
      <c r="E601" s="98">
        <v>0</v>
      </c>
      <c r="F601" s="98">
        <v>38</v>
      </c>
      <c r="G601" s="97">
        <v>11</v>
      </c>
      <c r="H601" s="97">
        <v>27</v>
      </c>
    </row>
    <row r="602" spans="1:8" ht="16.5" customHeight="1">
      <c r="A602" s="99" t="s">
        <v>458</v>
      </c>
      <c r="B602" s="99" t="s">
        <v>1471</v>
      </c>
      <c r="C602" s="104" t="s">
        <v>459</v>
      </c>
      <c r="D602" s="98">
        <v>0</v>
      </c>
      <c r="E602" s="98">
        <v>0</v>
      </c>
      <c r="F602" s="98">
        <v>83</v>
      </c>
      <c r="G602" s="97">
        <v>3</v>
      </c>
      <c r="H602" s="97">
        <v>80</v>
      </c>
    </row>
    <row r="603" spans="1:8" ht="16.5" customHeight="1">
      <c r="A603" s="99" t="s">
        <v>192</v>
      </c>
      <c r="B603" s="99" t="s">
        <v>1471</v>
      </c>
      <c r="C603" s="104" t="s">
        <v>193</v>
      </c>
      <c r="D603" s="98">
        <v>0</v>
      </c>
      <c r="E603" s="98">
        <v>0</v>
      </c>
      <c r="F603" s="98">
        <v>40</v>
      </c>
      <c r="G603" s="97">
        <v>1</v>
      </c>
      <c r="H603" s="97">
        <v>39</v>
      </c>
    </row>
    <row r="604" spans="1:8" ht="16.5" customHeight="1">
      <c r="A604" s="99" t="s">
        <v>398</v>
      </c>
      <c r="B604" s="99" t="s">
        <v>1471</v>
      </c>
      <c r="C604" s="104" t="s">
        <v>399</v>
      </c>
      <c r="D604" s="98">
        <v>0</v>
      </c>
      <c r="E604" s="98">
        <v>0</v>
      </c>
      <c r="F604" s="98">
        <v>14</v>
      </c>
      <c r="G604" s="97">
        <v>11</v>
      </c>
      <c r="H604" s="97">
        <v>3</v>
      </c>
    </row>
    <row r="605" spans="1:8" ht="16.5" customHeight="1">
      <c r="A605" s="99" t="s">
        <v>64</v>
      </c>
      <c r="B605" s="99" t="s">
        <v>1471</v>
      </c>
      <c r="C605" s="104" t="s">
        <v>65</v>
      </c>
      <c r="D605" s="98">
        <v>0</v>
      </c>
      <c r="E605" s="98">
        <v>0</v>
      </c>
      <c r="F605" s="98">
        <v>58</v>
      </c>
      <c r="G605" s="97">
        <v>28</v>
      </c>
      <c r="H605" s="97">
        <v>28</v>
      </c>
    </row>
    <row r="606" spans="1:8" ht="16.5" customHeight="1">
      <c r="A606" s="99" t="s">
        <v>136</v>
      </c>
      <c r="B606" s="99" t="s">
        <v>1471</v>
      </c>
      <c r="C606" s="104" t="s">
        <v>137</v>
      </c>
      <c r="D606" s="98">
        <v>0</v>
      </c>
      <c r="E606" s="98">
        <v>0</v>
      </c>
      <c r="F606" s="98">
        <v>73</v>
      </c>
      <c r="G606" s="97">
        <v>24</v>
      </c>
      <c r="H606" s="97">
        <v>49</v>
      </c>
    </row>
    <row r="607" spans="1:8" ht="16.5" customHeight="1">
      <c r="A607" s="99" t="s">
        <v>286</v>
      </c>
      <c r="B607" s="99" t="s">
        <v>1471</v>
      </c>
      <c r="C607" s="104" t="s">
        <v>287</v>
      </c>
      <c r="D607" s="98">
        <v>0</v>
      </c>
      <c r="E607" s="98">
        <v>0</v>
      </c>
      <c r="F607" s="98">
        <v>46</v>
      </c>
      <c r="G607" s="97">
        <v>42</v>
      </c>
      <c r="H607" s="97">
        <v>4</v>
      </c>
    </row>
    <row r="608" spans="1:8" ht="16.5" customHeight="1">
      <c r="A608" s="99" t="s">
        <v>188</v>
      </c>
      <c r="B608" s="99" t="s">
        <v>1471</v>
      </c>
      <c r="C608" s="104" t="s">
        <v>189</v>
      </c>
      <c r="D608" s="98">
        <v>0</v>
      </c>
      <c r="E608" s="98">
        <v>0</v>
      </c>
      <c r="F608" s="98">
        <v>70</v>
      </c>
      <c r="G608" s="97">
        <v>8</v>
      </c>
      <c r="H608" s="97">
        <v>60</v>
      </c>
    </row>
    <row r="609" spans="1:8" ht="16.5" customHeight="1">
      <c r="A609" s="99" t="s">
        <v>298</v>
      </c>
      <c r="B609" s="99" t="s">
        <v>1471</v>
      </c>
      <c r="C609" s="104" t="s">
        <v>299</v>
      </c>
      <c r="D609" s="98">
        <v>0</v>
      </c>
      <c r="E609" s="98">
        <v>0</v>
      </c>
      <c r="F609" s="98">
        <v>51</v>
      </c>
      <c r="G609" s="97">
        <v>7</v>
      </c>
      <c r="H609" s="97">
        <v>44</v>
      </c>
    </row>
    <row r="610" spans="1:8" ht="16.5" customHeight="1">
      <c r="A610" s="99" t="s">
        <v>422</v>
      </c>
      <c r="B610" s="99" t="s">
        <v>1471</v>
      </c>
      <c r="C610" s="104" t="s">
        <v>423</v>
      </c>
      <c r="D610" s="98">
        <v>0</v>
      </c>
      <c r="E610" s="98">
        <v>0</v>
      </c>
      <c r="F610" s="98">
        <v>44</v>
      </c>
      <c r="G610" s="97">
        <v>2</v>
      </c>
      <c r="H610" s="97">
        <v>42</v>
      </c>
    </row>
    <row r="611" spans="1:8" ht="16.5" customHeight="1">
      <c r="A611" s="99" t="s">
        <v>306</v>
      </c>
      <c r="B611" s="99" t="s">
        <v>1471</v>
      </c>
      <c r="C611" s="104" t="s">
        <v>307</v>
      </c>
      <c r="D611" s="98">
        <v>0</v>
      </c>
      <c r="E611" s="98">
        <v>0</v>
      </c>
      <c r="F611" s="98">
        <v>22</v>
      </c>
      <c r="G611" s="97">
        <v>19</v>
      </c>
      <c r="H611" s="97">
        <v>3</v>
      </c>
    </row>
    <row r="612" spans="1:8" ht="16.5" customHeight="1">
      <c r="A612" s="99" t="s">
        <v>430</v>
      </c>
      <c r="B612" s="99" t="s">
        <v>1471</v>
      </c>
      <c r="C612" s="104" t="s">
        <v>431</v>
      </c>
      <c r="D612" s="98">
        <v>0</v>
      </c>
      <c r="E612" s="98">
        <v>0</v>
      </c>
      <c r="F612" s="98">
        <v>50</v>
      </c>
      <c r="G612" s="97">
        <v>49</v>
      </c>
      <c r="H612" s="97">
        <v>1</v>
      </c>
    </row>
    <row r="613" spans="1:8" ht="16.5" customHeight="1">
      <c r="A613" s="99" t="s">
        <v>418</v>
      </c>
      <c r="B613" s="99" t="s">
        <v>1471</v>
      </c>
      <c r="C613" s="104" t="s">
        <v>419</v>
      </c>
      <c r="D613" s="98">
        <v>0</v>
      </c>
      <c r="E613" s="98">
        <v>0</v>
      </c>
      <c r="F613" s="98">
        <v>47</v>
      </c>
      <c r="G613" s="97">
        <v>2</v>
      </c>
      <c r="H613" s="97">
        <v>45</v>
      </c>
    </row>
    <row r="614" spans="1:8" ht="16.5" customHeight="1">
      <c r="A614" s="99" t="s">
        <v>426</v>
      </c>
      <c r="B614" s="99" t="s">
        <v>1471</v>
      </c>
      <c r="C614" s="104" t="s">
        <v>427</v>
      </c>
      <c r="D614" s="98">
        <v>0</v>
      </c>
      <c r="E614" s="98">
        <v>0</v>
      </c>
      <c r="F614" s="98">
        <v>46</v>
      </c>
      <c r="G614" s="97">
        <v>0</v>
      </c>
      <c r="H614" s="97">
        <v>45</v>
      </c>
    </row>
    <row r="615" spans="1:8" ht="16.5" customHeight="1">
      <c r="A615" s="99" t="s">
        <v>408</v>
      </c>
      <c r="B615" s="99" t="s">
        <v>1471</v>
      </c>
      <c r="C615" s="104" t="s">
        <v>409</v>
      </c>
      <c r="D615" s="98">
        <v>0</v>
      </c>
      <c r="E615" s="98">
        <v>0</v>
      </c>
      <c r="F615" s="98">
        <v>40</v>
      </c>
      <c r="G615" s="97">
        <v>10</v>
      </c>
      <c r="H615" s="97">
        <v>30</v>
      </c>
    </row>
    <row r="616" spans="1:8" ht="16.5" customHeight="1">
      <c r="A616" s="99" t="s">
        <v>170</v>
      </c>
      <c r="B616" s="99" t="s">
        <v>1471</v>
      </c>
      <c r="C616" s="104" t="s">
        <v>171</v>
      </c>
      <c r="D616" s="98">
        <v>0</v>
      </c>
      <c r="E616" s="98">
        <v>0</v>
      </c>
      <c r="F616" s="98">
        <v>61</v>
      </c>
      <c r="G616" s="97">
        <v>14</v>
      </c>
      <c r="H616" s="97">
        <v>47</v>
      </c>
    </row>
    <row r="617" spans="1:8" ht="16.5" customHeight="1">
      <c r="A617" s="99" t="s">
        <v>440</v>
      </c>
      <c r="B617" s="99" t="s">
        <v>1471</v>
      </c>
      <c r="C617" s="104" t="s">
        <v>441</v>
      </c>
      <c r="D617" s="98">
        <v>0</v>
      </c>
      <c r="E617" s="98">
        <v>0</v>
      </c>
      <c r="F617" s="98">
        <v>44</v>
      </c>
      <c r="G617" s="97">
        <v>7</v>
      </c>
      <c r="H617" s="97">
        <v>37</v>
      </c>
    </row>
    <row r="618" spans="1:8" ht="16.5" customHeight="1">
      <c r="A618" s="99" t="s">
        <v>410</v>
      </c>
      <c r="B618" s="99" t="s">
        <v>1471</v>
      </c>
      <c r="C618" s="104" t="s">
        <v>411</v>
      </c>
      <c r="D618" s="98">
        <v>0</v>
      </c>
      <c r="E618" s="98">
        <v>0</v>
      </c>
      <c r="F618" s="98">
        <v>60</v>
      </c>
      <c r="G618" s="97">
        <v>4</v>
      </c>
      <c r="H618" s="97">
        <v>56</v>
      </c>
    </row>
    <row r="619" spans="1:8" ht="16.5" customHeight="1">
      <c r="A619" s="99" t="s">
        <v>140</v>
      </c>
      <c r="B619" s="99" t="s">
        <v>1471</v>
      </c>
      <c r="C619" s="104" t="s">
        <v>141</v>
      </c>
      <c r="D619" s="98">
        <v>0</v>
      </c>
      <c r="E619" s="98">
        <v>11</v>
      </c>
      <c r="F619" s="98">
        <v>52</v>
      </c>
      <c r="G619" s="97">
        <v>0</v>
      </c>
      <c r="H619" s="97">
        <v>63</v>
      </c>
    </row>
    <row r="620" spans="1:8" ht="16.5" customHeight="1">
      <c r="A620" s="99" t="s">
        <v>400</v>
      </c>
      <c r="B620" s="99" t="s">
        <v>1471</v>
      </c>
      <c r="C620" s="104" t="s">
        <v>401</v>
      </c>
      <c r="D620" s="98">
        <v>0</v>
      </c>
      <c r="E620" s="98">
        <v>0</v>
      </c>
      <c r="F620" s="98">
        <v>31</v>
      </c>
      <c r="G620" s="97">
        <v>13</v>
      </c>
      <c r="H620" s="97">
        <v>18</v>
      </c>
    </row>
    <row r="621" spans="1:8" ht="16.5" customHeight="1">
      <c r="A621" s="99" t="s">
        <v>200</v>
      </c>
      <c r="B621" s="99" t="s">
        <v>1471</v>
      </c>
      <c r="C621" s="104" t="s">
        <v>201</v>
      </c>
      <c r="D621" s="98">
        <v>0</v>
      </c>
      <c r="E621" s="98">
        <v>0</v>
      </c>
      <c r="F621" s="98">
        <v>67</v>
      </c>
      <c r="G621" s="97">
        <v>45</v>
      </c>
      <c r="H621" s="97">
        <v>22</v>
      </c>
    </row>
    <row r="622" spans="1:8" ht="16.5" customHeight="1">
      <c r="A622" s="99" t="s">
        <v>66</v>
      </c>
      <c r="B622" s="99" t="s">
        <v>1471</v>
      </c>
      <c r="C622" s="104" t="s">
        <v>67</v>
      </c>
      <c r="D622" s="98">
        <v>0</v>
      </c>
      <c r="E622" s="98">
        <v>0</v>
      </c>
      <c r="F622" s="98">
        <v>57</v>
      </c>
      <c r="G622" s="97">
        <v>1</v>
      </c>
      <c r="H622" s="97">
        <v>56</v>
      </c>
    </row>
    <row r="623" spans="1:8" ht="16.5" customHeight="1">
      <c r="A623" s="99" t="s">
        <v>288</v>
      </c>
      <c r="B623" s="99" t="s">
        <v>1471</v>
      </c>
      <c r="C623" s="104" t="s">
        <v>289</v>
      </c>
      <c r="D623" s="98">
        <v>0</v>
      </c>
      <c r="E623" s="98">
        <v>0</v>
      </c>
      <c r="F623" s="98">
        <v>42</v>
      </c>
      <c r="G623" s="97">
        <v>6</v>
      </c>
      <c r="H623" s="97">
        <v>36</v>
      </c>
    </row>
    <row r="624" spans="1:8" ht="16.5" customHeight="1">
      <c r="A624" s="99" t="s">
        <v>456</v>
      </c>
      <c r="B624" s="99" t="s">
        <v>1471</v>
      </c>
      <c r="C624" s="104" t="s">
        <v>457</v>
      </c>
      <c r="D624" s="98">
        <v>0</v>
      </c>
      <c r="E624" s="98">
        <v>0</v>
      </c>
      <c r="F624" s="98">
        <v>75</v>
      </c>
      <c r="G624" s="97">
        <v>0</v>
      </c>
      <c r="H624" s="97">
        <v>75</v>
      </c>
    </row>
    <row r="625" spans="1:8" ht="16.5" customHeight="1">
      <c r="A625" s="99" t="s">
        <v>438</v>
      </c>
      <c r="B625" s="99" t="s">
        <v>1471</v>
      </c>
      <c r="C625" s="104" t="s">
        <v>439</v>
      </c>
      <c r="D625" s="98">
        <v>0</v>
      </c>
      <c r="E625" s="98">
        <v>0</v>
      </c>
      <c r="F625" s="98">
        <v>54</v>
      </c>
      <c r="G625" s="97">
        <v>0</v>
      </c>
      <c r="H625" s="97">
        <v>54</v>
      </c>
    </row>
    <row r="626" spans="1:8" ht="16.5" customHeight="1">
      <c r="A626" s="99" t="s">
        <v>424</v>
      </c>
      <c r="B626" s="99" t="s">
        <v>1471</v>
      </c>
      <c r="C626" s="104" t="s">
        <v>425</v>
      </c>
      <c r="D626" s="98">
        <v>0</v>
      </c>
      <c r="E626" s="98">
        <v>0</v>
      </c>
      <c r="F626" s="98">
        <v>40</v>
      </c>
      <c r="G626" s="97">
        <v>0</v>
      </c>
      <c r="H626" s="97">
        <v>40</v>
      </c>
    </row>
    <row r="627" spans="1:8" ht="16.5" customHeight="1">
      <c r="A627" s="99" t="s">
        <v>206</v>
      </c>
      <c r="B627" s="99" t="s">
        <v>1471</v>
      </c>
      <c r="C627" s="104" t="s">
        <v>1424</v>
      </c>
      <c r="D627" s="98">
        <v>0</v>
      </c>
      <c r="E627" s="98">
        <v>0</v>
      </c>
      <c r="F627" s="98">
        <v>58</v>
      </c>
      <c r="G627" s="97">
        <v>12</v>
      </c>
      <c r="H627" s="97">
        <v>46</v>
      </c>
    </row>
    <row r="628" spans="1:8" ht="16.5" customHeight="1">
      <c r="A628" s="99" t="s">
        <v>402</v>
      </c>
      <c r="B628" s="99" t="s">
        <v>1471</v>
      </c>
      <c r="C628" s="104" t="s">
        <v>403</v>
      </c>
      <c r="D628" s="98">
        <v>0</v>
      </c>
      <c r="E628" s="98">
        <v>0</v>
      </c>
      <c r="F628" s="98">
        <v>26</v>
      </c>
      <c r="G628" s="97">
        <v>19</v>
      </c>
      <c r="H628" s="97">
        <v>7</v>
      </c>
    </row>
    <row r="629" spans="1:8" ht="16.5" customHeight="1">
      <c r="A629" s="99" t="s">
        <v>374</v>
      </c>
      <c r="B629" s="99" t="s">
        <v>1471</v>
      </c>
      <c r="C629" s="104" t="s">
        <v>375</v>
      </c>
      <c r="D629" s="98">
        <v>0</v>
      </c>
      <c r="E629" s="98">
        <v>0</v>
      </c>
      <c r="F629" s="98">
        <v>28</v>
      </c>
      <c r="G629" s="97">
        <v>3</v>
      </c>
      <c r="H629" s="97">
        <v>25</v>
      </c>
    </row>
    <row r="630" spans="1:8" ht="16.5" customHeight="1">
      <c r="A630" s="99" t="s">
        <v>462</v>
      </c>
      <c r="B630" s="99" t="s">
        <v>1471</v>
      </c>
      <c r="C630" s="104" t="s">
        <v>463</v>
      </c>
      <c r="D630" s="98">
        <v>0</v>
      </c>
      <c r="E630" s="98">
        <v>0</v>
      </c>
      <c r="F630" s="98">
        <v>56</v>
      </c>
      <c r="G630" s="97">
        <v>16</v>
      </c>
      <c r="H630" s="97">
        <v>40</v>
      </c>
    </row>
    <row r="631" spans="1:8" ht="16.5" customHeight="1">
      <c r="A631" s="99" t="s">
        <v>470</v>
      </c>
      <c r="B631" s="99" t="s">
        <v>1471</v>
      </c>
      <c r="C631" s="104" t="s">
        <v>471</v>
      </c>
      <c r="D631" s="98">
        <v>0</v>
      </c>
      <c r="E631" s="98">
        <v>0</v>
      </c>
      <c r="F631" s="98">
        <v>56</v>
      </c>
      <c r="G631" s="97">
        <v>14</v>
      </c>
      <c r="H631" s="97">
        <v>42</v>
      </c>
    </row>
    <row r="632" spans="1:8" ht="16.5" customHeight="1">
      <c r="A632" s="99" t="s">
        <v>468</v>
      </c>
      <c r="B632" s="99" t="s">
        <v>1471</v>
      </c>
      <c r="C632" s="104" t="s">
        <v>469</v>
      </c>
      <c r="D632" s="98">
        <v>0</v>
      </c>
      <c r="E632" s="98">
        <v>0</v>
      </c>
      <c r="F632" s="98">
        <v>69</v>
      </c>
      <c r="G632" s="97">
        <v>33</v>
      </c>
      <c r="H632" s="97">
        <v>36</v>
      </c>
    </row>
    <row r="633" spans="1:8" ht="16.5" customHeight="1">
      <c r="A633" s="99" t="s">
        <v>70</v>
      </c>
      <c r="B633" s="99" t="s">
        <v>1471</v>
      </c>
      <c r="C633" s="104" t="s">
        <v>71</v>
      </c>
      <c r="D633" s="98">
        <v>0</v>
      </c>
      <c r="E633" s="98">
        <v>0</v>
      </c>
      <c r="F633" s="98">
        <v>49</v>
      </c>
      <c r="G633" s="97">
        <v>20</v>
      </c>
      <c r="H633" s="97">
        <v>29</v>
      </c>
    </row>
    <row r="634" spans="1:8" ht="16.5" customHeight="1">
      <c r="A634" s="99" t="s">
        <v>412</v>
      </c>
      <c r="B634" s="99" t="s">
        <v>1471</v>
      </c>
      <c r="C634" s="104" t="s">
        <v>413</v>
      </c>
      <c r="D634" s="98">
        <v>0</v>
      </c>
      <c r="E634" s="98">
        <v>22</v>
      </c>
      <c r="F634" s="98">
        <v>24</v>
      </c>
      <c r="G634" s="97">
        <v>46</v>
      </c>
      <c r="H634" s="97">
        <v>0</v>
      </c>
    </row>
    <row r="635" spans="1:8" ht="16.5" customHeight="1">
      <c r="A635" s="99" t="s">
        <v>414</v>
      </c>
      <c r="B635" s="99" t="s">
        <v>1471</v>
      </c>
      <c r="C635" s="104" t="s">
        <v>415</v>
      </c>
      <c r="D635" s="98">
        <v>0</v>
      </c>
      <c r="E635" s="98">
        <v>3</v>
      </c>
      <c r="F635" s="98">
        <v>8</v>
      </c>
      <c r="G635" s="97">
        <v>0</v>
      </c>
      <c r="H635" s="97">
        <v>11</v>
      </c>
    </row>
    <row r="636" spans="1:8" ht="16.5" customHeight="1">
      <c r="A636" s="99" t="s">
        <v>450</v>
      </c>
      <c r="B636" s="99" t="s">
        <v>1471</v>
      </c>
      <c r="C636" s="104" t="s">
        <v>451</v>
      </c>
      <c r="D636" s="98">
        <v>0</v>
      </c>
      <c r="E636" s="98">
        <v>0</v>
      </c>
      <c r="F636" s="98">
        <v>41</v>
      </c>
      <c r="G636" s="97">
        <v>7</v>
      </c>
      <c r="H636" s="97">
        <v>34</v>
      </c>
    </row>
    <row r="637" spans="1:8" ht="16.5" customHeight="1">
      <c r="A637" s="99" t="s">
        <v>416</v>
      </c>
      <c r="B637" s="99" t="s">
        <v>1471</v>
      </c>
      <c r="C637" s="104" t="s">
        <v>417</v>
      </c>
      <c r="D637" s="98">
        <v>0</v>
      </c>
      <c r="E637" s="98">
        <v>0</v>
      </c>
      <c r="F637" s="98">
        <v>89</v>
      </c>
      <c r="G637" s="97">
        <v>13</v>
      </c>
      <c r="H637" s="97">
        <v>76</v>
      </c>
    </row>
    <row r="638" spans="1:8" ht="16.5" customHeight="1">
      <c r="A638" s="99" t="s">
        <v>1122</v>
      </c>
      <c r="B638" s="99" t="s">
        <v>1472</v>
      </c>
      <c r="C638" s="104" t="s">
        <v>1123</v>
      </c>
      <c r="D638" s="98">
        <v>0</v>
      </c>
      <c r="E638" s="98">
        <v>0</v>
      </c>
      <c r="F638" s="98">
        <v>10</v>
      </c>
      <c r="G638" s="97">
        <v>5</v>
      </c>
      <c r="H638" s="97">
        <v>5</v>
      </c>
    </row>
    <row r="639" spans="1:8" ht="16.5" customHeight="1">
      <c r="A639" s="99" t="s">
        <v>1124</v>
      </c>
      <c r="B639" s="99" t="s">
        <v>1472</v>
      </c>
      <c r="C639" s="104" t="s">
        <v>1125</v>
      </c>
      <c r="D639" s="98">
        <v>0</v>
      </c>
      <c r="E639" s="98">
        <v>0</v>
      </c>
      <c r="F639" s="98">
        <v>7</v>
      </c>
      <c r="G639" s="97">
        <v>1</v>
      </c>
      <c r="H639" s="97">
        <v>6</v>
      </c>
    </row>
    <row r="640" spans="1:8" ht="16.5" customHeight="1">
      <c r="A640" s="99" t="s">
        <v>1118</v>
      </c>
      <c r="B640" s="99" t="s">
        <v>1472</v>
      </c>
      <c r="C640" s="104" t="s">
        <v>1119</v>
      </c>
      <c r="D640" s="98">
        <v>0</v>
      </c>
      <c r="E640" s="98">
        <v>0</v>
      </c>
      <c r="F640" s="98">
        <v>10</v>
      </c>
      <c r="G640" s="97">
        <v>4</v>
      </c>
      <c r="H640" s="97">
        <v>6</v>
      </c>
    </row>
    <row r="641" spans="1:8" ht="16.5" customHeight="1">
      <c r="A641" s="99" t="s">
        <v>1126</v>
      </c>
      <c r="B641" s="99" t="s">
        <v>1472</v>
      </c>
      <c r="C641" s="104" t="s">
        <v>1127</v>
      </c>
      <c r="D641" s="98">
        <v>0</v>
      </c>
      <c r="E641" s="98">
        <v>0</v>
      </c>
      <c r="F641" s="98">
        <v>13</v>
      </c>
      <c r="G641" s="97">
        <v>8</v>
      </c>
      <c r="H641" s="97">
        <v>5</v>
      </c>
    </row>
    <row r="642" spans="1:8" ht="16.5" customHeight="1">
      <c r="A642" s="99" t="s">
        <v>1128</v>
      </c>
      <c r="B642" s="99" t="s">
        <v>1472</v>
      </c>
      <c r="C642" s="104" t="s">
        <v>1129</v>
      </c>
      <c r="D642" s="98">
        <v>0</v>
      </c>
      <c r="E642" s="98">
        <v>0</v>
      </c>
      <c r="F642" s="98">
        <v>6</v>
      </c>
      <c r="G642" s="97">
        <v>5</v>
      </c>
      <c r="H642" s="97">
        <v>1</v>
      </c>
    </row>
    <row r="643" spans="1:8" ht="16.5" customHeight="1">
      <c r="A643" s="99" t="s">
        <v>1130</v>
      </c>
      <c r="B643" s="99" t="s">
        <v>1472</v>
      </c>
      <c r="C643" s="104" t="s">
        <v>1131</v>
      </c>
      <c r="D643" s="98">
        <v>0</v>
      </c>
      <c r="E643" s="98">
        <v>0</v>
      </c>
      <c r="F643" s="98">
        <v>12</v>
      </c>
      <c r="G643" s="97">
        <v>3</v>
      </c>
      <c r="H643" s="97">
        <v>9</v>
      </c>
    </row>
    <row r="644" spans="1:8" ht="16.5" customHeight="1">
      <c r="A644" s="99" t="s">
        <v>1132</v>
      </c>
      <c r="B644" s="99" t="s">
        <v>1472</v>
      </c>
      <c r="C644" s="104" t="s">
        <v>1133</v>
      </c>
      <c r="D644" s="98">
        <v>0</v>
      </c>
      <c r="E644" s="98">
        <v>0</v>
      </c>
      <c r="F644" s="98">
        <v>11</v>
      </c>
      <c r="G644" s="97">
        <v>7</v>
      </c>
      <c r="H644" s="97">
        <v>4</v>
      </c>
    </row>
    <row r="645" spans="1:8" ht="16.5" customHeight="1">
      <c r="A645" s="99" t="s">
        <v>221</v>
      </c>
      <c r="B645" s="99" t="s">
        <v>1472</v>
      </c>
      <c r="C645" s="104" t="s">
        <v>222</v>
      </c>
      <c r="D645" s="98">
        <v>0</v>
      </c>
      <c r="E645" s="98">
        <v>0</v>
      </c>
      <c r="F645" s="98">
        <v>22</v>
      </c>
      <c r="G645" s="97">
        <v>8</v>
      </c>
      <c r="H645" s="97">
        <v>13</v>
      </c>
    </row>
    <row r="646" spans="1:8" ht="16.5" customHeight="1">
      <c r="A646" s="101" t="s">
        <v>1441</v>
      </c>
      <c r="B646" s="101" t="s">
        <v>1472</v>
      </c>
      <c r="C646" s="105" t="s">
        <v>1440</v>
      </c>
      <c r="D646" s="98">
        <v>0</v>
      </c>
      <c r="E646" s="98">
        <v>28</v>
      </c>
      <c r="F646" s="98">
        <v>16</v>
      </c>
      <c r="G646" s="97">
        <v>44</v>
      </c>
      <c r="H646" s="97">
        <v>0</v>
      </c>
    </row>
    <row r="647" spans="1:8" ht="16.5" customHeight="1">
      <c r="A647" s="99" t="s">
        <v>1134</v>
      </c>
      <c r="B647" s="99" t="s">
        <v>1472</v>
      </c>
      <c r="C647" s="104" t="s">
        <v>1135</v>
      </c>
      <c r="D647" s="98">
        <v>0</v>
      </c>
      <c r="E647" s="98">
        <v>0</v>
      </c>
      <c r="F647" s="98">
        <v>15</v>
      </c>
      <c r="G647" s="97">
        <v>7</v>
      </c>
      <c r="H647" s="97">
        <v>8</v>
      </c>
    </row>
    <row r="648" spans="1:8" ht="16.5" customHeight="1">
      <c r="A648" s="99" t="s">
        <v>1136</v>
      </c>
      <c r="B648" s="99" t="s">
        <v>1472</v>
      </c>
      <c r="C648" s="104" t="s">
        <v>1137</v>
      </c>
      <c r="D648" s="98">
        <v>0</v>
      </c>
      <c r="E648" s="98">
        <v>0</v>
      </c>
      <c r="F648" s="98">
        <v>11</v>
      </c>
      <c r="G648" s="97">
        <v>7</v>
      </c>
      <c r="H648" s="97">
        <v>4</v>
      </c>
    </row>
    <row r="649" spans="1:8" ht="16.5" customHeight="1">
      <c r="A649" s="99" t="s">
        <v>1138</v>
      </c>
      <c r="B649" s="99" t="s">
        <v>1472</v>
      </c>
      <c r="C649" s="104" t="s">
        <v>1139</v>
      </c>
      <c r="D649" s="98">
        <v>0</v>
      </c>
      <c r="E649" s="98">
        <v>0</v>
      </c>
      <c r="F649" s="98">
        <v>8</v>
      </c>
      <c r="G649" s="97">
        <v>0</v>
      </c>
      <c r="H649" s="97">
        <v>8</v>
      </c>
    </row>
    <row r="650" spans="1:8" ht="16.5" customHeight="1">
      <c r="A650" s="99" t="s">
        <v>1120</v>
      </c>
      <c r="B650" s="99" t="s">
        <v>1472</v>
      </c>
      <c r="C650" s="104" t="s">
        <v>1121</v>
      </c>
      <c r="D650" s="98">
        <v>0</v>
      </c>
      <c r="E650" s="98">
        <v>0</v>
      </c>
      <c r="F650" s="98">
        <v>13</v>
      </c>
      <c r="G650" s="97">
        <v>9</v>
      </c>
      <c r="H650" s="97">
        <v>4</v>
      </c>
    </row>
    <row r="651" spans="1:8" ht="16.5" customHeight="1">
      <c r="A651" s="99" t="s">
        <v>209</v>
      </c>
      <c r="B651" s="99" t="s">
        <v>1472</v>
      </c>
      <c r="C651" s="104" t="s">
        <v>210</v>
      </c>
      <c r="D651" s="98">
        <v>0</v>
      </c>
      <c r="E651" s="98">
        <v>0</v>
      </c>
      <c r="F651" s="98">
        <v>31</v>
      </c>
      <c r="G651" s="97">
        <v>23</v>
      </c>
      <c r="H651" s="97">
        <v>8</v>
      </c>
    </row>
    <row r="652" spans="1:8" ht="16.5" customHeight="1">
      <c r="A652" s="99" t="s">
        <v>1140</v>
      </c>
      <c r="B652" s="99" t="s">
        <v>1472</v>
      </c>
      <c r="C652" s="104" t="s">
        <v>1141</v>
      </c>
      <c r="D652" s="98">
        <v>0</v>
      </c>
      <c r="E652" s="98">
        <v>0</v>
      </c>
      <c r="F652" s="98">
        <v>26</v>
      </c>
      <c r="G652" s="97">
        <v>10</v>
      </c>
      <c r="H652" s="97">
        <v>16</v>
      </c>
    </row>
    <row r="653" spans="1:8" ht="16.5" customHeight="1">
      <c r="A653" s="99" t="s">
        <v>1142</v>
      </c>
      <c r="B653" s="99" t="s">
        <v>1472</v>
      </c>
      <c r="C653" s="104" t="s">
        <v>1143</v>
      </c>
      <c r="D653" s="98">
        <v>0</v>
      </c>
      <c r="E653" s="98">
        <v>0</v>
      </c>
      <c r="F653" s="98">
        <v>9</v>
      </c>
      <c r="G653" s="97">
        <v>5</v>
      </c>
      <c r="H653" s="97">
        <v>4</v>
      </c>
    </row>
    <row r="654" spans="1:8" ht="16.5" customHeight="1">
      <c r="A654" s="99" t="s">
        <v>1288</v>
      </c>
      <c r="B654" s="99" t="s">
        <v>1473</v>
      </c>
      <c r="C654" s="104" t="s">
        <v>1289</v>
      </c>
      <c r="D654" s="98">
        <v>0</v>
      </c>
      <c r="E654" s="98">
        <v>0</v>
      </c>
      <c r="F654" s="98">
        <v>8</v>
      </c>
      <c r="G654" s="97">
        <v>0</v>
      </c>
      <c r="H654" s="97">
        <v>8</v>
      </c>
    </row>
    <row r="655" spans="1:8" ht="16.5" customHeight="1">
      <c r="A655" s="99" t="s">
        <v>1274</v>
      </c>
      <c r="B655" s="99" t="s">
        <v>1473</v>
      </c>
      <c r="C655" s="104" t="s">
        <v>1275</v>
      </c>
      <c r="D655" s="98">
        <v>0</v>
      </c>
      <c r="E655" s="98">
        <v>0</v>
      </c>
      <c r="F655" s="98">
        <v>11</v>
      </c>
      <c r="G655" s="97">
        <v>7</v>
      </c>
      <c r="H655" s="97">
        <v>4</v>
      </c>
    </row>
    <row r="656" spans="1:8" ht="16.5" customHeight="1">
      <c r="A656" s="99" t="s">
        <v>1290</v>
      </c>
      <c r="B656" s="99" t="s">
        <v>1473</v>
      </c>
      <c r="C656" s="104" t="s">
        <v>1291</v>
      </c>
      <c r="D656" s="98">
        <v>0</v>
      </c>
      <c r="E656" s="98">
        <v>0</v>
      </c>
      <c r="F656" s="98">
        <v>6</v>
      </c>
      <c r="G656" s="97">
        <v>4</v>
      </c>
      <c r="H656" s="97">
        <v>2</v>
      </c>
    </row>
    <row r="657" spans="1:8" ht="16.5" customHeight="1">
      <c r="A657" s="99" t="s">
        <v>1284</v>
      </c>
      <c r="B657" s="99" t="s">
        <v>1473</v>
      </c>
      <c r="C657" s="104" t="s">
        <v>1285</v>
      </c>
      <c r="D657" s="98">
        <v>0</v>
      </c>
      <c r="E657" s="98">
        <v>0</v>
      </c>
      <c r="F657" s="98">
        <v>16</v>
      </c>
      <c r="G657" s="97">
        <v>13</v>
      </c>
      <c r="H657" s="97">
        <v>3</v>
      </c>
    </row>
    <row r="658" spans="1:8" ht="16.5" customHeight="1">
      <c r="A658" s="99" t="s">
        <v>1292</v>
      </c>
      <c r="B658" s="99" t="s">
        <v>1473</v>
      </c>
      <c r="C658" s="104" t="s">
        <v>1293</v>
      </c>
      <c r="D658" s="98">
        <v>0</v>
      </c>
      <c r="E658" s="98">
        <v>0</v>
      </c>
      <c r="F658" s="98">
        <v>8</v>
      </c>
      <c r="G658" s="97">
        <v>4</v>
      </c>
      <c r="H658" s="97">
        <v>4</v>
      </c>
    </row>
    <row r="659" spans="1:8" ht="16.5" customHeight="1">
      <c r="A659" s="99" t="s">
        <v>1294</v>
      </c>
      <c r="B659" s="99" t="s">
        <v>1473</v>
      </c>
      <c r="C659" s="104" t="s">
        <v>1295</v>
      </c>
      <c r="D659" s="98">
        <v>0</v>
      </c>
      <c r="E659" s="98">
        <v>0</v>
      </c>
      <c r="F659" s="98">
        <v>10</v>
      </c>
      <c r="G659" s="97">
        <v>4</v>
      </c>
      <c r="H659" s="97">
        <v>6</v>
      </c>
    </row>
    <row r="660" spans="1:8" ht="16.5" customHeight="1">
      <c r="A660" s="99" t="s">
        <v>34</v>
      </c>
      <c r="B660" s="99" t="s">
        <v>1473</v>
      </c>
      <c r="C660" s="104" t="s">
        <v>35</v>
      </c>
      <c r="D660" s="98">
        <v>0</v>
      </c>
      <c r="E660" s="98">
        <v>0</v>
      </c>
      <c r="F660" s="98">
        <v>13</v>
      </c>
      <c r="G660" s="97">
        <v>0</v>
      </c>
      <c r="H660" s="97">
        <v>13</v>
      </c>
    </row>
    <row r="661" spans="1:8" ht="16.5" customHeight="1">
      <c r="A661" s="99" t="s">
        <v>1276</v>
      </c>
      <c r="B661" s="99" t="s">
        <v>1473</v>
      </c>
      <c r="C661" s="104" t="s">
        <v>1277</v>
      </c>
      <c r="D661" s="98">
        <v>0</v>
      </c>
      <c r="E661" s="98">
        <v>0</v>
      </c>
      <c r="F661" s="98">
        <v>8</v>
      </c>
      <c r="G661" s="97">
        <v>2</v>
      </c>
      <c r="H661" s="97">
        <v>6</v>
      </c>
    </row>
    <row r="662" spans="1:8" ht="16.5" customHeight="1">
      <c r="A662" s="99" t="s">
        <v>1296</v>
      </c>
      <c r="B662" s="99" t="s">
        <v>1473</v>
      </c>
      <c r="C662" s="104" t="s">
        <v>1297</v>
      </c>
      <c r="D662" s="98">
        <v>0</v>
      </c>
      <c r="E662" s="98">
        <v>0</v>
      </c>
      <c r="F662" s="98">
        <v>13</v>
      </c>
      <c r="G662" s="97">
        <v>10</v>
      </c>
      <c r="H662" s="97">
        <v>3</v>
      </c>
    </row>
    <row r="663" spans="1:8" ht="16.5" customHeight="1">
      <c r="A663" s="99" t="s">
        <v>1298</v>
      </c>
      <c r="B663" s="99" t="s">
        <v>1473</v>
      </c>
      <c r="C663" s="104" t="s">
        <v>1299</v>
      </c>
      <c r="D663" s="98">
        <v>0</v>
      </c>
      <c r="E663" s="98">
        <v>0</v>
      </c>
      <c r="F663" s="98">
        <v>11</v>
      </c>
      <c r="G663" s="97">
        <v>2</v>
      </c>
      <c r="H663" s="97">
        <v>9</v>
      </c>
    </row>
    <row r="664" spans="1:8" ht="16.5" customHeight="1">
      <c r="A664" s="99" t="s">
        <v>1286</v>
      </c>
      <c r="B664" s="99" t="s">
        <v>1473</v>
      </c>
      <c r="C664" s="104" t="s">
        <v>1287</v>
      </c>
      <c r="D664" s="98">
        <v>0</v>
      </c>
      <c r="E664" s="98">
        <v>0</v>
      </c>
      <c r="F664" s="98">
        <v>37</v>
      </c>
      <c r="G664" s="97">
        <v>8</v>
      </c>
      <c r="H664" s="97">
        <v>29</v>
      </c>
    </row>
    <row r="665" spans="1:8" ht="16.5" customHeight="1">
      <c r="A665" s="99" t="s">
        <v>1300</v>
      </c>
      <c r="B665" s="99" t="s">
        <v>1473</v>
      </c>
      <c r="C665" s="104" t="s">
        <v>1301</v>
      </c>
      <c r="D665" s="98">
        <v>0</v>
      </c>
      <c r="E665" s="98">
        <v>0</v>
      </c>
      <c r="F665" s="98">
        <v>5</v>
      </c>
      <c r="G665" s="97">
        <v>0</v>
      </c>
      <c r="H665" s="97">
        <v>5</v>
      </c>
    </row>
    <row r="666" spans="1:8" ht="16.5" customHeight="1">
      <c r="A666" s="99" t="s">
        <v>1302</v>
      </c>
      <c r="B666" s="99" t="s">
        <v>1473</v>
      </c>
      <c r="C666" s="104" t="s">
        <v>1303</v>
      </c>
      <c r="D666" s="98">
        <v>0</v>
      </c>
      <c r="E666" s="98">
        <v>0</v>
      </c>
      <c r="F666" s="98">
        <v>9</v>
      </c>
      <c r="G666" s="97">
        <v>5</v>
      </c>
      <c r="H666" s="97">
        <v>4</v>
      </c>
    </row>
    <row r="667" spans="1:8" ht="16.5" customHeight="1">
      <c r="A667" s="99" t="s">
        <v>1304</v>
      </c>
      <c r="B667" s="99" t="s">
        <v>1473</v>
      </c>
      <c r="C667" s="104" t="s">
        <v>1305</v>
      </c>
      <c r="D667" s="98">
        <v>0</v>
      </c>
      <c r="E667" s="98">
        <v>0</v>
      </c>
      <c r="F667" s="98">
        <v>11</v>
      </c>
      <c r="G667" s="97">
        <v>1</v>
      </c>
      <c r="H667" s="97">
        <v>10</v>
      </c>
    </row>
    <row r="668" spans="1:8" ht="16.5" customHeight="1">
      <c r="A668" s="99" t="s">
        <v>1306</v>
      </c>
      <c r="B668" s="99" t="s">
        <v>1473</v>
      </c>
      <c r="C668" s="104" t="s">
        <v>1307</v>
      </c>
      <c r="D668" s="98">
        <v>0</v>
      </c>
      <c r="E668" s="98">
        <v>0</v>
      </c>
      <c r="F668" s="98">
        <v>6</v>
      </c>
      <c r="G668" s="97">
        <v>1</v>
      </c>
      <c r="H668" s="97">
        <v>5</v>
      </c>
    </row>
    <row r="669" spans="1:8" ht="16.5" customHeight="1">
      <c r="A669" s="99" t="s">
        <v>52</v>
      </c>
      <c r="B669" s="99" t="s">
        <v>1473</v>
      </c>
      <c r="C669" s="104" t="s">
        <v>53</v>
      </c>
      <c r="D669" s="98">
        <v>0</v>
      </c>
      <c r="E669" s="98">
        <v>0</v>
      </c>
      <c r="F669" s="98">
        <v>18</v>
      </c>
      <c r="G669" s="97">
        <v>7</v>
      </c>
      <c r="H669" s="97">
        <v>11</v>
      </c>
    </row>
    <row r="670" spans="1:8" ht="16.5" customHeight="1">
      <c r="A670" s="99" t="s">
        <v>1278</v>
      </c>
      <c r="B670" s="99" t="s">
        <v>1473</v>
      </c>
      <c r="C670" s="104" t="s">
        <v>1279</v>
      </c>
      <c r="D670" s="98">
        <v>0</v>
      </c>
      <c r="E670" s="98">
        <v>0</v>
      </c>
      <c r="F670" s="98">
        <v>16</v>
      </c>
      <c r="G670" s="97">
        <v>13</v>
      </c>
      <c r="H670" s="97">
        <v>3</v>
      </c>
    </row>
    <row r="671" spans="1:8" ht="16.5" customHeight="1">
      <c r="A671" s="99" t="s">
        <v>1308</v>
      </c>
      <c r="B671" s="99" t="s">
        <v>1473</v>
      </c>
      <c r="C671" s="104" t="s">
        <v>1309</v>
      </c>
      <c r="D671" s="98">
        <v>0</v>
      </c>
      <c r="E671" s="98">
        <v>0</v>
      </c>
      <c r="F671" s="98">
        <v>6</v>
      </c>
      <c r="G671" s="97">
        <v>2</v>
      </c>
      <c r="H671" s="97">
        <v>4</v>
      </c>
    </row>
    <row r="672" spans="1:8" ht="16.5" customHeight="1">
      <c r="A672" s="99" t="s">
        <v>1310</v>
      </c>
      <c r="B672" s="99" t="s">
        <v>1473</v>
      </c>
      <c r="C672" s="104" t="s">
        <v>1311</v>
      </c>
      <c r="D672" s="98">
        <v>0</v>
      </c>
      <c r="E672" s="98">
        <v>0</v>
      </c>
      <c r="F672" s="98">
        <v>10</v>
      </c>
      <c r="G672" s="97">
        <v>3</v>
      </c>
      <c r="H672" s="97">
        <v>7</v>
      </c>
    </row>
    <row r="673" spans="1:8" ht="16.5" customHeight="1">
      <c r="A673" s="99" t="s">
        <v>1312</v>
      </c>
      <c r="B673" s="99" t="s">
        <v>1473</v>
      </c>
      <c r="C673" s="104" t="s">
        <v>1313</v>
      </c>
      <c r="D673" s="98">
        <v>0</v>
      </c>
      <c r="E673" s="98">
        <v>0</v>
      </c>
      <c r="F673" s="98">
        <v>8</v>
      </c>
      <c r="G673" s="97">
        <v>1</v>
      </c>
      <c r="H673" s="97">
        <v>7</v>
      </c>
    </row>
    <row r="674" spans="1:8" ht="16.5" customHeight="1">
      <c r="A674" s="99" t="s">
        <v>1280</v>
      </c>
      <c r="B674" s="99" t="s">
        <v>1473</v>
      </c>
      <c r="C674" s="104" t="s">
        <v>1281</v>
      </c>
      <c r="D674" s="98">
        <v>0</v>
      </c>
      <c r="E674" s="98">
        <v>0</v>
      </c>
      <c r="F674" s="98">
        <v>22</v>
      </c>
      <c r="G674" s="97">
        <v>15</v>
      </c>
      <c r="H674" s="97">
        <v>7</v>
      </c>
    </row>
    <row r="675" spans="1:8" ht="16.5" customHeight="1">
      <c r="A675" s="99" t="s">
        <v>1314</v>
      </c>
      <c r="B675" s="99" t="s">
        <v>1473</v>
      </c>
      <c r="C675" s="104" t="s">
        <v>1315</v>
      </c>
      <c r="D675" s="98">
        <v>0</v>
      </c>
      <c r="E675" s="98">
        <v>0</v>
      </c>
      <c r="F675" s="98">
        <v>13</v>
      </c>
      <c r="G675" s="97">
        <v>1</v>
      </c>
      <c r="H675" s="97">
        <v>12</v>
      </c>
    </row>
    <row r="676" spans="1:8" ht="16.5" customHeight="1">
      <c r="A676" s="99" t="s">
        <v>1320</v>
      </c>
      <c r="B676" s="99" t="s">
        <v>1473</v>
      </c>
      <c r="C676" s="104" t="s">
        <v>1321</v>
      </c>
      <c r="D676" s="98">
        <v>0</v>
      </c>
      <c r="E676" s="98">
        <v>0</v>
      </c>
      <c r="F676" s="98">
        <v>3</v>
      </c>
      <c r="G676" s="97">
        <v>2</v>
      </c>
      <c r="H676" s="97">
        <v>1</v>
      </c>
    </row>
    <row r="677" spans="1:8" ht="16.5" customHeight="1">
      <c r="A677" s="99" t="s">
        <v>1316</v>
      </c>
      <c r="B677" s="99" t="s">
        <v>1473</v>
      </c>
      <c r="C677" s="104" t="s">
        <v>1317</v>
      </c>
      <c r="D677" s="98">
        <v>0</v>
      </c>
      <c r="E677" s="98">
        <v>0</v>
      </c>
      <c r="F677" s="98">
        <v>8</v>
      </c>
      <c r="G677" s="97">
        <v>0</v>
      </c>
      <c r="H677" s="97">
        <v>8</v>
      </c>
    </row>
    <row r="678" spans="1:8" ht="16.5" customHeight="1">
      <c r="A678" s="99" t="s">
        <v>74</v>
      </c>
      <c r="B678" s="99" t="s">
        <v>1473</v>
      </c>
      <c r="C678" s="104" t="s">
        <v>75</v>
      </c>
      <c r="D678" s="98">
        <v>0</v>
      </c>
      <c r="E678" s="98">
        <v>0</v>
      </c>
      <c r="F678" s="98">
        <v>38</v>
      </c>
      <c r="G678" s="97">
        <v>14</v>
      </c>
      <c r="H678" s="97">
        <v>24</v>
      </c>
    </row>
    <row r="679" spans="1:8" ht="16.5" customHeight="1">
      <c r="A679" s="99" t="s">
        <v>152</v>
      </c>
      <c r="B679" s="99" t="s">
        <v>1473</v>
      </c>
      <c r="C679" s="104" t="s">
        <v>153</v>
      </c>
      <c r="D679" s="98">
        <v>0</v>
      </c>
      <c r="E679" s="98">
        <v>0</v>
      </c>
      <c r="F679" s="98">
        <v>55</v>
      </c>
      <c r="G679" s="97">
        <v>30</v>
      </c>
      <c r="H679" s="97">
        <v>25</v>
      </c>
    </row>
    <row r="680" spans="1:8" ht="16.5" customHeight="1">
      <c r="A680" s="99" t="s">
        <v>1282</v>
      </c>
      <c r="B680" s="99" t="s">
        <v>1473</v>
      </c>
      <c r="C680" s="104" t="s">
        <v>1283</v>
      </c>
      <c r="D680" s="98">
        <v>0</v>
      </c>
      <c r="E680" s="98">
        <v>0</v>
      </c>
      <c r="F680" s="98">
        <v>33</v>
      </c>
      <c r="G680" s="97">
        <v>22</v>
      </c>
      <c r="H680" s="97">
        <v>11</v>
      </c>
    </row>
    <row r="681" spans="1:8" ht="16.5" customHeight="1">
      <c r="A681" s="99" t="s">
        <v>1318</v>
      </c>
      <c r="B681" s="99" t="s">
        <v>1473</v>
      </c>
      <c r="C681" s="104" t="s">
        <v>1319</v>
      </c>
      <c r="D681" s="98">
        <v>0</v>
      </c>
      <c r="E681" s="98">
        <v>0</v>
      </c>
      <c r="F681" s="98">
        <v>16</v>
      </c>
      <c r="G681" s="97">
        <v>4</v>
      </c>
      <c r="H681" s="97">
        <v>12</v>
      </c>
    </row>
    <row r="682" spans="1:8" ht="16.5" customHeight="1">
      <c r="A682" s="99" t="s">
        <v>8</v>
      </c>
      <c r="B682" s="99" t="s">
        <v>1474</v>
      </c>
      <c r="C682" s="104" t="s">
        <v>9</v>
      </c>
      <c r="D682" s="98">
        <v>3</v>
      </c>
      <c r="E682" s="98">
        <v>0</v>
      </c>
      <c r="F682" s="98">
        <v>16</v>
      </c>
      <c r="G682" s="97">
        <v>0</v>
      </c>
      <c r="H682" s="97">
        <v>18</v>
      </c>
    </row>
    <row r="683" spans="1:8" ht="16.5" customHeight="1">
      <c r="A683" s="99" t="s">
        <v>1144</v>
      </c>
      <c r="B683" s="99" t="s">
        <v>1474</v>
      </c>
      <c r="C683" s="104" t="s">
        <v>1145</v>
      </c>
      <c r="D683" s="98">
        <v>4</v>
      </c>
      <c r="E683" s="98">
        <v>9</v>
      </c>
      <c r="F683" s="98">
        <v>2</v>
      </c>
      <c r="G683" s="97">
        <v>2</v>
      </c>
      <c r="H683" s="97">
        <v>13</v>
      </c>
    </row>
    <row r="684" spans="1:8" ht="16.5" customHeight="1">
      <c r="A684" s="99" t="s">
        <v>1162</v>
      </c>
      <c r="B684" s="99" t="s">
        <v>1474</v>
      </c>
      <c r="C684" s="104" t="s">
        <v>1163</v>
      </c>
      <c r="D684" s="98">
        <v>4</v>
      </c>
      <c r="E684" s="98">
        <v>0</v>
      </c>
      <c r="F684" s="98">
        <v>10</v>
      </c>
      <c r="G684" s="97">
        <v>5</v>
      </c>
      <c r="H684" s="97">
        <v>5</v>
      </c>
    </row>
    <row r="685" spans="1:8" ht="16.5" customHeight="1">
      <c r="A685" s="99" t="s">
        <v>1164</v>
      </c>
      <c r="B685" s="99" t="s">
        <v>1474</v>
      </c>
      <c r="C685" s="104" t="s">
        <v>1165</v>
      </c>
      <c r="D685" s="98">
        <v>0</v>
      </c>
      <c r="E685" s="98">
        <v>0</v>
      </c>
      <c r="F685" s="98">
        <v>17</v>
      </c>
      <c r="G685" s="97">
        <v>3</v>
      </c>
      <c r="H685" s="97">
        <v>14</v>
      </c>
    </row>
    <row r="686" spans="1:8" ht="16.5" customHeight="1">
      <c r="A686" s="99" t="s">
        <v>1146</v>
      </c>
      <c r="B686" s="99" t="s">
        <v>1474</v>
      </c>
      <c r="C686" s="104" t="s">
        <v>1147</v>
      </c>
      <c r="D686" s="98">
        <v>0</v>
      </c>
      <c r="E686" s="98">
        <v>0</v>
      </c>
      <c r="F686" s="98">
        <v>16</v>
      </c>
      <c r="G686" s="97">
        <v>8</v>
      </c>
      <c r="H686" s="97">
        <v>8</v>
      </c>
    </row>
    <row r="687" spans="1:8" ht="16.5" customHeight="1">
      <c r="A687" s="99" t="s">
        <v>1200</v>
      </c>
      <c r="B687" s="99" t="s">
        <v>1474</v>
      </c>
      <c r="C687" s="104" t="s">
        <v>1201</v>
      </c>
      <c r="D687" s="98">
        <v>2</v>
      </c>
      <c r="E687" s="98">
        <v>6</v>
      </c>
      <c r="F687" s="98">
        <v>21</v>
      </c>
      <c r="G687" s="97">
        <v>20</v>
      </c>
      <c r="H687" s="97">
        <v>9</v>
      </c>
    </row>
    <row r="688" spans="1:8" ht="16.5" customHeight="1">
      <c r="A688" s="99" t="s">
        <v>1166</v>
      </c>
      <c r="B688" s="99" t="s">
        <v>1474</v>
      </c>
      <c r="C688" s="104" t="s">
        <v>1167</v>
      </c>
      <c r="D688" s="98">
        <v>0</v>
      </c>
      <c r="E688" s="98">
        <v>1</v>
      </c>
      <c r="F688" s="98">
        <v>12</v>
      </c>
      <c r="G688" s="97">
        <v>7</v>
      </c>
      <c r="H688" s="97">
        <v>6</v>
      </c>
    </row>
    <row r="689" spans="1:8" ht="16.5" customHeight="1">
      <c r="A689" s="99" t="s">
        <v>1168</v>
      </c>
      <c r="B689" s="99" t="s">
        <v>1474</v>
      </c>
      <c r="C689" s="104" t="s">
        <v>1169</v>
      </c>
      <c r="D689" s="98">
        <v>0</v>
      </c>
      <c r="E689" s="98">
        <v>0</v>
      </c>
      <c r="F689" s="98">
        <v>13</v>
      </c>
      <c r="G689" s="97">
        <v>1</v>
      </c>
      <c r="H689" s="97">
        <v>12</v>
      </c>
    </row>
    <row r="690" spans="1:8" ht="16.5" customHeight="1">
      <c r="A690" s="99" t="s">
        <v>1148</v>
      </c>
      <c r="B690" s="99" t="s">
        <v>1474</v>
      </c>
      <c r="C690" s="104" t="s">
        <v>1149</v>
      </c>
      <c r="D690" s="98">
        <v>0</v>
      </c>
      <c r="E690" s="98">
        <v>0</v>
      </c>
      <c r="F690" s="98">
        <v>15</v>
      </c>
      <c r="G690" s="97">
        <v>2</v>
      </c>
      <c r="H690" s="97">
        <v>13</v>
      </c>
    </row>
    <row r="691" spans="1:8" ht="16.5" customHeight="1">
      <c r="A691" s="99" t="s">
        <v>1170</v>
      </c>
      <c r="B691" s="99" t="s">
        <v>1474</v>
      </c>
      <c r="C691" s="104" t="s">
        <v>1171</v>
      </c>
      <c r="D691" s="98">
        <v>0</v>
      </c>
      <c r="E691" s="98">
        <v>1</v>
      </c>
      <c r="F691" s="98">
        <v>6</v>
      </c>
      <c r="G691" s="97">
        <v>3</v>
      </c>
      <c r="H691" s="97">
        <v>4</v>
      </c>
    </row>
    <row r="692" spans="1:8" ht="16.5" customHeight="1">
      <c r="A692" s="99" t="s">
        <v>1196</v>
      </c>
      <c r="B692" s="99" t="s">
        <v>1474</v>
      </c>
      <c r="C692" s="104" t="s">
        <v>1197</v>
      </c>
      <c r="D692" s="98">
        <v>47</v>
      </c>
      <c r="E692" s="98">
        <v>0</v>
      </c>
      <c r="F692" s="98">
        <v>41</v>
      </c>
      <c r="G692" s="97">
        <v>8</v>
      </c>
      <c r="H692" s="97">
        <v>80</v>
      </c>
    </row>
    <row r="693" spans="1:8" ht="16.5" customHeight="1">
      <c r="A693" s="99" t="s">
        <v>1198</v>
      </c>
      <c r="B693" s="99" t="s">
        <v>1474</v>
      </c>
      <c r="C693" s="104" t="s">
        <v>1199</v>
      </c>
      <c r="D693" s="98">
        <v>28</v>
      </c>
      <c r="E693" s="98">
        <v>3</v>
      </c>
      <c r="F693" s="98">
        <v>56</v>
      </c>
      <c r="G693" s="97">
        <v>37</v>
      </c>
      <c r="H693" s="97">
        <v>50</v>
      </c>
    </row>
    <row r="694" spans="1:8" ht="16.5" customHeight="1">
      <c r="A694" s="99" t="s">
        <v>1172</v>
      </c>
      <c r="B694" s="99" t="s">
        <v>1474</v>
      </c>
      <c r="C694" s="104" t="s">
        <v>1173</v>
      </c>
      <c r="D694" s="98">
        <v>0</v>
      </c>
      <c r="E694" s="98">
        <v>0</v>
      </c>
      <c r="F694" s="98">
        <v>10</v>
      </c>
      <c r="G694" s="97">
        <v>3</v>
      </c>
      <c r="H694" s="97">
        <v>7</v>
      </c>
    </row>
    <row r="695" spans="1:8" ht="16.5" customHeight="1">
      <c r="A695" s="99" t="s">
        <v>1174</v>
      </c>
      <c r="B695" s="99" t="s">
        <v>1474</v>
      </c>
      <c r="C695" s="104" t="s">
        <v>1175</v>
      </c>
      <c r="D695" s="98">
        <v>5</v>
      </c>
      <c r="E695" s="98">
        <v>0</v>
      </c>
      <c r="F695" s="98">
        <v>8</v>
      </c>
      <c r="G695" s="97">
        <v>4</v>
      </c>
      <c r="H695" s="97">
        <v>9</v>
      </c>
    </row>
    <row r="696" spans="1:8" ht="16.5" customHeight="1">
      <c r="A696" s="99" t="s">
        <v>1176</v>
      </c>
      <c r="B696" s="99" t="s">
        <v>1474</v>
      </c>
      <c r="C696" s="104" t="s">
        <v>1177</v>
      </c>
      <c r="D696" s="98">
        <v>1</v>
      </c>
      <c r="E696" s="98">
        <v>3</v>
      </c>
      <c r="F696" s="98">
        <v>14</v>
      </c>
      <c r="G696" s="97">
        <v>2</v>
      </c>
      <c r="H696" s="97">
        <v>14</v>
      </c>
    </row>
    <row r="697" spans="1:8" ht="16.5" customHeight="1">
      <c r="A697" s="99" t="s">
        <v>96</v>
      </c>
      <c r="B697" s="99" t="s">
        <v>1474</v>
      </c>
      <c r="C697" s="104" t="s">
        <v>97</v>
      </c>
      <c r="D697" s="98">
        <v>0</v>
      </c>
      <c r="E697" s="98">
        <v>1</v>
      </c>
      <c r="F697" s="98">
        <v>35</v>
      </c>
      <c r="G697" s="97">
        <v>5</v>
      </c>
      <c r="H697" s="97">
        <v>31</v>
      </c>
    </row>
    <row r="698" spans="1:8" ht="16.5" customHeight="1">
      <c r="A698" s="99" t="s">
        <v>1158</v>
      </c>
      <c r="B698" s="99" t="s">
        <v>1474</v>
      </c>
      <c r="C698" s="104" t="s">
        <v>1159</v>
      </c>
      <c r="D698" s="98">
        <v>0</v>
      </c>
      <c r="E698" s="98">
        <v>0</v>
      </c>
      <c r="F698" s="98">
        <v>5</v>
      </c>
      <c r="G698" s="97">
        <v>2</v>
      </c>
      <c r="H698" s="97">
        <v>3</v>
      </c>
    </row>
    <row r="699" spans="1:8" ht="16.5" customHeight="1">
      <c r="A699" s="99" t="s">
        <v>1178</v>
      </c>
      <c r="B699" s="99" t="s">
        <v>1474</v>
      </c>
      <c r="C699" s="104" t="s">
        <v>1179</v>
      </c>
      <c r="D699" s="98">
        <v>0</v>
      </c>
      <c r="E699" s="98">
        <v>0</v>
      </c>
      <c r="F699" s="98">
        <v>12</v>
      </c>
      <c r="G699" s="97">
        <v>6</v>
      </c>
      <c r="H699" s="97">
        <v>6</v>
      </c>
    </row>
    <row r="700" spans="1:8" ht="16.5" customHeight="1">
      <c r="A700" s="99" t="s">
        <v>1180</v>
      </c>
      <c r="B700" s="99" t="s">
        <v>1474</v>
      </c>
      <c r="C700" s="104" t="s">
        <v>1181</v>
      </c>
      <c r="D700" s="98">
        <v>0</v>
      </c>
      <c r="E700" s="98">
        <v>1</v>
      </c>
      <c r="F700" s="98">
        <v>11</v>
      </c>
      <c r="G700" s="97">
        <v>9</v>
      </c>
      <c r="H700" s="97">
        <v>2</v>
      </c>
    </row>
    <row r="701" spans="1:8" ht="16.5" customHeight="1">
      <c r="A701" s="99" t="s">
        <v>1182</v>
      </c>
      <c r="B701" s="99" t="s">
        <v>1474</v>
      </c>
      <c r="C701" s="104" t="s">
        <v>1183</v>
      </c>
      <c r="D701" s="98">
        <v>0</v>
      </c>
      <c r="E701" s="98">
        <v>3</v>
      </c>
      <c r="F701" s="98">
        <v>15</v>
      </c>
      <c r="G701" s="97">
        <v>8</v>
      </c>
      <c r="H701" s="97">
        <v>6</v>
      </c>
    </row>
    <row r="702" spans="1:8" ht="16.5" customHeight="1">
      <c r="A702" s="99" t="s">
        <v>1184</v>
      </c>
      <c r="B702" s="99" t="s">
        <v>1474</v>
      </c>
      <c r="C702" s="104" t="s">
        <v>1185</v>
      </c>
      <c r="D702" s="98">
        <v>0</v>
      </c>
      <c r="E702" s="98">
        <v>2</v>
      </c>
      <c r="F702" s="98">
        <v>9</v>
      </c>
      <c r="G702" s="97">
        <v>3</v>
      </c>
      <c r="H702" s="97">
        <v>8</v>
      </c>
    </row>
    <row r="703" spans="1:8" ht="16.5" customHeight="1">
      <c r="A703" s="99" t="s">
        <v>1186</v>
      </c>
      <c r="B703" s="99" t="s">
        <v>1474</v>
      </c>
      <c r="C703" s="104" t="s">
        <v>1187</v>
      </c>
      <c r="D703" s="98">
        <v>0</v>
      </c>
      <c r="E703" s="98">
        <v>1</v>
      </c>
      <c r="F703" s="98">
        <v>6</v>
      </c>
      <c r="G703" s="97">
        <v>1</v>
      </c>
      <c r="H703" s="97">
        <v>6</v>
      </c>
    </row>
    <row r="704" spans="1:8" ht="16.5" customHeight="1">
      <c r="A704" s="99" t="s">
        <v>246</v>
      </c>
      <c r="B704" s="99" t="s">
        <v>1474</v>
      </c>
      <c r="C704" s="104" t="s">
        <v>247</v>
      </c>
      <c r="D704" s="98">
        <v>0</v>
      </c>
      <c r="E704" s="98">
        <v>0</v>
      </c>
      <c r="F704" s="98">
        <v>24</v>
      </c>
      <c r="G704" s="97">
        <v>10</v>
      </c>
      <c r="H704" s="97">
        <v>14</v>
      </c>
    </row>
    <row r="705" spans="1:8" ht="16.5" customHeight="1">
      <c r="A705" s="106" t="s">
        <v>1423</v>
      </c>
      <c r="B705" s="106" t="s">
        <v>1474</v>
      </c>
      <c r="C705" s="107" t="s">
        <v>1422</v>
      </c>
      <c r="D705" s="98">
        <v>0</v>
      </c>
      <c r="E705" s="98">
        <v>0</v>
      </c>
      <c r="F705" s="98">
        <v>2</v>
      </c>
      <c r="G705" s="97">
        <v>1</v>
      </c>
      <c r="H705" s="97">
        <v>1</v>
      </c>
    </row>
    <row r="706" spans="1:8" ht="16.5" customHeight="1">
      <c r="A706" s="99" t="s">
        <v>250</v>
      </c>
      <c r="B706" s="99" t="s">
        <v>1474</v>
      </c>
      <c r="C706" s="104" t="s">
        <v>251</v>
      </c>
      <c r="D706" s="98">
        <v>0</v>
      </c>
      <c r="E706" s="98">
        <v>1</v>
      </c>
      <c r="F706" s="98">
        <v>12</v>
      </c>
      <c r="G706" s="97">
        <v>2</v>
      </c>
      <c r="H706" s="97">
        <v>11</v>
      </c>
    </row>
    <row r="707" spans="1:8" ht="16.5" customHeight="1">
      <c r="A707" s="99" t="s">
        <v>1202</v>
      </c>
      <c r="B707" s="99" t="s">
        <v>1474</v>
      </c>
      <c r="C707" s="104" t="s">
        <v>1203</v>
      </c>
      <c r="D707" s="98">
        <v>36</v>
      </c>
      <c r="E707" s="98">
        <v>3</v>
      </c>
      <c r="F707" s="98">
        <v>30</v>
      </c>
      <c r="G707" s="97">
        <v>2</v>
      </c>
      <c r="H707" s="97">
        <v>67</v>
      </c>
    </row>
    <row r="708" spans="1:8" ht="16.5" customHeight="1">
      <c r="A708" s="99" t="s">
        <v>1188</v>
      </c>
      <c r="B708" s="99" t="s">
        <v>1474</v>
      </c>
      <c r="C708" s="104" t="s">
        <v>1189</v>
      </c>
      <c r="D708" s="98">
        <v>0</v>
      </c>
      <c r="E708" s="98">
        <v>0</v>
      </c>
      <c r="F708" s="98">
        <v>49</v>
      </c>
      <c r="G708" s="97">
        <v>5</v>
      </c>
      <c r="H708" s="97">
        <v>43</v>
      </c>
    </row>
    <row r="709" spans="1:8" ht="16.5" customHeight="1">
      <c r="A709" s="99" t="s">
        <v>1150</v>
      </c>
      <c r="B709" s="99" t="s">
        <v>1474</v>
      </c>
      <c r="C709" s="104" t="s">
        <v>1151</v>
      </c>
      <c r="D709" s="98">
        <v>0</v>
      </c>
      <c r="E709" s="98">
        <v>0</v>
      </c>
      <c r="F709" s="98">
        <v>20</v>
      </c>
      <c r="G709" s="97">
        <v>2</v>
      </c>
      <c r="H709" s="97">
        <v>18</v>
      </c>
    </row>
    <row r="710" spans="1:8" ht="16.5" customHeight="1">
      <c r="A710" s="99" t="s">
        <v>1190</v>
      </c>
      <c r="B710" s="99" t="s">
        <v>1474</v>
      </c>
      <c r="C710" s="104" t="s">
        <v>1191</v>
      </c>
      <c r="D710" s="98">
        <v>0</v>
      </c>
      <c r="E710" s="98">
        <v>0</v>
      </c>
      <c r="F710" s="98">
        <v>22</v>
      </c>
      <c r="G710" s="97">
        <v>8</v>
      </c>
      <c r="H710" s="97">
        <v>18</v>
      </c>
    </row>
    <row r="711" spans="1:8" ht="16.5" customHeight="1">
      <c r="A711" s="99" t="s">
        <v>1192</v>
      </c>
      <c r="B711" s="99" t="s">
        <v>1474</v>
      </c>
      <c r="C711" s="104" t="s">
        <v>1193</v>
      </c>
      <c r="D711" s="98">
        <v>0</v>
      </c>
      <c r="E711" s="98">
        <v>0</v>
      </c>
      <c r="F711" s="98">
        <v>94</v>
      </c>
      <c r="G711" s="97">
        <v>87</v>
      </c>
      <c r="H711" s="97">
        <v>7</v>
      </c>
    </row>
    <row r="712" spans="1:8" ht="16.5" customHeight="1">
      <c r="A712" s="99" t="s">
        <v>76</v>
      </c>
      <c r="B712" s="99" t="s">
        <v>1474</v>
      </c>
      <c r="C712" s="104" t="s">
        <v>77</v>
      </c>
      <c r="D712" s="98">
        <v>0</v>
      </c>
      <c r="E712" s="98">
        <v>0</v>
      </c>
      <c r="F712" s="98">
        <v>65</v>
      </c>
      <c r="G712" s="97">
        <v>15</v>
      </c>
      <c r="H712" s="97">
        <v>50</v>
      </c>
    </row>
    <row r="713" spans="1:8" ht="16.5" customHeight="1">
      <c r="A713" s="99" t="s">
        <v>176</v>
      </c>
      <c r="B713" s="99" t="s">
        <v>1474</v>
      </c>
      <c r="C713" s="104" t="s">
        <v>177</v>
      </c>
      <c r="D713" s="98">
        <v>0</v>
      </c>
      <c r="E713" s="98">
        <v>0</v>
      </c>
      <c r="F713" s="98">
        <v>25</v>
      </c>
      <c r="G713" s="97">
        <v>5</v>
      </c>
      <c r="H713" s="97">
        <v>20</v>
      </c>
    </row>
    <row r="714" spans="1:8" ht="16.5" customHeight="1">
      <c r="A714" s="99" t="s">
        <v>1152</v>
      </c>
      <c r="B714" s="99" t="s">
        <v>1474</v>
      </c>
      <c r="C714" s="104" t="s">
        <v>1153</v>
      </c>
      <c r="D714" s="98">
        <v>5</v>
      </c>
      <c r="E714" s="98">
        <v>2</v>
      </c>
      <c r="F714" s="98">
        <v>3</v>
      </c>
      <c r="G714" s="97">
        <v>1</v>
      </c>
      <c r="H714" s="97">
        <v>10</v>
      </c>
    </row>
    <row r="715" spans="1:8" ht="16.5" customHeight="1">
      <c r="A715" s="99" t="s">
        <v>78</v>
      </c>
      <c r="B715" s="99" t="s">
        <v>1474</v>
      </c>
      <c r="C715" s="104" t="s">
        <v>79</v>
      </c>
      <c r="D715" s="98">
        <v>54</v>
      </c>
      <c r="E715" s="98">
        <v>1</v>
      </c>
      <c r="F715" s="98">
        <v>44</v>
      </c>
      <c r="G715" s="97">
        <v>44</v>
      </c>
      <c r="H715" s="97">
        <v>55</v>
      </c>
    </row>
    <row r="716" spans="1:8" ht="16.5" customHeight="1">
      <c r="A716" s="99" t="s">
        <v>1154</v>
      </c>
      <c r="B716" s="99" t="s">
        <v>1474</v>
      </c>
      <c r="C716" s="104" t="s">
        <v>1155</v>
      </c>
      <c r="D716" s="98">
        <v>0</v>
      </c>
      <c r="E716" s="98">
        <v>0</v>
      </c>
      <c r="F716" s="98">
        <v>48</v>
      </c>
      <c r="G716" s="97">
        <v>12</v>
      </c>
      <c r="H716" s="97">
        <v>36</v>
      </c>
    </row>
    <row r="717" spans="1:8" ht="16.5" customHeight="1">
      <c r="A717" s="99" t="s">
        <v>1156</v>
      </c>
      <c r="B717" s="99" t="s">
        <v>1474</v>
      </c>
      <c r="C717" s="104" t="s">
        <v>1157</v>
      </c>
      <c r="D717" s="98">
        <v>0</v>
      </c>
      <c r="E717" s="98">
        <v>1</v>
      </c>
      <c r="F717" s="98">
        <v>19</v>
      </c>
      <c r="G717" s="97">
        <v>3</v>
      </c>
      <c r="H717" s="97">
        <v>17</v>
      </c>
    </row>
    <row r="718" spans="1:8" ht="16.5" customHeight="1">
      <c r="A718" s="99" t="s">
        <v>1194</v>
      </c>
      <c r="B718" s="99" t="s">
        <v>1474</v>
      </c>
      <c r="C718" s="104" t="s">
        <v>1195</v>
      </c>
      <c r="D718" s="98">
        <v>0</v>
      </c>
      <c r="E718" s="98">
        <v>0</v>
      </c>
      <c r="F718" s="98">
        <v>39</v>
      </c>
      <c r="G718" s="97">
        <v>2</v>
      </c>
      <c r="H718" s="97">
        <v>38</v>
      </c>
    </row>
    <row r="719" spans="1:8" ht="16.5" customHeight="1">
      <c r="A719" s="99" t="s">
        <v>118</v>
      </c>
      <c r="B719" s="99" t="s">
        <v>1474</v>
      </c>
      <c r="C719" s="104" t="s">
        <v>119</v>
      </c>
      <c r="D719" s="98">
        <v>0</v>
      </c>
      <c r="E719" s="98">
        <v>0</v>
      </c>
      <c r="F719" s="98">
        <v>39</v>
      </c>
      <c r="G719" s="97">
        <v>2</v>
      </c>
      <c r="H719" s="97">
        <v>37</v>
      </c>
    </row>
    <row r="720" spans="1:8" ht="16.5" customHeight="1">
      <c r="A720" s="99" t="s">
        <v>1160</v>
      </c>
      <c r="B720" s="99" t="s">
        <v>1474</v>
      </c>
      <c r="C720" s="104" t="s">
        <v>1476</v>
      </c>
      <c r="D720" s="98">
        <v>0</v>
      </c>
      <c r="E720" s="98">
        <v>0</v>
      </c>
      <c r="F720" s="98">
        <v>30</v>
      </c>
      <c r="G720" s="97">
        <v>7</v>
      </c>
      <c r="H720" s="97">
        <v>23</v>
      </c>
    </row>
    <row r="721" spans="1:1" ht="16.5" customHeight="1">
      <c r="A721" s="108"/>
    </row>
    <row r="722" spans="1:1" ht="16.5" customHeight="1">
      <c r="A722" s="108"/>
    </row>
    <row r="723" spans="1:1" ht="16.5" customHeight="1">
      <c r="A723" s="108"/>
    </row>
    <row r="724" spans="1:1" ht="16.5" customHeight="1">
      <c r="A724" s="108"/>
    </row>
    <row r="725" spans="1:1" ht="16.5" customHeight="1">
      <c r="A725" s="108"/>
    </row>
    <row r="726" spans="1:1" ht="16.5" customHeight="1">
      <c r="A726" s="108"/>
    </row>
    <row r="727" spans="1:1" ht="16.5" customHeight="1">
      <c r="A727" s="108"/>
    </row>
    <row r="728" spans="1:1" ht="16.5" customHeight="1">
      <c r="A728" s="108"/>
    </row>
    <row r="729" spans="1:1" ht="16.5" customHeight="1">
      <c r="A729" s="108"/>
    </row>
    <row r="730" spans="1:1" ht="16.5" customHeight="1">
      <c r="A730" s="108"/>
    </row>
    <row r="731" spans="1:1" ht="16.5" customHeight="1">
      <c r="A731" s="108"/>
    </row>
    <row r="732" spans="1:1" ht="16.5" customHeight="1">
      <c r="A732" s="108"/>
    </row>
    <row r="733" spans="1:1" ht="16.5" customHeight="1">
      <c r="A733" s="108"/>
    </row>
    <row r="734" spans="1:1" ht="16.5" customHeight="1">
      <c r="A734" s="108"/>
    </row>
    <row r="735" spans="1:1" ht="16.5" customHeight="1">
      <c r="A735" s="108"/>
    </row>
    <row r="736" spans="1:1" ht="16.5" customHeight="1">
      <c r="A736" s="108"/>
    </row>
    <row r="737" spans="1:1" ht="16.5" customHeight="1">
      <c r="A737" s="108"/>
    </row>
    <row r="738" spans="1:1" ht="16.5" customHeight="1">
      <c r="A738" s="108"/>
    </row>
    <row r="739" spans="1:1" ht="16.5" customHeight="1">
      <c r="A739" s="108"/>
    </row>
    <row r="740" spans="1:1" ht="16.5" customHeight="1">
      <c r="A740" s="108"/>
    </row>
    <row r="741" spans="1:1" ht="16.5" customHeight="1">
      <c r="A741" s="108"/>
    </row>
    <row r="742" spans="1:1" ht="16.5" customHeight="1">
      <c r="A742" s="108"/>
    </row>
    <row r="743" spans="1:1" ht="16.5" customHeight="1">
      <c r="A743" s="108"/>
    </row>
    <row r="744" spans="1:1" ht="16.5" customHeight="1">
      <c r="A744" s="108"/>
    </row>
    <row r="745" spans="1:1" ht="16.5" customHeight="1">
      <c r="A745" s="108"/>
    </row>
    <row r="746" spans="1:1" ht="16.5" customHeight="1">
      <c r="A746" s="108"/>
    </row>
    <row r="747" spans="1:1" ht="16.5" customHeight="1">
      <c r="A747" s="108"/>
    </row>
    <row r="748" spans="1:1" ht="16.5" customHeight="1">
      <c r="A748" s="108"/>
    </row>
    <row r="749" spans="1:1" ht="16.5" customHeight="1">
      <c r="A749" s="108"/>
    </row>
    <row r="750" spans="1:1" ht="16.5" customHeight="1">
      <c r="A750" s="108"/>
    </row>
    <row r="751" spans="1:1" ht="16.5" customHeight="1">
      <c r="A751" s="108"/>
    </row>
    <row r="752" spans="1:1" ht="16.5" customHeight="1">
      <c r="A752" s="108"/>
    </row>
    <row r="753" spans="1:1" ht="16.5" customHeight="1">
      <c r="A753" s="108"/>
    </row>
    <row r="754" spans="1:1" ht="16.5" customHeight="1">
      <c r="A754" s="108"/>
    </row>
    <row r="755" spans="1:1" ht="16.5" customHeight="1">
      <c r="A755" s="108"/>
    </row>
    <row r="756" spans="1:1" ht="16.5" customHeight="1">
      <c r="A756" s="108"/>
    </row>
    <row r="757" spans="1:1" ht="16.5" customHeight="1">
      <c r="A757" s="108"/>
    </row>
    <row r="758" spans="1:1" ht="16.5" customHeight="1">
      <c r="A758" s="108"/>
    </row>
    <row r="759" spans="1:1" ht="16.5" customHeight="1">
      <c r="A759" s="108"/>
    </row>
    <row r="760" spans="1:1" ht="16.5" customHeight="1">
      <c r="A760" s="108"/>
    </row>
    <row r="761" spans="1:1" ht="16.5" customHeight="1">
      <c r="A761" s="108"/>
    </row>
    <row r="762" spans="1:1" ht="16.5" customHeight="1">
      <c r="A762" s="108"/>
    </row>
    <row r="763" spans="1:1" ht="16.5" customHeight="1">
      <c r="A763" s="108"/>
    </row>
    <row r="764" spans="1:1" ht="16.5" customHeight="1">
      <c r="A764" s="108"/>
    </row>
    <row r="765" spans="1:1" ht="16.5" customHeight="1">
      <c r="A765" s="108"/>
    </row>
    <row r="766" spans="1:1" ht="16.5" customHeight="1">
      <c r="A766" s="108"/>
    </row>
    <row r="767" spans="1:1" ht="16.5" customHeight="1">
      <c r="A767" s="108"/>
    </row>
    <row r="768" spans="1:1" ht="16.5" customHeight="1">
      <c r="A768" s="108"/>
    </row>
    <row r="769" spans="1:1" ht="16.5" customHeight="1">
      <c r="A769" s="108"/>
    </row>
    <row r="770" spans="1:1" ht="16.5" customHeight="1">
      <c r="A770" s="108"/>
    </row>
    <row r="771" spans="1:1" ht="16.5" customHeight="1">
      <c r="A771" s="108"/>
    </row>
    <row r="772" spans="1:1" ht="16.5" customHeight="1">
      <c r="A772" s="108"/>
    </row>
    <row r="773" spans="1:1" ht="16.5" customHeight="1">
      <c r="A773" s="108"/>
    </row>
    <row r="774" spans="1:1" ht="16.5" customHeight="1">
      <c r="A774" s="108"/>
    </row>
    <row r="775" spans="1:1" ht="16.5" customHeight="1">
      <c r="A775" s="108"/>
    </row>
    <row r="776" spans="1:1" ht="16.5" customHeight="1">
      <c r="A776" s="108"/>
    </row>
    <row r="777" spans="1:1" ht="16.5" customHeight="1">
      <c r="A777" s="108"/>
    </row>
    <row r="778" spans="1:1" ht="16.5" customHeight="1">
      <c r="A778" s="108"/>
    </row>
    <row r="779" spans="1:1" ht="16.5" customHeight="1">
      <c r="A779" s="108"/>
    </row>
    <row r="780" spans="1:1" ht="16.5" customHeight="1">
      <c r="A780" s="108"/>
    </row>
    <row r="781" spans="1:1" ht="16.5" customHeight="1">
      <c r="A781" s="108"/>
    </row>
    <row r="782" spans="1:1" ht="16.5" customHeight="1">
      <c r="A782" s="108"/>
    </row>
    <row r="783" spans="1:1" ht="16.5" customHeight="1">
      <c r="A783" s="108"/>
    </row>
    <row r="784" spans="1:1" ht="16.5" customHeight="1">
      <c r="A784" s="108"/>
    </row>
    <row r="785" spans="1:1" ht="16.5" customHeight="1">
      <c r="A785" s="108"/>
    </row>
    <row r="786" spans="1:1" ht="16.5" customHeight="1">
      <c r="A786" s="108"/>
    </row>
    <row r="787" spans="1:1" ht="16.5" customHeight="1">
      <c r="A787" s="108"/>
    </row>
    <row r="788" spans="1:1" ht="16.5" customHeight="1">
      <c r="A788" s="108"/>
    </row>
    <row r="789" spans="1:1" ht="16.5" customHeight="1">
      <c r="A789" s="108"/>
    </row>
    <row r="790" spans="1:1" ht="16.5" customHeight="1">
      <c r="A790" s="108"/>
    </row>
    <row r="791" spans="1:1" ht="16.5" customHeight="1">
      <c r="A791" s="108"/>
    </row>
    <row r="792" spans="1:1" ht="16.5" customHeight="1">
      <c r="A792" s="108"/>
    </row>
    <row r="793" spans="1:1" ht="16.5" customHeight="1">
      <c r="A793" s="108"/>
    </row>
    <row r="794" spans="1:1" ht="16.5" customHeight="1">
      <c r="A794" s="108"/>
    </row>
    <row r="795" spans="1:1" ht="16.5" customHeight="1">
      <c r="A795" s="108"/>
    </row>
    <row r="796" spans="1:1" ht="16.5" customHeight="1">
      <c r="A796" s="108"/>
    </row>
    <row r="797" spans="1:1" ht="16.5" customHeight="1">
      <c r="A797" s="108"/>
    </row>
    <row r="798" spans="1:1" ht="16.5" customHeight="1">
      <c r="A798" s="108"/>
    </row>
    <row r="799" spans="1:1" ht="16.5" customHeight="1">
      <c r="A799" s="108"/>
    </row>
    <row r="800" spans="1:1" ht="16.5" customHeight="1">
      <c r="A800" s="108"/>
    </row>
    <row r="801" spans="1:1" ht="16.5" customHeight="1">
      <c r="A801" s="108"/>
    </row>
    <row r="802" spans="1:1" ht="16.5" customHeight="1">
      <c r="A802" s="108"/>
    </row>
    <row r="803" spans="1:1" ht="16.5" customHeight="1">
      <c r="A803" s="108"/>
    </row>
    <row r="804" spans="1:1" ht="16.5" customHeight="1">
      <c r="A804" s="108"/>
    </row>
    <row r="805" spans="1:1" ht="16.5" customHeight="1">
      <c r="A805" s="108"/>
    </row>
    <row r="806" spans="1:1" ht="16.5" customHeight="1">
      <c r="A806" s="108"/>
    </row>
    <row r="807" spans="1:1" ht="16.5" customHeight="1">
      <c r="A807" s="108"/>
    </row>
    <row r="808" spans="1:1" ht="16.5" customHeight="1">
      <c r="A808" s="108"/>
    </row>
    <row r="809" spans="1:1" ht="16.5" customHeight="1">
      <c r="A809" s="108"/>
    </row>
    <row r="810" spans="1:1" ht="16.5" customHeight="1">
      <c r="A810" s="108"/>
    </row>
    <row r="811" spans="1:1" ht="16.5" customHeight="1">
      <c r="A811" s="108"/>
    </row>
    <row r="812" spans="1:1" ht="16.5" customHeight="1">
      <c r="A812" s="108"/>
    </row>
    <row r="813" spans="1:1" ht="16.5" customHeight="1">
      <c r="A813" s="108"/>
    </row>
    <row r="814" spans="1:1" ht="16.5" customHeight="1">
      <c r="A814" s="108"/>
    </row>
    <row r="815" spans="1:1" ht="16.5" customHeight="1">
      <c r="A815" s="108"/>
    </row>
    <row r="816" spans="1:1" ht="16.5" customHeight="1">
      <c r="A816" s="108"/>
    </row>
    <row r="817" spans="1:1" ht="16.5" customHeight="1">
      <c r="A817" s="108"/>
    </row>
    <row r="818" spans="1:1" ht="16.5" customHeight="1">
      <c r="A818" s="108"/>
    </row>
    <row r="819" spans="1:1" ht="16.5" customHeight="1">
      <c r="A819" s="108"/>
    </row>
    <row r="820" spans="1:1" ht="16.5" customHeight="1">
      <c r="A820" s="108"/>
    </row>
    <row r="821" spans="1:1" ht="16.5" customHeight="1">
      <c r="A821" s="108"/>
    </row>
    <row r="822" spans="1:1" ht="16.5" customHeight="1">
      <c r="A822" s="108"/>
    </row>
    <row r="823" spans="1:1" ht="16.5" customHeight="1">
      <c r="A823" s="108"/>
    </row>
    <row r="824" spans="1:1" ht="16.5" customHeight="1">
      <c r="A824" s="108"/>
    </row>
    <row r="825" spans="1:1" ht="16.5" customHeight="1">
      <c r="A825" s="108"/>
    </row>
    <row r="826" spans="1:1" ht="16.5" customHeight="1">
      <c r="A826" s="108"/>
    </row>
    <row r="827" spans="1:1" ht="16.5" customHeight="1">
      <c r="A827" s="108"/>
    </row>
    <row r="828" spans="1:1" ht="16.5" customHeight="1">
      <c r="A828" s="108"/>
    </row>
    <row r="829" spans="1:1" ht="16.5" customHeight="1">
      <c r="A829" s="108"/>
    </row>
    <row r="830" spans="1:1" ht="16.5" customHeight="1">
      <c r="A830" s="108"/>
    </row>
    <row r="831" spans="1:1" ht="16.5" customHeight="1">
      <c r="A831" s="108"/>
    </row>
    <row r="832" spans="1:1" ht="16.5" customHeight="1">
      <c r="A832" s="108"/>
    </row>
    <row r="833" spans="1:1" ht="16.5" customHeight="1">
      <c r="A833" s="108"/>
    </row>
    <row r="834" spans="1:1" ht="16.5" customHeight="1">
      <c r="A834" s="108"/>
    </row>
    <row r="835" spans="1:1" ht="16.5" customHeight="1">
      <c r="A835" s="108"/>
    </row>
    <row r="836" spans="1:1" ht="16.5" customHeight="1">
      <c r="A836" s="108"/>
    </row>
    <row r="837" spans="1:1" ht="16.5" customHeight="1">
      <c r="A837" s="108"/>
    </row>
    <row r="838" spans="1:1" ht="16.5" customHeight="1">
      <c r="A838" s="108"/>
    </row>
    <row r="839" spans="1:1" ht="16.5" customHeight="1">
      <c r="A839" s="108"/>
    </row>
    <row r="840" spans="1:1" ht="16.5" customHeight="1">
      <c r="A840" s="108"/>
    </row>
    <row r="841" spans="1:1" ht="16.5" customHeight="1">
      <c r="A841" s="108"/>
    </row>
    <row r="842" spans="1:1" ht="16.5" customHeight="1">
      <c r="A842" s="108"/>
    </row>
    <row r="843" spans="1:1" ht="16.5" customHeight="1">
      <c r="A843" s="108"/>
    </row>
    <row r="844" spans="1:1" ht="16.5" customHeight="1">
      <c r="A844" s="108"/>
    </row>
    <row r="845" spans="1:1" ht="16.5" customHeight="1">
      <c r="A845" s="108"/>
    </row>
    <row r="846" spans="1:1" ht="16.5" customHeight="1">
      <c r="A846" s="108"/>
    </row>
    <row r="847" spans="1:1" ht="16.5" customHeight="1">
      <c r="A847" s="108"/>
    </row>
    <row r="848" spans="1:1" ht="16.5" customHeight="1">
      <c r="A848" s="108"/>
    </row>
    <row r="849" spans="1:1" ht="16.5" customHeight="1">
      <c r="A849" s="108"/>
    </row>
    <row r="850" spans="1:1" ht="16.5" customHeight="1">
      <c r="A850" s="108"/>
    </row>
    <row r="851" spans="1:1" ht="16.5" customHeight="1">
      <c r="A851" s="108"/>
    </row>
    <row r="852" spans="1:1" ht="16.5" customHeight="1">
      <c r="A852" s="108"/>
    </row>
    <row r="853" spans="1:1" ht="16.5" customHeight="1">
      <c r="A853" s="108"/>
    </row>
    <row r="854" spans="1:1" ht="16.5" customHeight="1">
      <c r="A854" s="108"/>
    </row>
    <row r="855" spans="1:1" ht="16.5" customHeight="1">
      <c r="A855" s="108"/>
    </row>
    <row r="856" spans="1:1" ht="16.5" customHeight="1">
      <c r="A856" s="108"/>
    </row>
    <row r="857" spans="1:1" ht="16.5" customHeight="1">
      <c r="A857" s="108"/>
    </row>
    <row r="858" spans="1:1" ht="16.5" customHeight="1">
      <c r="A858" s="108"/>
    </row>
    <row r="859" spans="1:1" ht="16.5" customHeight="1">
      <c r="A859" s="108"/>
    </row>
    <row r="860" spans="1:1" ht="16.5" customHeight="1">
      <c r="A860" s="108"/>
    </row>
    <row r="861" spans="1:1" ht="16.5" customHeight="1">
      <c r="A861" s="108"/>
    </row>
    <row r="862" spans="1:1" ht="16.5" customHeight="1">
      <c r="A862" s="108"/>
    </row>
    <row r="863" spans="1:1" ht="16.5" customHeight="1">
      <c r="A863" s="108"/>
    </row>
    <row r="864" spans="1:1" ht="16.5" customHeight="1">
      <c r="A864" s="108"/>
    </row>
    <row r="865" spans="1:1" ht="16.5" customHeight="1">
      <c r="A865" s="108"/>
    </row>
    <row r="866" spans="1:1" ht="16.5" customHeight="1">
      <c r="A866" s="108"/>
    </row>
    <row r="867" spans="1:1" ht="16.5" customHeight="1">
      <c r="A867" s="108"/>
    </row>
    <row r="868" spans="1:1" ht="16.5" customHeight="1">
      <c r="A868" s="108"/>
    </row>
    <row r="869" spans="1:1" ht="16.5" customHeight="1">
      <c r="A869" s="108"/>
    </row>
    <row r="870" spans="1:1" ht="16.5" customHeight="1">
      <c r="A870" s="108"/>
    </row>
    <row r="871" spans="1:1" ht="16.5" customHeight="1">
      <c r="A871" s="108"/>
    </row>
    <row r="872" spans="1:1" ht="16.5" customHeight="1">
      <c r="A872" s="108"/>
    </row>
    <row r="873" spans="1:1" ht="16.5" customHeight="1">
      <c r="A873" s="108"/>
    </row>
    <row r="874" spans="1:1" ht="16.5" customHeight="1">
      <c r="A874" s="108"/>
    </row>
    <row r="875" spans="1:1" ht="16.5" customHeight="1">
      <c r="A875" s="108"/>
    </row>
    <row r="876" spans="1:1" ht="16.5" customHeight="1">
      <c r="A876" s="108"/>
    </row>
    <row r="877" spans="1:1" ht="16.5" customHeight="1">
      <c r="A877" s="108"/>
    </row>
    <row r="878" spans="1:1" ht="16.5" customHeight="1">
      <c r="A878" s="108"/>
    </row>
    <row r="879" spans="1:1" ht="16.5" customHeight="1">
      <c r="A879" s="108"/>
    </row>
    <row r="880" spans="1:1" ht="16.5" customHeight="1">
      <c r="A880" s="108"/>
    </row>
    <row r="881" spans="1:1" ht="16.5" customHeight="1">
      <c r="A881" s="108"/>
    </row>
    <row r="882" spans="1:1" ht="16.5" customHeight="1">
      <c r="A882" s="108"/>
    </row>
    <row r="883" spans="1:1" ht="16.5" customHeight="1">
      <c r="A883" s="108"/>
    </row>
    <row r="884" spans="1:1" ht="16.5" customHeight="1">
      <c r="A884" s="108"/>
    </row>
    <row r="885" spans="1:1" ht="16.5" customHeight="1">
      <c r="A885" s="108"/>
    </row>
    <row r="886" spans="1:1" ht="16.5" customHeight="1">
      <c r="A886" s="108"/>
    </row>
    <row r="887" spans="1:1" ht="16.5" customHeight="1">
      <c r="A887" s="108"/>
    </row>
    <row r="888" spans="1:1" ht="16.5" customHeight="1">
      <c r="A888" s="108"/>
    </row>
    <row r="889" spans="1:1" ht="16.5" customHeight="1">
      <c r="A889" s="108"/>
    </row>
    <row r="890" spans="1:1" ht="16.5" customHeight="1">
      <c r="A890" s="108"/>
    </row>
    <row r="891" spans="1:1" ht="16.5" customHeight="1">
      <c r="A891" s="108"/>
    </row>
    <row r="892" spans="1:1" ht="16.5" customHeight="1">
      <c r="A892" s="108"/>
    </row>
    <row r="893" spans="1:1" ht="16.5" customHeight="1">
      <c r="A893" s="108"/>
    </row>
    <row r="894" spans="1:1" ht="16.5" customHeight="1">
      <c r="A894" s="108"/>
    </row>
    <row r="895" spans="1:1" ht="16.5" customHeight="1">
      <c r="A895" s="108"/>
    </row>
    <row r="896" spans="1:1" ht="16.5" customHeight="1">
      <c r="A896" s="108"/>
    </row>
    <row r="897" spans="1:1" ht="16.5" customHeight="1">
      <c r="A897" s="108"/>
    </row>
    <row r="898" spans="1:1" ht="16.5" customHeight="1">
      <c r="A898" s="108"/>
    </row>
    <row r="899" spans="1:1" ht="16.5" customHeight="1">
      <c r="A899" s="108"/>
    </row>
    <row r="900" spans="1:1" ht="16.5" customHeight="1">
      <c r="A900" s="108"/>
    </row>
    <row r="901" spans="1:1" ht="16.5" customHeight="1">
      <c r="A901" s="108"/>
    </row>
    <row r="902" spans="1:1" ht="16.5" customHeight="1">
      <c r="A902" s="108"/>
    </row>
    <row r="903" spans="1:1" ht="16.5" customHeight="1">
      <c r="A903" s="108"/>
    </row>
    <row r="904" spans="1:1" ht="16.5" customHeight="1">
      <c r="A904" s="108"/>
    </row>
    <row r="905" spans="1:1" ht="16.5" customHeight="1">
      <c r="A905" s="108"/>
    </row>
    <row r="906" spans="1:1" ht="16.5" customHeight="1">
      <c r="A906" s="108"/>
    </row>
    <row r="907" spans="1:1" ht="16.5" customHeight="1">
      <c r="A907" s="108"/>
    </row>
    <row r="908" spans="1:1" ht="16.5" customHeight="1">
      <c r="A908" s="108"/>
    </row>
    <row r="909" spans="1:1" ht="16.5" customHeight="1">
      <c r="A909" s="108"/>
    </row>
    <row r="910" spans="1:1" ht="16.5" customHeight="1">
      <c r="A910" s="108"/>
    </row>
    <row r="911" spans="1:1" ht="16.5" customHeight="1">
      <c r="A911" s="108"/>
    </row>
    <row r="912" spans="1:1" ht="16.5" customHeight="1">
      <c r="A912" s="108"/>
    </row>
    <row r="913" spans="1:1" ht="16.5" customHeight="1">
      <c r="A913" s="108"/>
    </row>
    <row r="914" spans="1:1" ht="16.5" customHeight="1">
      <c r="A914" s="108"/>
    </row>
    <row r="915" spans="1:1" ht="16.5" customHeight="1">
      <c r="A915" s="108"/>
    </row>
    <row r="916" spans="1:1" ht="16.5" customHeight="1">
      <c r="A916" s="108"/>
    </row>
    <row r="917" spans="1:1" ht="16.5" customHeight="1">
      <c r="A917" s="108"/>
    </row>
    <row r="918" spans="1:1" ht="16.5" customHeight="1">
      <c r="A918" s="108"/>
    </row>
    <row r="919" spans="1:1" ht="16.5" customHeight="1">
      <c r="A919" s="108"/>
    </row>
    <row r="920" spans="1:1" ht="16.5" customHeight="1">
      <c r="A920" s="108"/>
    </row>
    <row r="921" spans="1:1" ht="16.5" customHeight="1">
      <c r="A921" s="108"/>
    </row>
    <row r="922" spans="1:1" ht="16.5" customHeight="1">
      <c r="A922" s="108"/>
    </row>
    <row r="923" spans="1:1" ht="16.5" customHeight="1">
      <c r="A923" s="108"/>
    </row>
    <row r="924" spans="1:1" ht="16.5" customHeight="1">
      <c r="A924" s="108"/>
    </row>
    <row r="925" spans="1:1" ht="16.5" customHeight="1">
      <c r="A925" s="108"/>
    </row>
    <row r="926" spans="1:1" ht="16.5" customHeight="1">
      <c r="A926" s="108"/>
    </row>
    <row r="927" spans="1:1" ht="16.5" customHeight="1">
      <c r="A927" s="108"/>
    </row>
    <row r="928" spans="1:1" ht="16.5" customHeight="1">
      <c r="A928" s="108"/>
    </row>
    <row r="929" spans="1:1" ht="16.5" customHeight="1">
      <c r="A929" s="108"/>
    </row>
    <row r="930" spans="1:1" ht="16.5" customHeight="1">
      <c r="A930" s="108"/>
    </row>
    <row r="931" spans="1:1" ht="16.5" customHeight="1">
      <c r="A931" s="108"/>
    </row>
  </sheetData>
  <autoFilter ref="A1:H720" xr:uid="{E96FC368-A584-462D-AE1C-7F44CD849F4C}"/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3985-2880-4F43-9611-0D3917F4B92D}">
  <sheetPr>
    <tabColor rgb="FFFF0000"/>
  </sheetPr>
  <dimension ref="A1:C316"/>
  <sheetViews>
    <sheetView topLeftCell="A267" workbookViewId="0">
      <selection activeCell="E298" sqref="E298"/>
    </sheetView>
  </sheetViews>
  <sheetFormatPr defaultRowHeight="16.5"/>
  <cols>
    <col min="1" max="1" width="13.5" style="21" bestFit="1" customWidth="1"/>
    <col min="2" max="2" width="8.75" style="21" bestFit="1" customWidth="1"/>
    <col min="3" max="3" width="33" style="21" bestFit="1" customWidth="1"/>
    <col min="4" max="16384" width="9" style="4"/>
  </cols>
  <sheetData>
    <row r="1" spans="1:3">
      <c r="A1" s="1" t="s">
        <v>0</v>
      </c>
      <c r="B1" s="2" t="s">
        <v>1456</v>
      </c>
      <c r="C1" s="3" t="s">
        <v>1</v>
      </c>
    </row>
    <row r="2" spans="1:3">
      <c r="A2" s="118" t="s">
        <v>1583</v>
      </c>
      <c r="B2" s="119" t="s">
        <v>2168</v>
      </c>
      <c r="C2" s="118" t="s">
        <v>2170</v>
      </c>
    </row>
    <row r="3" spans="1:3">
      <c r="A3" s="126" t="s">
        <v>1661</v>
      </c>
      <c r="B3" s="127" t="s">
        <v>2168</v>
      </c>
      <c r="C3" s="126" t="s">
        <v>2173</v>
      </c>
    </row>
    <row r="4" spans="1:3">
      <c r="A4" s="126" t="s">
        <v>1665</v>
      </c>
      <c r="B4" s="127" t="s">
        <v>2168</v>
      </c>
      <c r="C4" s="126" t="s">
        <v>2174</v>
      </c>
    </row>
    <row r="5" spans="1:3">
      <c r="A5" s="126" t="s">
        <v>1667</v>
      </c>
      <c r="B5" s="127" t="s">
        <v>2168</v>
      </c>
      <c r="C5" s="126" t="s">
        <v>2176</v>
      </c>
    </row>
    <row r="6" spans="1:3">
      <c r="A6" s="126" t="s">
        <v>1669</v>
      </c>
      <c r="B6" s="127" t="s">
        <v>2168</v>
      </c>
      <c r="C6" s="126" t="s">
        <v>2177</v>
      </c>
    </row>
    <row r="7" spans="1:3">
      <c r="A7" s="126" t="s">
        <v>1691</v>
      </c>
      <c r="B7" s="127" t="s">
        <v>2168</v>
      </c>
      <c r="C7" s="126" t="s">
        <v>2178</v>
      </c>
    </row>
    <row r="8" spans="1:3">
      <c r="A8" s="126" t="s">
        <v>1699</v>
      </c>
      <c r="B8" s="127" t="s">
        <v>2168</v>
      </c>
      <c r="C8" s="126" t="s">
        <v>2179</v>
      </c>
    </row>
    <row r="9" spans="1:3">
      <c r="A9" s="126" t="s">
        <v>1737</v>
      </c>
      <c r="B9" s="127" t="s">
        <v>2168</v>
      </c>
      <c r="C9" s="126" t="s">
        <v>2180</v>
      </c>
    </row>
    <row r="10" spans="1:3">
      <c r="A10" s="126" t="s">
        <v>1739</v>
      </c>
      <c r="B10" s="127" t="s">
        <v>2168</v>
      </c>
      <c r="C10" s="126" t="s">
        <v>2181</v>
      </c>
    </row>
    <row r="11" spans="1:3">
      <c r="A11" s="126" t="s">
        <v>1745</v>
      </c>
      <c r="B11" s="127" t="s">
        <v>2168</v>
      </c>
      <c r="C11" s="126" t="s">
        <v>2182</v>
      </c>
    </row>
    <row r="12" spans="1:3">
      <c r="A12" s="126" t="s">
        <v>1775</v>
      </c>
      <c r="B12" s="127" t="s">
        <v>2168</v>
      </c>
      <c r="C12" s="126" t="s">
        <v>2183</v>
      </c>
    </row>
    <row r="13" spans="1:3">
      <c r="A13" s="126" t="s">
        <v>1777</v>
      </c>
      <c r="B13" s="127" t="s">
        <v>2168</v>
      </c>
      <c r="C13" s="126" t="s">
        <v>2184</v>
      </c>
    </row>
    <row r="14" spans="1:3">
      <c r="A14" s="126" t="s">
        <v>1803</v>
      </c>
      <c r="B14" s="127" t="s">
        <v>2168</v>
      </c>
      <c r="C14" s="126" t="s">
        <v>2185</v>
      </c>
    </row>
    <row r="15" spans="1:3">
      <c r="A15" s="126" t="s">
        <v>1829</v>
      </c>
      <c r="B15" s="127" t="s">
        <v>2168</v>
      </c>
      <c r="C15" s="126" t="s">
        <v>2186</v>
      </c>
    </row>
    <row r="16" spans="1:3">
      <c r="A16" s="126" t="s">
        <v>1833</v>
      </c>
      <c r="B16" s="127" t="s">
        <v>2168</v>
      </c>
      <c r="C16" s="126" t="s">
        <v>2188</v>
      </c>
    </row>
    <row r="17" spans="1:3">
      <c r="A17" s="126" t="s">
        <v>1843</v>
      </c>
      <c r="B17" s="127" t="s">
        <v>2168</v>
      </c>
      <c r="C17" s="126" t="s">
        <v>2189</v>
      </c>
    </row>
    <row r="18" spans="1:3">
      <c r="A18" s="126" t="s">
        <v>1869</v>
      </c>
      <c r="B18" s="127" t="s">
        <v>2168</v>
      </c>
      <c r="C18" s="126" t="s">
        <v>2190</v>
      </c>
    </row>
    <row r="19" spans="1:3">
      <c r="A19" s="126" t="s">
        <v>1871</v>
      </c>
      <c r="B19" s="127" t="s">
        <v>2168</v>
      </c>
      <c r="C19" s="126" t="s">
        <v>2191</v>
      </c>
    </row>
    <row r="20" spans="1:3">
      <c r="A20" s="126" t="s">
        <v>1873</v>
      </c>
      <c r="B20" s="127" t="s">
        <v>2168</v>
      </c>
      <c r="C20" s="126" t="s">
        <v>2192</v>
      </c>
    </row>
    <row r="21" spans="1:3">
      <c r="A21" s="126" t="s">
        <v>1891</v>
      </c>
      <c r="B21" s="127" t="s">
        <v>2168</v>
      </c>
      <c r="C21" s="126" t="s">
        <v>2193</v>
      </c>
    </row>
    <row r="22" spans="1:3">
      <c r="A22" s="126" t="s">
        <v>1909</v>
      </c>
      <c r="B22" s="127" t="s">
        <v>2168</v>
      </c>
      <c r="C22" s="126" t="s">
        <v>2195</v>
      </c>
    </row>
    <row r="23" spans="1:3">
      <c r="A23" s="126" t="s">
        <v>1923</v>
      </c>
      <c r="B23" s="127" t="s">
        <v>2168</v>
      </c>
      <c r="C23" s="126" t="s">
        <v>2196</v>
      </c>
    </row>
    <row r="24" spans="1:3">
      <c r="A24" s="126" t="s">
        <v>1927</v>
      </c>
      <c r="B24" s="127" t="s">
        <v>2168</v>
      </c>
      <c r="C24" s="126" t="s">
        <v>2197</v>
      </c>
    </row>
    <row r="25" spans="1:3">
      <c r="A25" s="126" t="s">
        <v>1951</v>
      </c>
      <c r="B25" s="127" t="s">
        <v>2168</v>
      </c>
      <c r="C25" s="126" t="s">
        <v>2198</v>
      </c>
    </row>
    <row r="26" spans="1:3">
      <c r="A26" s="126" t="s">
        <v>1979</v>
      </c>
      <c r="B26" s="127" t="s">
        <v>2168</v>
      </c>
      <c r="C26" s="126" t="s">
        <v>2199</v>
      </c>
    </row>
    <row r="27" spans="1:3">
      <c r="A27" s="126" t="s">
        <v>1987</v>
      </c>
      <c r="B27" s="127" t="s">
        <v>2168</v>
      </c>
      <c r="C27" s="126" t="s">
        <v>2200</v>
      </c>
    </row>
    <row r="28" spans="1:3">
      <c r="A28" s="126" t="s">
        <v>2023</v>
      </c>
      <c r="B28" s="127" t="s">
        <v>2168</v>
      </c>
      <c r="C28" s="126" t="s">
        <v>2201</v>
      </c>
    </row>
    <row r="29" spans="1:3">
      <c r="A29" s="126" t="s">
        <v>2031</v>
      </c>
      <c r="B29" s="127" t="s">
        <v>2168</v>
      </c>
      <c r="C29" s="126" t="s">
        <v>2202</v>
      </c>
    </row>
    <row r="30" spans="1:3">
      <c r="A30" s="126" t="s">
        <v>2037</v>
      </c>
      <c r="B30" s="127" t="s">
        <v>2168</v>
      </c>
      <c r="C30" s="126" t="s">
        <v>2203</v>
      </c>
    </row>
    <row r="31" spans="1:3">
      <c r="A31" s="126" t="s">
        <v>2071</v>
      </c>
      <c r="B31" s="127" t="s">
        <v>2168</v>
      </c>
      <c r="C31" s="126" t="s">
        <v>2204</v>
      </c>
    </row>
    <row r="32" spans="1:3">
      <c r="A32" s="126" t="s">
        <v>2086</v>
      </c>
      <c r="B32" s="127" t="s">
        <v>2168</v>
      </c>
      <c r="C32" s="126" t="s">
        <v>2205</v>
      </c>
    </row>
    <row r="33" spans="1:3">
      <c r="A33" s="126" t="s">
        <v>2088</v>
      </c>
      <c r="B33" s="127" t="s">
        <v>2168</v>
      </c>
      <c r="C33" s="126" t="s">
        <v>2206</v>
      </c>
    </row>
    <row r="34" spans="1:3">
      <c r="A34" s="126" t="s">
        <v>2090</v>
      </c>
      <c r="B34" s="127" t="s">
        <v>2168</v>
      </c>
      <c r="C34" s="126" t="s">
        <v>2207</v>
      </c>
    </row>
    <row r="35" spans="1:3">
      <c r="A35" s="126" t="s">
        <v>2092</v>
      </c>
      <c r="B35" s="127" t="s">
        <v>2168</v>
      </c>
      <c r="C35" s="126" t="s">
        <v>2208</v>
      </c>
    </row>
    <row r="36" spans="1:3">
      <c r="A36" s="126" t="s">
        <v>2094</v>
      </c>
      <c r="B36" s="127" t="s">
        <v>2168</v>
      </c>
      <c r="C36" s="126" t="s">
        <v>2209</v>
      </c>
    </row>
    <row r="37" spans="1:3">
      <c r="A37" s="126" t="s">
        <v>2096</v>
      </c>
      <c r="B37" s="127" t="s">
        <v>2168</v>
      </c>
      <c r="C37" s="126" t="s">
        <v>2210</v>
      </c>
    </row>
    <row r="38" spans="1:3">
      <c r="A38" s="126" t="s">
        <v>2098</v>
      </c>
      <c r="B38" s="127" t="s">
        <v>2168</v>
      </c>
      <c r="C38" s="126" t="s">
        <v>2211</v>
      </c>
    </row>
    <row r="39" spans="1:3">
      <c r="A39" s="126" t="s">
        <v>2116</v>
      </c>
      <c r="B39" s="127" t="s">
        <v>2168</v>
      </c>
      <c r="C39" s="126" t="s">
        <v>2212</v>
      </c>
    </row>
    <row r="40" spans="1:3">
      <c r="A40" s="126" t="s">
        <v>2118</v>
      </c>
      <c r="B40" s="127" t="s">
        <v>2168</v>
      </c>
      <c r="C40" s="126" t="s">
        <v>2213</v>
      </c>
    </row>
    <row r="41" spans="1:3">
      <c r="A41" s="126" t="s">
        <v>2154</v>
      </c>
      <c r="B41" s="127" t="s">
        <v>2168</v>
      </c>
      <c r="C41" s="126" t="s">
        <v>2214</v>
      </c>
    </row>
    <row r="42" spans="1:3">
      <c r="A42" s="126" t="s">
        <v>2156</v>
      </c>
      <c r="B42" s="127" t="s">
        <v>2168</v>
      </c>
      <c r="C42" s="126" t="s">
        <v>2215</v>
      </c>
    </row>
    <row r="43" spans="1:3">
      <c r="A43" s="126" t="s">
        <v>1538</v>
      </c>
      <c r="B43" s="127" t="s">
        <v>2216</v>
      </c>
      <c r="C43" s="126" t="s">
        <v>2217</v>
      </c>
    </row>
    <row r="44" spans="1:3">
      <c r="A44" s="126" t="s">
        <v>1563</v>
      </c>
      <c r="B44" s="127" t="s">
        <v>2216</v>
      </c>
      <c r="C44" s="126" t="s">
        <v>2218</v>
      </c>
    </row>
    <row r="45" spans="1:3">
      <c r="A45" s="126" t="s">
        <v>1565</v>
      </c>
      <c r="B45" s="127" t="s">
        <v>2216</v>
      </c>
      <c r="C45" s="126" t="s">
        <v>2219</v>
      </c>
    </row>
    <row r="46" spans="1:3">
      <c r="A46" s="126" t="s">
        <v>1567</v>
      </c>
      <c r="B46" s="127" t="s">
        <v>2216</v>
      </c>
      <c r="C46" s="126" t="s">
        <v>2220</v>
      </c>
    </row>
    <row r="47" spans="1:3">
      <c r="A47" s="126" t="s">
        <v>1569</v>
      </c>
      <c r="B47" s="127" t="s">
        <v>2216</v>
      </c>
      <c r="C47" s="126" t="s">
        <v>2221</v>
      </c>
    </row>
    <row r="48" spans="1:3">
      <c r="A48" s="126" t="s">
        <v>1571</v>
      </c>
      <c r="B48" s="127" t="s">
        <v>2216</v>
      </c>
      <c r="C48" s="126" t="s">
        <v>2222</v>
      </c>
    </row>
    <row r="49" spans="1:3">
      <c r="A49" s="126" t="s">
        <v>1637</v>
      </c>
      <c r="B49" s="127" t="s">
        <v>2216</v>
      </c>
      <c r="C49" s="126" t="s">
        <v>2223</v>
      </c>
    </row>
    <row r="50" spans="1:3">
      <c r="A50" s="126" t="s">
        <v>1639</v>
      </c>
      <c r="B50" s="127" t="s">
        <v>2216</v>
      </c>
      <c r="C50" s="126" t="s">
        <v>2224</v>
      </c>
    </row>
    <row r="51" spans="1:3">
      <c r="A51" s="126" t="s">
        <v>1647</v>
      </c>
      <c r="B51" s="127" t="s">
        <v>2216</v>
      </c>
      <c r="C51" s="126" t="s">
        <v>2225</v>
      </c>
    </row>
    <row r="52" spans="1:3">
      <c r="A52" s="126" t="s">
        <v>1649</v>
      </c>
      <c r="B52" s="127" t="s">
        <v>2216</v>
      </c>
      <c r="C52" s="126" t="s">
        <v>2226</v>
      </c>
    </row>
    <row r="53" spans="1:3">
      <c r="A53" s="126" t="s">
        <v>1659</v>
      </c>
      <c r="B53" s="127" t="s">
        <v>2216</v>
      </c>
      <c r="C53" s="126" t="s">
        <v>2227</v>
      </c>
    </row>
    <row r="54" spans="1:3">
      <c r="A54" s="126" t="s">
        <v>1689</v>
      </c>
      <c r="B54" s="127" t="s">
        <v>2216</v>
      </c>
      <c r="C54" s="126" t="s">
        <v>2228</v>
      </c>
    </row>
    <row r="55" spans="1:3">
      <c r="A55" s="126" t="s">
        <v>1701</v>
      </c>
      <c r="B55" s="127" t="s">
        <v>2216</v>
      </c>
      <c r="C55" s="126" t="s">
        <v>2229</v>
      </c>
    </row>
    <row r="56" spans="1:3">
      <c r="A56" s="126" t="s">
        <v>1703</v>
      </c>
      <c r="B56" s="127" t="s">
        <v>2216</v>
      </c>
      <c r="C56" s="126" t="s">
        <v>2230</v>
      </c>
    </row>
    <row r="57" spans="1:3">
      <c r="A57" s="126" t="s">
        <v>1741</v>
      </c>
      <c r="B57" s="127" t="s">
        <v>2216</v>
      </c>
      <c r="C57" s="126" t="s">
        <v>2231</v>
      </c>
    </row>
    <row r="58" spans="1:3">
      <c r="A58" s="126" t="s">
        <v>1809</v>
      </c>
      <c r="B58" s="127" t="s">
        <v>2216</v>
      </c>
      <c r="C58" s="126" t="s">
        <v>2232</v>
      </c>
    </row>
    <row r="59" spans="1:3">
      <c r="A59" s="126" t="s">
        <v>1851</v>
      </c>
      <c r="B59" s="127" t="s">
        <v>2216</v>
      </c>
      <c r="C59" s="126" t="s">
        <v>2233</v>
      </c>
    </row>
    <row r="60" spans="1:3">
      <c r="A60" s="126" t="s">
        <v>1889</v>
      </c>
      <c r="B60" s="127" t="s">
        <v>2216</v>
      </c>
      <c r="C60" s="126" t="s">
        <v>2234</v>
      </c>
    </row>
    <row r="61" spans="1:3">
      <c r="A61" s="126" t="s">
        <v>1897</v>
      </c>
      <c r="B61" s="127" t="s">
        <v>2216</v>
      </c>
      <c r="C61" s="126" t="s">
        <v>2236</v>
      </c>
    </row>
    <row r="62" spans="1:3">
      <c r="A62" s="126" t="s">
        <v>1919</v>
      </c>
      <c r="B62" s="127" t="s">
        <v>2216</v>
      </c>
      <c r="C62" s="126" t="s">
        <v>2237</v>
      </c>
    </row>
    <row r="63" spans="1:3">
      <c r="A63" s="126" t="s">
        <v>1921</v>
      </c>
      <c r="B63" s="127" t="s">
        <v>2216</v>
      </c>
      <c r="C63" s="126" t="s">
        <v>2238</v>
      </c>
    </row>
    <row r="64" spans="1:3">
      <c r="A64" s="126" t="s">
        <v>1925</v>
      </c>
      <c r="B64" s="127" t="s">
        <v>2216</v>
      </c>
      <c r="C64" s="126" t="s">
        <v>2239</v>
      </c>
    </row>
    <row r="65" spans="1:3">
      <c r="A65" s="126" t="s">
        <v>1947</v>
      </c>
      <c r="B65" s="127" t="s">
        <v>2216</v>
      </c>
      <c r="C65" s="126" t="s">
        <v>2240</v>
      </c>
    </row>
    <row r="66" spans="1:3">
      <c r="A66" s="126" t="s">
        <v>1949</v>
      </c>
      <c r="B66" s="127" t="s">
        <v>2216</v>
      </c>
      <c r="C66" s="126" t="s">
        <v>2241</v>
      </c>
    </row>
    <row r="67" spans="1:3">
      <c r="A67" s="126" t="s">
        <v>1953</v>
      </c>
      <c r="B67" s="127" t="s">
        <v>2216</v>
      </c>
      <c r="C67" s="126" t="s">
        <v>2242</v>
      </c>
    </row>
    <row r="68" spans="1:3">
      <c r="A68" s="126" t="s">
        <v>1999</v>
      </c>
      <c r="B68" s="127" t="s">
        <v>2216</v>
      </c>
      <c r="C68" s="126" t="s">
        <v>2243</v>
      </c>
    </row>
    <row r="69" spans="1:3">
      <c r="A69" s="126" t="s">
        <v>2015</v>
      </c>
      <c r="B69" s="127" t="s">
        <v>2216</v>
      </c>
      <c r="C69" s="126" t="s">
        <v>2244</v>
      </c>
    </row>
    <row r="70" spans="1:3">
      <c r="A70" s="126" t="s">
        <v>2025</v>
      </c>
      <c r="B70" s="127" t="s">
        <v>2216</v>
      </c>
      <c r="C70" s="126" t="s">
        <v>2245</v>
      </c>
    </row>
    <row r="71" spans="1:3">
      <c r="A71" s="126" t="s">
        <v>2027</v>
      </c>
      <c r="B71" s="127" t="s">
        <v>2216</v>
      </c>
      <c r="C71" s="126" t="s">
        <v>2246</v>
      </c>
    </row>
    <row r="72" spans="1:3">
      <c r="A72" s="126" t="s">
        <v>2033</v>
      </c>
      <c r="B72" s="127" t="s">
        <v>2216</v>
      </c>
      <c r="C72" s="126" t="s">
        <v>2247</v>
      </c>
    </row>
    <row r="73" spans="1:3">
      <c r="A73" s="126" t="s">
        <v>2039</v>
      </c>
      <c r="B73" s="127" t="s">
        <v>2216</v>
      </c>
      <c r="C73" s="126" t="s">
        <v>2248</v>
      </c>
    </row>
    <row r="74" spans="1:3">
      <c r="A74" s="126" t="s">
        <v>2041</v>
      </c>
      <c r="B74" s="127" t="s">
        <v>2216</v>
      </c>
      <c r="C74" s="126" t="s">
        <v>2249</v>
      </c>
    </row>
    <row r="75" spans="1:3">
      <c r="A75" s="126" t="s">
        <v>2045</v>
      </c>
      <c r="B75" s="127" t="s">
        <v>2216</v>
      </c>
      <c r="C75" s="126" t="s">
        <v>2250</v>
      </c>
    </row>
    <row r="76" spans="1:3">
      <c r="A76" s="126" t="s">
        <v>2051</v>
      </c>
      <c r="B76" s="127" t="s">
        <v>2216</v>
      </c>
      <c r="C76" s="126" t="s">
        <v>2251</v>
      </c>
    </row>
    <row r="77" spans="1:3">
      <c r="A77" s="126" t="s">
        <v>2053</v>
      </c>
      <c r="B77" s="127" t="s">
        <v>2216</v>
      </c>
      <c r="C77" s="126" t="s">
        <v>2252</v>
      </c>
    </row>
    <row r="78" spans="1:3">
      <c r="A78" s="126" t="s">
        <v>2055</v>
      </c>
      <c r="B78" s="127" t="s">
        <v>2216</v>
      </c>
      <c r="C78" s="126" t="s">
        <v>2253</v>
      </c>
    </row>
    <row r="79" spans="1:3">
      <c r="A79" s="126" t="s">
        <v>2059</v>
      </c>
      <c r="B79" s="127" t="s">
        <v>2216</v>
      </c>
      <c r="C79" s="126" t="s">
        <v>2254</v>
      </c>
    </row>
    <row r="80" spans="1:3">
      <c r="A80" s="126" t="s">
        <v>2061</v>
      </c>
      <c r="B80" s="127" t="s">
        <v>2216</v>
      </c>
      <c r="C80" s="126" t="s">
        <v>2255</v>
      </c>
    </row>
    <row r="81" spans="1:3">
      <c r="A81" s="126" t="s">
        <v>2065</v>
      </c>
      <c r="B81" s="127" t="s">
        <v>2216</v>
      </c>
      <c r="C81" s="126" t="s">
        <v>2256</v>
      </c>
    </row>
    <row r="82" spans="1:3">
      <c r="A82" s="126" t="s">
        <v>2069</v>
      </c>
      <c r="B82" s="127" t="s">
        <v>2216</v>
      </c>
      <c r="C82" s="126" t="s">
        <v>2257</v>
      </c>
    </row>
    <row r="83" spans="1:3">
      <c r="A83" s="126" t="s">
        <v>2084</v>
      </c>
      <c r="B83" s="127" t="s">
        <v>2216</v>
      </c>
      <c r="C83" s="126" t="s">
        <v>2258</v>
      </c>
    </row>
    <row r="84" spans="1:3">
      <c r="A84" s="126" t="s">
        <v>2102</v>
      </c>
      <c r="B84" s="127" t="s">
        <v>2216</v>
      </c>
      <c r="C84" s="126" t="s">
        <v>2259</v>
      </c>
    </row>
    <row r="85" spans="1:3">
      <c r="A85" s="126" t="s">
        <v>2104</v>
      </c>
      <c r="B85" s="127" t="s">
        <v>2216</v>
      </c>
      <c r="C85" s="126" t="s">
        <v>2260</v>
      </c>
    </row>
    <row r="86" spans="1:3">
      <c r="A86" s="126" t="s">
        <v>2138</v>
      </c>
      <c r="B86" s="127" t="s">
        <v>2216</v>
      </c>
      <c r="C86" s="126" t="s">
        <v>2261</v>
      </c>
    </row>
    <row r="87" spans="1:3">
      <c r="A87" s="126" t="s">
        <v>2144</v>
      </c>
      <c r="B87" s="127" t="s">
        <v>2216</v>
      </c>
      <c r="C87" s="126" t="s">
        <v>2262</v>
      </c>
    </row>
    <row r="88" spans="1:3">
      <c r="A88" s="126" t="s">
        <v>2146</v>
      </c>
      <c r="B88" s="127" t="s">
        <v>2216</v>
      </c>
      <c r="C88" s="126" t="s">
        <v>2263</v>
      </c>
    </row>
    <row r="89" spans="1:3">
      <c r="A89" s="126" t="s">
        <v>1532</v>
      </c>
      <c r="B89" s="127" t="s">
        <v>2264</v>
      </c>
      <c r="C89" s="126" t="s">
        <v>2265</v>
      </c>
    </row>
    <row r="90" spans="1:3">
      <c r="A90" s="126" t="s">
        <v>1534</v>
      </c>
      <c r="B90" s="127" t="s">
        <v>2264</v>
      </c>
      <c r="C90" s="126" t="s">
        <v>2266</v>
      </c>
    </row>
    <row r="91" spans="1:3">
      <c r="A91" s="126" t="s">
        <v>1536</v>
      </c>
      <c r="B91" s="127" t="s">
        <v>2264</v>
      </c>
      <c r="C91" s="126" t="s">
        <v>2267</v>
      </c>
    </row>
    <row r="92" spans="1:3">
      <c r="A92" s="126" t="s">
        <v>1544</v>
      </c>
      <c r="B92" s="127" t="s">
        <v>2264</v>
      </c>
      <c r="C92" s="126" t="s">
        <v>2268</v>
      </c>
    </row>
    <row r="93" spans="1:3">
      <c r="A93" s="126" t="s">
        <v>1546</v>
      </c>
      <c r="B93" s="127" t="s">
        <v>2264</v>
      </c>
      <c r="C93" s="126" t="s">
        <v>2269</v>
      </c>
    </row>
    <row r="94" spans="1:3">
      <c r="A94" s="126" t="s">
        <v>1548</v>
      </c>
      <c r="B94" s="127" t="s">
        <v>2264</v>
      </c>
      <c r="C94" s="126" t="s">
        <v>2270</v>
      </c>
    </row>
    <row r="95" spans="1:3">
      <c r="A95" s="126" t="s">
        <v>1573</v>
      </c>
      <c r="B95" s="127" t="s">
        <v>2264</v>
      </c>
      <c r="C95" s="126" t="s">
        <v>2271</v>
      </c>
    </row>
    <row r="96" spans="1:3">
      <c r="A96" s="126" t="s">
        <v>1575</v>
      </c>
      <c r="B96" s="127" t="s">
        <v>2264</v>
      </c>
      <c r="C96" s="126" t="s">
        <v>2272</v>
      </c>
    </row>
    <row r="97" spans="1:3">
      <c r="A97" s="126" t="s">
        <v>1577</v>
      </c>
      <c r="B97" s="127" t="s">
        <v>2264</v>
      </c>
      <c r="C97" s="126" t="s">
        <v>2273</v>
      </c>
    </row>
    <row r="98" spans="1:3">
      <c r="A98" s="126" t="s">
        <v>1579</v>
      </c>
      <c r="B98" s="127" t="s">
        <v>2264</v>
      </c>
      <c r="C98" s="126" t="s">
        <v>2274</v>
      </c>
    </row>
    <row r="99" spans="1:3">
      <c r="A99" s="126" t="s">
        <v>1581</v>
      </c>
      <c r="B99" s="127" t="s">
        <v>2264</v>
      </c>
      <c r="C99" s="126" t="s">
        <v>2275</v>
      </c>
    </row>
    <row r="100" spans="1:3">
      <c r="A100" s="126" t="s">
        <v>1591</v>
      </c>
      <c r="B100" s="127" t="s">
        <v>2264</v>
      </c>
      <c r="C100" s="126" t="s">
        <v>2276</v>
      </c>
    </row>
    <row r="101" spans="1:3">
      <c r="A101" s="126" t="s">
        <v>1593</v>
      </c>
      <c r="B101" s="127" t="s">
        <v>2264</v>
      </c>
      <c r="C101" s="126" t="s">
        <v>2277</v>
      </c>
    </row>
    <row r="102" spans="1:3">
      <c r="A102" s="126" t="s">
        <v>1595</v>
      </c>
      <c r="B102" s="127" t="s">
        <v>2264</v>
      </c>
      <c r="C102" s="126" t="s">
        <v>2278</v>
      </c>
    </row>
    <row r="103" spans="1:3">
      <c r="A103" s="126" t="s">
        <v>1601</v>
      </c>
      <c r="B103" s="127" t="s">
        <v>2264</v>
      </c>
      <c r="C103" s="126" t="s">
        <v>2279</v>
      </c>
    </row>
    <row r="104" spans="1:3">
      <c r="A104" s="126" t="s">
        <v>1603</v>
      </c>
      <c r="B104" s="127" t="s">
        <v>2264</v>
      </c>
      <c r="C104" s="126" t="s">
        <v>2280</v>
      </c>
    </row>
    <row r="105" spans="1:3">
      <c r="A105" s="126" t="s">
        <v>1607</v>
      </c>
      <c r="B105" s="127" t="s">
        <v>2264</v>
      </c>
      <c r="C105" s="126" t="s">
        <v>2281</v>
      </c>
    </row>
    <row r="106" spans="1:3">
      <c r="A106" s="126" t="s">
        <v>1609</v>
      </c>
      <c r="B106" s="127" t="s">
        <v>2264</v>
      </c>
      <c r="C106" s="126" t="s">
        <v>2282</v>
      </c>
    </row>
    <row r="107" spans="1:3">
      <c r="A107" s="126" t="s">
        <v>1611</v>
      </c>
      <c r="B107" s="127" t="s">
        <v>2264</v>
      </c>
      <c r="C107" s="126" t="s">
        <v>2283</v>
      </c>
    </row>
    <row r="108" spans="1:3">
      <c r="A108" s="126" t="s">
        <v>1619</v>
      </c>
      <c r="B108" s="127" t="s">
        <v>2264</v>
      </c>
      <c r="C108" s="126" t="s">
        <v>2284</v>
      </c>
    </row>
    <row r="109" spans="1:3">
      <c r="A109" s="126" t="s">
        <v>1621</v>
      </c>
      <c r="B109" s="127" t="s">
        <v>2264</v>
      </c>
      <c r="C109" s="126" t="s">
        <v>2285</v>
      </c>
    </row>
    <row r="110" spans="1:3">
      <c r="A110" s="126" t="s">
        <v>1623</v>
      </c>
      <c r="B110" s="127" t="s">
        <v>2264</v>
      </c>
      <c r="C110" s="126" t="s">
        <v>2286</v>
      </c>
    </row>
    <row r="111" spans="1:3">
      <c r="A111" s="126" t="s">
        <v>1625</v>
      </c>
      <c r="B111" s="127" t="s">
        <v>2264</v>
      </c>
      <c r="C111" s="126" t="s">
        <v>2287</v>
      </c>
    </row>
    <row r="112" spans="1:3">
      <c r="A112" s="126" t="s">
        <v>1633</v>
      </c>
      <c r="B112" s="127" t="s">
        <v>2264</v>
      </c>
      <c r="C112" s="126" t="s">
        <v>2288</v>
      </c>
    </row>
    <row r="113" spans="1:3">
      <c r="A113" s="126" t="s">
        <v>1635</v>
      </c>
      <c r="B113" s="127" t="s">
        <v>2264</v>
      </c>
      <c r="C113" s="126" t="s">
        <v>2289</v>
      </c>
    </row>
    <row r="114" spans="1:3">
      <c r="A114" s="126" t="s">
        <v>1653</v>
      </c>
      <c r="B114" s="127" t="s">
        <v>2264</v>
      </c>
      <c r="C114" s="126" t="s">
        <v>2290</v>
      </c>
    </row>
    <row r="115" spans="1:3">
      <c r="A115" s="126" t="s">
        <v>1655</v>
      </c>
      <c r="B115" s="127" t="s">
        <v>2264</v>
      </c>
      <c r="C115" s="126" t="s">
        <v>2291</v>
      </c>
    </row>
    <row r="116" spans="1:3">
      <c r="A116" s="126" t="s">
        <v>1675</v>
      </c>
      <c r="B116" s="127" t="s">
        <v>2264</v>
      </c>
      <c r="C116" s="126" t="s">
        <v>2292</v>
      </c>
    </row>
    <row r="117" spans="1:3">
      <c r="A117" s="126" t="s">
        <v>1677</v>
      </c>
      <c r="B117" s="127" t="s">
        <v>2264</v>
      </c>
      <c r="C117" s="126" t="s">
        <v>2293</v>
      </c>
    </row>
    <row r="118" spans="1:3">
      <c r="A118" s="126" t="s">
        <v>1679</v>
      </c>
      <c r="B118" s="127" t="s">
        <v>2264</v>
      </c>
      <c r="C118" s="126" t="s">
        <v>2294</v>
      </c>
    </row>
    <row r="119" spans="1:3">
      <c r="A119" s="126" t="s">
        <v>1685</v>
      </c>
      <c r="B119" s="127" t="s">
        <v>2264</v>
      </c>
      <c r="C119" s="126" t="s">
        <v>2295</v>
      </c>
    </row>
    <row r="120" spans="1:3">
      <c r="A120" s="126" t="s">
        <v>1687</v>
      </c>
      <c r="B120" s="127" t="s">
        <v>2264</v>
      </c>
      <c r="C120" s="126" t="s">
        <v>2296</v>
      </c>
    </row>
    <row r="121" spans="1:3">
      <c r="A121" s="126" t="s">
        <v>1717</v>
      </c>
      <c r="B121" s="127" t="s">
        <v>2264</v>
      </c>
      <c r="C121" s="126" t="s">
        <v>2297</v>
      </c>
    </row>
    <row r="122" spans="1:3">
      <c r="A122" s="126" t="s">
        <v>1719</v>
      </c>
      <c r="B122" s="127" t="s">
        <v>2264</v>
      </c>
      <c r="C122" s="126" t="s">
        <v>2298</v>
      </c>
    </row>
    <row r="123" spans="1:3">
      <c r="A123" s="126" t="s">
        <v>1721</v>
      </c>
      <c r="B123" s="127" t="s">
        <v>2264</v>
      </c>
      <c r="C123" s="126" t="s">
        <v>2299</v>
      </c>
    </row>
    <row r="124" spans="1:3">
      <c r="A124" s="126" t="s">
        <v>1723</v>
      </c>
      <c r="B124" s="127" t="s">
        <v>2264</v>
      </c>
      <c r="C124" s="126" t="s">
        <v>2300</v>
      </c>
    </row>
    <row r="125" spans="1:3">
      <c r="A125" s="126" t="s">
        <v>1725</v>
      </c>
      <c r="B125" s="127" t="s">
        <v>2264</v>
      </c>
      <c r="C125" s="126" t="s">
        <v>2301</v>
      </c>
    </row>
    <row r="126" spans="1:3">
      <c r="A126" s="126" t="s">
        <v>1727</v>
      </c>
      <c r="B126" s="127" t="s">
        <v>2264</v>
      </c>
      <c r="C126" s="126" t="s">
        <v>2302</v>
      </c>
    </row>
    <row r="127" spans="1:3">
      <c r="A127" s="126" t="s">
        <v>1729</v>
      </c>
      <c r="B127" s="127" t="s">
        <v>2264</v>
      </c>
      <c r="C127" s="126" t="s">
        <v>2303</v>
      </c>
    </row>
    <row r="128" spans="1:3">
      <c r="A128" s="126" t="s">
        <v>1731</v>
      </c>
      <c r="B128" s="127" t="s">
        <v>2264</v>
      </c>
      <c r="C128" s="126" t="s">
        <v>2304</v>
      </c>
    </row>
    <row r="129" spans="1:3">
      <c r="A129" s="126" t="s">
        <v>1733</v>
      </c>
      <c r="B129" s="127" t="s">
        <v>2264</v>
      </c>
      <c r="C129" s="126" t="s">
        <v>2305</v>
      </c>
    </row>
    <row r="130" spans="1:3">
      <c r="A130" s="126" t="s">
        <v>1735</v>
      </c>
      <c r="B130" s="127" t="s">
        <v>2264</v>
      </c>
      <c r="C130" s="126" t="s">
        <v>2306</v>
      </c>
    </row>
    <row r="131" spans="1:3">
      <c r="A131" s="126" t="s">
        <v>1751</v>
      </c>
      <c r="B131" s="127" t="s">
        <v>2264</v>
      </c>
      <c r="C131" s="126" t="s">
        <v>2307</v>
      </c>
    </row>
    <row r="132" spans="1:3">
      <c r="A132" s="126" t="s">
        <v>1753</v>
      </c>
      <c r="B132" s="127" t="s">
        <v>2264</v>
      </c>
      <c r="C132" s="126" t="s">
        <v>2308</v>
      </c>
    </row>
    <row r="133" spans="1:3">
      <c r="A133" s="126" t="s">
        <v>1769</v>
      </c>
      <c r="B133" s="127" t="s">
        <v>2264</v>
      </c>
      <c r="C133" s="126" t="s">
        <v>2309</v>
      </c>
    </row>
    <row r="134" spans="1:3">
      <c r="A134" s="126" t="s">
        <v>1771</v>
      </c>
      <c r="B134" s="127" t="s">
        <v>2264</v>
      </c>
      <c r="C134" s="126" t="s">
        <v>2310</v>
      </c>
    </row>
    <row r="135" spans="1:3">
      <c r="A135" s="126" t="s">
        <v>1779</v>
      </c>
      <c r="B135" s="127" t="s">
        <v>2264</v>
      </c>
      <c r="C135" s="126" t="s">
        <v>2311</v>
      </c>
    </row>
    <row r="136" spans="1:3">
      <c r="A136" s="126" t="s">
        <v>1781</v>
      </c>
      <c r="B136" s="127" t="s">
        <v>2264</v>
      </c>
      <c r="C136" s="126" t="s">
        <v>2312</v>
      </c>
    </row>
    <row r="137" spans="1:3">
      <c r="A137" s="126" t="s">
        <v>1787</v>
      </c>
      <c r="B137" s="127" t="s">
        <v>2264</v>
      </c>
      <c r="C137" s="126" t="s">
        <v>2313</v>
      </c>
    </row>
    <row r="138" spans="1:3">
      <c r="A138" s="126" t="s">
        <v>1789</v>
      </c>
      <c r="B138" s="127" t="s">
        <v>2264</v>
      </c>
      <c r="C138" s="126" t="s">
        <v>2314</v>
      </c>
    </row>
    <row r="139" spans="1:3">
      <c r="A139" s="126" t="s">
        <v>1797</v>
      </c>
      <c r="B139" s="127" t="s">
        <v>2264</v>
      </c>
      <c r="C139" s="126" t="s">
        <v>2315</v>
      </c>
    </row>
    <row r="140" spans="1:3">
      <c r="A140" s="126" t="s">
        <v>1799</v>
      </c>
      <c r="B140" s="127" t="s">
        <v>2264</v>
      </c>
      <c r="C140" s="126" t="s">
        <v>2316</v>
      </c>
    </row>
    <row r="141" spans="1:3">
      <c r="A141" s="126" t="s">
        <v>1801</v>
      </c>
      <c r="B141" s="127" t="s">
        <v>2264</v>
      </c>
      <c r="C141" s="126" t="s">
        <v>2317</v>
      </c>
    </row>
    <row r="142" spans="1:3">
      <c r="A142" s="126" t="s">
        <v>1807</v>
      </c>
      <c r="B142" s="127" t="s">
        <v>2264</v>
      </c>
      <c r="C142" s="126" t="s">
        <v>2318</v>
      </c>
    </row>
    <row r="143" spans="1:3">
      <c r="A143" s="126" t="s">
        <v>1811</v>
      </c>
      <c r="B143" s="127" t="s">
        <v>2264</v>
      </c>
      <c r="C143" s="126" t="s">
        <v>2319</v>
      </c>
    </row>
    <row r="144" spans="1:3">
      <c r="A144" s="126" t="s">
        <v>1813</v>
      </c>
      <c r="B144" s="127" t="s">
        <v>2264</v>
      </c>
      <c r="C144" s="126" t="s">
        <v>2320</v>
      </c>
    </row>
    <row r="145" spans="1:3">
      <c r="A145" s="126" t="s">
        <v>1815</v>
      </c>
      <c r="B145" s="127" t="s">
        <v>2264</v>
      </c>
      <c r="C145" s="126" t="s">
        <v>2321</v>
      </c>
    </row>
    <row r="146" spans="1:3">
      <c r="A146" s="126" t="s">
        <v>1817</v>
      </c>
      <c r="B146" s="127" t="s">
        <v>2264</v>
      </c>
      <c r="C146" s="126" t="s">
        <v>2322</v>
      </c>
    </row>
    <row r="147" spans="1:3">
      <c r="A147" s="126" t="s">
        <v>1831</v>
      </c>
      <c r="B147" s="127" t="s">
        <v>2264</v>
      </c>
      <c r="C147" s="126" t="s">
        <v>2323</v>
      </c>
    </row>
    <row r="148" spans="1:3">
      <c r="A148" s="126" t="s">
        <v>1835</v>
      </c>
      <c r="B148" s="127" t="s">
        <v>2264</v>
      </c>
      <c r="C148" s="126" t="s">
        <v>2324</v>
      </c>
    </row>
    <row r="149" spans="1:3">
      <c r="A149" s="126" t="s">
        <v>1837</v>
      </c>
      <c r="B149" s="127" t="s">
        <v>2264</v>
      </c>
      <c r="C149" s="126" t="s">
        <v>2325</v>
      </c>
    </row>
    <row r="150" spans="1:3">
      <c r="A150" s="126" t="s">
        <v>1839</v>
      </c>
      <c r="B150" s="127" t="s">
        <v>2264</v>
      </c>
      <c r="C150" s="126" t="s">
        <v>2326</v>
      </c>
    </row>
    <row r="151" spans="1:3">
      <c r="A151" s="126" t="s">
        <v>1845</v>
      </c>
      <c r="B151" s="127" t="s">
        <v>2264</v>
      </c>
      <c r="C151" s="126" t="s">
        <v>2327</v>
      </c>
    </row>
    <row r="152" spans="1:3">
      <c r="A152" s="126" t="s">
        <v>1847</v>
      </c>
      <c r="B152" s="127" t="s">
        <v>2264</v>
      </c>
      <c r="C152" s="126" t="s">
        <v>2328</v>
      </c>
    </row>
    <row r="153" spans="1:3">
      <c r="A153" s="126" t="s">
        <v>1853</v>
      </c>
      <c r="B153" s="127" t="s">
        <v>2264</v>
      </c>
      <c r="C153" s="126" t="s">
        <v>2329</v>
      </c>
    </row>
    <row r="154" spans="1:3">
      <c r="A154" s="126" t="s">
        <v>1861</v>
      </c>
      <c r="B154" s="127" t="s">
        <v>2264</v>
      </c>
      <c r="C154" s="126" t="s">
        <v>2330</v>
      </c>
    </row>
    <row r="155" spans="1:3">
      <c r="A155" s="126" t="s">
        <v>1875</v>
      </c>
      <c r="B155" s="127" t="s">
        <v>2264</v>
      </c>
      <c r="C155" s="126" t="s">
        <v>2331</v>
      </c>
    </row>
    <row r="156" spans="1:3">
      <c r="A156" s="126" t="s">
        <v>1879</v>
      </c>
      <c r="B156" s="127" t="s">
        <v>2264</v>
      </c>
      <c r="C156" s="126" t="s">
        <v>2332</v>
      </c>
    </row>
    <row r="157" spans="1:3">
      <c r="A157" s="126" t="s">
        <v>1881</v>
      </c>
      <c r="B157" s="127" t="s">
        <v>2264</v>
      </c>
      <c r="C157" s="126" t="s">
        <v>2333</v>
      </c>
    </row>
    <row r="158" spans="1:3">
      <c r="A158" s="126" t="s">
        <v>1911</v>
      </c>
      <c r="B158" s="127" t="s">
        <v>2264</v>
      </c>
      <c r="C158" s="126" t="s">
        <v>2334</v>
      </c>
    </row>
    <row r="159" spans="1:3">
      <c r="A159" s="126" t="s">
        <v>1935</v>
      </c>
      <c r="B159" s="127" t="s">
        <v>2264</v>
      </c>
      <c r="C159" s="126" t="s">
        <v>2335</v>
      </c>
    </row>
    <row r="160" spans="1:3">
      <c r="A160" s="126" t="s">
        <v>1939</v>
      </c>
      <c r="B160" s="127" t="s">
        <v>2264</v>
      </c>
      <c r="C160" s="126" t="s">
        <v>2336</v>
      </c>
    </row>
    <row r="161" spans="1:3">
      <c r="A161" s="126" t="s">
        <v>1941</v>
      </c>
      <c r="B161" s="127" t="s">
        <v>2264</v>
      </c>
      <c r="C161" s="126" t="s">
        <v>2337</v>
      </c>
    </row>
    <row r="162" spans="1:3">
      <c r="A162" s="126" t="s">
        <v>1943</v>
      </c>
      <c r="B162" s="127" t="s">
        <v>2264</v>
      </c>
      <c r="C162" s="126" t="s">
        <v>2338</v>
      </c>
    </row>
    <row r="163" spans="1:3">
      <c r="A163" s="126" t="s">
        <v>1971</v>
      </c>
      <c r="B163" s="127" t="s">
        <v>2264</v>
      </c>
      <c r="C163" s="126" t="s">
        <v>2339</v>
      </c>
    </row>
    <row r="164" spans="1:3">
      <c r="A164" s="126" t="s">
        <v>1973</v>
      </c>
      <c r="B164" s="127" t="s">
        <v>2264</v>
      </c>
      <c r="C164" s="126" t="s">
        <v>2340</v>
      </c>
    </row>
    <row r="165" spans="1:3">
      <c r="A165" s="126" t="s">
        <v>1975</v>
      </c>
      <c r="B165" s="127" t="s">
        <v>2264</v>
      </c>
      <c r="C165" s="126" t="s">
        <v>2341</v>
      </c>
    </row>
    <row r="166" spans="1:3">
      <c r="A166" s="126" t="s">
        <v>2005</v>
      </c>
      <c r="B166" s="127" t="s">
        <v>2264</v>
      </c>
      <c r="C166" s="126" t="s">
        <v>2342</v>
      </c>
    </row>
    <row r="167" spans="1:3">
      <c r="A167" s="126" t="s">
        <v>2007</v>
      </c>
      <c r="B167" s="127" t="s">
        <v>2264</v>
      </c>
      <c r="C167" s="126" t="s">
        <v>2343</v>
      </c>
    </row>
    <row r="168" spans="1:3">
      <c r="A168" s="126" t="s">
        <v>2029</v>
      </c>
      <c r="B168" s="127" t="s">
        <v>2264</v>
      </c>
      <c r="C168" s="126" t="s">
        <v>2344</v>
      </c>
    </row>
    <row r="169" spans="1:3">
      <c r="A169" s="126" t="s">
        <v>2047</v>
      </c>
      <c r="B169" s="127" t="s">
        <v>2264</v>
      </c>
      <c r="C169" s="126" t="s">
        <v>2345</v>
      </c>
    </row>
    <row r="170" spans="1:3">
      <c r="A170" s="126" t="s">
        <v>2049</v>
      </c>
      <c r="B170" s="127" t="s">
        <v>2264</v>
      </c>
      <c r="C170" s="126" t="s">
        <v>2346</v>
      </c>
    </row>
    <row r="171" spans="1:3">
      <c r="A171" s="126" t="s">
        <v>2073</v>
      </c>
      <c r="B171" s="127" t="s">
        <v>2264</v>
      </c>
      <c r="C171" s="126" t="s">
        <v>2347</v>
      </c>
    </row>
    <row r="172" spans="1:3">
      <c r="A172" s="126" t="s">
        <v>2075</v>
      </c>
      <c r="B172" s="127" t="s">
        <v>2264</v>
      </c>
      <c r="C172" s="126" t="s">
        <v>2348</v>
      </c>
    </row>
    <row r="173" spans="1:3">
      <c r="A173" s="126" t="s">
        <v>2079</v>
      </c>
      <c r="B173" s="127" t="s">
        <v>2264</v>
      </c>
      <c r="C173" s="126" t="s">
        <v>2349</v>
      </c>
    </row>
    <row r="174" spans="1:3">
      <c r="A174" s="126" t="s">
        <v>2080</v>
      </c>
      <c r="B174" s="127" t="s">
        <v>2264</v>
      </c>
      <c r="C174" s="126" t="s">
        <v>2350</v>
      </c>
    </row>
    <row r="175" spans="1:3">
      <c r="A175" s="126" t="s">
        <v>2130</v>
      </c>
      <c r="B175" s="127" t="s">
        <v>2264</v>
      </c>
      <c r="C175" s="126" t="s">
        <v>2351</v>
      </c>
    </row>
    <row r="176" spans="1:3">
      <c r="A176" s="126" t="s">
        <v>2142</v>
      </c>
      <c r="B176" s="127" t="s">
        <v>2264</v>
      </c>
      <c r="C176" s="126" t="s">
        <v>2352</v>
      </c>
    </row>
    <row r="177" spans="1:3">
      <c r="A177" s="126" t="s">
        <v>2148</v>
      </c>
      <c r="B177" s="127" t="s">
        <v>2264</v>
      </c>
      <c r="C177" s="126" t="s">
        <v>2353</v>
      </c>
    </row>
    <row r="178" spans="1:3">
      <c r="A178" s="126" t="s">
        <v>1540</v>
      </c>
      <c r="B178" s="127" t="s">
        <v>2354</v>
      </c>
      <c r="C178" s="126" t="s">
        <v>2355</v>
      </c>
    </row>
    <row r="179" spans="1:3">
      <c r="A179" s="126" t="s">
        <v>1542</v>
      </c>
      <c r="B179" s="127" t="s">
        <v>2354</v>
      </c>
      <c r="C179" s="126" t="s">
        <v>2356</v>
      </c>
    </row>
    <row r="180" spans="1:3">
      <c r="A180" s="126" t="s">
        <v>1552</v>
      </c>
      <c r="B180" s="127" t="s">
        <v>2354</v>
      </c>
      <c r="C180" s="126" t="s">
        <v>2357</v>
      </c>
    </row>
    <row r="181" spans="1:3">
      <c r="A181" s="126" t="s">
        <v>1554</v>
      </c>
      <c r="B181" s="127" t="s">
        <v>2354</v>
      </c>
      <c r="C181" s="126" t="s">
        <v>2358</v>
      </c>
    </row>
    <row r="182" spans="1:3">
      <c r="A182" s="126" t="s">
        <v>1556</v>
      </c>
      <c r="B182" s="127" t="s">
        <v>2354</v>
      </c>
      <c r="C182" s="126" t="s">
        <v>2359</v>
      </c>
    </row>
    <row r="183" spans="1:3">
      <c r="A183" s="126" t="s">
        <v>1558</v>
      </c>
      <c r="B183" s="127" t="s">
        <v>2354</v>
      </c>
      <c r="C183" s="126" t="s">
        <v>2360</v>
      </c>
    </row>
    <row r="184" spans="1:3">
      <c r="A184" s="126" t="s">
        <v>1560</v>
      </c>
      <c r="B184" s="127" t="s">
        <v>2354</v>
      </c>
      <c r="C184" s="126" t="s">
        <v>2361</v>
      </c>
    </row>
    <row r="185" spans="1:3">
      <c r="A185" s="126" t="s">
        <v>1561</v>
      </c>
      <c r="B185" s="127" t="s">
        <v>2354</v>
      </c>
      <c r="C185" s="126" t="s">
        <v>2362</v>
      </c>
    </row>
    <row r="186" spans="1:3">
      <c r="A186" s="126" t="s">
        <v>1585</v>
      </c>
      <c r="B186" s="127" t="s">
        <v>2354</v>
      </c>
      <c r="C186" s="126" t="s">
        <v>2363</v>
      </c>
    </row>
    <row r="187" spans="1:3">
      <c r="A187" s="126" t="s">
        <v>1589</v>
      </c>
      <c r="B187" s="127" t="s">
        <v>2354</v>
      </c>
      <c r="C187" s="126" t="s">
        <v>2364</v>
      </c>
    </row>
    <row r="188" spans="1:3">
      <c r="A188" s="126" t="s">
        <v>1597</v>
      </c>
      <c r="B188" s="127" t="s">
        <v>2354</v>
      </c>
      <c r="C188" s="126" t="s">
        <v>2365</v>
      </c>
    </row>
    <row r="189" spans="1:3">
      <c r="A189" s="126" t="s">
        <v>1599</v>
      </c>
      <c r="B189" s="127" t="s">
        <v>2354</v>
      </c>
      <c r="C189" s="126" t="s">
        <v>2366</v>
      </c>
    </row>
    <row r="190" spans="1:3">
      <c r="A190" s="126" t="s">
        <v>1605</v>
      </c>
      <c r="B190" s="127" t="s">
        <v>2354</v>
      </c>
      <c r="C190" s="126" t="s">
        <v>2367</v>
      </c>
    </row>
    <row r="191" spans="1:3">
      <c r="A191" s="126" t="s">
        <v>1627</v>
      </c>
      <c r="B191" s="127" t="s">
        <v>2354</v>
      </c>
      <c r="C191" s="126" t="s">
        <v>2368</v>
      </c>
    </row>
    <row r="192" spans="1:3">
      <c r="A192" s="126" t="s">
        <v>1629</v>
      </c>
      <c r="B192" s="127" t="s">
        <v>2354</v>
      </c>
      <c r="C192" s="126" t="s">
        <v>2369</v>
      </c>
    </row>
    <row r="193" spans="1:3">
      <c r="A193" s="126" t="s">
        <v>1631</v>
      </c>
      <c r="B193" s="127" t="s">
        <v>2354</v>
      </c>
      <c r="C193" s="126" t="s">
        <v>2370</v>
      </c>
    </row>
    <row r="194" spans="1:3">
      <c r="A194" s="126" t="s">
        <v>1663</v>
      </c>
      <c r="B194" s="127" t="s">
        <v>2354</v>
      </c>
      <c r="C194" s="126" t="s">
        <v>2371</v>
      </c>
    </row>
    <row r="195" spans="1:3">
      <c r="A195" s="126" t="s">
        <v>1673</v>
      </c>
      <c r="B195" s="127" t="s">
        <v>2354</v>
      </c>
      <c r="C195" s="126" t="s">
        <v>2372</v>
      </c>
    </row>
    <row r="196" spans="1:3">
      <c r="A196" s="126" t="s">
        <v>1681</v>
      </c>
      <c r="B196" s="127" t="s">
        <v>2354</v>
      </c>
      <c r="C196" s="126" t="s">
        <v>2373</v>
      </c>
    </row>
    <row r="197" spans="1:3">
      <c r="A197" s="126" t="s">
        <v>1683</v>
      </c>
      <c r="B197" s="127" t="s">
        <v>2354</v>
      </c>
      <c r="C197" s="126" t="s">
        <v>2374</v>
      </c>
    </row>
    <row r="198" spans="1:3">
      <c r="A198" s="126" t="s">
        <v>1705</v>
      </c>
      <c r="B198" s="127" t="s">
        <v>2354</v>
      </c>
      <c r="C198" s="126" t="s">
        <v>2375</v>
      </c>
    </row>
    <row r="199" spans="1:3">
      <c r="A199" s="126" t="s">
        <v>1707</v>
      </c>
      <c r="B199" s="127" t="s">
        <v>2354</v>
      </c>
      <c r="C199" s="126" t="s">
        <v>2376</v>
      </c>
    </row>
    <row r="200" spans="1:3">
      <c r="A200" s="126" t="s">
        <v>1709</v>
      </c>
      <c r="B200" s="127" t="s">
        <v>2354</v>
      </c>
      <c r="C200" s="126" t="s">
        <v>2377</v>
      </c>
    </row>
    <row r="201" spans="1:3">
      <c r="A201" s="126" t="s">
        <v>1711</v>
      </c>
      <c r="B201" s="127" t="s">
        <v>2354</v>
      </c>
      <c r="C201" s="126" t="s">
        <v>2378</v>
      </c>
    </row>
    <row r="202" spans="1:3">
      <c r="A202" s="126" t="s">
        <v>1713</v>
      </c>
      <c r="B202" s="127" t="s">
        <v>2354</v>
      </c>
      <c r="C202" s="126" t="s">
        <v>2379</v>
      </c>
    </row>
    <row r="203" spans="1:3">
      <c r="A203" s="126" t="s">
        <v>1715</v>
      </c>
      <c r="B203" s="127" t="s">
        <v>2354</v>
      </c>
      <c r="C203" s="126" t="s">
        <v>2380</v>
      </c>
    </row>
    <row r="204" spans="1:3">
      <c r="A204" s="126" t="s">
        <v>1755</v>
      </c>
      <c r="B204" s="127" t="s">
        <v>2354</v>
      </c>
      <c r="C204" s="126" t="s">
        <v>2381</v>
      </c>
    </row>
    <row r="205" spans="1:3">
      <c r="A205" s="126" t="s">
        <v>1763</v>
      </c>
      <c r="B205" s="127" t="s">
        <v>2354</v>
      </c>
      <c r="C205" s="126" t="s">
        <v>2382</v>
      </c>
    </row>
    <row r="206" spans="1:3">
      <c r="A206" s="126" t="s">
        <v>1765</v>
      </c>
      <c r="B206" s="127" t="s">
        <v>2354</v>
      </c>
      <c r="C206" s="126" t="s">
        <v>2383</v>
      </c>
    </row>
    <row r="207" spans="1:3">
      <c r="A207" s="126" t="s">
        <v>1767</v>
      </c>
      <c r="B207" s="127" t="s">
        <v>2354</v>
      </c>
      <c r="C207" s="126" t="s">
        <v>2384</v>
      </c>
    </row>
    <row r="208" spans="1:3">
      <c r="A208" s="126" t="s">
        <v>1791</v>
      </c>
      <c r="B208" s="127" t="s">
        <v>2354</v>
      </c>
      <c r="C208" s="126" t="s">
        <v>2385</v>
      </c>
    </row>
    <row r="209" spans="1:3">
      <c r="A209" s="126" t="s">
        <v>1793</v>
      </c>
      <c r="B209" s="127" t="s">
        <v>2354</v>
      </c>
      <c r="C209" s="126" t="s">
        <v>2386</v>
      </c>
    </row>
    <row r="210" spans="1:3">
      <c r="A210" s="126" t="s">
        <v>1795</v>
      </c>
      <c r="B210" s="127" t="s">
        <v>2354</v>
      </c>
      <c r="C210" s="126" t="s">
        <v>2387</v>
      </c>
    </row>
    <row r="211" spans="1:3">
      <c r="A211" s="126" t="s">
        <v>1819</v>
      </c>
      <c r="B211" s="127" t="s">
        <v>2354</v>
      </c>
      <c r="C211" s="126" t="s">
        <v>2388</v>
      </c>
    </row>
    <row r="212" spans="1:3">
      <c r="A212" s="126" t="s">
        <v>1821</v>
      </c>
      <c r="B212" s="127" t="s">
        <v>2354</v>
      </c>
      <c r="C212" s="126" t="s">
        <v>2389</v>
      </c>
    </row>
    <row r="213" spans="1:3">
      <c r="A213" s="126" t="s">
        <v>1823</v>
      </c>
      <c r="B213" s="127" t="s">
        <v>2354</v>
      </c>
      <c r="C213" s="126" t="s">
        <v>2390</v>
      </c>
    </row>
    <row r="214" spans="1:3">
      <c r="A214" s="126" t="s">
        <v>1825</v>
      </c>
      <c r="B214" s="127" t="s">
        <v>2354</v>
      </c>
      <c r="C214" s="126" t="s">
        <v>2391</v>
      </c>
    </row>
    <row r="215" spans="1:3">
      <c r="A215" s="126" t="s">
        <v>1827</v>
      </c>
      <c r="B215" s="127" t="s">
        <v>2354</v>
      </c>
      <c r="C215" s="126" t="s">
        <v>2392</v>
      </c>
    </row>
    <row r="216" spans="1:3">
      <c r="A216" s="126" t="s">
        <v>1859</v>
      </c>
      <c r="B216" s="127" t="s">
        <v>2354</v>
      </c>
      <c r="C216" s="126" t="s">
        <v>2393</v>
      </c>
    </row>
    <row r="217" spans="1:3">
      <c r="A217" s="126" t="s">
        <v>1863</v>
      </c>
      <c r="B217" s="127" t="s">
        <v>2354</v>
      </c>
      <c r="C217" s="126" t="s">
        <v>2394</v>
      </c>
    </row>
    <row r="218" spans="1:3">
      <c r="A218" s="126" t="s">
        <v>1865</v>
      </c>
      <c r="B218" s="127" t="s">
        <v>2354</v>
      </c>
      <c r="C218" s="126" t="s">
        <v>2395</v>
      </c>
    </row>
    <row r="219" spans="1:3">
      <c r="A219" s="126" t="s">
        <v>1867</v>
      </c>
      <c r="B219" s="127" t="s">
        <v>2354</v>
      </c>
      <c r="C219" s="126" t="s">
        <v>2396</v>
      </c>
    </row>
    <row r="220" spans="1:3">
      <c r="A220" s="126" t="s">
        <v>1877</v>
      </c>
      <c r="B220" s="127" t="s">
        <v>2354</v>
      </c>
      <c r="C220" s="126" t="s">
        <v>2397</v>
      </c>
    </row>
    <row r="221" spans="1:3">
      <c r="A221" s="126" t="s">
        <v>1893</v>
      </c>
      <c r="B221" s="127" t="s">
        <v>2354</v>
      </c>
      <c r="C221" s="126" t="s">
        <v>2398</v>
      </c>
    </row>
    <row r="222" spans="1:3">
      <c r="A222" s="126" t="s">
        <v>1895</v>
      </c>
      <c r="B222" s="127" t="s">
        <v>2354</v>
      </c>
      <c r="C222" s="126" t="s">
        <v>2399</v>
      </c>
    </row>
    <row r="223" spans="1:3">
      <c r="A223" s="126" t="s">
        <v>1903</v>
      </c>
      <c r="B223" s="127" t="s">
        <v>2354</v>
      </c>
      <c r="C223" s="126" t="s">
        <v>2400</v>
      </c>
    </row>
    <row r="224" spans="1:3">
      <c r="A224" s="126" t="s">
        <v>1913</v>
      </c>
      <c r="B224" s="127" t="s">
        <v>2354</v>
      </c>
      <c r="C224" s="126" t="s">
        <v>2401</v>
      </c>
    </row>
    <row r="225" spans="1:3">
      <c r="A225" s="126" t="s">
        <v>1915</v>
      </c>
      <c r="B225" s="127" t="s">
        <v>2354</v>
      </c>
      <c r="C225" s="126" t="s">
        <v>2402</v>
      </c>
    </row>
    <row r="226" spans="1:3">
      <c r="A226" s="126" t="s">
        <v>1917</v>
      </c>
      <c r="B226" s="127" t="s">
        <v>2354</v>
      </c>
      <c r="C226" s="126" t="s">
        <v>2403</v>
      </c>
    </row>
    <row r="227" spans="1:3">
      <c r="A227" s="126" t="s">
        <v>1929</v>
      </c>
      <c r="B227" s="127" t="s">
        <v>2354</v>
      </c>
      <c r="C227" s="126" t="s">
        <v>2404</v>
      </c>
    </row>
    <row r="228" spans="1:3">
      <c r="A228" s="126" t="s">
        <v>1931</v>
      </c>
      <c r="B228" s="127" t="s">
        <v>2354</v>
      </c>
      <c r="C228" s="126" t="s">
        <v>2405</v>
      </c>
    </row>
    <row r="229" spans="1:3">
      <c r="A229" s="126" t="s">
        <v>1933</v>
      </c>
      <c r="B229" s="127" t="s">
        <v>2354</v>
      </c>
      <c r="C229" s="126" t="s">
        <v>2406</v>
      </c>
    </row>
    <row r="230" spans="1:3">
      <c r="A230" s="126" t="s">
        <v>1955</v>
      </c>
      <c r="B230" s="127" t="s">
        <v>2354</v>
      </c>
      <c r="C230" s="126" t="s">
        <v>2407</v>
      </c>
    </row>
    <row r="231" spans="1:3">
      <c r="A231" s="126" t="s">
        <v>1957</v>
      </c>
      <c r="B231" s="127" t="s">
        <v>2354</v>
      </c>
      <c r="C231" s="126" t="s">
        <v>2408</v>
      </c>
    </row>
    <row r="232" spans="1:3">
      <c r="A232" s="126" t="s">
        <v>1959</v>
      </c>
      <c r="B232" s="127" t="s">
        <v>2354</v>
      </c>
      <c r="C232" s="126" t="s">
        <v>2409</v>
      </c>
    </row>
    <row r="233" spans="1:3">
      <c r="A233" s="126" t="s">
        <v>1961</v>
      </c>
      <c r="B233" s="127" t="s">
        <v>2354</v>
      </c>
      <c r="C233" s="126" t="s">
        <v>2410</v>
      </c>
    </row>
    <row r="234" spans="1:3">
      <c r="A234" s="126" t="s">
        <v>1963</v>
      </c>
      <c r="B234" s="127" t="s">
        <v>2354</v>
      </c>
      <c r="C234" s="126" t="s">
        <v>2411</v>
      </c>
    </row>
    <row r="235" spans="1:3">
      <c r="A235" s="126" t="s">
        <v>1965</v>
      </c>
      <c r="B235" s="127" t="s">
        <v>2354</v>
      </c>
      <c r="C235" s="126" t="s">
        <v>2412</v>
      </c>
    </row>
    <row r="236" spans="1:3">
      <c r="A236" s="126" t="s">
        <v>1967</v>
      </c>
      <c r="B236" s="127" t="s">
        <v>2354</v>
      </c>
      <c r="C236" s="126" t="s">
        <v>2413</v>
      </c>
    </row>
    <row r="237" spans="1:3">
      <c r="A237" s="126" t="s">
        <v>1969</v>
      </c>
      <c r="B237" s="127" t="s">
        <v>2354</v>
      </c>
      <c r="C237" s="126" t="s">
        <v>2414</v>
      </c>
    </row>
    <row r="238" spans="1:3">
      <c r="A238" s="126" t="s">
        <v>1977</v>
      </c>
      <c r="B238" s="127" t="s">
        <v>2354</v>
      </c>
      <c r="C238" s="126" t="s">
        <v>2415</v>
      </c>
    </row>
    <row r="239" spans="1:3">
      <c r="A239" s="126" t="s">
        <v>1993</v>
      </c>
      <c r="B239" s="127" t="s">
        <v>2354</v>
      </c>
      <c r="C239" s="126" t="s">
        <v>2416</v>
      </c>
    </row>
    <row r="240" spans="1:3">
      <c r="A240" s="126" t="s">
        <v>1995</v>
      </c>
      <c r="B240" s="127" t="s">
        <v>2354</v>
      </c>
      <c r="C240" s="126" t="s">
        <v>2417</v>
      </c>
    </row>
    <row r="241" spans="1:3">
      <c r="A241" s="126" t="s">
        <v>1997</v>
      </c>
      <c r="B241" s="127" t="s">
        <v>2354</v>
      </c>
      <c r="C241" s="126" t="s">
        <v>2418</v>
      </c>
    </row>
    <row r="242" spans="1:3">
      <c r="A242" s="126" t="s">
        <v>2001</v>
      </c>
      <c r="B242" s="127" t="s">
        <v>2354</v>
      </c>
      <c r="C242" s="126" t="s">
        <v>2419</v>
      </c>
    </row>
    <row r="243" spans="1:3">
      <c r="A243" s="126" t="s">
        <v>2003</v>
      </c>
      <c r="B243" s="127" t="s">
        <v>2420</v>
      </c>
      <c r="C243" s="126" t="s">
        <v>2421</v>
      </c>
    </row>
    <row r="244" spans="1:3">
      <c r="A244" s="126" t="s">
        <v>2017</v>
      </c>
      <c r="B244" s="127" t="s">
        <v>2354</v>
      </c>
      <c r="C244" s="126" t="s">
        <v>2422</v>
      </c>
    </row>
    <row r="245" spans="1:3">
      <c r="A245" s="126" t="s">
        <v>2019</v>
      </c>
      <c r="B245" s="127" t="s">
        <v>2354</v>
      </c>
      <c r="C245" s="126" t="s">
        <v>2423</v>
      </c>
    </row>
    <row r="246" spans="1:3">
      <c r="A246" s="126" t="s">
        <v>2035</v>
      </c>
      <c r="B246" s="127" t="s">
        <v>2354</v>
      </c>
      <c r="C246" s="126" t="s">
        <v>2424</v>
      </c>
    </row>
    <row r="247" spans="1:3">
      <c r="A247" s="126" t="s">
        <v>2057</v>
      </c>
      <c r="B247" s="127" t="s">
        <v>2354</v>
      </c>
      <c r="C247" s="126" t="s">
        <v>2425</v>
      </c>
    </row>
    <row r="248" spans="1:3">
      <c r="A248" s="126" t="s">
        <v>2063</v>
      </c>
      <c r="B248" s="127" t="s">
        <v>2354</v>
      </c>
      <c r="C248" s="126" t="s">
        <v>2426</v>
      </c>
    </row>
    <row r="249" spans="1:3">
      <c r="A249" s="126" t="s">
        <v>2082</v>
      </c>
      <c r="B249" s="127" t="s">
        <v>2354</v>
      </c>
      <c r="C249" s="126" t="s">
        <v>2427</v>
      </c>
    </row>
    <row r="250" spans="1:3">
      <c r="A250" s="126" t="s">
        <v>2100</v>
      </c>
      <c r="B250" s="127" t="s">
        <v>2354</v>
      </c>
      <c r="C250" s="126" t="s">
        <v>2428</v>
      </c>
    </row>
    <row r="251" spans="1:3">
      <c r="A251" s="126" t="s">
        <v>2106</v>
      </c>
      <c r="B251" s="127" t="s">
        <v>2354</v>
      </c>
      <c r="C251" s="126" t="s">
        <v>2429</v>
      </c>
    </row>
    <row r="252" spans="1:3">
      <c r="A252" s="126" t="s">
        <v>2108</v>
      </c>
      <c r="B252" s="127" t="s">
        <v>2354</v>
      </c>
      <c r="C252" s="126" t="s">
        <v>2430</v>
      </c>
    </row>
    <row r="253" spans="1:3">
      <c r="A253" s="126" t="s">
        <v>2110</v>
      </c>
      <c r="B253" s="127" t="s">
        <v>2354</v>
      </c>
      <c r="C253" s="126" t="s">
        <v>2431</v>
      </c>
    </row>
    <row r="254" spans="1:3">
      <c r="A254" s="126" t="s">
        <v>2112</v>
      </c>
      <c r="B254" s="127" t="s">
        <v>2354</v>
      </c>
      <c r="C254" s="126" t="s">
        <v>2432</v>
      </c>
    </row>
    <row r="255" spans="1:3">
      <c r="A255" s="126" t="s">
        <v>2114</v>
      </c>
      <c r="B255" s="127" t="s">
        <v>2354</v>
      </c>
      <c r="C255" s="126" t="s">
        <v>2433</v>
      </c>
    </row>
    <row r="256" spans="1:3">
      <c r="A256" s="126" t="s">
        <v>2120</v>
      </c>
      <c r="B256" s="127" t="s">
        <v>2354</v>
      </c>
      <c r="C256" s="126" t="s">
        <v>2434</v>
      </c>
    </row>
    <row r="257" spans="1:3">
      <c r="A257" s="126" t="s">
        <v>2122</v>
      </c>
      <c r="B257" s="127" t="s">
        <v>2354</v>
      </c>
      <c r="C257" s="126" t="s">
        <v>2435</v>
      </c>
    </row>
    <row r="258" spans="1:3">
      <c r="A258" s="126" t="s">
        <v>2124</v>
      </c>
      <c r="B258" s="127" t="s">
        <v>2354</v>
      </c>
      <c r="C258" s="126" t="s">
        <v>2436</v>
      </c>
    </row>
    <row r="259" spans="1:3">
      <c r="A259" s="126" t="s">
        <v>2140</v>
      </c>
      <c r="B259" s="127" t="s">
        <v>2354</v>
      </c>
      <c r="C259" s="126" t="s">
        <v>2437</v>
      </c>
    </row>
    <row r="260" spans="1:3">
      <c r="A260" s="126" t="s">
        <v>2158</v>
      </c>
      <c r="B260" s="127" t="s">
        <v>2354</v>
      </c>
      <c r="C260" s="126" t="s">
        <v>2438</v>
      </c>
    </row>
    <row r="261" spans="1:3">
      <c r="A261" s="126" t="s">
        <v>1550</v>
      </c>
      <c r="B261" s="127" t="s">
        <v>2439</v>
      </c>
      <c r="C261" s="126" t="s">
        <v>2440</v>
      </c>
    </row>
    <row r="262" spans="1:3">
      <c r="A262" s="126" t="s">
        <v>1587</v>
      </c>
      <c r="B262" s="127" t="s">
        <v>2439</v>
      </c>
      <c r="C262" s="126" t="s">
        <v>2441</v>
      </c>
    </row>
    <row r="263" spans="1:3">
      <c r="A263" s="126" t="s">
        <v>1613</v>
      </c>
      <c r="B263" s="127" t="s">
        <v>2439</v>
      </c>
      <c r="C263" s="126" t="s">
        <v>2442</v>
      </c>
    </row>
    <row r="264" spans="1:3">
      <c r="A264" s="126" t="s">
        <v>1615</v>
      </c>
      <c r="B264" s="127" t="s">
        <v>2439</v>
      </c>
      <c r="C264" s="126" t="s">
        <v>2443</v>
      </c>
    </row>
    <row r="265" spans="1:3">
      <c r="A265" s="126" t="s">
        <v>1617</v>
      </c>
      <c r="B265" s="127" t="s">
        <v>2439</v>
      </c>
      <c r="C265" s="126" t="s">
        <v>2444</v>
      </c>
    </row>
    <row r="266" spans="1:3">
      <c r="A266" s="126" t="s">
        <v>1641</v>
      </c>
      <c r="B266" s="127" t="s">
        <v>2439</v>
      </c>
      <c r="C266" s="126" t="s">
        <v>2445</v>
      </c>
    </row>
    <row r="267" spans="1:3">
      <c r="A267" s="126" t="s">
        <v>1643</v>
      </c>
      <c r="B267" s="127" t="s">
        <v>2439</v>
      </c>
      <c r="C267" s="126" t="s">
        <v>2446</v>
      </c>
    </row>
    <row r="268" spans="1:3">
      <c r="A268" s="126" t="s">
        <v>1645</v>
      </c>
      <c r="B268" s="127" t="s">
        <v>2439</v>
      </c>
      <c r="C268" s="126" t="s">
        <v>2447</v>
      </c>
    </row>
    <row r="269" spans="1:3">
      <c r="A269" s="126" t="s">
        <v>1651</v>
      </c>
      <c r="B269" s="127" t="s">
        <v>2439</v>
      </c>
      <c r="C269" s="126" t="s">
        <v>2448</v>
      </c>
    </row>
    <row r="270" spans="1:3">
      <c r="A270" s="126" t="s">
        <v>1657</v>
      </c>
      <c r="B270" s="127" t="s">
        <v>2439</v>
      </c>
      <c r="C270" s="126" t="s">
        <v>2449</v>
      </c>
    </row>
    <row r="271" spans="1:3">
      <c r="A271" s="126" t="s">
        <v>1671</v>
      </c>
      <c r="B271" s="127" t="s">
        <v>2439</v>
      </c>
      <c r="C271" s="126" t="s">
        <v>2450</v>
      </c>
    </row>
    <row r="272" spans="1:3">
      <c r="A272" s="126" t="s">
        <v>1693</v>
      </c>
      <c r="B272" s="127" t="s">
        <v>2439</v>
      </c>
      <c r="C272" s="126" t="s">
        <v>2451</v>
      </c>
    </row>
    <row r="273" spans="1:3">
      <c r="A273" s="126" t="s">
        <v>1695</v>
      </c>
      <c r="B273" s="127" t="s">
        <v>2439</v>
      </c>
      <c r="C273" s="126" t="s">
        <v>2452</v>
      </c>
    </row>
    <row r="274" spans="1:3">
      <c r="A274" s="126" t="s">
        <v>1697</v>
      </c>
      <c r="B274" s="127" t="s">
        <v>2439</v>
      </c>
      <c r="C274" s="126" t="s">
        <v>2453</v>
      </c>
    </row>
    <row r="275" spans="1:3">
      <c r="A275" s="126" t="s">
        <v>1743</v>
      </c>
      <c r="B275" s="127" t="s">
        <v>2439</v>
      </c>
      <c r="C275" s="126" t="s">
        <v>2454</v>
      </c>
    </row>
    <row r="276" spans="1:3">
      <c r="A276" s="126" t="s">
        <v>1747</v>
      </c>
      <c r="B276" s="127" t="s">
        <v>2439</v>
      </c>
      <c r="C276" s="126" t="s">
        <v>2455</v>
      </c>
    </row>
    <row r="277" spans="1:3">
      <c r="A277" s="126" t="s">
        <v>1749</v>
      </c>
      <c r="B277" s="127" t="s">
        <v>2439</v>
      </c>
      <c r="C277" s="126" t="s">
        <v>2456</v>
      </c>
    </row>
    <row r="278" spans="1:3">
      <c r="A278" s="126" t="s">
        <v>1757</v>
      </c>
      <c r="B278" s="127" t="s">
        <v>2439</v>
      </c>
      <c r="C278" s="126" t="s">
        <v>2457</v>
      </c>
    </row>
    <row r="279" spans="1:3">
      <c r="A279" s="126" t="s">
        <v>1759</v>
      </c>
      <c r="B279" s="127" t="s">
        <v>2439</v>
      </c>
      <c r="C279" s="126" t="s">
        <v>2458</v>
      </c>
    </row>
    <row r="280" spans="1:3">
      <c r="A280" s="126" t="s">
        <v>1761</v>
      </c>
      <c r="B280" s="127" t="s">
        <v>2439</v>
      </c>
      <c r="C280" s="126" t="s">
        <v>2459</v>
      </c>
    </row>
    <row r="281" spans="1:3">
      <c r="A281" s="126" t="s">
        <v>1773</v>
      </c>
      <c r="B281" s="127" t="s">
        <v>2439</v>
      </c>
      <c r="C281" s="126" t="s">
        <v>2460</v>
      </c>
    </row>
    <row r="282" spans="1:3">
      <c r="A282" s="126" t="s">
        <v>1783</v>
      </c>
      <c r="B282" s="127" t="s">
        <v>2439</v>
      </c>
      <c r="C282" s="126" t="s">
        <v>2461</v>
      </c>
    </row>
    <row r="283" spans="1:3">
      <c r="A283" s="126" t="s">
        <v>1785</v>
      </c>
      <c r="B283" s="127" t="s">
        <v>2439</v>
      </c>
      <c r="C283" s="126" t="s">
        <v>2462</v>
      </c>
    </row>
    <row r="284" spans="1:3">
      <c r="A284" s="126" t="s">
        <v>1805</v>
      </c>
      <c r="B284" s="127" t="s">
        <v>2439</v>
      </c>
      <c r="C284" s="126" t="s">
        <v>2463</v>
      </c>
    </row>
    <row r="285" spans="1:3">
      <c r="A285" s="126" t="s">
        <v>1841</v>
      </c>
      <c r="B285" s="127" t="s">
        <v>2439</v>
      </c>
      <c r="C285" s="126" t="s">
        <v>2464</v>
      </c>
    </row>
    <row r="286" spans="1:3">
      <c r="A286" s="126" t="s">
        <v>1849</v>
      </c>
      <c r="B286" s="127" t="s">
        <v>2439</v>
      </c>
      <c r="C286" s="126" t="s">
        <v>2465</v>
      </c>
    </row>
    <row r="287" spans="1:3">
      <c r="A287" s="126" t="s">
        <v>1855</v>
      </c>
      <c r="B287" s="127" t="s">
        <v>2439</v>
      </c>
      <c r="C287" s="126" t="s">
        <v>2466</v>
      </c>
    </row>
    <row r="288" spans="1:3">
      <c r="A288" s="126" t="s">
        <v>1857</v>
      </c>
      <c r="B288" s="127" t="s">
        <v>2439</v>
      </c>
      <c r="C288" s="126" t="s">
        <v>2467</v>
      </c>
    </row>
    <row r="289" spans="1:3">
      <c r="A289" s="126" t="s">
        <v>1883</v>
      </c>
      <c r="B289" s="127" t="s">
        <v>2439</v>
      </c>
      <c r="C289" s="126" t="s">
        <v>2468</v>
      </c>
    </row>
    <row r="290" spans="1:3">
      <c r="A290" s="126" t="s">
        <v>1885</v>
      </c>
      <c r="B290" s="127" t="s">
        <v>2439</v>
      </c>
      <c r="C290" s="126" t="s">
        <v>2469</v>
      </c>
    </row>
    <row r="291" spans="1:3">
      <c r="A291" s="126" t="s">
        <v>1887</v>
      </c>
      <c r="B291" s="127" t="s">
        <v>2439</v>
      </c>
      <c r="C291" s="126" t="s">
        <v>2470</v>
      </c>
    </row>
    <row r="292" spans="1:3">
      <c r="A292" s="126" t="s">
        <v>1899</v>
      </c>
      <c r="B292" s="127" t="s">
        <v>2439</v>
      </c>
      <c r="C292" s="126" t="s">
        <v>2471</v>
      </c>
    </row>
    <row r="293" spans="1:3">
      <c r="A293" s="126" t="s">
        <v>1901</v>
      </c>
      <c r="B293" s="127" t="s">
        <v>2439</v>
      </c>
      <c r="C293" s="126" t="s">
        <v>2472</v>
      </c>
    </row>
    <row r="294" spans="1:3">
      <c r="A294" s="126" t="s">
        <v>1905</v>
      </c>
      <c r="B294" s="127" t="s">
        <v>2439</v>
      </c>
      <c r="C294" s="126" t="s">
        <v>2473</v>
      </c>
    </row>
    <row r="295" spans="1:3">
      <c r="A295" s="126" t="s">
        <v>1907</v>
      </c>
      <c r="B295" s="127" t="s">
        <v>2439</v>
      </c>
      <c r="C295" s="126" t="s">
        <v>2474</v>
      </c>
    </row>
    <row r="296" spans="1:3">
      <c r="A296" s="126" t="s">
        <v>1937</v>
      </c>
      <c r="B296" s="127" t="s">
        <v>2439</v>
      </c>
      <c r="C296" s="126" t="s">
        <v>2475</v>
      </c>
    </row>
    <row r="297" spans="1:3">
      <c r="A297" s="126" t="s">
        <v>1945</v>
      </c>
      <c r="B297" s="127" t="s">
        <v>2439</v>
      </c>
      <c r="C297" s="126" t="s">
        <v>2476</v>
      </c>
    </row>
    <row r="298" spans="1:3">
      <c r="A298" s="126" t="s">
        <v>1981</v>
      </c>
      <c r="B298" s="127" t="s">
        <v>2439</v>
      </c>
      <c r="C298" s="126" t="s">
        <v>2477</v>
      </c>
    </row>
    <row r="299" spans="1:3">
      <c r="A299" s="126" t="s">
        <v>1983</v>
      </c>
      <c r="B299" s="127" t="s">
        <v>2439</v>
      </c>
      <c r="C299" s="126" t="s">
        <v>2478</v>
      </c>
    </row>
    <row r="300" spans="1:3">
      <c r="A300" s="126" t="s">
        <v>1985</v>
      </c>
      <c r="B300" s="127" t="s">
        <v>2439</v>
      </c>
      <c r="C300" s="126" t="s">
        <v>2479</v>
      </c>
    </row>
    <row r="301" spans="1:3">
      <c r="A301" s="126" t="s">
        <v>1989</v>
      </c>
      <c r="B301" s="127" t="s">
        <v>2439</v>
      </c>
      <c r="C301" s="126" t="s">
        <v>2480</v>
      </c>
    </row>
    <row r="302" spans="1:3">
      <c r="A302" s="126" t="s">
        <v>1991</v>
      </c>
      <c r="B302" s="127" t="s">
        <v>2439</v>
      </c>
      <c r="C302" s="126" t="s">
        <v>2481</v>
      </c>
    </row>
    <row r="303" spans="1:3">
      <c r="A303" s="126" t="s">
        <v>2011</v>
      </c>
      <c r="B303" s="127" t="s">
        <v>2439</v>
      </c>
      <c r="C303" s="126" t="s">
        <v>2482</v>
      </c>
    </row>
    <row r="304" spans="1:3">
      <c r="A304" s="126" t="s">
        <v>2013</v>
      </c>
      <c r="B304" s="127" t="s">
        <v>2439</v>
      </c>
      <c r="C304" s="126" t="s">
        <v>2483</v>
      </c>
    </row>
    <row r="305" spans="1:3">
      <c r="A305" s="126" t="s">
        <v>2021</v>
      </c>
      <c r="B305" s="127" t="s">
        <v>2439</v>
      </c>
      <c r="C305" s="126" t="s">
        <v>2484</v>
      </c>
    </row>
    <row r="306" spans="1:3">
      <c r="A306" s="126" t="s">
        <v>2043</v>
      </c>
      <c r="B306" s="127" t="s">
        <v>2439</v>
      </c>
      <c r="C306" s="126" t="s">
        <v>2485</v>
      </c>
    </row>
    <row r="307" spans="1:3">
      <c r="A307" s="126" t="s">
        <v>2067</v>
      </c>
      <c r="B307" s="127" t="s">
        <v>2439</v>
      </c>
      <c r="C307" s="126" t="s">
        <v>2486</v>
      </c>
    </row>
    <row r="308" spans="1:3">
      <c r="A308" s="126" t="s">
        <v>2077</v>
      </c>
      <c r="B308" s="127" t="s">
        <v>2439</v>
      </c>
      <c r="C308" s="126" t="s">
        <v>2487</v>
      </c>
    </row>
    <row r="309" spans="1:3">
      <c r="A309" s="126" t="s">
        <v>2126</v>
      </c>
      <c r="B309" s="127" t="s">
        <v>2439</v>
      </c>
      <c r="C309" s="126" t="s">
        <v>2488</v>
      </c>
    </row>
    <row r="310" spans="1:3">
      <c r="A310" s="126" t="s">
        <v>2128</v>
      </c>
      <c r="B310" s="127" t="s">
        <v>2439</v>
      </c>
      <c r="C310" s="126" t="s">
        <v>2489</v>
      </c>
    </row>
    <row r="311" spans="1:3">
      <c r="A311" s="126" t="s">
        <v>2132</v>
      </c>
      <c r="B311" s="127" t="s">
        <v>2439</v>
      </c>
      <c r="C311" s="126" t="s">
        <v>2490</v>
      </c>
    </row>
    <row r="312" spans="1:3">
      <c r="A312" s="126" t="s">
        <v>2134</v>
      </c>
      <c r="B312" s="127" t="s">
        <v>2439</v>
      </c>
      <c r="C312" s="126" t="s">
        <v>2491</v>
      </c>
    </row>
    <row r="313" spans="1:3">
      <c r="A313" s="126" t="s">
        <v>2136</v>
      </c>
      <c r="B313" s="127" t="s">
        <v>2439</v>
      </c>
      <c r="C313" s="126" t="s">
        <v>2492</v>
      </c>
    </row>
    <row r="314" spans="1:3">
      <c r="A314" s="126" t="s">
        <v>2150</v>
      </c>
      <c r="B314" s="127" t="s">
        <v>2439</v>
      </c>
      <c r="C314" s="126" t="s">
        <v>2493</v>
      </c>
    </row>
    <row r="315" spans="1:3">
      <c r="A315" s="133" t="s">
        <v>2152</v>
      </c>
      <c r="B315" s="135" t="s">
        <v>2439</v>
      </c>
      <c r="C315" s="133" t="s">
        <v>2494</v>
      </c>
    </row>
    <row r="316" spans="1:3">
      <c r="A316" s="139" t="s">
        <v>2009</v>
      </c>
      <c r="B316" s="141" t="s">
        <v>2496</v>
      </c>
      <c r="C316" s="143" t="s">
        <v>2010</v>
      </c>
    </row>
  </sheetData>
  <autoFilter ref="A1:C1" xr:uid="{5CF43985-2880-4F43-9611-0D3917F4B92D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DNI_WIRED_MEANSURE_AVG</vt:lpstr>
      <vt:lpstr>ISP측정_학교별평균</vt:lpstr>
      <vt:lpstr>전부하측정_학교별평균</vt:lpstr>
      <vt:lpstr>집선ISP</vt:lpstr>
      <vt:lpstr>학교별통신장비현황</vt:lpstr>
      <vt:lpstr>케이블통계</vt:lpstr>
      <vt:lpstr>POE</vt:lpstr>
      <vt:lpstr>대전AP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2026-02-23T14:43:37Z</dcterms:created>
  <dcterms:modified xsi:type="dcterms:W3CDTF">2026-02-25T15:14:34Z</dcterms:modified>
</cp:coreProperties>
</file>