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42b0e286069b4ac/Desktop/dsa6/"/>
    </mc:Choice>
  </mc:AlternateContent>
  <xr:revisionPtr revIDLastSave="80" documentId="8_{F34904B8-5726-4F47-A46C-9DB35E394F3D}" xr6:coauthVersionLast="47" xr6:coauthVersionMax="47" xr10:uidLastSave="{3111A22E-0D50-4D68-B683-76B791612DAF}"/>
  <bookViews>
    <workbookView xWindow="-108" yWindow="-108" windowWidth="23256" windowHeight="12456" activeTab="2" xr2:uid="{80A38F3D-FF6B-44DC-BC0C-3A2D490016F2}"/>
  </bookViews>
  <sheets>
    <sheet name="Sheet1" sheetId="1" r:id="rId1"/>
    <sheet name="Sheet2" sheetId="2" r:id="rId2"/>
    <sheet name="Sheet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2" l="1"/>
  <c r="J7" i="2"/>
  <c r="J8" i="2"/>
  <c r="J5" i="2"/>
  <c r="I6" i="2"/>
  <c r="I7" i="2"/>
  <c r="I8" i="2"/>
  <c r="I5" i="2"/>
  <c r="K7" i="3"/>
  <c r="K9" i="3"/>
  <c r="J7" i="3"/>
  <c r="J9" i="3"/>
  <c r="P7" i="3"/>
  <c r="P9" i="3"/>
  <c r="O7" i="3" l="1"/>
  <c r="O9" i="3"/>
  <c r="N9" i="3"/>
  <c r="M9" i="3"/>
  <c r="M10" i="3"/>
  <c r="L7" i="3"/>
  <c r="L8" i="3"/>
  <c r="L9" i="3"/>
  <c r="L10" i="3"/>
  <c r="H9" i="3"/>
  <c r="I9" i="3"/>
  <c r="I6" i="3"/>
  <c r="N6" i="3" s="1"/>
  <c r="I7" i="3"/>
  <c r="N7" i="3" s="1"/>
  <c r="I8" i="3"/>
  <c r="N8" i="3" s="1"/>
  <c r="I10" i="3"/>
  <c r="N10" i="3" s="1"/>
  <c r="H6" i="3"/>
  <c r="M6" i="3" s="1"/>
  <c r="H7" i="3"/>
  <c r="M7" i="3" s="1"/>
  <c r="H8" i="3"/>
  <c r="M8" i="3" s="1"/>
  <c r="H10" i="3"/>
  <c r="G10" i="3"/>
  <c r="G8" i="3"/>
  <c r="G6" i="3"/>
  <c r="I5" i="3"/>
  <c r="N5" i="3" s="1"/>
  <c r="H5" i="3"/>
  <c r="M5" i="3" s="1"/>
  <c r="G5" i="3"/>
  <c r="O6" i="2"/>
  <c r="O7" i="2"/>
  <c r="O8" i="2"/>
  <c r="O5" i="2"/>
  <c r="N8" i="2"/>
  <c r="H8" i="2"/>
  <c r="M8" i="2" s="1"/>
  <c r="G8" i="2"/>
  <c r="L8" i="2" s="1"/>
  <c r="F8" i="2"/>
  <c r="K8" i="2" s="1"/>
  <c r="N7" i="2"/>
  <c r="H7" i="2"/>
  <c r="M7" i="2" s="1"/>
  <c r="G7" i="2"/>
  <c r="L7" i="2" s="1"/>
  <c r="F7" i="2"/>
  <c r="K7" i="2" s="1"/>
  <c r="N6" i="2"/>
  <c r="H6" i="2"/>
  <c r="M6" i="2" s="1"/>
  <c r="G6" i="2"/>
  <c r="L6" i="2" s="1"/>
  <c r="F6" i="2"/>
  <c r="K6" i="2" s="1"/>
  <c r="N5" i="2"/>
  <c r="H5" i="2"/>
  <c r="M5" i="2" s="1"/>
  <c r="G5" i="2"/>
  <c r="L5" i="2" s="1"/>
  <c r="F5" i="2"/>
  <c r="K5" i="2" s="1"/>
  <c r="P6" i="1"/>
  <c r="K8" i="1"/>
  <c r="P8" i="1" s="1"/>
  <c r="J8" i="1"/>
  <c r="O8" i="1" s="1"/>
  <c r="I8" i="1"/>
  <c r="N8" i="1" s="1"/>
  <c r="H8" i="1"/>
  <c r="M8" i="1" s="1"/>
  <c r="G8" i="1"/>
  <c r="L8" i="1" s="1"/>
  <c r="K7" i="1"/>
  <c r="P7" i="1" s="1"/>
  <c r="J7" i="1"/>
  <c r="O7" i="1" s="1"/>
  <c r="I7" i="1"/>
  <c r="N7" i="1" s="1"/>
  <c r="H7" i="1"/>
  <c r="M7" i="1" s="1"/>
  <c r="G7" i="1"/>
  <c r="L7" i="1" s="1"/>
  <c r="N6" i="1"/>
  <c r="K6" i="1"/>
  <c r="J6" i="1"/>
  <c r="O6" i="1" s="1"/>
  <c r="I6" i="1"/>
  <c r="H6" i="1"/>
  <c r="M6" i="1" s="1"/>
  <c r="G6" i="1"/>
  <c r="L6" i="1" s="1"/>
  <c r="K5" i="1"/>
  <c r="P5" i="1" s="1"/>
  <c r="J5" i="1"/>
  <c r="O5" i="1" s="1"/>
  <c r="I5" i="1"/>
  <c r="N5" i="1" s="1"/>
  <c r="H5" i="1"/>
  <c r="M5" i="1" s="1"/>
  <c r="G5" i="1"/>
  <c r="L5" i="1" s="1"/>
  <c r="J8" i="3" l="1"/>
  <c r="O8" i="3" s="1"/>
  <c r="J6" i="3"/>
  <c r="O6" i="3" s="1"/>
  <c r="L6" i="3"/>
  <c r="J10" i="3"/>
  <c r="O10" i="3" s="1"/>
  <c r="K10" i="3"/>
  <c r="P10" i="3" s="1"/>
  <c r="L5" i="3"/>
  <c r="J5" i="3"/>
  <c r="O5" i="3" s="1"/>
  <c r="K6" i="3" l="1"/>
  <c r="P6" i="3" s="1"/>
  <c r="K8" i="3"/>
  <c r="P8" i="3" s="1"/>
  <c r="K5" i="3"/>
  <c r="P5" i="3" s="1"/>
</calcChain>
</file>

<file path=xl/sharedStrings.xml><?xml version="1.0" encoding="utf-8"?>
<sst xmlns="http://schemas.openxmlformats.org/spreadsheetml/2006/main" count="42" uniqueCount="17">
  <si>
    <t>no. of comparison f(n)</t>
  </si>
  <si>
    <t>time</t>
  </si>
  <si>
    <t>n</t>
  </si>
  <si>
    <t>n^2</t>
  </si>
  <si>
    <t>n^3</t>
  </si>
  <si>
    <t>log n</t>
  </si>
  <si>
    <t>n logn</t>
  </si>
  <si>
    <t>f(n) / n</t>
  </si>
  <si>
    <t>f(n) / n^2</t>
  </si>
  <si>
    <t>f(n) / n^3</t>
  </si>
  <si>
    <t xml:space="preserve"> f(n) / log n</t>
  </si>
  <si>
    <t>f(n) / n log n</t>
  </si>
  <si>
    <t>merge sort</t>
  </si>
  <si>
    <t>Binear search</t>
  </si>
  <si>
    <t>len. Of list(n)</t>
  </si>
  <si>
    <t>founded idx</t>
  </si>
  <si>
    <t>quick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</si>
</sst>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11" fontId="0" fillId="0" borderId="0" xfId="0" applyNumberFormat="1"/>
    <xf numFmtId="0" fontId="1" fillId="0" borderId="0" xfId="0" applyFont="1"/>
    <xf numFmtId="11" fontId="1" fillId="0" borderId="0" xfId="0" applyNumberFormat="1" applyFont="1"/>
    <xf numFmtId="0" fontId="2" fillId="0" borderId="1" xfId="0" applyFont="1" applyBorder="1"/>
    <xf numFmtId="0" fontId="2" fillId="0" borderId="0" xfId="0" applyFont="1"/>
    <xf numFmtId="0" fontId="3" fillId="0" borderId="1" xfId="0" applyFont="1" applyBorder="1"/>
    <xf numFmtId="11" fontId="3" fillId="0" borderId="1" xfId="0" applyNumberFormat="1" applyFont="1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CE9E56-8E3C-45D9-BF25-780C6B9D9355}">
  <dimension ref="D3:S19"/>
  <sheetViews>
    <sheetView zoomScale="49" workbookViewId="0">
      <selection activeCell="L26" sqref="L26"/>
    </sheetView>
  </sheetViews>
  <sheetFormatPr defaultRowHeight="14.4" x14ac:dyDescent="0.3"/>
  <cols>
    <col min="1" max="3" width="8.88671875" style="2"/>
    <col min="4" max="4" width="12.88671875" style="2" customWidth="1"/>
    <col min="5" max="5" width="20.109375" style="2" customWidth="1"/>
    <col min="6" max="6" width="21.5546875" style="2" bestFit="1" customWidth="1"/>
    <col min="7" max="7" width="15.88671875" style="2" bestFit="1" customWidth="1"/>
    <col min="8" max="8" width="27.21875" style="2" bestFit="1" customWidth="1"/>
    <col min="9" max="9" width="15.33203125" style="2" bestFit="1" customWidth="1"/>
    <col min="10" max="10" width="9.6640625" style="2" bestFit="1" customWidth="1"/>
    <col min="11" max="11" width="15.88671875" style="2" bestFit="1" customWidth="1"/>
    <col min="12" max="12" width="12.88671875" style="2" bestFit="1" customWidth="1"/>
    <col min="13" max="13" width="9.6640625" style="2" bestFit="1" customWidth="1"/>
    <col min="14" max="14" width="17.33203125" style="2" bestFit="1" customWidth="1"/>
    <col min="15" max="15" width="24.21875" style="2" bestFit="1" customWidth="1"/>
    <col min="16" max="16" width="9.21875" style="2" bestFit="1" customWidth="1"/>
    <col min="17" max="16384" width="8.88671875" style="2"/>
  </cols>
  <sheetData>
    <row r="3" spans="4:19" ht="31.2" x14ac:dyDescent="0.6">
      <c r="D3" s="6"/>
      <c r="E3" s="6"/>
      <c r="F3" s="6"/>
      <c r="G3" s="6"/>
      <c r="H3" s="6"/>
      <c r="I3" s="6" t="s">
        <v>12</v>
      </c>
      <c r="J3" s="6"/>
      <c r="K3" s="6"/>
      <c r="L3" s="6"/>
      <c r="M3" s="6"/>
      <c r="N3" s="6"/>
      <c r="O3" s="6"/>
      <c r="P3" s="6"/>
      <c r="Q3" s="8"/>
      <c r="R3" s="8"/>
    </row>
    <row r="4" spans="4:19" ht="31.2" x14ac:dyDescent="0.6">
      <c r="D4" s="6" t="s">
        <v>14</v>
      </c>
      <c r="E4" s="6" t="s">
        <v>0</v>
      </c>
      <c r="F4" s="6" t="s">
        <v>1</v>
      </c>
      <c r="G4" s="6" t="s">
        <v>2</v>
      </c>
      <c r="H4" s="6" t="s">
        <v>3</v>
      </c>
      <c r="I4" s="6" t="s">
        <v>4</v>
      </c>
      <c r="J4" s="6" t="s">
        <v>5</v>
      </c>
      <c r="K4" s="6" t="s">
        <v>6</v>
      </c>
      <c r="L4" s="6" t="s">
        <v>7</v>
      </c>
      <c r="M4" s="6" t="s">
        <v>8</v>
      </c>
      <c r="N4" s="6" t="s">
        <v>9</v>
      </c>
      <c r="O4" s="6" t="s">
        <v>10</v>
      </c>
      <c r="P4" s="6" t="s">
        <v>11</v>
      </c>
      <c r="Q4" s="4"/>
      <c r="R4" s="4"/>
      <c r="S4" s="5"/>
    </row>
    <row r="5" spans="4:19" ht="31.2" x14ac:dyDescent="0.6">
      <c r="D5" s="6">
        <v>10</v>
      </c>
      <c r="E5" s="6">
        <v>118</v>
      </c>
      <c r="F5" s="7">
        <v>6.0000456869602203E-7</v>
      </c>
      <c r="G5" s="6">
        <f>D5</f>
        <v>10</v>
      </c>
      <c r="H5" s="6">
        <f>D5*D5</f>
        <v>100</v>
      </c>
      <c r="I5" s="6">
        <f>D5*D5*D5</f>
        <v>1000</v>
      </c>
      <c r="J5" s="6">
        <f>LOG(D5)</f>
        <v>1</v>
      </c>
      <c r="K5" s="6">
        <f>D5*LOG(D5)</f>
        <v>10</v>
      </c>
      <c r="L5" s="6">
        <f>E5/G5</f>
        <v>11.8</v>
      </c>
      <c r="M5" s="6">
        <f>E5/H5</f>
        <v>1.18</v>
      </c>
      <c r="N5" s="6">
        <f>E5/I5</f>
        <v>0.11799999999999999</v>
      </c>
      <c r="O5" s="6">
        <f>E5/J5</f>
        <v>118</v>
      </c>
      <c r="P5" s="6">
        <f>E5/K5</f>
        <v>11.8</v>
      </c>
      <c r="Q5" s="4"/>
      <c r="R5" s="4"/>
      <c r="S5" s="5"/>
    </row>
    <row r="6" spans="4:19" ht="31.2" x14ac:dyDescent="0.6">
      <c r="D6" s="6">
        <v>100</v>
      </c>
      <c r="E6" s="6">
        <v>2277</v>
      </c>
      <c r="F6" s="6">
        <v>3.3149996306747198E-4</v>
      </c>
      <c r="G6" s="6">
        <f>D6</f>
        <v>100</v>
      </c>
      <c r="H6" s="6">
        <f>D6*D6</f>
        <v>10000</v>
      </c>
      <c r="I6" s="6">
        <f>D6*D6*D6</f>
        <v>1000000</v>
      </c>
      <c r="J6" s="6">
        <f>LOG(D6)</f>
        <v>2</v>
      </c>
      <c r="K6" s="6">
        <f>D6*LOG(D6)</f>
        <v>200</v>
      </c>
      <c r="L6" s="6">
        <f>E6/G6</f>
        <v>22.77</v>
      </c>
      <c r="M6" s="6">
        <f>E6/H6</f>
        <v>0.22770000000000001</v>
      </c>
      <c r="N6" s="6">
        <f>E6/I6</f>
        <v>2.2769999999999999E-3</v>
      </c>
      <c r="O6" s="6">
        <f>E6/J6</f>
        <v>1138.5</v>
      </c>
      <c r="P6" s="6">
        <f>E6/K6</f>
        <v>11.385</v>
      </c>
      <c r="Q6" s="4"/>
      <c r="R6" s="4"/>
      <c r="S6" s="5"/>
    </row>
    <row r="7" spans="4:19" ht="31.2" x14ac:dyDescent="0.6">
      <c r="D7" s="6">
        <v>1000</v>
      </c>
      <c r="E7" s="6">
        <v>33884</v>
      </c>
      <c r="F7" s="6">
        <v>2.9122799984179399E-2</v>
      </c>
      <c r="G7" s="6">
        <f>D7</f>
        <v>1000</v>
      </c>
      <c r="H7" s="6">
        <f>D7*D7</f>
        <v>1000000</v>
      </c>
      <c r="I7" s="6">
        <f>D7*D7*D7</f>
        <v>1000000000</v>
      </c>
      <c r="J7" s="6">
        <f>LOG(D7)</f>
        <v>3</v>
      </c>
      <c r="K7" s="6">
        <f>D7*LOG(D7)</f>
        <v>3000</v>
      </c>
      <c r="L7" s="6">
        <f>E7/G7</f>
        <v>33.884</v>
      </c>
      <c r="M7" s="6">
        <f>E7/H7</f>
        <v>3.3883999999999997E-2</v>
      </c>
      <c r="N7" s="6">
        <f>E7/I7</f>
        <v>3.3884000000000003E-5</v>
      </c>
      <c r="O7" s="6">
        <f>E7/J7</f>
        <v>11294.666666666666</v>
      </c>
      <c r="P7" s="6">
        <f>E7/K7</f>
        <v>11.294666666666666</v>
      </c>
      <c r="Q7" s="4"/>
      <c r="R7" s="4"/>
      <c r="S7" s="5"/>
    </row>
    <row r="8" spans="4:19" ht="31.2" x14ac:dyDescent="0.6">
      <c r="D8" s="6">
        <v>10000</v>
      </c>
      <c r="E8" s="6">
        <v>450717</v>
      </c>
      <c r="F8" s="6">
        <v>2.7273204000084599</v>
      </c>
      <c r="G8" s="6">
        <f>D8</f>
        <v>10000</v>
      </c>
      <c r="H8" s="6">
        <f>D8*D8</f>
        <v>100000000</v>
      </c>
      <c r="I8" s="6">
        <f>D8*D8*D8</f>
        <v>1000000000000</v>
      </c>
      <c r="J8" s="6">
        <f>LOG(D8)</f>
        <v>4</v>
      </c>
      <c r="K8" s="6">
        <f>D8*LOG(D8)</f>
        <v>40000</v>
      </c>
      <c r="L8" s="6">
        <f>E8/G8</f>
        <v>45.0717</v>
      </c>
      <c r="M8" s="6">
        <f>E8/H8</f>
        <v>4.5071699999999996E-3</v>
      </c>
      <c r="N8" s="6">
        <f>E8/I8</f>
        <v>4.5071700000000003E-7</v>
      </c>
      <c r="O8" s="6">
        <f>E8/J8</f>
        <v>112679.25</v>
      </c>
      <c r="P8" s="6">
        <f>E8/K8</f>
        <v>11.267925</v>
      </c>
      <c r="Q8" s="4"/>
      <c r="R8" s="4"/>
      <c r="S8" s="5"/>
    </row>
    <row r="14" spans="4:19" x14ac:dyDescent="0.3">
      <c r="F14" s="3"/>
    </row>
    <row r="19" spans="6:6" x14ac:dyDescent="0.3">
      <c r="F19" s="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AEA1B-D73A-427A-8259-5622DC0240F8}">
  <dimension ref="B3:O22"/>
  <sheetViews>
    <sheetView zoomScale="60" zoomScaleNormal="85" workbookViewId="0">
      <selection activeCell="H28" sqref="H28"/>
    </sheetView>
  </sheetViews>
  <sheetFormatPr defaultRowHeight="14.4" x14ac:dyDescent="0.3"/>
  <cols>
    <col min="2" max="2" width="12.6640625" customWidth="1"/>
    <col min="3" max="3" width="16.88671875" customWidth="1"/>
    <col min="4" max="4" width="20.5546875" customWidth="1"/>
    <col min="5" max="5" width="17.5546875" bestFit="1" customWidth="1"/>
    <col min="6" max="6" width="12.6640625" bestFit="1" customWidth="1"/>
    <col min="7" max="7" width="22" bestFit="1" customWidth="1"/>
    <col min="8" max="8" width="12.6640625" bestFit="1" customWidth="1"/>
    <col min="9" max="9" width="10.44140625" bestFit="1" customWidth="1"/>
    <col min="10" max="10" width="19.77734375" bestFit="1" customWidth="1"/>
    <col min="11" max="11" width="9.5546875" bestFit="1" customWidth="1"/>
    <col min="12" max="12" width="12.44140625" bestFit="1" customWidth="1"/>
    <col min="13" max="13" width="9.44140625" bestFit="1" customWidth="1"/>
    <col min="14" max="14" width="11.33203125" customWidth="1"/>
    <col min="15" max="15" width="12.109375" customWidth="1"/>
  </cols>
  <sheetData>
    <row r="3" spans="2:15" ht="31.2" x14ac:dyDescent="0.6">
      <c r="B3" s="6"/>
      <c r="C3" s="6"/>
      <c r="D3" s="6"/>
      <c r="E3" s="6"/>
      <c r="F3" s="6"/>
      <c r="G3" s="6"/>
      <c r="H3" s="6" t="s">
        <v>13</v>
      </c>
      <c r="I3" s="6"/>
      <c r="J3" s="6"/>
      <c r="K3" s="6"/>
      <c r="L3" s="6"/>
      <c r="M3" s="6"/>
      <c r="N3" s="6"/>
      <c r="O3" s="6"/>
    </row>
    <row r="4" spans="2:15" ht="31.2" x14ac:dyDescent="0.6">
      <c r="B4" s="6" t="s">
        <v>14</v>
      </c>
      <c r="C4" s="6" t="s">
        <v>15</v>
      </c>
      <c r="D4" s="6" t="s">
        <v>0</v>
      </c>
      <c r="E4" s="6" t="s">
        <v>1</v>
      </c>
      <c r="F4" s="6" t="s">
        <v>2</v>
      </c>
      <c r="G4" s="6" t="s">
        <v>3</v>
      </c>
      <c r="H4" s="6" t="s">
        <v>4</v>
      </c>
      <c r="I4" s="6" t="s">
        <v>5</v>
      </c>
      <c r="J4" s="6" t="s">
        <v>6</v>
      </c>
      <c r="K4" s="6" t="s">
        <v>7</v>
      </c>
      <c r="L4" s="6" t="s">
        <v>8</v>
      </c>
      <c r="M4" s="6" t="s">
        <v>9</v>
      </c>
      <c r="N4" s="6" t="s">
        <v>10</v>
      </c>
      <c r="O4" s="6" t="s">
        <v>11</v>
      </c>
    </row>
    <row r="5" spans="2:15" ht="31.2" x14ac:dyDescent="0.6">
      <c r="B5" s="6">
        <v>10</v>
      </c>
      <c r="C5" s="6">
        <v>6</v>
      </c>
      <c r="D5" s="6">
        <v>7</v>
      </c>
      <c r="E5" s="7">
        <v>6.0000456869602203E-7</v>
      </c>
      <c r="F5" s="6">
        <f>B5</f>
        <v>10</v>
      </c>
      <c r="G5" s="6">
        <f>B5*B5</f>
        <v>100</v>
      </c>
      <c r="H5" s="6">
        <f>B5*B5*B5</f>
        <v>1000</v>
      </c>
      <c r="I5" s="6">
        <f>LOG(F5,2)</f>
        <v>3.3219280948873626</v>
      </c>
      <c r="J5" s="6">
        <f>I5*F5</f>
        <v>33.219280948873624</v>
      </c>
      <c r="K5" s="6">
        <f>D5/F5</f>
        <v>0.7</v>
      </c>
      <c r="L5" s="6">
        <f>D5/G5</f>
        <v>7.0000000000000007E-2</v>
      </c>
      <c r="M5" s="6">
        <f>D5/H5</f>
        <v>7.0000000000000001E-3</v>
      </c>
      <c r="N5" s="6">
        <f>D5/I5</f>
        <v>2.1072099696478683</v>
      </c>
      <c r="O5" s="6">
        <f>D5/(F5*LOG(F5))</f>
        <v>0.7</v>
      </c>
    </row>
    <row r="6" spans="2:15" ht="31.2" x14ac:dyDescent="0.6">
      <c r="B6" s="6">
        <v>100</v>
      </c>
      <c r="C6" s="6">
        <v>7</v>
      </c>
      <c r="D6" s="6">
        <v>25</v>
      </c>
      <c r="E6" s="6">
        <v>3.3149996306747198E-4</v>
      </c>
      <c r="F6" s="6">
        <f>B6</f>
        <v>100</v>
      </c>
      <c r="G6" s="6">
        <f>B6*B6</f>
        <v>10000</v>
      </c>
      <c r="H6" s="6">
        <f>B6*B6*B6</f>
        <v>1000000</v>
      </c>
      <c r="I6" s="6">
        <f t="shared" ref="I6:I8" si="0">LOG(F6,2)</f>
        <v>6.6438561897747253</v>
      </c>
      <c r="J6" s="6">
        <f t="shared" ref="J6:J8" si="1">I6*F6</f>
        <v>664.38561897747252</v>
      </c>
      <c r="K6" s="6">
        <f>D6/F6</f>
        <v>0.25</v>
      </c>
      <c r="L6" s="6">
        <f>D6/G6</f>
        <v>2.5000000000000001E-3</v>
      </c>
      <c r="M6" s="6">
        <f>D6/H6</f>
        <v>2.5000000000000001E-5</v>
      </c>
      <c r="N6" s="6">
        <f>D6/I6</f>
        <v>3.7628749457997648</v>
      </c>
      <c r="O6" s="6">
        <f t="shared" ref="O6:O8" si="2">D6/(F6*LOG(F6))</f>
        <v>0.125</v>
      </c>
    </row>
    <row r="7" spans="2:15" ht="31.2" x14ac:dyDescent="0.6">
      <c r="B7" s="6">
        <v>1000</v>
      </c>
      <c r="C7" s="6">
        <v>598</v>
      </c>
      <c r="D7" s="6">
        <v>50</v>
      </c>
      <c r="E7" s="6">
        <v>2.9122799984179399E-2</v>
      </c>
      <c r="F7" s="6">
        <f>B7</f>
        <v>1000</v>
      </c>
      <c r="G7" s="6">
        <f>B7*B7</f>
        <v>1000000</v>
      </c>
      <c r="H7" s="6">
        <f>B7*B7*B7</f>
        <v>1000000000</v>
      </c>
      <c r="I7" s="6">
        <f t="shared" si="0"/>
        <v>9.965784284662087</v>
      </c>
      <c r="J7" s="6">
        <f t="shared" si="1"/>
        <v>9965.7842846620879</v>
      </c>
      <c r="K7" s="6">
        <f>D7/F7</f>
        <v>0.05</v>
      </c>
      <c r="L7" s="6">
        <f>D7/G7</f>
        <v>5.0000000000000002E-5</v>
      </c>
      <c r="M7" s="6">
        <f>D7/H7</f>
        <v>4.9999999999999998E-8</v>
      </c>
      <c r="N7" s="6">
        <f>D7/I7</f>
        <v>5.0171665943996864</v>
      </c>
      <c r="O7" s="6">
        <f t="shared" si="2"/>
        <v>1.6666666666666666E-2</v>
      </c>
    </row>
    <row r="8" spans="2:15" ht="31.2" x14ac:dyDescent="0.6">
      <c r="B8" s="6">
        <v>10000</v>
      </c>
      <c r="C8" s="6">
        <v>367</v>
      </c>
      <c r="D8" s="6">
        <v>74</v>
      </c>
      <c r="E8" s="6">
        <v>2.7273204000084599</v>
      </c>
      <c r="F8" s="6">
        <f>B8</f>
        <v>10000</v>
      </c>
      <c r="G8" s="6">
        <f>B8*B8</f>
        <v>100000000</v>
      </c>
      <c r="H8" s="6">
        <f>B8*B8*B8</f>
        <v>1000000000000</v>
      </c>
      <c r="I8" s="6">
        <f t="shared" si="0"/>
        <v>13.287712379549451</v>
      </c>
      <c r="J8" s="6">
        <f t="shared" si="1"/>
        <v>132877.1237954945</v>
      </c>
      <c r="K8" s="6">
        <f>D8/F8</f>
        <v>7.4000000000000003E-3</v>
      </c>
      <c r="L8" s="6">
        <f>D8/G8</f>
        <v>7.4000000000000001E-7</v>
      </c>
      <c r="M8" s="6">
        <f>D8/H8</f>
        <v>7.4000000000000003E-11</v>
      </c>
      <c r="N8" s="6">
        <f>D8/I8</f>
        <v>5.5690549197836514</v>
      </c>
      <c r="O8" s="6">
        <f t="shared" si="2"/>
        <v>1.8500000000000001E-3</v>
      </c>
    </row>
    <row r="17" spans="4:4" x14ac:dyDescent="0.3">
      <c r="D17" s="1"/>
    </row>
    <row r="22" spans="4:4" x14ac:dyDescent="0.3"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F439C-A487-4F34-AA16-2BCC6188452B}">
  <dimension ref="E3:P19"/>
  <sheetViews>
    <sheetView tabSelected="1" topLeftCell="D1" zoomScale="71" workbookViewId="0">
      <selection activeCell="M20" sqref="M20"/>
    </sheetView>
  </sheetViews>
  <sheetFormatPr defaultRowHeight="14.4" x14ac:dyDescent="0.3"/>
  <cols>
    <col min="5" max="5" width="12.6640625" bestFit="1" customWidth="1"/>
    <col min="6" max="6" width="15" bestFit="1" customWidth="1"/>
    <col min="7" max="7" width="12.6640625" bestFit="1" customWidth="1"/>
    <col min="8" max="8" width="21.77734375" bestFit="1" customWidth="1"/>
    <col min="9" max="9" width="13.33203125" bestFit="1" customWidth="1"/>
    <col min="10" max="10" width="10.44140625" bestFit="1" customWidth="1"/>
    <col min="11" max="11" width="19.5546875" bestFit="1" customWidth="1"/>
    <col min="12" max="13" width="9.109375" bestFit="1" customWidth="1"/>
    <col min="14" max="14" width="14.5546875" bestFit="1" customWidth="1"/>
    <col min="15" max="15" width="9.77734375" customWidth="1"/>
    <col min="16" max="16" width="11.44140625" customWidth="1"/>
  </cols>
  <sheetData>
    <row r="3" spans="5:16" ht="31.2" x14ac:dyDescent="0.6">
      <c r="E3" s="6"/>
      <c r="F3" s="6"/>
      <c r="G3" s="6"/>
      <c r="H3" s="6"/>
      <c r="I3" s="6" t="s">
        <v>16</v>
      </c>
      <c r="J3" s="6"/>
      <c r="K3" s="6"/>
      <c r="L3" s="6"/>
      <c r="M3" s="6"/>
      <c r="N3" s="6"/>
      <c r="O3" s="6"/>
      <c r="P3" s="6"/>
    </row>
    <row r="4" spans="5:16" ht="31.2" x14ac:dyDescent="0.6">
      <c r="E4" s="6" t="s">
        <v>14</v>
      </c>
      <c r="F4" s="6" t="s">
        <v>0</v>
      </c>
      <c r="G4" s="6" t="s">
        <v>2</v>
      </c>
      <c r="H4" s="6" t="s">
        <v>3</v>
      </c>
      <c r="I4" s="6" t="s">
        <v>4</v>
      </c>
      <c r="J4" s="6" t="s">
        <v>5</v>
      </c>
      <c r="K4" s="6" t="s">
        <v>6</v>
      </c>
      <c r="L4" s="6" t="s">
        <v>7</v>
      </c>
      <c r="M4" s="6" t="s">
        <v>8</v>
      </c>
      <c r="N4" s="6" t="s">
        <v>9</v>
      </c>
      <c r="O4" s="6" t="s">
        <v>10</v>
      </c>
      <c r="P4" s="6" t="s">
        <v>11</v>
      </c>
    </row>
    <row r="5" spans="5:16" ht="31.2" x14ac:dyDescent="0.6">
      <c r="E5" s="6">
        <v>10</v>
      </c>
      <c r="F5" s="6">
        <v>73</v>
      </c>
      <c r="G5" s="6">
        <f>E5</f>
        <v>10</v>
      </c>
      <c r="H5" s="6">
        <f t="shared" ref="H5:H10" si="0">E5*E5</f>
        <v>100</v>
      </c>
      <c r="I5" s="6">
        <f t="shared" ref="I5:I10" si="1">E5*E5*E5</f>
        <v>1000</v>
      </c>
      <c r="J5" s="6">
        <f>LOG(G5,2)</f>
        <v>3.3219280948873626</v>
      </c>
      <c r="K5" s="6">
        <f>G5*J5</f>
        <v>33.219280948873624</v>
      </c>
      <c r="L5" s="6">
        <f t="shared" ref="L5:L10" si="2">F5/G5</f>
        <v>7.3</v>
      </c>
      <c r="M5" s="6">
        <f t="shared" ref="M5:M10" si="3">F5/H5</f>
        <v>0.73</v>
      </c>
      <c r="N5" s="6">
        <f t="shared" ref="N5:N10" si="4">F5/I5</f>
        <v>7.2999999999999995E-2</v>
      </c>
      <c r="O5" s="6">
        <f t="shared" ref="O5:O10" si="5">F5/J5</f>
        <v>21.975189683470624</v>
      </c>
      <c r="P5" s="6">
        <f t="shared" ref="P5:P10" si="6">F5/(K5)</f>
        <v>2.1975189683470626</v>
      </c>
    </row>
    <row r="6" spans="5:16" ht="31.2" x14ac:dyDescent="0.6">
      <c r="E6" s="6">
        <v>100</v>
      </c>
      <c r="F6" s="6">
        <v>1420</v>
      </c>
      <c r="G6" s="6">
        <f>E6</f>
        <v>100</v>
      </c>
      <c r="H6" s="6">
        <f t="shared" si="0"/>
        <v>10000</v>
      </c>
      <c r="I6" s="6">
        <f t="shared" si="1"/>
        <v>1000000</v>
      </c>
      <c r="J6" s="6">
        <f t="shared" ref="J6:J10" si="7">LOG(G6,2)</f>
        <v>6.6438561897747253</v>
      </c>
      <c r="K6" s="6">
        <f t="shared" ref="K6:K10" si="8">G6*J6</f>
        <v>664.38561897747252</v>
      </c>
      <c r="L6" s="6">
        <f t="shared" si="2"/>
        <v>14.2</v>
      </c>
      <c r="M6" s="6">
        <f t="shared" si="3"/>
        <v>0.14199999999999999</v>
      </c>
      <c r="N6" s="6">
        <f t="shared" si="4"/>
        <v>1.42E-3</v>
      </c>
      <c r="O6" s="6">
        <f t="shared" si="5"/>
        <v>213.73129692142663</v>
      </c>
      <c r="P6" s="6">
        <f t="shared" si="6"/>
        <v>2.1373129692142663</v>
      </c>
    </row>
    <row r="7" spans="5:16" ht="31.2" x14ac:dyDescent="0.6">
      <c r="E7" s="6">
        <v>500</v>
      </c>
      <c r="F7" s="6">
        <v>11595</v>
      </c>
      <c r="G7" s="6">
        <v>500</v>
      </c>
      <c r="H7" s="6">
        <f t="shared" si="0"/>
        <v>250000</v>
      </c>
      <c r="I7" s="6">
        <f t="shared" si="1"/>
        <v>125000000</v>
      </c>
      <c r="J7" s="6">
        <f t="shared" si="7"/>
        <v>8.965784284662087</v>
      </c>
      <c r="K7" s="6">
        <f t="shared" si="8"/>
        <v>4482.8921423310439</v>
      </c>
      <c r="L7" s="6">
        <f t="shared" si="2"/>
        <v>23.19</v>
      </c>
      <c r="M7" s="6">
        <f t="shared" si="3"/>
        <v>4.6379999999999998E-2</v>
      </c>
      <c r="N7" s="6">
        <f t="shared" si="4"/>
        <v>9.276E-5</v>
      </c>
      <c r="O7" s="6">
        <f t="shared" si="5"/>
        <v>1293.249941316986</v>
      </c>
      <c r="P7" s="6">
        <f t="shared" si="6"/>
        <v>2.586499882633972</v>
      </c>
    </row>
    <row r="8" spans="5:16" ht="31.2" x14ac:dyDescent="0.6">
      <c r="E8" s="6">
        <v>1000</v>
      </c>
      <c r="F8" s="6">
        <v>32540</v>
      </c>
      <c r="G8" s="6">
        <f>E8</f>
        <v>1000</v>
      </c>
      <c r="H8" s="6">
        <f t="shared" si="0"/>
        <v>1000000</v>
      </c>
      <c r="I8" s="6">
        <f t="shared" si="1"/>
        <v>1000000000</v>
      </c>
      <c r="J8" s="6">
        <f t="shared" si="7"/>
        <v>9.965784284662087</v>
      </c>
      <c r="K8" s="6">
        <f t="shared" si="8"/>
        <v>9965.7842846620879</v>
      </c>
      <c r="L8" s="6">
        <f t="shared" si="2"/>
        <v>32.54</v>
      </c>
      <c r="M8" s="6">
        <f t="shared" si="3"/>
        <v>3.2539999999999999E-2</v>
      </c>
      <c r="N8" s="6">
        <f t="shared" si="4"/>
        <v>3.2539999999999997E-5</v>
      </c>
      <c r="O8" s="6">
        <f t="shared" si="5"/>
        <v>3265.1720196353162</v>
      </c>
      <c r="P8" s="6">
        <f t="shared" si="6"/>
        <v>3.2651720196353158</v>
      </c>
    </row>
    <row r="9" spans="5:16" ht="31.2" x14ac:dyDescent="0.6">
      <c r="E9" s="6">
        <v>5000</v>
      </c>
      <c r="F9" s="6">
        <v>87562</v>
      </c>
      <c r="G9" s="6">
        <v>5000</v>
      </c>
      <c r="H9" s="6">
        <f t="shared" si="0"/>
        <v>25000000</v>
      </c>
      <c r="I9" s="6">
        <f t="shared" si="1"/>
        <v>125000000000</v>
      </c>
      <c r="J9" s="6">
        <f t="shared" si="7"/>
        <v>12.287712379549451</v>
      </c>
      <c r="K9" s="6">
        <f t="shared" si="8"/>
        <v>61438.561897747255</v>
      </c>
      <c r="L9" s="6">
        <f t="shared" si="2"/>
        <v>17.5124</v>
      </c>
      <c r="M9" s="6">
        <f t="shared" si="3"/>
        <v>3.5024800000000001E-3</v>
      </c>
      <c r="N9" s="6">
        <f t="shared" si="4"/>
        <v>7.00496E-7</v>
      </c>
      <c r="O9" s="6">
        <f t="shared" si="5"/>
        <v>7125.9805971476208</v>
      </c>
      <c r="P9" s="6">
        <f t="shared" si="6"/>
        <v>1.425196119429524</v>
      </c>
    </row>
    <row r="10" spans="5:16" ht="31.2" x14ac:dyDescent="0.6">
      <c r="E10" s="6">
        <v>10000</v>
      </c>
      <c r="F10" s="6">
        <v>180800</v>
      </c>
      <c r="G10" s="6">
        <f>E10</f>
        <v>10000</v>
      </c>
      <c r="H10" s="6">
        <f t="shared" si="0"/>
        <v>100000000</v>
      </c>
      <c r="I10" s="6">
        <f t="shared" si="1"/>
        <v>1000000000000</v>
      </c>
      <c r="J10" s="6">
        <f t="shared" si="7"/>
        <v>13.287712379549451</v>
      </c>
      <c r="K10" s="6">
        <f t="shared" si="8"/>
        <v>132877.1237954945</v>
      </c>
      <c r="L10" s="6">
        <f t="shared" si="2"/>
        <v>18.079999999999998</v>
      </c>
      <c r="M10" s="6">
        <f t="shared" si="3"/>
        <v>1.8079999999999999E-3</v>
      </c>
      <c r="N10" s="6">
        <f t="shared" si="4"/>
        <v>1.808E-7</v>
      </c>
      <c r="O10" s="6">
        <f t="shared" si="5"/>
        <v>13606.555804011949</v>
      </c>
      <c r="P10" s="6">
        <f t="shared" si="6"/>
        <v>1.3606555804011951</v>
      </c>
    </row>
    <row r="14" spans="5:16" x14ac:dyDescent="0.3">
      <c r="F14" s="1"/>
    </row>
    <row r="19" spans="6:6" x14ac:dyDescent="0.3">
      <c r="F1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Ameer Batcha</dc:creator>
  <cp:lastModifiedBy>Paranthagan S</cp:lastModifiedBy>
  <dcterms:created xsi:type="dcterms:W3CDTF">2023-05-10T09:33:29Z</dcterms:created>
  <dcterms:modified xsi:type="dcterms:W3CDTF">2023-05-25T18:02:01Z</dcterms:modified>
</cp:coreProperties>
</file>