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cf527972ffad7bf0/Documents 1/"/>
    </mc:Choice>
  </mc:AlternateContent>
  <xr:revisionPtr revIDLastSave="0" documentId="8_{FA6D5EF6-7D08-4A6A-9B6D-05D90A01347A}" xr6:coauthVersionLast="47" xr6:coauthVersionMax="47" xr10:uidLastSave="{00000000-0000-0000-0000-000000000000}"/>
  <bookViews>
    <workbookView xWindow="20" yWindow="0" windowWidth="19180" windowHeight="10080" activeTab="1" xr2:uid="{C5A2AAA5-80FE-4860-A3D5-EA4CA0EFD708}"/>
  </bookViews>
  <sheets>
    <sheet name="Pivot tables" sheetId="1" r:id="rId1"/>
    <sheet name="Dashboard" sheetId="2" r:id="rId2"/>
    <sheet name="Average wait time report" sheetId="4" r:id="rId3"/>
    <sheet name="Average of Patient Satisfaction" sheetId="5" r:id="rId4"/>
    <sheet name="Daily ER no of patient " sheetId="3"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2_79a98f75-666d-445e-bb0f-2569775ca601" name="Hospital Emergency Room Data  2" connection="Query - Hospital Emergency Room Data (2)"/>
          <x15:modelTable id="Calendar_table_d54bfe33-7e83-4017-93c3-a532820008a6" name="Calendar_table" connection="Query - Calendar_table"/>
        </x15:modelTables>
        <x15:modelRelationships>
          <x15:modelRelationship fromTable="Hospital Emergency Room Data  2"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0" i="1" l="1"/>
  <c r="C30" i="1"/>
  <c r="B29" i="1"/>
  <c r="C29" i="1"/>
  <c r="A29" i="1"/>
  <c r="A3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66D1C6-A5AA-4787-A6F7-F11134135958}" name="Query - Calendar_table" description="Connection to the 'Calendar_table' query in the workbook." type="100" refreshedVersion="8" minRefreshableVersion="5">
    <extLst>
      <ext xmlns:x15="http://schemas.microsoft.com/office/spreadsheetml/2010/11/main" uri="{DE250136-89BD-433C-8126-D09CA5730AF9}">
        <x15:connection id="865ea59d-b21e-489f-96ac-e8fa30fd0818"/>
      </ext>
    </extLst>
  </connection>
  <connection id="2" xr16:uid="{C7589154-CBCA-497C-B732-CEC0A2358CBE}" name="Query - Hospital Emergency Room Data (2)" description="Connection to the 'Hospital Emergency Room Data (2)' query in the workbook." type="100" refreshedVersion="8" minRefreshableVersion="5">
    <extLst>
      <ext xmlns:x15="http://schemas.microsoft.com/office/spreadsheetml/2010/11/main" uri="{DE250136-89BD-433C-8126-D09CA5730AF9}">
        <x15:connection id="7e2e4252-43b5-4fee-924b-fff0cc48a133"/>
      </ext>
    </extLst>
  </connection>
  <connection id="3" xr16:uid="{0881E785-935E-42CE-B7E2-4696B6EE1A4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<sst xmlns="http://schemas.openxmlformats.org/spreadsheetml/2006/main" count="1157" uniqueCount="408">
  <si>
    <t>Count of Patient Id</t>
  </si>
  <si>
    <t>Distinct Count of Patient Id</t>
  </si>
  <si>
    <t>No. of Patient</t>
  </si>
  <si>
    <t>Average of Patient Waittime</t>
  </si>
  <si>
    <t>Average of Patient Satisfaction Score</t>
  </si>
  <si>
    <t>Row Labels</t>
  </si>
  <si>
    <t>Grand Total</t>
  </si>
  <si>
    <t>2023</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</si>
  <si>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</si>
  <si>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</si>
  <si>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</si>
  <si>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</si>
  <si>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</si>
  <si>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</si>
  <si>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</si>
  <si>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</si>
  <si>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</si>
  <si>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</si>
  <si>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</si>
  <si>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</si>
  <si>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</si>
  <si>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</si>
  <si>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</si>
  <si>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</si>
  <si>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</si>
  <si>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</si>
  <si>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</si>
  <si>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</si>
  <si>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</si>
  <si>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</si>
  <si>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</si>
  <si>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</si>
  <si>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</si>
  <si>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</si>
  <si>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</si>
  <si>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</si>
  <si>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</si>
  <si>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</si>
  <si>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</si>
  <si>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</si>
  <si>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</si>
  <si>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</si>
  <si>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</si>
  <si>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</si>
  <si>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</si>
  <si>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</si>
  <si>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</si>
  <si>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</si>
  <si>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</si>
  <si>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</si>
  <si>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</si>
  <si>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</si>
  <si>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</si>
  <si>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</si>
  <si>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</si>
  <si>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</si>
  <si>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</si>
  <si>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</si>
  <si>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</si>
  <si>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</si>
  <si>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</si>
  <si>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</si>
  <si>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</si>
  <si>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</si>
  <si>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</si>
  <si>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</si>
  <si>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</si>
  <si>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</si>
  <si>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</si>
  <si>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</si>
  <si>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</si>
  <si>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</si>
  <si>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</si>
  <si>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</si>
  <si>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</si>
  <si>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</si>
  <si>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</si>
  <si>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</si>
  <si>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</si>
  <si>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</si>
  <si>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</si>
  <si>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</si>
  <si>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</si>
  <si>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</si>
  <si>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</si>
  <si>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</si>
  <si>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</si>
  <si>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</si>
  <si>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</si>
  <si>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</si>
  <si>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</si>
  <si>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</si>
  <si>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</si>
  <si>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</si>
  <si>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</si>
  <si>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</si>
  <si>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</si>
  <si>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</si>
  <si>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</si>
  <si>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</si>
  <si>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</si>
  <si>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</si>
  <si>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</si>
  <si>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</si>
  <si>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</si>
  <si>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</si>
  <si>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</si>
  <si>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</si>
  <si>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</si>
  <si>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</si>
  <si>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</si>
  <si>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</si>
  <si>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</si>
  <si>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</si>
  <si>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</si>
  <si>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</si>
  <si>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</si>
  <si>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</si>
  <si>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</si>
  <si>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</si>
  <si>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</si>
  <si>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</si>
  <si>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</si>
  <si>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</si>
  <si>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</si>
  <si>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</si>
  <si>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</si>
  <si>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</si>
  <si>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</si>
  <si>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</si>
  <si>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</si>
  <si>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</si>
  <si>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</si>
  <si>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</si>
  <si>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</si>
  <si>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</si>
  <si>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</si>
  <si>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</si>
  <si>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</si>
  <si>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</si>
  <si>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</si>
  <si>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</si>
  <si>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</si>
  <si>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</si>
  <si>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</si>
  <si>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</si>
  <si>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</si>
  <si>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</si>
  <si>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</si>
  <si>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</si>
  <si>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</si>
  <si>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</si>
  <si>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</si>
  <si>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</si>
  <si>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</si>
  <si>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</si>
  <si>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</si>
  <si>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</si>
  <si>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</si>
  <si>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</si>
  <si>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</si>
  <si>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</si>
  <si>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</si>
  <si>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</si>
  <si>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</si>
  <si>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</si>
  <si>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</si>
  <si>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</si>
  <si>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</si>
  <si>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</si>
  <si>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</si>
  <si>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</si>
  <si>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</si>
  <si>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</si>
  <si>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</si>
  <si>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</si>
  <si>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</si>
  <si>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</si>
  <si>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</si>
  <si>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</si>
  <si>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</si>
  <si>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</si>
  <si>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</si>
  <si>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</si>
  <si>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</si>
  <si>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</si>
  <si>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</si>
  <si>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</si>
  <si>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</si>
  <si>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</si>
  <si>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</si>
  <si>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</si>
  <si>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</si>
  <si>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</si>
  <si>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</si>
  <si>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</si>
  <si>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</si>
  <si>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</si>
  <si>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</si>
  <si>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</si>
  <si>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</si>
  <si>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</si>
  <si>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</si>
  <si>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</si>
  <si>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</si>
  <si>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</si>
  <si>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</si>
  <si>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</si>
  <si>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</si>
  <si>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</si>
  <si>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</si>
  <si>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</si>
  <si>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</si>
  <si>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</si>
  <si>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</si>
  <si>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</si>
  <si>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</si>
  <si>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</si>
  <si>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</si>
  <si>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</si>
  <si>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</si>
  <si>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</si>
  <si>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</si>
  <si>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</si>
  <si>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</si>
  <si>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</si>
  <si>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</si>
  <si>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</si>
  <si>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</si>
  <si>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</si>
  <si>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</si>
  <si>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</si>
  <si>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</si>
  <si>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</si>
  <si>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</si>
  <si>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</si>
  <si>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</si>
  <si>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</si>
  <si>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</si>
  <si>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</si>
  <si>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</si>
  <si>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</si>
  <si>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</si>
  <si>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</si>
  <si>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</si>
  <si>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</si>
  <si>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</si>
  <si>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</si>
  <si>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</si>
  <si>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</si>
  <si>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</si>
  <si>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</si>
  <si>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</si>
  <si>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</si>
  <si>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</si>
  <si>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</si>
  <si>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</si>
  <si>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</si>
  <si>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</si>
  <si>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</si>
  <si>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</si>
  <si>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</si>
  <si>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</si>
  <si>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</si>
  <si>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</si>
  <si>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</si>
  <si>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</si>
  <si>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</si>
  <si>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</si>
  <si>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</si>
  <si>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</si>
  <si>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</si>
  <si>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</si>
  <si>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</si>
  <si>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</si>
  <si>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</si>
  <si>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</si>
  <si>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</si>
  <si>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</si>
  <si>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</si>
  <si>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</si>
  <si>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</si>
  <si>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</si>
  <si>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</si>
  <si>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</si>
  <si>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</si>
  <si>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</si>
  <si>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</si>
  <si>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</si>
  <si>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</si>
  <si>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</si>
  <si>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</si>
  <si>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</si>
  <si>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</si>
  <si>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</si>
  <si>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</si>
  <si>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</si>
  <si>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</si>
  <si>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</si>
  <si>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</si>
  <si>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</si>
  <si>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</si>
  <si>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</si>
  <si>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</si>
  <si>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</si>
  <si>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</si>
  <si>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</si>
  <si>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</si>
  <si>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</si>
  <si>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</si>
  <si>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</si>
  <si>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</si>
  <si>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</si>
  <si>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</si>
  <si>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</si>
  <si>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</si>
  <si>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</si>
  <si>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</si>
  <si>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</si>
  <si>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</si>
  <si>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</si>
  <si>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</si>
  <si>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</si>
  <si>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</si>
  <si>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</si>
  <si>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</si>
  <si>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</si>
  <si>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</si>
  <si>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</si>
  <si>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</si>
  <si>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</si>
  <si>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</si>
  <si>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</si>
  <si>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</si>
  <si>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</si>
  <si>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</si>
  <si>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</si>
  <si>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</si>
  <si>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</si>
  <si>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</si>
  <si>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</si>
  <si>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</si>
  <si>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</si>
  <si>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</si>
  <si>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</si>
  <si>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</si>
  <si>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</si>
  <si>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</si>
  <si>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</si>
  <si>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</si>
  <si>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</si>
  <si>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</si>
  <si>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</si>
  <si>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</si>
  <si>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</si>
  <si>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</si>
  <si>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</si>
  <si>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</si>
  <si>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</si>
  <si>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</si>
  <si>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</si>
  <si>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</si>
  <si>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</si>
  <si>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</si>
  <si>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</si>
  <si>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</si>
  <si>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</si>
  <si>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</si>
  <si>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</si>
  <si>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</si>
  <si>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</si>
  <si>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</si>
  <si>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</si>
  <si>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</si>
  <si>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</si>
  <si>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No of Patients</t>
  </si>
  <si>
    <t>Average of Patient Wait time</t>
  </si>
  <si>
    <t>Count of Patient Admission Flag</t>
  </si>
  <si>
    <t>Admit</t>
  </si>
  <si>
    <t>Not Admitted</t>
  </si>
  <si>
    <t>Count of Patient Admission Flag2</t>
  </si>
  <si>
    <t>Admission Status</t>
  </si>
  <si>
    <t>Patients</t>
  </si>
  <si>
    <t>% of Total</t>
  </si>
  <si>
    <t>Status in %</t>
  </si>
  <si>
    <t>0-09</t>
  </si>
  <si>
    <t>10-19</t>
  </si>
  <si>
    <t>20-29</t>
  </si>
  <si>
    <t>30-39</t>
  </si>
  <si>
    <t>40-49</t>
  </si>
  <si>
    <t>50-59</t>
  </si>
  <si>
    <t>60-69</t>
  </si>
  <si>
    <t>70-79</t>
  </si>
  <si>
    <t>Count of Age Group</t>
  </si>
  <si>
    <t>Delay</t>
  </si>
  <si>
    <t>Ontime</t>
  </si>
  <si>
    <t>Count of Patient Gender</t>
  </si>
  <si>
    <t>Female</t>
  </si>
  <si>
    <t>Male</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</si>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</sst>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1"/>
        <bgColor indexed="64"/>
      </patternFill>
    </fill>
    <fill>
      <patternFill patternType="solid">
        <fgColor theme="2"/>
        <bgColor indexed="64"/>
      </patternFill>
    </fill>
    <fill>
      <patternFill patternType="solid">
        <fgColor rgb="FF63A4F7"/>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s>
  <cellStyleXfs count="1">
    <xf numFmtId="0" fontId="0" fillId="0" borderId="0"/>
  </cellStyleXfs>
  <cellXfs count="14">
    <xf numFmtId="0" fontId="0" fillId="0" borderId="0" xfId="0"/>
    <xf numFmtId="0" fontId="0" fillId="0" borderId="1" xfId="0" applyBorder="1"/>
    <xf numFmtId="0" fontId="0" fillId="0" borderId="1" xfId="0" pivotButton="1" applyBorder="1"/>
    <xf numFmtId="2" fontId="0" fillId="0" borderId="1" xfId="0" applyNumberFormat="1" applyBorder="1"/>
    <xf numFmtId="0" fontId="0" fillId="3" borderId="0" xfId="0" applyFill="1"/>
    <xf numFmtId="0" fontId="0" fillId="0" borderId="1" xfId="0" applyBorder="1" applyAlignment="1">
      <alignment horizontal="left"/>
    </xf>
    <xf numFmtId="1" fontId="0" fillId="0" borderId="1" xfId="0" applyNumberFormat="1" applyBorder="1"/>
    <xf numFmtId="10" fontId="0" fillId="0" borderId="1" xfId="0" applyNumberFormat="1" applyBorder="1"/>
    <xf numFmtId="0" fontId="0" fillId="5" borderId="0" xfId="0" applyFill="1" applyAlignment="1">
      <alignment horizontal="center"/>
    </xf>
    <xf numFmtId="0" fontId="0" fillId="4" borderId="0" xfId="0" applyFill="1" applyAlignment="1">
      <alignment horizontal="center"/>
    </xf>
    <xf numFmtId="10" fontId="0" fillId="4" borderId="0" xfId="0" applyNumberFormat="1" applyFill="1" applyAlignment="1">
      <alignment horizontal="center"/>
    </xf>
    <xf numFmtId="0" fontId="0" fillId="0" borderId="2" xfId="0" applyBorder="1" applyAlignment="1">
      <alignment horizontal="center"/>
    </xf>
    <xf numFmtId="0" fontId="1" fillId="2" borderId="3" xfId="0" applyFont="1" applyFill="1" applyBorder="1" applyAlignment="1">
      <alignment horizontal="center"/>
    </xf>
    <xf numFmtId="0" fontId="1" fillId="2" borderId="2" xfId="0" applyFont="1" applyFill="1" applyBorder="1" applyAlignment="1">
      <alignment horizontal="center"/>
    </xf>
  </cellXfs>
  <cellStyles count="1">
    <cellStyle name="Normal" xfId="0" builtinId="0"/>
  </cellStyles>
  <dxfs count="48">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Invisible" pivot="0" table="0" count="0" xr9:uid="{72FDA319-5FD1-419F-8159-74192C082667}"/>
  </tableStyles>
  <colors>
    <mruColors>
      <color rgb="FF227ACB"/>
      <color rgb="FF0069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07/relationships/slicerCache" Target="slicerCaches/slicer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tables!PivotTable7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A31520-3F87-48C3-8734-224715BD5E5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9136E4D-1E8B-40C7-A1E9-63C698F376A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2454482663351292"/>
          <c:y val="0.39237463738085371"/>
          <c:w val="0.75455176197237639"/>
          <c:h val="0.58959347276160612"/>
        </c:manualLayout>
      </c:layout>
      <c:barChart>
        <c:barDir val="bar"/>
        <c:grouping val="clustered"/>
        <c:varyColors val="0"/>
        <c:ser>
          <c:idx val="1"/>
          <c:order val="1"/>
          <c:tx>
            <c:strRef>
              <c:f>'Pivot tables'!$C$21:$C$22</c:f>
              <c:strCache>
                <c:ptCount val="1"/>
                <c:pt idx="0">
                  <c:v>Count of Patient Admission Flag2</c:v>
                </c:pt>
              </c:strCache>
            </c:strRef>
          </c:tx>
          <c:spPr>
            <a:solidFill>
              <a:schemeClr val="accent2"/>
            </a:solidFill>
            <a:ln>
              <a:noFill/>
            </a:ln>
            <a:effectLst/>
          </c:spPr>
          <c:invertIfNegative val="0"/>
          <c:cat>
            <c:strRef>
              <c:f>'Pivot tables'!$C$21:$C$22</c:f>
              <c:strCache>
                <c:ptCount val="2"/>
                <c:pt idx="0">
                  <c:v>Admit</c:v>
                </c:pt>
                <c:pt idx="1">
                  <c:v>Not Admitted</c:v>
                </c:pt>
              </c:strCache>
            </c:strRef>
          </c:cat>
          <c:val>
            <c:numRef>
              <c:f>'Pivot tables'!$C$21:$C$22</c:f>
              <c:numCache>
                <c:formatCode>0.00%</c:formatCode>
                <c:ptCount val="2"/>
                <c:pt idx="0">
                  <c:v>0.50043402777777779</c:v>
                </c:pt>
                <c:pt idx="1">
                  <c:v>0.49956597222222221</c:v>
                </c:pt>
              </c:numCache>
            </c:numRef>
          </c:val>
          <c:extLst>
            <c:ext xmlns:c16="http://schemas.microsoft.com/office/drawing/2014/chart" uri="{C3380CC4-5D6E-409C-BE32-E72D297353CC}">
              <c16:uniqueId val="{00000001-F064-402F-BFFE-35DE25758190}"/>
            </c:ext>
          </c:extLst>
        </c:ser>
        <c:dLbls>
          <c:showLegendKey val="0"/>
          <c:showVal val="0"/>
          <c:showCatName val="0"/>
          <c:showSerName val="0"/>
          <c:showPercent val="0"/>
          <c:showBubbleSize val="0"/>
        </c:dLbls>
        <c:gapWidth val="32"/>
        <c:overlap val="7"/>
        <c:axId val="1101606176"/>
        <c:axId val="1101600896"/>
      </c:barChart>
      <c:barChart>
        <c:barDir val="bar"/>
        <c:grouping val="clustered"/>
        <c:varyColors val="0"/>
        <c:ser>
          <c:idx val="0"/>
          <c:order val="0"/>
          <c:tx>
            <c:strRef>
              <c:f>'Pivot tables'!$C$21:$C$22</c:f>
              <c:strCache>
                <c:ptCount val="1"/>
                <c:pt idx="0">
                  <c:v>Count of Patient Admission Flag</c:v>
                </c:pt>
              </c:strCache>
            </c:strRef>
          </c:tx>
          <c:spPr>
            <a:solidFill>
              <a:schemeClr val="accent1"/>
            </a:solidFill>
            <a:ln>
              <a:noFill/>
            </a:ln>
            <a:effectLst/>
          </c:spPr>
          <c:invertIfNegative val="0"/>
          <c:dLbls>
            <c:dLbl>
              <c:idx val="0"/>
              <c:tx>
                <c:rich>
                  <a:bodyPr/>
                  <a:lstStyle/>
                  <a:p>
                    <a:fld id="{89136E4D-1E8B-40C7-A1E9-63C698F376A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064-402F-BFFE-35DE25758190}"/>
                </c:ext>
              </c:extLst>
            </c:dLbl>
            <c:dLbl>
              <c:idx val="1"/>
              <c:tx>
                <c:rich>
                  <a:bodyPr/>
                  <a:lstStyle/>
                  <a:p>
                    <a:fld id="{FFA31520-3F87-48C3-8734-224715BD5E5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064-402F-BFFE-35DE257581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tables'!$C$21:$C$22</c:f>
              <c:strCache>
                <c:ptCount val="2"/>
                <c:pt idx="0">
                  <c:v>Admit</c:v>
                </c:pt>
                <c:pt idx="1">
                  <c:v>Not Admitted</c:v>
                </c:pt>
              </c:strCache>
            </c:strRef>
          </c:cat>
          <c:val>
            <c:numRef>
              <c:f>'Pivot tables'!$C$21:$C$22</c:f>
              <c:numCache>
                <c:formatCode>0</c:formatCode>
                <c:ptCount val="2"/>
                <c:pt idx="0">
                  <c:v>4612</c:v>
                </c:pt>
                <c:pt idx="1">
                  <c:v>4604</c:v>
                </c:pt>
              </c:numCache>
            </c:numRef>
          </c:val>
          <c:extLst>
            <c:ext xmlns:c15="http://schemas.microsoft.com/office/drawing/2012/chart" uri="{02D57815-91ED-43cb-92C2-25804820EDAC}">
              <c15:datalabelsRange>
                <c15:f>'Pivot tables'!$C$21:$C$22</c15:f>
                <c15:dlblRangeCache>
                  <c:ptCount val="2"/>
                  <c:pt idx="0">
                    <c:v>50.04%</c:v>
                  </c:pt>
                  <c:pt idx="1">
                    <c:v>49.96%</c:v>
                  </c:pt>
                </c15:dlblRangeCache>
              </c15:datalabelsRange>
            </c:ext>
            <c:ext xmlns:c16="http://schemas.microsoft.com/office/drawing/2014/chart" uri="{C3380CC4-5D6E-409C-BE32-E72D297353CC}">
              <c16:uniqueId val="{00000000-F064-402F-BFFE-35DE25758190}"/>
            </c:ext>
          </c:extLst>
        </c:ser>
        <c:dLbls>
          <c:showLegendKey val="0"/>
          <c:showVal val="0"/>
          <c:showCatName val="0"/>
          <c:showSerName val="0"/>
          <c:showPercent val="0"/>
          <c:showBubbleSize val="0"/>
        </c:dLbls>
        <c:gapWidth val="42"/>
        <c:overlap val="-6"/>
        <c:axId val="315548639"/>
        <c:axId val="315548159"/>
      </c:barChart>
      <c:catAx>
        <c:axId val="1101606176"/>
        <c:scaling>
          <c:orientation val="minMax"/>
        </c:scaling>
        <c:delete val="1"/>
        <c:axPos val="l"/>
        <c:numFmt formatCode="General" sourceLinked="1"/>
        <c:majorTickMark val="none"/>
        <c:minorTickMark val="none"/>
        <c:tickLblPos val="nextTo"/>
        <c:crossAx val="1101600896"/>
        <c:crosses val="autoZero"/>
        <c:auto val="1"/>
        <c:lblAlgn val="ctr"/>
        <c:lblOffset val="100"/>
        <c:noMultiLvlLbl val="0"/>
      </c:catAx>
      <c:valAx>
        <c:axId val="1101600896"/>
        <c:scaling>
          <c:orientation val="minMax"/>
        </c:scaling>
        <c:delete val="1"/>
        <c:axPos val="b"/>
        <c:numFmt formatCode="0.00%" sourceLinked="1"/>
        <c:majorTickMark val="none"/>
        <c:minorTickMark val="none"/>
        <c:tickLblPos val="nextTo"/>
        <c:crossAx val="1101606176"/>
        <c:crosses val="autoZero"/>
        <c:crossBetween val="between"/>
      </c:valAx>
      <c:valAx>
        <c:axId val="315548159"/>
        <c:scaling>
          <c:orientation val="minMax"/>
        </c:scaling>
        <c:delete val="1"/>
        <c:axPos val="t"/>
        <c:numFmt formatCode="0" sourceLinked="1"/>
        <c:majorTickMark val="out"/>
        <c:minorTickMark val="none"/>
        <c:tickLblPos val="nextTo"/>
        <c:crossAx val="315548639"/>
        <c:crosses val="max"/>
        <c:crossBetween val="between"/>
      </c:valAx>
      <c:catAx>
        <c:axId val="315548639"/>
        <c:scaling>
          <c:orientation val="minMax"/>
        </c:scaling>
        <c:delete val="1"/>
        <c:axPos val="l"/>
        <c:numFmt formatCode="General" sourceLinked="1"/>
        <c:majorTickMark val="out"/>
        <c:minorTickMark val="none"/>
        <c:tickLblPos val="nextTo"/>
        <c:crossAx val="3155481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tables!PivotTable4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146495039382885E-3"/>
          <c:w val="0.99458358816048775"/>
          <c:h val="0.99485350496061709"/>
        </c:manualLayout>
      </c:layout>
      <c:areaChart>
        <c:grouping val="standard"/>
        <c:varyColors val="0"/>
        <c:ser>
          <c:idx val="0"/>
          <c:order val="0"/>
          <c:tx>
            <c:strRef>
              <c:f>'Pivot tables'!$H$4</c:f>
              <c:strCache>
                <c:ptCount val="1"/>
                <c:pt idx="0">
                  <c:v>Total</c:v>
                </c:pt>
              </c:strCache>
            </c:strRef>
          </c:tx>
          <c:spPr>
            <a:solidFill>
              <a:schemeClr val="accent1"/>
            </a:solidFill>
            <a:ln>
              <a:noFill/>
            </a:ln>
            <a:effectLst/>
          </c:spPr>
          <c:cat>
            <c:strRef>
              <c:f>'Pivot tables'!$G$5:$G$371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tables'!$H$5:$H$371</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23A6-4CA1-8E06-D8F404EE761F}"/>
            </c:ext>
          </c:extLst>
        </c:ser>
        <c:dLbls>
          <c:showLegendKey val="0"/>
          <c:showVal val="0"/>
          <c:showCatName val="0"/>
          <c:showSerName val="0"/>
          <c:showPercent val="0"/>
          <c:showBubbleSize val="0"/>
        </c:dLbls>
        <c:axId val="997044384"/>
        <c:axId val="997054944"/>
      </c:areaChart>
      <c:catAx>
        <c:axId val="997044384"/>
        <c:scaling>
          <c:orientation val="minMax"/>
        </c:scaling>
        <c:delete val="1"/>
        <c:axPos val="b"/>
        <c:numFmt formatCode="General" sourceLinked="1"/>
        <c:majorTickMark val="out"/>
        <c:minorTickMark val="none"/>
        <c:tickLblPos val="nextTo"/>
        <c:crossAx val="997054944"/>
        <c:crosses val="autoZero"/>
        <c:auto val="1"/>
        <c:lblAlgn val="ctr"/>
        <c:lblOffset val="100"/>
        <c:noMultiLvlLbl val="0"/>
      </c:catAx>
      <c:valAx>
        <c:axId val="997054944"/>
        <c:scaling>
          <c:orientation val="minMax"/>
        </c:scaling>
        <c:delete val="1"/>
        <c:axPos val="l"/>
        <c:numFmt formatCode="General" sourceLinked="1"/>
        <c:majorTickMark val="none"/>
        <c:minorTickMark val="none"/>
        <c:tickLblPos val="nextTo"/>
        <c:crossAx val="997044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tables!PivotTable5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tables'!$M$4</c:f>
              <c:strCache>
                <c:ptCount val="1"/>
                <c:pt idx="0">
                  <c:v>Total</c:v>
                </c:pt>
              </c:strCache>
            </c:strRef>
          </c:tx>
          <c:spPr>
            <a:solidFill>
              <a:schemeClr val="accent1"/>
            </a:solidFill>
            <a:ln>
              <a:noFill/>
            </a:ln>
            <a:effectLst/>
          </c:spPr>
          <c:cat>
            <c:strRef>
              <c:f>'Pivot tables'!$L$5:$L$371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tables'!$M$5:$M$371</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12BB-430E-BEFC-B13F00B14A7F}"/>
            </c:ext>
          </c:extLst>
        </c:ser>
        <c:dLbls>
          <c:showLegendKey val="0"/>
          <c:showVal val="0"/>
          <c:showCatName val="0"/>
          <c:showSerName val="0"/>
          <c:showPercent val="0"/>
          <c:showBubbleSize val="0"/>
        </c:dLbls>
        <c:axId val="927718416"/>
        <c:axId val="927728016"/>
      </c:areaChart>
      <c:catAx>
        <c:axId val="927718416"/>
        <c:scaling>
          <c:orientation val="minMax"/>
        </c:scaling>
        <c:delete val="1"/>
        <c:axPos val="b"/>
        <c:numFmt formatCode="General" sourceLinked="1"/>
        <c:majorTickMark val="out"/>
        <c:minorTickMark val="none"/>
        <c:tickLblPos val="nextTo"/>
        <c:crossAx val="927728016"/>
        <c:crosses val="autoZero"/>
        <c:auto val="1"/>
        <c:lblAlgn val="ctr"/>
        <c:lblOffset val="100"/>
        <c:noMultiLvlLbl val="0"/>
      </c:catAx>
      <c:valAx>
        <c:axId val="927728016"/>
        <c:scaling>
          <c:orientation val="minMax"/>
        </c:scaling>
        <c:delete val="1"/>
        <c:axPos val="l"/>
        <c:numFmt formatCode="0.00" sourceLinked="1"/>
        <c:majorTickMark val="none"/>
        <c:minorTickMark val="none"/>
        <c:tickLblPos val="nextTo"/>
        <c:crossAx val="9277184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tables!PivotTable6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380982521593268E-3"/>
          <c:y val="4.8822494209912019E-3"/>
          <c:w val="0.99496190174784072"/>
          <c:h val="0.97222260995798493"/>
        </c:manualLayout>
      </c:layout>
      <c:areaChart>
        <c:grouping val="standard"/>
        <c:varyColors val="0"/>
        <c:ser>
          <c:idx val="0"/>
          <c:order val="0"/>
          <c:tx>
            <c:strRef>
              <c:f>'Pivot tables'!$P$4</c:f>
              <c:strCache>
                <c:ptCount val="1"/>
                <c:pt idx="0">
                  <c:v>Total</c:v>
                </c:pt>
              </c:strCache>
            </c:strRef>
          </c:tx>
          <c:spPr>
            <a:solidFill>
              <a:schemeClr val="accent1"/>
            </a:solidFill>
            <a:ln>
              <a:noFill/>
            </a:ln>
            <a:effectLst/>
          </c:spPr>
          <c:cat>
            <c:strRef>
              <c:f>'Pivot tables'!$O$5:$O$368</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tables'!$P$5:$P$368</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2DF2-4865-AC77-934D35F0F061}"/>
            </c:ext>
          </c:extLst>
        </c:ser>
        <c:dLbls>
          <c:showLegendKey val="0"/>
          <c:showVal val="0"/>
          <c:showCatName val="0"/>
          <c:showSerName val="0"/>
          <c:showPercent val="0"/>
          <c:showBubbleSize val="0"/>
        </c:dLbls>
        <c:axId val="913926336"/>
        <c:axId val="913930656"/>
      </c:areaChart>
      <c:catAx>
        <c:axId val="913926336"/>
        <c:scaling>
          <c:orientation val="minMax"/>
        </c:scaling>
        <c:delete val="1"/>
        <c:axPos val="b"/>
        <c:numFmt formatCode="General" sourceLinked="1"/>
        <c:majorTickMark val="out"/>
        <c:minorTickMark val="none"/>
        <c:tickLblPos val="nextTo"/>
        <c:crossAx val="913930656"/>
        <c:crosses val="autoZero"/>
        <c:auto val="1"/>
        <c:lblAlgn val="ctr"/>
        <c:lblOffset val="100"/>
        <c:noMultiLvlLbl val="0"/>
      </c:catAx>
      <c:valAx>
        <c:axId val="913930656"/>
        <c:scaling>
          <c:orientation val="minMax"/>
        </c:scaling>
        <c:delete val="1"/>
        <c:axPos val="l"/>
        <c:numFmt formatCode="0.00" sourceLinked="1"/>
        <c:majorTickMark val="none"/>
        <c:minorTickMark val="none"/>
        <c:tickLblPos val="nextTo"/>
        <c:crossAx val="913926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tables!PivotTable8</c:name>
    <c:fmtId val="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805246427583542E-2"/>
          <c:y val="0.16202535952034539"/>
          <c:w val="0.92072919533559872"/>
          <c:h val="0.68811287766713247"/>
        </c:manualLayout>
      </c:layout>
      <c:barChart>
        <c:barDir val="col"/>
        <c:grouping val="clustered"/>
        <c:varyColors val="0"/>
        <c:ser>
          <c:idx val="0"/>
          <c:order val="0"/>
          <c:tx>
            <c:strRef>
              <c:f>'Pivot tables'!$B$32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tables'!$A$33:$A$41</c:f>
              <c:strCache>
                <c:ptCount val="8"/>
                <c:pt idx="0">
                  <c:v>0-09</c:v>
                </c:pt>
                <c:pt idx="1">
                  <c:v>10-19</c:v>
                </c:pt>
                <c:pt idx="2">
                  <c:v>20-29</c:v>
                </c:pt>
                <c:pt idx="3">
                  <c:v>30-39</c:v>
                </c:pt>
                <c:pt idx="4">
                  <c:v>40-49</c:v>
                </c:pt>
                <c:pt idx="5">
                  <c:v>50-59</c:v>
                </c:pt>
                <c:pt idx="6">
                  <c:v>60-69</c:v>
                </c:pt>
                <c:pt idx="7">
                  <c:v>70-79</c:v>
                </c:pt>
              </c:strCache>
            </c:strRef>
          </c:cat>
          <c:val>
            <c:numRef>
              <c:f>'Pivot tables'!$B$33:$B$41</c:f>
              <c:numCache>
                <c:formatCode>0</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9693-47D4-B9AA-72637D21C4B2}"/>
            </c:ext>
          </c:extLst>
        </c:ser>
        <c:dLbls>
          <c:showLegendKey val="0"/>
          <c:showVal val="0"/>
          <c:showCatName val="0"/>
          <c:showSerName val="0"/>
          <c:showPercent val="0"/>
          <c:showBubbleSize val="0"/>
        </c:dLbls>
        <c:gapWidth val="219"/>
        <c:overlap val="-27"/>
        <c:axId val="325097455"/>
        <c:axId val="325097935"/>
      </c:barChart>
      <c:catAx>
        <c:axId val="325097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097935"/>
        <c:crosses val="autoZero"/>
        <c:auto val="1"/>
        <c:lblAlgn val="ctr"/>
        <c:lblOffset val="100"/>
        <c:noMultiLvlLbl val="0"/>
      </c:catAx>
      <c:valAx>
        <c:axId val="325097935"/>
        <c:scaling>
          <c:orientation val="minMax"/>
        </c:scaling>
        <c:delete val="1"/>
        <c:axPos val="l"/>
        <c:numFmt formatCode="0" sourceLinked="1"/>
        <c:majorTickMark val="out"/>
        <c:minorTickMark val="none"/>
        <c:tickLblPos val="nextTo"/>
        <c:crossAx val="32509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tables!PivotTable9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35041366951564606"/>
          <c:y val="0.1616473151437238"/>
          <c:w val="0.40903887963488045"/>
          <c:h val="0.69101395261065968"/>
        </c:manualLayout>
      </c:layout>
      <c:pieChart>
        <c:varyColors val="1"/>
        <c:ser>
          <c:idx val="0"/>
          <c:order val="0"/>
          <c:tx>
            <c:strRef>
              <c:f>'Pivot tables'!$B$44</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3CB9-4C84-AB3E-ABF4EB3AEEB4}"/>
              </c:ext>
            </c:extLst>
          </c:dPt>
          <c:dPt>
            <c:idx val="1"/>
            <c:bubble3D val="0"/>
            <c:spPr>
              <a:solidFill>
                <a:schemeClr val="accent2"/>
              </a:solidFill>
              <a:ln>
                <a:noFill/>
              </a:ln>
              <a:effectLst/>
            </c:spPr>
            <c:extLst>
              <c:ext xmlns:c16="http://schemas.microsoft.com/office/drawing/2014/chart" uri="{C3380CC4-5D6E-409C-BE32-E72D297353CC}">
                <c16:uniqueId val="{00000003-3CB9-4C84-AB3E-ABF4EB3AEE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tables'!$A$45:$A$47</c:f>
              <c:strCache>
                <c:ptCount val="2"/>
                <c:pt idx="0">
                  <c:v>Delay</c:v>
                </c:pt>
                <c:pt idx="1">
                  <c:v>Ontime</c:v>
                </c:pt>
              </c:strCache>
            </c:strRef>
          </c:cat>
          <c:val>
            <c:numRef>
              <c:f>'Pivot tables'!$B$45:$B$47</c:f>
              <c:numCache>
                <c:formatCode>0</c:formatCode>
                <c:ptCount val="2"/>
                <c:pt idx="0">
                  <c:v>5467</c:v>
                </c:pt>
                <c:pt idx="1">
                  <c:v>3749</c:v>
                </c:pt>
              </c:numCache>
            </c:numRef>
          </c:val>
          <c:extLst>
            <c:ext xmlns:c16="http://schemas.microsoft.com/office/drawing/2014/chart" uri="{C3380CC4-5D6E-409C-BE32-E72D297353CC}">
              <c16:uniqueId val="{00000004-3CB9-4C84-AB3E-ABF4EB3AEEB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8533869746545926"/>
          <c:y val="2.3178403207181203E-2"/>
          <c:w val="0.45820473966348491"/>
          <c:h val="8.7174599021934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tables!PivotTable10</c:name>
    <c:fmtId val="16"/>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1174081364829398"/>
          <c:y val="0.15509259259259259"/>
          <c:w val="0.4"/>
          <c:h val="0.66666666666666663"/>
        </c:manualLayout>
      </c:layout>
      <c:doughnutChart>
        <c:varyColors val="1"/>
        <c:ser>
          <c:idx val="0"/>
          <c:order val="0"/>
          <c:tx>
            <c:strRef>
              <c:f>'Pivot tables'!$B$50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23-4525-AB0F-5068B864CA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23-4525-AB0F-5068B864CA1C}"/>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tables'!$A$51:$A$53</c:f>
              <c:strCache>
                <c:ptCount val="2"/>
                <c:pt idx="0">
                  <c:v>Female</c:v>
                </c:pt>
                <c:pt idx="1">
                  <c:v>Male</c:v>
                </c:pt>
              </c:strCache>
            </c:strRef>
          </c:cat>
          <c:val>
            <c:numRef>
              <c:f>'Pivot tables'!$B$51:$B$53</c:f>
              <c:numCache>
                <c:formatCode>0</c:formatCode>
                <c:ptCount val="2"/>
                <c:pt idx="0">
                  <c:v>4487</c:v>
                </c:pt>
                <c:pt idx="1">
                  <c:v>4729</c:v>
                </c:pt>
              </c:numCache>
            </c:numRef>
          </c:val>
          <c:extLst>
            <c:ext xmlns:c16="http://schemas.microsoft.com/office/drawing/2014/chart" uri="{C3380CC4-5D6E-409C-BE32-E72D297353CC}">
              <c16:uniqueId val="{00000004-2E23-4525-AB0F-5068B864CA1C}"/>
            </c:ext>
          </c:extLst>
        </c:ser>
        <c:dLbls>
          <c:showLegendKey val="0"/>
          <c:showVal val="0"/>
          <c:showCatName val="0"/>
          <c:showSerName val="0"/>
          <c:showPercent val="0"/>
          <c:showBubbleSize val="0"/>
          <c:showLeaderLines val="1"/>
        </c:dLbls>
        <c:firstSliceAng val="0"/>
        <c:holeSize val="54"/>
      </c:doughnutChart>
      <c:spPr>
        <a:noFill/>
        <a:ln>
          <a:noFill/>
        </a:ln>
        <a:effectLst/>
      </c:spPr>
    </c:plotArea>
    <c:legend>
      <c:legendPos val="r"/>
      <c:layout>
        <c:manualLayout>
          <c:xMode val="edge"/>
          <c:yMode val="edge"/>
          <c:x val="0.29848162729658795"/>
          <c:y val="0"/>
          <c:w val="0.38207392825896758"/>
          <c:h val="0.122778210317738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tables!PivotTable11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59268173458795"/>
          <c:y val="5.465840647856663E-2"/>
          <c:w val="0.83283155965308975"/>
          <c:h val="0.821117942433782"/>
        </c:manualLayout>
      </c:layout>
      <c:barChart>
        <c:barDir val="bar"/>
        <c:grouping val="clustered"/>
        <c:varyColors val="0"/>
        <c:ser>
          <c:idx val="0"/>
          <c:order val="0"/>
          <c:tx>
            <c:strRef>
              <c:f>'Pivot tables'!$B$57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tables'!$A$58:$A$66</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tables'!$B$58:$B$66</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1A42-46BE-AACC-EE2ACB12E9E4}"/>
            </c:ext>
          </c:extLst>
        </c:ser>
        <c:dLbls>
          <c:showLegendKey val="0"/>
          <c:showVal val="0"/>
          <c:showCatName val="0"/>
          <c:showSerName val="0"/>
          <c:showPercent val="0"/>
          <c:showBubbleSize val="0"/>
        </c:dLbls>
        <c:gapWidth val="74"/>
        <c:axId val="1030902176"/>
        <c:axId val="1030905056"/>
      </c:barChart>
      <c:catAx>
        <c:axId val="1030902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030905056"/>
        <c:crosses val="autoZero"/>
        <c:auto val="1"/>
        <c:lblAlgn val="ctr"/>
        <c:lblOffset val="100"/>
        <c:noMultiLvlLbl val="0"/>
      </c:catAx>
      <c:valAx>
        <c:axId val="1030905056"/>
        <c:scaling>
          <c:orientation val="minMax"/>
        </c:scaling>
        <c:delete val="1"/>
        <c:axPos val="b"/>
        <c:numFmt formatCode="0" sourceLinked="1"/>
        <c:majorTickMark val="none"/>
        <c:minorTickMark val="none"/>
        <c:tickLblPos val="nextTo"/>
        <c:crossAx val="103090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tables!PivotTable5</c:name>
    <c:fmtId val="2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8.5362227951594552E-2"/>
          <c:y val="0.10061002178649239"/>
          <c:w val="0.88142645886078397"/>
          <c:h val="0.51872883536616743"/>
        </c:manualLayout>
      </c:layout>
      <c:areaChart>
        <c:grouping val="standard"/>
        <c:varyColors val="0"/>
        <c:ser>
          <c:idx val="0"/>
          <c:order val="0"/>
          <c:tx>
            <c:strRef>
              <c:f>'Pivot tables'!$M$4</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tables'!$L$5:$L$371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tables'!$M$5:$M$371</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495F-4FBC-A90C-62EF0C46546B}"/>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927718416"/>
        <c:axId val="927728016"/>
      </c:areaChart>
      <c:catAx>
        <c:axId val="927718416"/>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927728016"/>
        <c:crosses val="autoZero"/>
        <c:auto val="1"/>
        <c:lblAlgn val="ctr"/>
        <c:lblOffset val="100"/>
        <c:noMultiLvlLbl val="0"/>
      </c:catAx>
      <c:valAx>
        <c:axId val="92772801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77184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tables!PivotTable6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tables'!$P$4</c:f>
              <c:strCache>
                <c:ptCount val="1"/>
                <c:pt idx="0">
                  <c:v>Total</c:v>
                </c:pt>
              </c:strCache>
            </c:strRef>
          </c:tx>
          <c:spPr>
            <a:solidFill>
              <a:schemeClr val="accent1"/>
            </a:solidFill>
            <a:ln>
              <a:noFill/>
            </a:ln>
            <a:effectLst/>
          </c:spPr>
          <c:cat>
            <c:strRef>
              <c:f>'Pivot tables'!$O$5:$O$368</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tables'!$P$5:$P$368</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54B0-4968-BE92-F18354356168}"/>
            </c:ext>
          </c:extLst>
        </c:ser>
        <c:dLbls>
          <c:showLegendKey val="0"/>
          <c:showVal val="0"/>
          <c:showCatName val="0"/>
          <c:showSerName val="0"/>
          <c:showPercent val="0"/>
          <c:showBubbleSize val="0"/>
        </c:dLbls>
        <c:axId val="913926336"/>
        <c:axId val="913930656"/>
      </c:areaChart>
      <c:catAx>
        <c:axId val="913926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930656"/>
        <c:crosses val="autoZero"/>
        <c:auto val="1"/>
        <c:lblAlgn val="ctr"/>
        <c:lblOffset val="100"/>
        <c:noMultiLvlLbl val="0"/>
      </c:catAx>
      <c:valAx>
        <c:axId val="9139306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926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[Hospital_ER_Dashboard.xlsx]Pivot tables!PivotTable4</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81106612685558E-3"/>
          <c:y val="5.6944384784236357E-2"/>
          <c:w val="0.99460188933873139"/>
          <c:h val="0.82485690159255598"/>
        </c:manualLayout>
      </c:layout>
      <c:areaChart>
        <c:grouping val="standard"/>
        <c:varyColors val="0"/>
        <c:ser>
          <c:idx val="0"/>
          <c:order val="0"/>
          <c:tx>
            <c:strRef>
              <c:f>'Pivot tables'!$H$4</c:f>
              <c:strCache>
                <c:ptCount val="1"/>
                <c:pt idx="0">
                  <c:v>Total</c:v>
                </c:pt>
              </c:strCache>
            </c:strRef>
          </c:tx>
          <c:spPr>
            <a:solidFill>
              <a:schemeClr val="accent1"/>
            </a:solidFill>
            <a:ln>
              <a:noFill/>
            </a:ln>
            <a:effectLst/>
          </c:spPr>
          <c:cat>
            <c:strRef>
              <c:f>'Pivot tables'!$G$5:$G$371</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tables'!$H$5:$H$371</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81CF-4D44-94A2-8160C7894DBC}"/>
            </c:ext>
          </c:extLst>
        </c:ser>
        <c:dLbls>
          <c:showLegendKey val="0"/>
          <c:showVal val="0"/>
          <c:showCatName val="0"/>
          <c:showSerName val="0"/>
          <c:showPercent val="0"/>
          <c:showBubbleSize val="0"/>
        </c:dLbls>
        <c:axId val="997044384"/>
        <c:axId val="997054944"/>
      </c:areaChart>
      <c:catAx>
        <c:axId val="997044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54944"/>
        <c:crosses val="autoZero"/>
        <c:auto val="1"/>
        <c:lblAlgn val="ctr"/>
        <c:lblOffset val="100"/>
        <c:noMultiLvlLbl val="0"/>
      </c:catAx>
      <c:valAx>
        <c:axId val="99705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44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 '!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 of Patient Satisfaction'!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report'!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704850</xdr:colOff>
      <xdr:row>27</xdr:row>
      <xdr:rowOff>127000</xdr:rowOff>
    </xdr:from>
    <xdr:to>
      <xdr:col>3</xdr:col>
      <xdr:colOff>1828800</xdr:colOff>
      <xdr:row>29</xdr:row>
      <xdr:rowOff>133350</xdr:rowOff>
    </xdr:to>
    <xdr:graphicFrame macro="">
      <xdr:nvGraphicFramePr>
        <xdr:cNvPr id="6" name="Chart 5">
          <a:extLst>
            <a:ext uri="{FF2B5EF4-FFF2-40B4-BE49-F238E27FC236}">
              <a16:creationId xmlns:a16="http://schemas.microsoft.com/office/drawing/2014/main" id="{2CED7EC5-DBE5-5294-D07D-B16D772BE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102303</xdr:colOff>
      <xdr:row>0</xdr:row>
      <xdr:rowOff>96840</xdr:rowOff>
    </xdr:from>
    <xdr:to>
      <xdr:col>6</xdr:col>
      <xdr:colOff>59969</xdr:colOff>
      <xdr:row>3</xdr:row>
      <xdr:rowOff>145524</xdr:rowOff>
    </xdr:to>
    <xdr:sp macro="" textlink="">
      <xdr:nvSpPr>
        <xdr:cNvPr id="2" name="Rectangle: Rounded Corners 1">
          <a:extLst>
            <a:ext uri="{FF2B5EF4-FFF2-40B4-BE49-F238E27FC236}">
              <a16:creationId xmlns:a16="http://schemas.microsoft.com/office/drawing/2014/main" id="{2D3A4DD3-A695-DBFD-4F42-B95F3CAA1BE8}"/>
            </a:ext>
          </a:extLst>
        </xdr:cNvPr>
        <xdr:cNvSpPr/>
      </xdr:nvSpPr>
      <xdr:spPr>
        <a:xfrm>
          <a:off x="102303" y="96840"/>
          <a:ext cx="4482041" cy="596372"/>
        </a:xfrm>
        <a:prstGeom prst="roundRect">
          <a:avLst>
            <a:gd name="adj" fmla="val 7798"/>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p>
      </xdr:txBody>
    </xdr:sp>
    <xdr:clientData/>
  </xdr:twoCellAnchor>
  <xdr:twoCellAnchor editAs="absolute">
    <xdr:from>
      <xdr:col>6</xdr:col>
      <xdr:colOff>211669</xdr:colOff>
      <xdr:row>0</xdr:row>
      <xdr:rowOff>42333</xdr:rowOff>
    </xdr:from>
    <xdr:to>
      <xdr:col>9</xdr:col>
      <xdr:colOff>465669</xdr:colOff>
      <xdr:row>3</xdr:row>
      <xdr:rowOff>150283</xdr:rowOff>
    </xdr:to>
    <xdr:sp macro="" textlink="">
      <xdr:nvSpPr>
        <xdr:cNvPr id="3" name="Rectangle: Rounded Corners 2">
          <a:extLst>
            <a:ext uri="{FF2B5EF4-FFF2-40B4-BE49-F238E27FC236}">
              <a16:creationId xmlns:a16="http://schemas.microsoft.com/office/drawing/2014/main" id="{0783F47B-0FA9-4414-B3E9-73BD3F006B5C}"/>
            </a:ext>
          </a:extLst>
        </xdr:cNvPr>
        <xdr:cNvSpPr/>
      </xdr:nvSpPr>
      <xdr:spPr>
        <a:xfrm>
          <a:off x="4741336" y="42333"/>
          <a:ext cx="2307166" cy="658283"/>
        </a:xfrm>
        <a:prstGeom prst="roundRect">
          <a:avLst>
            <a:gd name="adj" fmla="val 6431"/>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0</xdr:col>
      <xdr:colOff>76200</xdr:colOff>
      <xdr:row>4</xdr:row>
      <xdr:rowOff>19050</xdr:rowOff>
    </xdr:from>
    <xdr:to>
      <xdr:col>1</xdr:col>
      <xdr:colOff>500945</xdr:colOff>
      <xdr:row>21</xdr:row>
      <xdr:rowOff>141111</xdr:rowOff>
    </xdr:to>
    <xdr:sp macro="" textlink="">
      <xdr:nvSpPr>
        <xdr:cNvPr id="4" name="Rectangle: Rounded Corners 3">
          <a:extLst>
            <a:ext uri="{FF2B5EF4-FFF2-40B4-BE49-F238E27FC236}">
              <a16:creationId xmlns:a16="http://schemas.microsoft.com/office/drawing/2014/main" id="{931E01E9-061E-4279-9D29-F6A2F0BE5624}"/>
            </a:ext>
          </a:extLst>
        </xdr:cNvPr>
        <xdr:cNvSpPr/>
      </xdr:nvSpPr>
      <xdr:spPr>
        <a:xfrm rot="16200000">
          <a:off x="-954263" y="1783291"/>
          <a:ext cx="3240616" cy="1179689"/>
        </a:xfrm>
        <a:prstGeom prst="roundRect">
          <a:avLst>
            <a:gd name="adj" fmla="val 4705"/>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xdr:col>
      <xdr:colOff>578553</xdr:colOff>
      <xdr:row>4</xdr:row>
      <xdr:rowOff>63501</xdr:rowOff>
    </xdr:from>
    <xdr:to>
      <xdr:col>4</xdr:col>
      <xdr:colOff>261052</xdr:colOff>
      <xdr:row>10</xdr:row>
      <xdr:rowOff>35279</xdr:rowOff>
    </xdr:to>
    <xdr:sp macro="" textlink="">
      <xdr:nvSpPr>
        <xdr:cNvPr id="5" name="Rectangle: Rounded Corners 4">
          <a:extLst>
            <a:ext uri="{FF2B5EF4-FFF2-40B4-BE49-F238E27FC236}">
              <a16:creationId xmlns:a16="http://schemas.microsoft.com/office/drawing/2014/main" id="{8F0C6C7C-1A7F-4582-B2BD-4F7811047326}"/>
            </a:ext>
          </a:extLst>
        </xdr:cNvPr>
        <xdr:cNvSpPr/>
      </xdr:nvSpPr>
      <xdr:spPr>
        <a:xfrm>
          <a:off x="1332616" y="793751"/>
          <a:ext cx="1944686" cy="1067153"/>
        </a:xfrm>
        <a:prstGeom prst="roundRect">
          <a:avLst>
            <a:gd name="adj" fmla="val 5950"/>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457200" tIns="0" rIns="365760" rtlCol="0" anchor="ctr" anchorCtr="0"/>
        <a:lstStyle/>
        <a:p>
          <a:pPr marL="0" indent="0" algn="l"/>
          <a:endParaRPr lang="en-US" sz="2400" b="1" i="0" u="none" strike="noStrike">
            <a:ln>
              <a:solidFill>
                <a:schemeClr val="lt1">
                  <a:shade val="50000"/>
                </a:schemeClr>
              </a:solidFill>
              <a:round/>
            </a:ln>
            <a:solidFill>
              <a:schemeClr val="tx1">
                <a:alpha val="99000"/>
              </a:schemeClr>
            </a:solidFill>
            <a:latin typeface="Calibri"/>
            <a:ea typeface="Calibri"/>
            <a:cs typeface="Calibri"/>
          </a:endParaRPr>
        </a:p>
      </xdr:txBody>
    </xdr:sp>
    <xdr:clientData/>
  </xdr:twoCellAnchor>
  <xdr:twoCellAnchor editAs="absolute">
    <xdr:from>
      <xdr:col>6</xdr:col>
      <xdr:colOff>643820</xdr:colOff>
      <xdr:row>4</xdr:row>
      <xdr:rowOff>35278</xdr:rowOff>
    </xdr:from>
    <xdr:to>
      <xdr:col>9</xdr:col>
      <xdr:colOff>474487</xdr:colOff>
      <xdr:row>10</xdr:row>
      <xdr:rowOff>56445</xdr:rowOff>
    </xdr:to>
    <xdr:sp macro="" textlink="">
      <xdr:nvSpPr>
        <xdr:cNvPr id="6" name="Rectangle: Rounded Corners 5">
          <a:extLst>
            <a:ext uri="{FF2B5EF4-FFF2-40B4-BE49-F238E27FC236}">
              <a16:creationId xmlns:a16="http://schemas.microsoft.com/office/drawing/2014/main" id="{7E0CE0F3-F364-43FD-ACD2-B780C65B29E8}"/>
            </a:ext>
          </a:extLst>
        </xdr:cNvPr>
        <xdr:cNvSpPr/>
      </xdr:nvSpPr>
      <xdr:spPr>
        <a:xfrm>
          <a:off x="5168195" y="765528"/>
          <a:ext cx="1886480" cy="1116542"/>
        </a:xfrm>
        <a:prstGeom prst="roundRect">
          <a:avLst>
            <a:gd name="adj" fmla="val 7109"/>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4</xdr:col>
      <xdr:colOff>359833</xdr:colOff>
      <xdr:row>4</xdr:row>
      <xdr:rowOff>56444</xdr:rowOff>
    </xdr:from>
    <xdr:to>
      <xdr:col>6</xdr:col>
      <xdr:colOff>578555</xdr:colOff>
      <xdr:row>10</xdr:row>
      <xdr:rowOff>21167</xdr:rowOff>
    </xdr:to>
    <xdr:sp macro="" textlink="">
      <xdr:nvSpPr>
        <xdr:cNvPr id="7" name="Rectangle: Rounded Corners 6">
          <a:extLst>
            <a:ext uri="{FF2B5EF4-FFF2-40B4-BE49-F238E27FC236}">
              <a16:creationId xmlns:a16="http://schemas.microsoft.com/office/drawing/2014/main" id="{A9828FAD-7126-4027-BBC9-1559A443E490}"/>
            </a:ext>
          </a:extLst>
        </xdr:cNvPr>
        <xdr:cNvSpPr/>
      </xdr:nvSpPr>
      <xdr:spPr>
        <a:xfrm>
          <a:off x="3376083" y="786694"/>
          <a:ext cx="1726847" cy="1060098"/>
        </a:xfrm>
        <a:prstGeom prst="roundRect">
          <a:avLst>
            <a:gd name="adj" fmla="val 3744"/>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589139</xdr:colOff>
      <xdr:row>10</xdr:row>
      <xdr:rowOff>169326</xdr:rowOff>
    </xdr:from>
    <xdr:to>
      <xdr:col>9</xdr:col>
      <xdr:colOff>500945</xdr:colOff>
      <xdr:row>14</xdr:row>
      <xdr:rowOff>155222</xdr:rowOff>
    </xdr:to>
    <xdr:sp macro="" textlink="">
      <xdr:nvSpPr>
        <xdr:cNvPr id="8" name="Rectangle: Rounded Corners 7">
          <a:extLst>
            <a:ext uri="{FF2B5EF4-FFF2-40B4-BE49-F238E27FC236}">
              <a16:creationId xmlns:a16="http://schemas.microsoft.com/office/drawing/2014/main" id="{D221D73D-4F69-40F7-A715-F799C1B7E8BB}"/>
            </a:ext>
          </a:extLst>
        </xdr:cNvPr>
        <xdr:cNvSpPr/>
      </xdr:nvSpPr>
      <xdr:spPr>
        <a:xfrm>
          <a:off x="1344083" y="2003770"/>
          <a:ext cx="5739695" cy="719674"/>
        </a:xfrm>
        <a:prstGeom prst="roundRect">
          <a:avLst>
            <a:gd name="adj" fmla="val 2721"/>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xdr:col>
      <xdr:colOff>600827</xdr:colOff>
      <xdr:row>14</xdr:row>
      <xdr:rowOff>41285</xdr:rowOff>
    </xdr:from>
    <xdr:to>
      <xdr:col>9</xdr:col>
      <xdr:colOff>493889</xdr:colOff>
      <xdr:row>30</xdr:row>
      <xdr:rowOff>110873</xdr:rowOff>
    </xdr:to>
    <xdr:sp macro="" textlink="">
      <xdr:nvSpPr>
        <xdr:cNvPr id="9" name="Rectangle: Rounded Corners 8">
          <a:extLst>
            <a:ext uri="{FF2B5EF4-FFF2-40B4-BE49-F238E27FC236}">
              <a16:creationId xmlns:a16="http://schemas.microsoft.com/office/drawing/2014/main" id="{4324BA11-9889-46D6-839A-23A18C3AF2B7}"/>
            </a:ext>
          </a:extLst>
        </xdr:cNvPr>
        <xdr:cNvSpPr/>
      </xdr:nvSpPr>
      <xdr:spPr>
        <a:xfrm>
          <a:off x="1356779" y="2581285"/>
          <a:ext cx="5729015" cy="2972445"/>
        </a:xfrm>
        <a:prstGeom prst="roundRect">
          <a:avLst>
            <a:gd name="adj" fmla="val 0"/>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9</xdr:col>
      <xdr:colOff>624418</xdr:colOff>
      <xdr:row>0</xdr:row>
      <xdr:rowOff>81643</xdr:rowOff>
    </xdr:from>
    <xdr:to>
      <xdr:col>14</xdr:col>
      <xdr:colOff>190500</xdr:colOff>
      <xdr:row>10</xdr:row>
      <xdr:rowOff>119063</xdr:rowOff>
    </xdr:to>
    <xdr:sp macro="" textlink="">
      <xdr:nvSpPr>
        <xdr:cNvPr id="10" name="Rectangle: Rounded Corners 9">
          <a:extLst>
            <a:ext uri="{FF2B5EF4-FFF2-40B4-BE49-F238E27FC236}">
              <a16:creationId xmlns:a16="http://schemas.microsoft.com/office/drawing/2014/main" id="{70CCF54B-0969-49AB-ACF2-B1197C97016B}"/>
            </a:ext>
          </a:extLst>
        </xdr:cNvPr>
        <xdr:cNvSpPr/>
      </xdr:nvSpPr>
      <xdr:spPr>
        <a:xfrm>
          <a:off x="7192132" y="81643"/>
          <a:ext cx="3330725" cy="1851706"/>
        </a:xfrm>
        <a:prstGeom prst="roundRect">
          <a:avLst>
            <a:gd name="adj" fmla="val 4316"/>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14</xdr:col>
      <xdr:colOff>253294</xdr:colOff>
      <xdr:row>0</xdr:row>
      <xdr:rowOff>77964</xdr:rowOff>
    </xdr:from>
    <xdr:to>
      <xdr:col>18</xdr:col>
      <xdr:colOff>635000</xdr:colOff>
      <xdr:row>10</xdr:row>
      <xdr:rowOff>81644</xdr:rowOff>
    </xdr:to>
    <xdr:sp macro="" textlink="">
      <xdr:nvSpPr>
        <xdr:cNvPr id="11" name="Rectangle: Rounded Corners 10">
          <a:extLst>
            <a:ext uri="{FF2B5EF4-FFF2-40B4-BE49-F238E27FC236}">
              <a16:creationId xmlns:a16="http://schemas.microsoft.com/office/drawing/2014/main" id="{4FFD8EC4-E6FC-4BC5-B345-7E583667E693}"/>
            </a:ext>
          </a:extLst>
        </xdr:cNvPr>
        <xdr:cNvSpPr/>
      </xdr:nvSpPr>
      <xdr:spPr>
        <a:xfrm>
          <a:off x="10585651" y="77964"/>
          <a:ext cx="3393420" cy="1817966"/>
        </a:xfrm>
        <a:prstGeom prst="roundRect">
          <a:avLst>
            <a:gd name="adj" fmla="val 5638"/>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9</xdr:col>
      <xdr:colOff>655150</xdr:colOff>
      <xdr:row>10</xdr:row>
      <xdr:rowOff>158752</xdr:rowOff>
    </xdr:from>
    <xdr:to>
      <xdr:col>18</xdr:col>
      <xdr:colOff>584603</xdr:colOff>
      <xdr:row>30</xdr:row>
      <xdr:rowOff>110873</xdr:rowOff>
    </xdr:to>
    <xdr:sp macro="" textlink="">
      <xdr:nvSpPr>
        <xdr:cNvPr id="12" name="Rectangle: Rounded Corners 11">
          <a:extLst>
            <a:ext uri="{FF2B5EF4-FFF2-40B4-BE49-F238E27FC236}">
              <a16:creationId xmlns:a16="http://schemas.microsoft.com/office/drawing/2014/main" id="{A41DE95B-9F6A-48AB-A512-3A56D27FD4AE}"/>
            </a:ext>
          </a:extLst>
        </xdr:cNvPr>
        <xdr:cNvSpPr/>
      </xdr:nvSpPr>
      <xdr:spPr>
        <a:xfrm>
          <a:off x="7247055" y="1973038"/>
          <a:ext cx="6733024" cy="3580692"/>
        </a:xfrm>
        <a:prstGeom prst="roundRect">
          <a:avLst>
            <a:gd name="adj" fmla="val 0"/>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0</xdr:col>
      <xdr:colOff>21158</xdr:colOff>
      <xdr:row>0</xdr:row>
      <xdr:rowOff>63502</xdr:rowOff>
    </xdr:from>
    <xdr:to>
      <xdr:col>7</xdr:col>
      <xdr:colOff>134053</xdr:colOff>
      <xdr:row>2</xdr:row>
      <xdr:rowOff>56448</xdr:rowOff>
    </xdr:to>
    <xdr:sp macro="" textlink="">
      <xdr:nvSpPr>
        <xdr:cNvPr id="13" name="TextBox 12">
          <a:extLst>
            <a:ext uri="{FF2B5EF4-FFF2-40B4-BE49-F238E27FC236}">
              <a16:creationId xmlns:a16="http://schemas.microsoft.com/office/drawing/2014/main" id="{C3F72327-E24E-4017-5890-A99682CAEBE3}"/>
            </a:ext>
          </a:extLst>
        </xdr:cNvPr>
        <xdr:cNvSpPr txBox="1"/>
      </xdr:nvSpPr>
      <xdr:spPr>
        <a:xfrm>
          <a:off x="21158" y="63502"/>
          <a:ext cx="5397506" cy="359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914400" rIns="0" rtlCol="0" anchor="b" anchorCtr="1"/>
        <a:lstStyle/>
        <a:p>
          <a:r>
            <a:rPr lang="en-US" sz="1400" b="1">
              <a:latin typeface="+mn-lt"/>
            </a:rPr>
            <a:t>Hospital Emergency Room </a:t>
          </a:r>
          <a:r>
            <a:rPr lang="en-US" sz="1400" b="1">
              <a:solidFill>
                <a:schemeClr val="dk1"/>
              </a:solidFill>
              <a:latin typeface="+mn-lt"/>
            </a:rPr>
            <a:t>Dashboard</a:t>
          </a:r>
          <a:r>
            <a:rPr lang="en-US" sz="1400" b="1">
              <a:noFill/>
              <a:latin typeface="+mn-lt"/>
            </a:rPr>
            <a:t>ashboard</a:t>
          </a:r>
          <a:r>
            <a:rPr lang="en-US" sz="1400" b="1">
              <a:latin typeface="+mn-lt"/>
            </a:rPr>
            <a:t> </a:t>
          </a:r>
        </a:p>
      </xdr:txBody>
    </xdr:sp>
    <xdr:clientData/>
  </xdr:twoCellAnchor>
  <xdr:twoCellAnchor editAs="oneCell">
    <xdr:from>
      <xdr:col>0</xdr:col>
      <xdr:colOff>0</xdr:colOff>
      <xdr:row>0</xdr:row>
      <xdr:rowOff>7052</xdr:rowOff>
    </xdr:from>
    <xdr:to>
      <xdr:col>1</xdr:col>
      <xdr:colOff>620889</xdr:colOff>
      <xdr:row>4</xdr:row>
      <xdr:rowOff>28222</xdr:rowOff>
    </xdr:to>
    <xdr:pic>
      <xdr:nvPicPr>
        <xdr:cNvPr id="17" name="Picture 16">
          <a:extLst>
            <a:ext uri="{FF2B5EF4-FFF2-40B4-BE49-F238E27FC236}">
              <a16:creationId xmlns:a16="http://schemas.microsoft.com/office/drawing/2014/main" id="{63F577D8-5E8A-5A6B-49C6-D0C7179BC9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052"/>
          <a:ext cx="1375833" cy="754948"/>
        </a:xfrm>
        <a:prstGeom prst="rect">
          <a:avLst/>
        </a:prstGeom>
      </xdr:spPr>
    </xdr:pic>
    <xdr:clientData/>
  </xdr:twoCellAnchor>
  <xdr:twoCellAnchor editAs="absolute">
    <xdr:from>
      <xdr:col>1</xdr:col>
      <xdr:colOff>352778</xdr:colOff>
      <xdr:row>1</xdr:row>
      <xdr:rowOff>106541</xdr:rowOff>
    </xdr:from>
    <xdr:to>
      <xdr:col>4</xdr:col>
      <xdr:colOff>627944</xdr:colOff>
      <xdr:row>3</xdr:row>
      <xdr:rowOff>99487</xdr:rowOff>
    </xdr:to>
    <xdr:sp macro="" textlink="">
      <xdr:nvSpPr>
        <xdr:cNvPr id="19" name="TextBox 18">
          <a:extLst>
            <a:ext uri="{FF2B5EF4-FFF2-40B4-BE49-F238E27FC236}">
              <a16:creationId xmlns:a16="http://schemas.microsoft.com/office/drawing/2014/main" id="{6596D41F-DFEE-43EA-AC4C-8E09E5DF9337}"/>
            </a:ext>
          </a:extLst>
        </xdr:cNvPr>
        <xdr:cNvSpPr txBox="1"/>
      </xdr:nvSpPr>
      <xdr:spPr>
        <a:xfrm>
          <a:off x="1107722" y="289985"/>
          <a:ext cx="2540000" cy="359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05840" tIns="274320" rIns="0" bIns="91440" rtlCol="0" anchor="ctr" anchorCtr="0"/>
        <a:lstStyle/>
        <a:p>
          <a:r>
            <a:rPr lang="en-US" sz="1400" b="1">
              <a:latin typeface="+mn-lt"/>
            </a:rPr>
            <a:t>Monthly Report</a:t>
          </a:r>
        </a:p>
        <a:p>
          <a:endParaRPr lang="en-US" sz="1400" b="1">
            <a:latin typeface="+mn-lt"/>
          </a:endParaRPr>
        </a:p>
      </xdr:txBody>
    </xdr:sp>
    <xdr:clientData/>
  </xdr:twoCellAnchor>
  <xdr:twoCellAnchor editAs="absolute">
    <xdr:from>
      <xdr:col>1</xdr:col>
      <xdr:colOff>677334</xdr:colOff>
      <xdr:row>5</xdr:row>
      <xdr:rowOff>35277</xdr:rowOff>
    </xdr:from>
    <xdr:to>
      <xdr:col>4</xdr:col>
      <xdr:colOff>63502</xdr:colOff>
      <xdr:row>7</xdr:row>
      <xdr:rowOff>21165</xdr:rowOff>
    </xdr:to>
    <xdr:sp macro="" textlink="'Pivot tables'!A5">
      <xdr:nvSpPr>
        <xdr:cNvPr id="21" name="TextBox 20">
          <a:extLst>
            <a:ext uri="{FF2B5EF4-FFF2-40B4-BE49-F238E27FC236}">
              <a16:creationId xmlns:a16="http://schemas.microsoft.com/office/drawing/2014/main" id="{8F52D6B8-230F-0C3B-3615-B662A768C9BE}"/>
            </a:ext>
          </a:extLst>
        </xdr:cNvPr>
        <xdr:cNvSpPr txBox="1"/>
      </xdr:nvSpPr>
      <xdr:spPr>
        <a:xfrm>
          <a:off x="1432278" y="952499"/>
          <a:ext cx="1651002" cy="352777"/>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457200" tIns="0" rIns="365760" rtlCol="0" anchor="ctr" anchorCtr="0"/>
        <a:lstStyle/>
        <a:p>
          <a:pPr marL="0" indent="0"/>
          <a:fld id="{F81DEED4-1E6D-4E37-A9BF-E03DC2671FF0}" type="TxLink">
            <a:rPr lang="en-US" sz="2400" b="1" i="0" u="none" strike="noStrike">
              <a:ln>
                <a:solidFill>
                  <a:schemeClr val="lt1">
                    <a:shade val="50000"/>
                  </a:schemeClr>
                </a:solidFill>
                <a:round/>
              </a:ln>
              <a:solidFill>
                <a:schemeClr val="tx1">
                  <a:alpha val="99000"/>
                </a:schemeClr>
              </a:solidFill>
              <a:latin typeface="Calibri"/>
              <a:ea typeface="Calibri"/>
              <a:cs typeface="Calibri"/>
            </a:rPr>
            <a:pPr marL="0" indent="0"/>
            <a:t>9216</a:t>
          </a:fld>
          <a:endParaRPr lang="en-US" sz="2400" b="1" i="0" u="none" strike="noStrike">
            <a:ln>
              <a:solidFill>
                <a:schemeClr val="lt1">
                  <a:shade val="50000"/>
                </a:schemeClr>
              </a:solidFill>
              <a:round/>
            </a:ln>
            <a:solidFill>
              <a:schemeClr val="tx1">
                <a:alpha val="99000"/>
              </a:schemeClr>
            </a:solidFill>
            <a:latin typeface="Calibri"/>
            <a:ea typeface="Calibri"/>
            <a:cs typeface="Calibri"/>
          </a:endParaRPr>
        </a:p>
      </xdr:txBody>
    </xdr:sp>
    <xdr:clientData/>
  </xdr:twoCellAnchor>
  <xdr:twoCellAnchor editAs="absolute">
    <xdr:from>
      <xdr:col>4</xdr:col>
      <xdr:colOff>376826</xdr:colOff>
      <xdr:row>4</xdr:row>
      <xdr:rowOff>182705</xdr:rowOff>
    </xdr:from>
    <xdr:to>
      <xdr:col>6</xdr:col>
      <xdr:colOff>486839</xdr:colOff>
      <xdr:row>6</xdr:row>
      <xdr:rowOff>134052</xdr:rowOff>
    </xdr:to>
    <xdr:sp macro="" textlink="'Pivot tables'!A11">
      <xdr:nvSpPr>
        <xdr:cNvPr id="22" name="TextBox 21">
          <a:extLst>
            <a:ext uri="{FF2B5EF4-FFF2-40B4-BE49-F238E27FC236}">
              <a16:creationId xmlns:a16="http://schemas.microsoft.com/office/drawing/2014/main" id="{19393152-CD03-4F79-8BE5-9D415F43478D}"/>
            </a:ext>
          </a:extLst>
        </xdr:cNvPr>
        <xdr:cNvSpPr txBox="1"/>
      </xdr:nvSpPr>
      <xdr:spPr>
        <a:xfrm>
          <a:off x="3396604" y="916483"/>
          <a:ext cx="1619902" cy="318236"/>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457200" tIns="0" rIns="365760" rtlCol="0" anchor="ctr" anchorCtr="0"/>
        <a:lstStyle/>
        <a:p>
          <a:pPr marL="0" indent="0"/>
          <a:fld id="{AAC9E1F2-4F2B-4ECF-A5C3-0011B3AD9C3E}" type="TxLink">
            <a:rPr lang="en-US" sz="2400" b="1" i="0" u="none" strike="noStrike">
              <a:ln>
                <a:solidFill>
                  <a:schemeClr val="lt1">
                    <a:shade val="50000"/>
                  </a:schemeClr>
                </a:solidFill>
                <a:round/>
              </a:ln>
              <a:solidFill>
                <a:srgbClr val="000000"/>
              </a:solidFill>
              <a:latin typeface="Calibri"/>
              <a:ea typeface="Calibri"/>
              <a:cs typeface="Calibri"/>
            </a:rPr>
            <a:pPr marL="0" indent="0"/>
            <a:t>35.26</a:t>
          </a:fld>
          <a:endParaRPr lang="en-US" sz="4800" b="1" i="0" u="none" strike="noStrike">
            <a:ln>
              <a:solidFill>
                <a:schemeClr val="lt1">
                  <a:shade val="50000"/>
                </a:schemeClr>
              </a:solidFill>
              <a:round/>
            </a:ln>
            <a:solidFill>
              <a:schemeClr val="tx1">
                <a:alpha val="99000"/>
              </a:schemeClr>
            </a:solidFill>
            <a:latin typeface="Calibri"/>
            <a:ea typeface="Calibri"/>
            <a:cs typeface="Calibri"/>
          </a:endParaRPr>
        </a:p>
      </xdr:txBody>
    </xdr:sp>
    <xdr:clientData/>
  </xdr:twoCellAnchor>
  <xdr:twoCellAnchor editAs="absolute">
    <xdr:from>
      <xdr:col>6</xdr:col>
      <xdr:colOff>642055</xdr:colOff>
      <xdr:row>4</xdr:row>
      <xdr:rowOff>162401</xdr:rowOff>
    </xdr:from>
    <xdr:to>
      <xdr:col>9</xdr:col>
      <xdr:colOff>371382</xdr:colOff>
      <xdr:row>6</xdr:row>
      <xdr:rowOff>91722</xdr:rowOff>
    </xdr:to>
    <xdr:sp macro="" textlink="'Pivot tables'!A16">
      <xdr:nvSpPr>
        <xdr:cNvPr id="23" name="TextBox 22">
          <a:extLst>
            <a:ext uri="{FF2B5EF4-FFF2-40B4-BE49-F238E27FC236}">
              <a16:creationId xmlns:a16="http://schemas.microsoft.com/office/drawing/2014/main" id="{98CF0189-C935-4795-9807-0CEF726A23C7}"/>
            </a:ext>
          </a:extLst>
        </xdr:cNvPr>
        <xdr:cNvSpPr txBox="1"/>
      </xdr:nvSpPr>
      <xdr:spPr>
        <a:xfrm>
          <a:off x="5171722" y="896179"/>
          <a:ext cx="1782493" cy="29621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548640" tIns="0" rIns="365760" rtlCol="0" anchor="ctr" anchorCtr="0"/>
        <a:lstStyle/>
        <a:p>
          <a:fld id="{44B6490C-5544-4831-8DED-3BE5430C9803}" type="TxLink">
            <a:rPr lang="en-US" sz="2400" b="1" i="0" u="none" strike="noStrike">
              <a:ln>
                <a:solidFill>
                  <a:schemeClr val="lt1">
                    <a:shade val="50000"/>
                  </a:schemeClr>
                </a:solidFill>
                <a:round/>
              </a:ln>
              <a:solidFill>
                <a:srgbClr val="000000"/>
              </a:solidFill>
              <a:latin typeface="Calibri"/>
              <a:ea typeface="Calibri"/>
              <a:cs typeface="Calibri"/>
            </a:rPr>
            <a:pPr/>
            <a:t>4.99</a:t>
          </a:fld>
          <a:endParaRPr lang="en-US" sz="4800" b="1">
            <a:ln>
              <a:solidFill>
                <a:schemeClr val="lt1">
                  <a:shade val="50000"/>
                </a:schemeClr>
              </a:solidFill>
              <a:round/>
            </a:ln>
            <a:solidFill>
              <a:schemeClr val="tx1">
                <a:alpha val="99000"/>
              </a:schemeClr>
            </a:solidFill>
          </a:endParaRPr>
        </a:p>
      </xdr:txBody>
    </xdr:sp>
    <xdr:clientData/>
  </xdr:twoCellAnchor>
  <xdr:twoCellAnchor>
    <xdr:from>
      <xdr:col>1</xdr:col>
      <xdr:colOff>628636</xdr:colOff>
      <xdr:row>6</xdr:row>
      <xdr:rowOff>176683</xdr:rowOff>
    </xdr:from>
    <xdr:to>
      <xdr:col>4</xdr:col>
      <xdr:colOff>98777</xdr:colOff>
      <xdr:row>8</xdr:row>
      <xdr:rowOff>23746</xdr:rowOff>
    </xdr:to>
    <xdr:sp macro="" textlink="">
      <xdr:nvSpPr>
        <xdr:cNvPr id="24" name="TextBox 23">
          <a:extLst>
            <a:ext uri="{FF2B5EF4-FFF2-40B4-BE49-F238E27FC236}">
              <a16:creationId xmlns:a16="http://schemas.microsoft.com/office/drawing/2014/main" id="{06B1B2EE-09EF-45DB-9D71-764DDAFC6064}"/>
            </a:ext>
          </a:extLst>
        </xdr:cNvPr>
        <xdr:cNvSpPr txBox="1"/>
      </xdr:nvSpPr>
      <xdr:spPr>
        <a:xfrm>
          <a:off x="1383580" y="1277350"/>
          <a:ext cx="1734975" cy="213952"/>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457200" tIns="0" rIns="365760" rtlCol="0" anchor="ctr" anchorCtr="0"/>
        <a:lstStyle/>
        <a:p>
          <a:r>
            <a:rPr lang="en-US" sz="1100" b="1" i="0" u="none" strike="noStrike">
              <a:ln>
                <a:solidFill>
                  <a:schemeClr val="lt1">
                    <a:shade val="50000"/>
                  </a:schemeClr>
                </a:solidFill>
                <a:round/>
              </a:ln>
              <a:solidFill>
                <a:schemeClr val="tx1">
                  <a:alpha val="99000"/>
                </a:schemeClr>
              </a:solidFill>
              <a:latin typeface="Calibri"/>
              <a:ea typeface="Calibri"/>
              <a:cs typeface="Calibri"/>
            </a:rPr>
            <a:t>No</a:t>
          </a:r>
          <a:r>
            <a:rPr lang="en-US" sz="1100" b="1" i="0" u="none" strike="noStrike" baseline="0">
              <a:ln>
                <a:solidFill>
                  <a:schemeClr val="lt1">
                    <a:shade val="50000"/>
                  </a:schemeClr>
                </a:solidFill>
                <a:round/>
              </a:ln>
              <a:solidFill>
                <a:schemeClr val="tx1">
                  <a:alpha val="99000"/>
                </a:schemeClr>
              </a:solidFill>
              <a:latin typeface="Calibri"/>
              <a:ea typeface="Calibri"/>
              <a:cs typeface="Calibri"/>
            </a:rPr>
            <a:t> of </a:t>
          </a:r>
          <a:r>
            <a:rPr lang="en-US" sz="1100" b="1" i="0" u="none" strike="noStrike" baseline="0">
              <a:ln>
                <a:solidFill>
                  <a:schemeClr val="lt1">
                    <a:shade val="50000"/>
                  </a:schemeClr>
                </a:solidFill>
                <a:round/>
              </a:ln>
              <a:solidFill>
                <a:schemeClr val="tx1">
                  <a:alpha val="99000"/>
                </a:schemeClr>
              </a:solidFill>
              <a:latin typeface="+mn-lt"/>
              <a:ea typeface="Calibri"/>
              <a:cs typeface="Calibri"/>
            </a:rPr>
            <a:t>Patients</a:t>
          </a:r>
          <a:endParaRPr lang="en-US" sz="1100" b="1" i="0" u="none" strike="noStrike">
            <a:ln>
              <a:solidFill>
                <a:schemeClr val="lt1">
                  <a:shade val="50000"/>
                </a:schemeClr>
              </a:solidFill>
              <a:round/>
            </a:ln>
            <a:solidFill>
              <a:schemeClr val="tx1">
                <a:alpha val="99000"/>
              </a:schemeClr>
            </a:solidFill>
            <a:latin typeface="+mn-lt"/>
            <a:ea typeface="Calibri"/>
            <a:cs typeface="Calibri"/>
          </a:endParaRPr>
        </a:p>
      </xdr:txBody>
    </xdr:sp>
    <xdr:clientData/>
  </xdr:twoCellAnchor>
  <xdr:twoCellAnchor editAs="absolute">
    <xdr:from>
      <xdr:col>4</xdr:col>
      <xdr:colOff>339539</xdr:colOff>
      <xdr:row>6</xdr:row>
      <xdr:rowOff>150279</xdr:rowOff>
    </xdr:from>
    <xdr:to>
      <xdr:col>6</xdr:col>
      <xdr:colOff>557394</xdr:colOff>
      <xdr:row>7</xdr:row>
      <xdr:rowOff>162272</xdr:rowOff>
    </xdr:to>
    <xdr:sp macro="" textlink="">
      <xdr:nvSpPr>
        <xdr:cNvPr id="25" name="TextBox 24">
          <a:extLst>
            <a:ext uri="{FF2B5EF4-FFF2-40B4-BE49-F238E27FC236}">
              <a16:creationId xmlns:a16="http://schemas.microsoft.com/office/drawing/2014/main" id="{7FA6BCE3-F011-4FFC-94DC-1FCD0A041F4F}"/>
            </a:ext>
          </a:extLst>
        </xdr:cNvPr>
        <xdr:cNvSpPr txBox="1"/>
      </xdr:nvSpPr>
      <xdr:spPr>
        <a:xfrm>
          <a:off x="3359317" y="1250946"/>
          <a:ext cx="1727744" cy="195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5760" tIns="0" rIns="365760" rtlCol="0" anchor="ctr" anchorCtr="0"/>
        <a:lstStyle/>
        <a:p>
          <a:r>
            <a:rPr lang="en-US" sz="1100" b="1" i="0" u="none" strike="noStrike">
              <a:ln>
                <a:solidFill>
                  <a:schemeClr val="lt1">
                    <a:shade val="50000"/>
                  </a:schemeClr>
                </a:solidFill>
                <a:round/>
              </a:ln>
              <a:solidFill>
                <a:schemeClr val="tx1">
                  <a:alpha val="99000"/>
                </a:schemeClr>
              </a:solidFill>
              <a:latin typeface="Calibri"/>
              <a:ea typeface="Calibri"/>
              <a:cs typeface="Calibri"/>
            </a:rPr>
            <a:t>Avg.</a:t>
          </a:r>
          <a:r>
            <a:rPr lang="en-US" sz="1100" b="1" i="0" u="none" strike="noStrike" baseline="0">
              <a:ln>
                <a:solidFill>
                  <a:schemeClr val="lt1">
                    <a:shade val="50000"/>
                  </a:schemeClr>
                </a:solidFill>
                <a:round/>
              </a:ln>
              <a:solidFill>
                <a:schemeClr val="tx1">
                  <a:alpha val="99000"/>
                </a:schemeClr>
              </a:solidFill>
              <a:latin typeface="Calibri"/>
              <a:ea typeface="Calibri"/>
              <a:cs typeface="Calibri"/>
            </a:rPr>
            <a:t> Wait Time</a:t>
          </a:r>
          <a:endParaRPr lang="en-US" sz="1100" b="1" i="0" u="none" strike="noStrike">
            <a:ln>
              <a:solidFill>
                <a:schemeClr val="lt1">
                  <a:shade val="50000"/>
                </a:schemeClr>
              </a:solidFill>
              <a:round/>
            </a:ln>
            <a:solidFill>
              <a:schemeClr val="tx1">
                <a:alpha val="99000"/>
              </a:schemeClr>
            </a:solidFill>
            <a:latin typeface="+mn-lt"/>
            <a:ea typeface="Calibri"/>
            <a:cs typeface="Calibri"/>
          </a:endParaRPr>
        </a:p>
      </xdr:txBody>
    </xdr:sp>
    <xdr:clientData/>
  </xdr:twoCellAnchor>
  <xdr:twoCellAnchor editAs="absolute">
    <xdr:from>
      <xdr:col>6</xdr:col>
      <xdr:colOff>666750</xdr:colOff>
      <xdr:row>6</xdr:row>
      <xdr:rowOff>89974</xdr:rowOff>
    </xdr:from>
    <xdr:to>
      <xdr:col>9</xdr:col>
      <xdr:colOff>377473</xdr:colOff>
      <xdr:row>8</xdr:row>
      <xdr:rowOff>56432</xdr:rowOff>
    </xdr:to>
    <xdr:sp macro="" textlink="">
      <xdr:nvSpPr>
        <xdr:cNvPr id="26" name="TextBox 25">
          <a:extLst>
            <a:ext uri="{FF2B5EF4-FFF2-40B4-BE49-F238E27FC236}">
              <a16:creationId xmlns:a16="http://schemas.microsoft.com/office/drawing/2014/main" id="{4B30EBB9-922B-43D4-B9D1-097AD2CD0B98}"/>
            </a:ext>
          </a:extLst>
        </xdr:cNvPr>
        <xdr:cNvSpPr txBox="1"/>
      </xdr:nvSpPr>
      <xdr:spPr>
        <a:xfrm>
          <a:off x="5196417" y="1190641"/>
          <a:ext cx="1763889" cy="333347"/>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5760" tIns="0" rIns="365760" rtlCol="0" anchor="ctr" anchorCtr="0"/>
        <a:lstStyle/>
        <a:p>
          <a:r>
            <a:rPr lang="en-US" sz="1100" b="1" i="0" u="none" strike="noStrike">
              <a:ln>
                <a:solidFill>
                  <a:schemeClr val="lt1">
                    <a:shade val="50000"/>
                  </a:schemeClr>
                </a:solidFill>
                <a:round/>
              </a:ln>
              <a:solidFill>
                <a:schemeClr val="tx1">
                  <a:alpha val="99000"/>
                </a:schemeClr>
              </a:solidFill>
              <a:latin typeface="Calibri"/>
              <a:ea typeface="Calibri"/>
              <a:cs typeface="Calibri"/>
            </a:rPr>
            <a:t>Satisfaction Score</a:t>
          </a:r>
          <a:endParaRPr lang="en-US" sz="1100" b="1" i="0" u="none" strike="noStrike">
            <a:ln>
              <a:solidFill>
                <a:schemeClr val="lt1">
                  <a:shade val="50000"/>
                </a:schemeClr>
              </a:solidFill>
              <a:round/>
            </a:ln>
            <a:solidFill>
              <a:schemeClr val="tx1">
                <a:alpha val="99000"/>
              </a:schemeClr>
            </a:solidFill>
            <a:latin typeface="+mn-lt"/>
            <a:ea typeface="Calibri"/>
            <a:cs typeface="Calibri"/>
          </a:endParaRPr>
        </a:p>
      </xdr:txBody>
    </xdr:sp>
    <xdr:clientData/>
  </xdr:twoCellAnchor>
  <xdr:twoCellAnchor editAs="absolute">
    <xdr:from>
      <xdr:col>3</xdr:col>
      <xdr:colOff>604610</xdr:colOff>
      <xdr:row>4</xdr:row>
      <xdr:rowOff>75441</xdr:rowOff>
    </xdr:from>
    <xdr:to>
      <xdr:col>4</xdr:col>
      <xdr:colOff>232181</xdr:colOff>
      <xdr:row>6</xdr:row>
      <xdr:rowOff>91068</xdr:rowOff>
    </xdr:to>
    <xdr:pic>
      <xdr:nvPicPr>
        <xdr:cNvPr id="28" name="Graphic 27" descr="User with solid fill">
          <a:extLst>
            <a:ext uri="{FF2B5EF4-FFF2-40B4-BE49-F238E27FC236}">
              <a16:creationId xmlns:a16="http://schemas.microsoft.com/office/drawing/2014/main" id="{C5FF52E2-6139-2FCB-2C9D-F81073D10A7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69443" y="809219"/>
          <a:ext cx="382516" cy="382516"/>
        </a:xfrm>
        <a:prstGeom prst="rect">
          <a:avLst/>
        </a:prstGeom>
      </xdr:spPr>
    </xdr:pic>
    <xdr:clientData/>
  </xdr:twoCellAnchor>
  <xdr:twoCellAnchor editAs="oneCell">
    <xdr:from>
      <xdr:col>6</xdr:col>
      <xdr:colOff>134063</xdr:colOff>
      <xdr:row>4</xdr:row>
      <xdr:rowOff>63499</xdr:rowOff>
    </xdr:from>
    <xdr:to>
      <xdr:col>6</xdr:col>
      <xdr:colOff>518111</xdr:colOff>
      <xdr:row>6</xdr:row>
      <xdr:rowOff>80658</xdr:rowOff>
    </xdr:to>
    <xdr:pic>
      <xdr:nvPicPr>
        <xdr:cNvPr id="30" name="Graphic 29" descr="Hourglass Finished with solid fill">
          <a:extLst>
            <a:ext uri="{FF2B5EF4-FFF2-40B4-BE49-F238E27FC236}">
              <a16:creationId xmlns:a16="http://schemas.microsoft.com/office/drawing/2014/main" id="{1C8AC4CF-252A-B15E-9054-3200CF1695C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663730" y="797277"/>
          <a:ext cx="384048" cy="384048"/>
        </a:xfrm>
        <a:prstGeom prst="rect">
          <a:avLst/>
        </a:prstGeom>
      </xdr:spPr>
    </xdr:pic>
    <xdr:clientData/>
  </xdr:twoCellAnchor>
  <xdr:twoCellAnchor editAs="absolute">
    <xdr:from>
      <xdr:col>9</xdr:col>
      <xdr:colOff>42335</xdr:colOff>
      <xdr:row>4</xdr:row>
      <xdr:rowOff>84665</xdr:rowOff>
    </xdr:from>
    <xdr:to>
      <xdr:col>9</xdr:col>
      <xdr:colOff>426383</xdr:colOff>
      <xdr:row>6</xdr:row>
      <xdr:rowOff>101824</xdr:rowOff>
    </xdr:to>
    <xdr:pic>
      <xdr:nvPicPr>
        <xdr:cNvPr id="32" name="Graphic 31" descr="Customer review with solid fill">
          <a:extLst>
            <a:ext uri="{FF2B5EF4-FFF2-40B4-BE49-F238E27FC236}">
              <a16:creationId xmlns:a16="http://schemas.microsoft.com/office/drawing/2014/main" id="{A6058DFC-039D-2693-7A55-59C9BBD4AF1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625168" y="818443"/>
          <a:ext cx="384048" cy="384048"/>
        </a:xfrm>
        <a:prstGeom prst="rect">
          <a:avLst/>
        </a:prstGeom>
      </xdr:spPr>
    </xdr:pic>
    <xdr:clientData/>
  </xdr:twoCellAnchor>
  <xdr:twoCellAnchor editAs="oneCell">
    <xdr:from>
      <xdr:col>0</xdr:col>
      <xdr:colOff>63499</xdr:colOff>
      <xdr:row>4</xdr:row>
      <xdr:rowOff>14741</xdr:rowOff>
    </xdr:from>
    <xdr:to>
      <xdr:col>1</xdr:col>
      <xdr:colOff>523874</xdr:colOff>
      <xdr:row>30</xdr:row>
      <xdr:rowOff>131032</xdr:rowOff>
    </xdr:to>
    <mc:AlternateContent xmlns:mc="http://schemas.openxmlformats.org/markup-compatibility/2006" xmlns:a14="http://schemas.microsoft.com/office/drawing/2010/main">
      <mc:Choice Requires="a14">
        <xdr:graphicFrame macro="">
          <xdr:nvGraphicFramePr>
            <xdr:cNvPr id="33" name="Date (Month)">
              <a:extLst>
                <a:ext uri="{FF2B5EF4-FFF2-40B4-BE49-F238E27FC236}">
                  <a16:creationId xmlns:a16="http://schemas.microsoft.com/office/drawing/2014/main" id="{CADBFDBA-BF30-4B68-96AE-23BD555966F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3499" y="740455"/>
              <a:ext cx="1216327" cy="4833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635001</xdr:colOff>
      <xdr:row>7</xdr:row>
      <xdr:rowOff>56445</xdr:rowOff>
    </xdr:from>
    <xdr:to>
      <xdr:col>4</xdr:col>
      <xdr:colOff>246944</xdr:colOff>
      <xdr:row>10</xdr:row>
      <xdr:rowOff>49384</xdr:rowOff>
    </xdr:to>
    <xdr:graphicFrame macro="">
      <xdr:nvGraphicFramePr>
        <xdr:cNvPr id="35" name="Chart 34">
          <a:hlinkClick xmlns:r="http://schemas.openxmlformats.org/officeDocument/2006/relationships" r:id="rId8"/>
          <a:extLst>
            <a:ext uri="{FF2B5EF4-FFF2-40B4-BE49-F238E27FC236}">
              <a16:creationId xmlns:a16="http://schemas.microsoft.com/office/drawing/2014/main" id="{89A40A42-9744-4B23-A7D6-17223EC25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232831</xdr:colOff>
      <xdr:row>8</xdr:row>
      <xdr:rowOff>21168</xdr:rowOff>
    </xdr:from>
    <xdr:to>
      <xdr:col>6</xdr:col>
      <xdr:colOff>698499</xdr:colOff>
      <xdr:row>11</xdr:row>
      <xdr:rowOff>28223</xdr:rowOff>
    </xdr:to>
    <xdr:graphicFrame macro="">
      <xdr:nvGraphicFramePr>
        <xdr:cNvPr id="36" name="Chart 35">
          <a:hlinkClick xmlns:r="http://schemas.openxmlformats.org/officeDocument/2006/relationships" r:id="rId10"/>
          <a:extLst>
            <a:ext uri="{FF2B5EF4-FFF2-40B4-BE49-F238E27FC236}">
              <a16:creationId xmlns:a16="http://schemas.microsoft.com/office/drawing/2014/main" id="{8355220D-3ED8-42FD-A1E8-4C900061A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635000</xdr:colOff>
      <xdr:row>7</xdr:row>
      <xdr:rowOff>0</xdr:rowOff>
    </xdr:from>
    <xdr:to>
      <xdr:col>9</xdr:col>
      <xdr:colOff>458612</xdr:colOff>
      <xdr:row>10</xdr:row>
      <xdr:rowOff>49389</xdr:rowOff>
    </xdr:to>
    <xdr:graphicFrame macro="">
      <xdr:nvGraphicFramePr>
        <xdr:cNvPr id="37" name="Chart 36">
          <a:hlinkClick xmlns:r="http://schemas.openxmlformats.org/officeDocument/2006/relationships" r:id="rId12"/>
          <a:extLst>
            <a:ext uri="{FF2B5EF4-FFF2-40B4-BE49-F238E27FC236}">
              <a16:creationId xmlns:a16="http://schemas.microsoft.com/office/drawing/2014/main" id="{363F8653-9815-4540-8F4E-A58D65CAB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619125</xdr:colOff>
          <xdr:row>10</xdr:row>
          <xdr:rowOff>139674</xdr:rowOff>
        </xdr:from>
        <xdr:to>
          <xdr:col>9</xdr:col>
          <xdr:colOff>479776</xdr:colOff>
          <xdr:row>13</xdr:row>
          <xdr:rowOff>176601</xdr:rowOff>
        </xdr:to>
        <xdr:pic>
          <xdr:nvPicPr>
            <xdr:cNvPr id="46" name="Picture 45">
              <a:extLst>
                <a:ext uri="{FF2B5EF4-FFF2-40B4-BE49-F238E27FC236}">
                  <a16:creationId xmlns:a16="http://schemas.microsoft.com/office/drawing/2014/main" id="{18CD7779-B3C1-4A51-AF72-88063C6AB8AD}"/>
                </a:ext>
              </a:extLst>
            </xdr:cNvPr>
            <xdr:cNvPicPr>
              <a:picLocks noChangeAspect="1" noChangeArrowheads="1"/>
              <a:extLst>
                <a:ext uri="{84589F7E-364E-4C9E-8A38-B11213B215E9}">
                  <a14:cameraTool cellRange="'Pivot tables'!$A$28:$D$30" spid="_x0000_s2088"/>
                </a:ext>
              </a:extLst>
            </xdr:cNvPicPr>
          </xdr:nvPicPr>
          <xdr:blipFill>
            <a:blip xmlns:r="http://schemas.openxmlformats.org/officeDocument/2006/relationships" r:embed="rId14"/>
            <a:srcRect/>
            <a:stretch>
              <a:fillRect/>
            </a:stretch>
          </xdr:blipFill>
          <xdr:spPr bwMode="auto">
            <a:xfrm>
              <a:off x="1373188" y="1965299"/>
              <a:ext cx="5686776" cy="584615"/>
            </a:xfrm>
            <a:prstGeom prst="rect">
              <a:avLst/>
            </a:prstGeom>
            <a:ln>
              <a:noFill/>
            </a:ln>
            <a:effectLst>
              <a:outerShdw blurRad="190500" algn="tl" rotWithShape="0">
                <a:srgbClr val="000000">
                  <a:alpha val="7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1</xdr:col>
      <xdr:colOff>635000</xdr:colOff>
      <xdr:row>14</xdr:row>
      <xdr:rowOff>103188</xdr:rowOff>
    </xdr:from>
    <xdr:to>
      <xdr:col>9</xdr:col>
      <xdr:colOff>492125</xdr:colOff>
      <xdr:row>28</xdr:row>
      <xdr:rowOff>36286</xdr:rowOff>
    </xdr:to>
    <xdr:graphicFrame macro="">
      <xdr:nvGraphicFramePr>
        <xdr:cNvPr id="47" name="Chart 46">
          <a:extLst>
            <a:ext uri="{FF2B5EF4-FFF2-40B4-BE49-F238E27FC236}">
              <a16:creationId xmlns:a16="http://schemas.microsoft.com/office/drawing/2014/main" id="{A01DC9BA-7FE0-4AEA-9E75-6622C24A8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63500</xdr:colOff>
      <xdr:row>15</xdr:row>
      <xdr:rowOff>7937</xdr:rowOff>
    </xdr:from>
    <xdr:to>
      <xdr:col>9</xdr:col>
      <xdr:colOff>349250</xdr:colOff>
      <xdr:row>15</xdr:row>
      <xdr:rowOff>150812</xdr:rowOff>
    </xdr:to>
    <xdr:sp macro="" textlink="">
      <xdr:nvSpPr>
        <xdr:cNvPr id="48" name="TextBox 47">
          <a:extLst>
            <a:ext uri="{FF2B5EF4-FFF2-40B4-BE49-F238E27FC236}">
              <a16:creationId xmlns:a16="http://schemas.microsoft.com/office/drawing/2014/main" id="{F61275BB-6060-E79F-B34F-1494394C942D}"/>
            </a:ext>
          </a:extLst>
        </xdr:cNvPr>
        <xdr:cNvSpPr txBox="1"/>
      </xdr:nvSpPr>
      <xdr:spPr>
        <a:xfrm>
          <a:off x="4587875" y="2746375"/>
          <a:ext cx="2341563" cy="142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rtlCol="0" anchor="ctr" anchorCtr="0"/>
        <a:lstStyle/>
        <a:p>
          <a:r>
            <a:rPr lang="en-US" sz="1100" b="1">
              <a:solidFill>
                <a:sysClr val="windowText" lastClr="000000"/>
              </a:solidFill>
            </a:rPr>
            <a:t>No of Patient of Age</a:t>
          </a:r>
          <a:r>
            <a:rPr lang="en-US" sz="1100" b="1" baseline="0">
              <a:solidFill>
                <a:sysClr val="windowText" lastClr="000000"/>
              </a:solidFill>
            </a:rPr>
            <a:t> group</a:t>
          </a:r>
          <a:endParaRPr lang="en-US" sz="1100" b="1">
            <a:solidFill>
              <a:sysClr val="windowText" lastClr="000000"/>
            </a:solidFill>
          </a:endParaRPr>
        </a:p>
      </xdr:txBody>
    </xdr:sp>
    <xdr:clientData/>
  </xdr:twoCellAnchor>
  <xdr:twoCellAnchor>
    <xdr:from>
      <xdr:col>9</xdr:col>
      <xdr:colOff>571499</xdr:colOff>
      <xdr:row>0</xdr:row>
      <xdr:rowOff>70303</xdr:rowOff>
    </xdr:from>
    <xdr:to>
      <xdr:col>13</xdr:col>
      <xdr:colOff>705302</xdr:colOff>
      <xdr:row>10</xdr:row>
      <xdr:rowOff>109992</xdr:rowOff>
    </xdr:to>
    <xdr:graphicFrame macro="">
      <xdr:nvGraphicFramePr>
        <xdr:cNvPr id="49" name="Chart 48">
          <a:extLst>
            <a:ext uri="{FF2B5EF4-FFF2-40B4-BE49-F238E27FC236}">
              <a16:creationId xmlns:a16="http://schemas.microsoft.com/office/drawing/2014/main" id="{45041B3F-8C3B-4416-85E0-353CE0E68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365124</xdr:colOff>
      <xdr:row>0</xdr:row>
      <xdr:rowOff>126999</xdr:rowOff>
    </xdr:from>
    <xdr:to>
      <xdr:col>19</xdr:col>
      <xdr:colOff>95248</xdr:colOff>
      <xdr:row>11</xdr:row>
      <xdr:rowOff>15874</xdr:rowOff>
    </xdr:to>
    <xdr:graphicFrame macro="">
      <xdr:nvGraphicFramePr>
        <xdr:cNvPr id="50" name="Chart 49">
          <a:extLst>
            <a:ext uri="{FF2B5EF4-FFF2-40B4-BE49-F238E27FC236}">
              <a16:creationId xmlns:a16="http://schemas.microsoft.com/office/drawing/2014/main" id="{C425B993-0248-4248-B3B1-DA0EB1558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726589</xdr:colOff>
      <xdr:row>9</xdr:row>
      <xdr:rowOff>111127</xdr:rowOff>
    </xdr:from>
    <xdr:to>
      <xdr:col>17</xdr:col>
      <xdr:colOff>618941</xdr:colOff>
      <xdr:row>10</xdr:row>
      <xdr:rowOff>63951</xdr:rowOff>
    </xdr:to>
    <xdr:sp macro="" textlink="">
      <xdr:nvSpPr>
        <xdr:cNvPr id="52" name="TextBox 47">
          <a:extLst>
            <a:ext uri="{FF2B5EF4-FFF2-40B4-BE49-F238E27FC236}">
              <a16:creationId xmlns:a16="http://schemas.microsoft.com/office/drawing/2014/main" id="{3371678A-87F5-138F-39E3-36A5BCFAFF63}"/>
            </a:ext>
          </a:extLst>
        </xdr:cNvPr>
        <xdr:cNvSpPr txBox="1"/>
      </xdr:nvSpPr>
      <xdr:spPr>
        <a:xfrm>
          <a:off x="11077089" y="1754190"/>
          <a:ext cx="2154540" cy="135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274320" rtlCol="0" anchor="ctr" anchorCtr="0"/>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b="1">
              <a:solidFill>
                <a:sysClr val="windowText" lastClr="000000"/>
              </a:solidFill>
            </a:rPr>
            <a:t>No</a:t>
          </a:r>
          <a:r>
            <a:rPr lang="en-US" sz="1100" b="1" baseline="0">
              <a:solidFill>
                <a:sysClr val="windowText" lastClr="000000"/>
              </a:solidFill>
            </a:rPr>
            <a:t>. of Patients by Gender</a:t>
          </a:r>
          <a:endParaRPr lang="en-US" sz="1100" b="1">
            <a:solidFill>
              <a:sysClr val="windowText" lastClr="000000"/>
            </a:solidFill>
          </a:endParaRPr>
        </a:p>
      </xdr:txBody>
    </xdr:sp>
    <xdr:clientData/>
  </xdr:twoCellAnchor>
  <xdr:twoCellAnchor>
    <xdr:from>
      <xdr:col>9</xdr:col>
      <xdr:colOff>598713</xdr:colOff>
      <xdr:row>11</xdr:row>
      <xdr:rowOff>81643</xdr:rowOff>
    </xdr:from>
    <xdr:to>
      <xdr:col>18</xdr:col>
      <xdr:colOff>508000</xdr:colOff>
      <xdr:row>29</xdr:row>
      <xdr:rowOff>18142</xdr:rowOff>
    </xdr:to>
    <xdr:graphicFrame macro="">
      <xdr:nvGraphicFramePr>
        <xdr:cNvPr id="53" name="Chart 52">
          <a:extLst>
            <a:ext uri="{FF2B5EF4-FFF2-40B4-BE49-F238E27FC236}">
              <a16:creationId xmlns:a16="http://schemas.microsoft.com/office/drawing/2014/main" id="{439086C0-28E6-4347-8B40-8C867A5DD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6</xdr:col>
      <xdr:colOff>214313</xdr:colOff>
      <xdr:row>0</xdr:row>
      <xdr:rowOff>79375</xdr:rowOff>
    </xdr:from>
    <xdr:to>
      <xdr:col>9</xdr:col>
      <xdr:colOff>531812</xdr:colOff>
      <xdr:row>3</xdr:row>
      <xdr:rowOff>111125</xdr:rowOff>
    </xdr:to>
    <mc:AlternateContent xmlns:mc="http://schemas.openxmlformats.org/markup-compatibility/2006" xmlns:a14="http://schemas.microsoft.com/office/drawing/2010/main">
      <mc:Choice Requires="a14">
        <xdr:graphicFrame macro="">
          <xdr:nvGraphicFramePr>
            <xdr:cNvPr id="55" name="Date (Year)">
              <a:extLst>
                <a:ext uri="{FF2B5EF4-FFF2-40B4-BE49-F238E27FC236}">
                  <a16:creationId xmlns:a16="http://schemas.microsoft.com/office/drawing/2014/main" id="{A9973701-93C5-4EC5-8571-BD798C9FAC4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750027" y="79375"/>
              <a:ext cx="2373690" cy="576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0.27905</cdr:x>
      <cdr:y>0.86048</cdr:y>
    </cdr:from>
    <cdr:to>
      <cdr:x>0.90428</cdr:x>
      <cdr:y>0.98298</cdr:y>
    </cdr:to>
    <cdr:sp macro="" textlink="">
      <cdr:nvSpPr>
        <cdr:cNvPr id="2" name="TextBox 47">
          <a:extLst xmlns:a="http://schemas.openxmlformats.org/drawingml/2006/main">
            <a:ext uri="{FF2B5EF4-FFF2-40B4-BE49-F238E27FC236}">
              <a16:creationId xmlns:a16="http://schemas.microsoft.com/office/drawing/2014/main" id="{F61275BB-6060-E79F-B34F-1494394C942D}"/>
            </a:ext>
          </a:extLst>
        </cdr:cNvPr>
        <cdr:cNvSpPr txBox="1"/>
      </cdr:nvSpPr>
      <cdr:spPr>
        <a:xfrm xmlns:a="http://schemas.openxmlformats.org/drawingml/2006/main">
          <a:off x="879344" y="1605071"/>
          <a:ext cx="1970219" cy="22849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274320" rtlCol="0" anchor="ctr" anchorCtr="0"/>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b="1">
              <a:solidFill>
                <a:sysClr val="windowText" lastClr="000000"/>
              </a:solidFill>
            </a:rPr>
            <a:t>Patient</a:t>
          </a:r>
          <a:r>
            <a:rPr lang="en-US" sz="1100" b="1" baseline="0">
              <a:solidFill>
                <a:sysClr val="windowText" lastClr="000000"/>
              </a:solidFill>
            </a:rPr>
            <a:t> attended status </a:t>
          </a:r>
          <a:endParaRPr lang="en-US" sz="1100" b="1">
            <a:solidFill>
              <a:sysClr val="windowText" lastClr="000000"/>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0.57261</cdr:x>
      <cdr:y>0.87081</cdr:y>
    </cdr:from>
    <cdr:to>
      <cdr:x>1</cdr:x>
      <cdr:y>0.93789</cdr:y>
    </cdr:to>
    <cdr:sp macro="" textlink="">
      <cdr:nvSpPr>
        <cdr:cNvPr id="4" name="TextBox 47">
          <a:extLst xmlns:a="http://schemas.openxmlformats.org/drawingml/2006/main">
            <a:ext uri="{FF2B5EF4-FFF2-40B4-BE49-F238E27FC236}">
              <a16:creationId xmlns:a16="http://schemas.microsoft.com/office/drawing/2014/main" id="{24D3B09A-B031-7E83-ADC7-ADC2BD94AA5A}"/>
            </a:ext>
          </a:extLst>
        </cdr:cNvPr>
        <cdr:cNvSpPr txBox="1"/>
      </cdr:nvSpPr>
      <cdr:spPr>
        <a:xfrm xmlns:a="http://schemas.openxmlformats.org/drawingml/2006/main">
          <a:off x="3757625" y="2225679"/>
          <a:ext cx="2798763" cy="1714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274320" rtlCol="0" anchor="ctr" anchorCtr="0"/>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b="1" baseline="0">
              <a:solidFill>
                <a:sysClr val="windowText" lastClr="000000"/>
              </a:solidFill>
            </a:rPr>
            <a:t>No. of Patient by Department referral </a:t>
          </a:r>
          <a:endParaRPr lang="en-US" sz="1100" b="1">
            <a:solidFill>
              <a:sysClr val="windowText" lastClr="000000"/>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590550</xdr:colOff>
      <xdr:row>2</xdr:row>
      <xdr:rowOff>95250</xdr:rowOff>
    </xdr:from>
    <xdr:to>
      <xdr:col>13</xdr:col>
      <xdr:colOff>514350</xdr:colOff>
      <xdr:row>18</xdr:row>
      <xdr:rowOff>63500</xdr:rowOff>
    </xdr:to>
    <xdr:graphicFrame macro="">
      <xdr:nvGraphicFramePr>
        <xdr:cNvPr id="2" name="Chart 1">
          <a:extLst>
            <a:ext uri="{FF2B5EF4-FFF2-40B4-BE49-F238E27FC236}">
              <a16:creationId xmlns:a16="http://schemas.microsoft.com/office/drawing/2014/main" id="{4C8550DE-CFFD-4549-9498-327DC468F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323850</xdr:colOff>
      <xdr:row>0</xdr:row>
      <xdr:rowOff>133350</xdr:rowOff>
    </xdr:from>
    <xdr:to>
      <xdr:col>12</xdr:col>
      <xdr:colOff>374650</xdr:colOff>
      <xdr:row>18</xdr:row>
      <xdr:rowOff>120650</xdr:rowOff>
    </xdr:to>
    <xdr:graphicFrame macro="">
      <xdr:nvGraphicFramePr>
        <xdr:cNvPr id="2" name="Chart 1">
          <a:extLst>
            <a:ext uri="{FF2B5EF4-FFF2-40B4-BE49-F238E27FC236}">
              <a16:creationId xmlns:a16="http://schemas.microsoft.com/office/drawing/2014/main" id="{BB5DA0B7-7069-42BB-8290-7FF8DF7D2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23813</xdr:colOff>
      <xdr:row>1</xdr:row>
      <xdr:rowOff>79375</xdr:rowOff>
    </xdr:from>
    <xdr:to>
      <xdr:col>20</xdr:col>
      <xdr:colOff>95250</xdr:colOff>
      <xdr:row>23</xdr:row>
      <xdr:rowOff>158750</xdr:rowOff>
    </xdr:to>
    <xdr:graphicFrame macro="">
      <xdr:nvGraphicFramePr>
        <xdr:cNvPr id="2" name="Chart 1">
          <a:extLst>
            <a:ext uri="{FF2B5EF4-FFF2-40B4-BE49-F238E27FC236}">
              <a16:creationId xmlns:a16="http://schemas.microsoft.com/office/drawing/2014/main" id="{6AA2FE05-1FA9-47B5-93BA-38B5A43F2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527643171299" createdVersion="5" refreshedVersion="8" minRefreshableVersion="3" recordCount="0" supportSubquery="1" supportAdvancedDrill="1" xr:uid="{41D50C96-212E-4B52-9EF5-D6056D8613BF}">
  <cacheSource type="external" connectionId="3"/>
  <cacheFields count="4">
    <cacheField name="[Calenda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ar_table].[Date (Month)].[Date (Month)]" caption="Date (Month)" numFmtId="0" hierarchy="1" level="1">
      <sharedItems count="12">
        <s v="Jan"/>
        <s v="Feb"/>
        <s v="Mar"/>
        <s v="Apr"/>
        <s v="May"/>
        <s v="Jun"/>
        <s v="Jul"/>
        <s v="Aug"/>
        <s v="Sep"/>
        <s v="Oct"/>
        <s v="Nov"/>
        <s v="Dec"/>
      </sharedItems>
    </cacheField>
    <cacheField name="[Calendar_table].[Date (Quarter)].[Date (Quarter)]" caption="Date (Quarter)" numFmtId="0" hierarchy="4" level="1">
      <sharedItems count="4">
        <s v="Qtr1"/>
        <s v="Qtr2"/>
        <s v="Qtr3"/>
        <s v="Qtr4"/>
      </sharedItems>
    </cacheField>
    <cacheField name="[Calendar_table].[Date (Year)].[Date (Year)]" caption="Date (Year)" numFmtId="0" hierarchy="3" level="1">
      <sharedItems count="2">
        <s v="2023"/>
        <s v="2024"/>
      </sharedItems>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2"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2"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2"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2"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2"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2"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2"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2"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2"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2" uniqueName="[Hospital Emergency Room Data  2]" caption="Hospital Emergency Room Data  2"/>
    <dimension measure="1" name="Measures" uniqueName="[Measures]" caption="Measures"/>
  </dimensions>
  <measureGroups count="2">
    <measureGroup name="Calendar_table" caption="Calenda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527643287038" createdVersion="5" refreshedVersion="8" minRefreshableVersion="3" recordCount="0" supportSubquery="1" supportAdvancedDrill="1" xr:uid="{B6E3DD95-0128-4945-B081-D1695C0F16B4}">
  <cacheSource type="external" connectionId="3"/>
  <cacheFields count="2">
    <cacheField name="[Measures].[Distinct Count of Patient Id]" caption="Distinct Count of Patient Id" numFmtId="0" hierarchy="24"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2" uniqueName="[Hospital Emergency Room Data  2]" caption="Hospital Emergency Room Data  2"/>
    <dimension measure="1" name="Measures" uniqueName="[Measures]" caption="Measures"/>
  </dimensions>
  <measureGroups count="2">
    <measureGroup name="Calendar_table" caption="Calenda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527643634261" createdVersion="5" refreshedVersion="8" minRefreshableVersion="3" recordCount="0" supportSubquery="1" supportAdvancedDrill="1" xr:uid="{A3983A3E-A638-4ADE-8785-BB41C13B446D}">
  <cacheSource type="external" connectionId="3"/>
  <cacheFields count="3">
    <cacheField name="[Measures].[Count of Patient Gender]" caption="Count of Patient Gender" numFmtId="0" hierarchy="31" level="32767"/>
    <cacheField name="[Hospital Emergency Room Data  2].[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fieldsUsage count="2">
        <fieldUsage x="-1"/>
        <fieldUsage x="1"/>
      </fieldsUsage>
    </cacheHierarchy>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2" uniqueName="[Hospital Emergency Room Data  2]" caption="Hospital Emergency Room Data  2"/>
    <dimension measure="1" name="Measures" uniqueName="[Measures]" caption="Measures"/>
  </dimensions>
  <measureGroups count="2">
    <measureGroup name="Calendar_table" caption="Calenda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527643981484" createdVersion="5" refreshedVersion="8" minRefreshableVersion="3" recordCount="0" supportSubquery="1" supportAdvancedDrill="1" xr:uid="{4E294B0B-51FF-4C43-A717-7E7050CF8F1A}">
  <cacheSource type="external" connectionId="3"/>
  <cacheFields count="3">
    <cacheField name="[Hospital Emergency Room Data  2].[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fieldsUsage count="2">
        <fieldUsage x="-1"/>
        <fieldUsage x="0"/>
      </fieldsUsage>
    </cacheHierarchy>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2" uniqueName="[Hospital Emergency Room Data  2]" caption="Hospital Emergency Room Data  2"/>
    <dimension measure="1" name="Measures" uniqueName="[Measures]" caption="Measures"/>
  </dimensions>
  <measureGroups count="2">
    <measureGroup name="Calendar_table" caption="Calenda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527644212962" createdVersion="5" refreshedVersion="8" minRefreshableVersion="3" recordCount="0" supportSubquery="1" supportAdvancedDrill="1" xr:uid="{83EF0267-57EE-43AB-8A37-276131F9391E}">
  <cacheSource type="external" connectionId="3"/>
  <cacheFields count="2">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2" uniqueName="[Hospital Emergency Room Data  2]" caption="Hospital Emergency Room Data  2"/>
    <dimension measure="1" name="Measures" uniqueName="[Measures]" caption="Measures"/>
  </dimensions>
  <measureGroups count="2">
    <measureGroup name="Calendar_table" caption="Calenda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5276443287" createdVersion="5" refreshedVersion="8" minRefreshableVersion="3" recordCount="0" supportSubquery="1" supportAdvancedDrill="1" xr:uid="{3D4AC572-83AB-481C-B4B1-18DD55ADBE1E}">
  <cacheSource type="external" connectionId="3"/>
  <cacheFields count="2">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2" uniqueName="[Hospital Emergency Room Data  2]" caption="Hospital Emergency Room Data  2"/>
    <dimension measure="1" name="Measures" uniqueName="[Measures]" caption="Measures"/>
  </dimensions>
  <measureGroups count="2">
    <measureGroup name="Calendar_table" caption="Calenda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527644791669" createdVersion="5" refreshedVersion="8" minRefreshableVersion="3" recordCount="0" supportSubquery="1" supportAdvancedDrill="1" xr:uid="{78BCCE93-23BD-4056-9E0A-15597C526EE9}">
  <cacheSource type="external" connectionId="3"/>
  <cacheFields count="3">
    <cacheField name="[Measures].[Distinct Count of Patient Id]" caption="Distinct Count of Patient Id" numFmtId="0" hierarchy="24" level="32767"/>
    <cacheField name="[Calenda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2" uniqueName="[Hospital Emergency Room Data  2]" caption="Hospital Emergency Room Data  2"/>
    <dimension measure="1" name="Measures" uniqueName="[Measures]" caption="Measures"/>
  </dimensions>
  <measureGroups count="2">
    <measureGroup name="Calendar_table" caption="Calenda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52764537037" createdVersion="5" refreshedVersion="8" minRefreshableVersion="3" recordCount="0" supportSubquery="1" supportAdvancedDrill="1" xr:uid="{FDB71BD1-C567-4E19-8284-157EBC7E743E}">
  <cacheSource type="external" connectionId="3"/>
  <cacheFields count="3">
    <cacheField name="[Calenda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2" uniqueName="[Hospital Emergency Room Data  2]" caption="Hospital Emergency Room Data  2"/>
    <dimension measure="1" name="Measures" uniqueName="[Measures]" caption="Measures"/>
  </dimensions>
  <measureGroups count="2">
    <measureGroup name="Calendar_table" caption="Calenda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527645949071" createdVersion="5" refreshedVersion="8" minRefreshableVersion="3" recordCount="0" supportSubquery="1" supportAdvancedDrill="1" xr:uid="{47790BB5-4B14-4CD4-9BE6-5D5195026C51}">
  <cacheSource type="external" connectionId="3"/>
  <cacheFields count="3">
    <cacheField name="[Calendar_table].[Date (Day)].[Date (Day)]" caption="Date (Day)" numFmtId="0" hierarchy="2" level="1">
      <sharedItems count="36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2" uniqueName="[Hospital Emergency Room Data  2]" caption="Hospital Emergency Room Data  2"/>
    <dimension measure="1" name="Measures" uniqueName="[Measures]" caption="Measures"/>
  </dimensions>
  <measureGroups count="2">
    <measureGroup name="Calendar_table" caption="Calenda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52764641204" createdVersion="5" refreshedVersion="8" minRefreshableVersion="3" recordCount="0" supportSubquery="1" supportAdvancedDrill="1" xr:uid="{24D00893-7047-49C2-9009-86BEE4FA97D1}">
  <cacheSource type="external" connectionId="3"/>
  <cacheFields count="4">
    <cacheField name="[Measures].[Count of Patient Admission Flag]" caption="Count of Patient Admission Flag" numFmtId="0" hierarchy="29" level="32767"/>
    <cacheField name="[Hospital Emergency Room Data  2].[Patient Admission Flag].[Patient Admission Flag]" caption="Patient Admission Flag" numFmtId="0" hierarchy="13" level="1">
      <sharedItems count="2">
        <s v="Admit"/>
        <s v="Not Admitted"/>
      </sharedItems>
    </cacheField>
    <cacheField name="[Calendar_table].[Date (Year)].[Date (Year)]" caption="Date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fieldsUsage count="2">
        <fieldUsage x="-1"/>
        <fieldUsage x="1"/>
      </fieldsUsage>
    </cacheHierarchy>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2" uniqueName="[Hospital Emergency Room Data  2]" caption="Hospital Emergency Room Data  2"/>
    <dimension measure="1" name="Measures" uniqueName="[Measures]" caption="Measures"/>
  </dimensions>
  <measureGroups count="2">
    <measureGroup name="Calendar_table" caption="Calenda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527646759256" createdVersion="5" refreshedVersion="8" minRefreshableVersion="3" recordCount="0" supportSubquery="1" supportAdvancedDrill="1" xr:uid="{1F8FC80E-1357-48FB-BCC6-85863C1A9718}">
  <cacheSource type="external" connectionId="3"/>
  <cacheFields count="3">
    <cacheField name="[Hospital Emergency Room Data  2].[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2" memberValueDatatype="130" unbalanced="0">
      <fieldsUsage count="2">
        <fieldUsage x="-1"/>
        <fieldUsage x="0"/>
      </fieldsUsage>
    </cacheHierarchy>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2" uniqueName="[Hospital Emergency Room Data  2]" caption="Hospital Emergency Room Data  2"/>
    <dimension measure="1" name="Measures" uniqueName="[Measures]" caption="Measures"/>
  </dimensions>
  <measureGroups count="2">
    <measureGroup name="Calendar_table" caption="Calenda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527647222225" createdVersion="5" refreshedVersion="8" minRefreshableVersion="3" recordCount="0" supportSubquery="1" supportAdvancedDrill="1" xr:uid="{28886788-0CCE-4E51-95BC-115F6FB2A0DD}">
  <cacheSource type="external" connectionId="3"/>
  <cacheFields count="3">
    <cacheField name="[Measures].[Count of Patient Id]" caption="Count of Patient Id" numFmtId="0" hierarchy="23" level="32767"/>
    <cacheField name="[Hospital Emergency Room Data  2].[Patient attend status].[Patient attend status]" caption="Patient attend status" numFmtId="0" hierarchy="17" level="1">
      <sharedItems count="2">
        <s v="Delay"/>
        <s v="Ontime"/>
      </sharedItems>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2" uniqueName="[Hospital Emergency Room Data  2]" caption="Hospital Emergency Room Data  2"/>
    <dimension measure="1" name="Measures" uniqueName="[Measures]" caption="Measures"/>
  </dimensions>
  <measureGroups count="2">
    <measureGroup name="Calendar_table" caption="Calenda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0.522886805556" createdVersion="3" refreshedVersion="8" minRefreshableVersion="3" recordCount="0" supportSubquery="1" supportAdvancedDrill="1" xr:uid="{9E834404-66D2-4F64-9E89-130D71F3CDCB}">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Merged]" caption="Merged" attribute="1" defaultMemberUniqueName="[Hospital Emergency Room Data  2].[Merged].[All]" allUniqueName="[Hospital Emergency Room Data  2].[Merged].[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204294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F380AE-5D85-4AFE-84FA-12EF93406FF3}" name="PivotTable5" cacheId="7" applyNumberFormats="0" applyBorderFormats="0" applyFontFormats="0" applyPatternFormats="0" applyAlignmentFormats="0" applyWidthHeightFormats="1" dataCaption="Values" tag="5ae3614e-795b-4002-8dc2-8514b395c557" updatedVersion="8" minRefreshableVersion="3" itemPrintTitles="1" createdVersion="5" indent="0" outline="1" outlineData="1" multipleFieldFilters="0" chartFormat="25">
  <location ref="L4:M371" firstHeaderRow="1" firstDataRow="1" firstDataCol="1"/>
  <pivotFields count="3">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Average of Patient Waittime" fld="1" subtotal="average" baseField="0" baseItem="0" numFmtId="2"/>
  </dataFields>
  <formats count="4">
    <format dxfId="3">
      <pivotArea type="all" dataOnly="0" outline="0" fieldPosition="0"/>
    </format>
    <format dxfId="2">
      <pivotArea outline="0" collapsedLevelsAreSubtotals="1" fieldPosition="0"/>
    </format>
    <format dxfId="1">
      <pivotArea dataOnly="0" labelOnly="1" outline="0" axis="axisValues" fieldPosition="0"/>
    </format>
    <format dxfId="0">
      <pivotArea outline="0" collapsedLevelsAreSubtotals="1" fieldPosition="0"/>
    </format>
  </formats>
  <chartFormats count="2">
    <chartFormat chart="19"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C04669-8338-450A-B6B5-4230099B7D8C}" name="PivotTable4" cacheId="6" applyNumberFormats="0" applyBorderFormats="0" applyFontFormats="0" applyPatternFormats="0" applyAlignmentFormats="0" applyWidthHeightFormats="1" dataCaption="Values" tag="df136365-b7b1-43c5-8725-7573eaa0b5f6" updatedVersion="8" minRefreshableVersion="3" itemPrintTitles="1" createdVersion="5" indent="0" outline="1" outlineData="1" multipleFieldFilters="0" chartFormat="16">
  <location ref="G4:H371"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dxfId="6">
      <pivotArea type="all" dataOnly="0" outline="0" fieldPosition="0"/>
    </format>
    <format dxfId="5">
      <pivotArea outline="0" collapsedLevelsAreSubtotals="1" fieldPosition="0"/>
    </format>
    <format dxfId="4">
      <pivotArea dataOnly="0" labelOnly="1" outline="0" axis="axisValues" fieldPosition="0"/>
    </format>
  </formats>
  <chartFormats count="3">
    <chartFormat chart="2"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44ABEA-C5B8-4C47-867A-36894A28B889}" name="PivotTable1" cacheId="1" applyNumberFormats="0" applyBorderFormats="0" applyFontFormats="0" applyPatternFormats="0" applyAlignmentFormats="0" applyWidthHeightFormats="1" dataCaption="Values" tag="ad64e5fc-2667-40d6-8fee-ad72822696db" updatedVersion="8" minRefreshableVersion="3"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dxfId="9">
      <pivotArea type="all" dataOnly="0" outline="0" fieldPosition="0"/>
    </format>
    <format dxfId="8">
      <pivotArea outline="0" collapsedLevelsAreSubtotals="1" fieldPosition="0"/>
    </format>
    <format dxfId="7">
      <pivotArea dataOnly="0" labelOnly="1" outline="0" axis="axisValues" fieldPosition="0"/>
    </format>
  </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B57CE8-99AB-49B8-8A36-600F40A9FDCD}" name="PivotTable10" cacheId="2" applyNumberFormats="0" applyBorderFormats="0" applyFontFormats="0" applyPatternFormats="0" applyAlignmentFormats="0" applyWidthHeightFormats="1" dataCaption="Values" tag="aa122a13-4914-4073-8b8e-0616680e06c0" updatedVersion="8" minRefreshableVersion="3" itemPrintTitles="1" createdVersion="5" indent="0" outline="1" outlineData="1" multipleFieldFilters="0" chartFormat="22">
  <location ref="A50:B53"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0" subtotal="count" baseField="0" baseItem="0"/>
  </dataFields>
  <formats count="4">
    <format dxfId="13">
      <pivotArea type="all" dataOnly="0" outline="0" fieldPosition="0"/>
    </format>
    <format dxfId="12">
      <pivotArea outline="0" collapsedLevelsAreSubtotals="1" fieldPosition="0"/>
    </format>
    <format dxfId="11">
      <pivotArea dataOnly="0" labelOnly="1" outline="0" axis="axisValues" fieldPosition="0"/>
    </format>
    <format dxfId="10">
      <pivotArea outline="0" collapsedLevelsAreSubtotals="1"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6EC918-FE34-4918-9D2A-CCEF4E1E8A74}" name="PivotTable8" cacheId="10" applyNumberFormats="0" applyBorderFormats="0" applyFontFormats="0" applyPatternFormats="0" applyAlignmentFormats="0" applyWidthHeightFormats="1" dataCaption="Values" tag="ef184414-46bf-4eea-a474-88ec43e194ea" updatedVersion="8" minRefreshableVersion="3" itemPrintTitles="1" createdVersion="5" indent="0" outline="1" outlineData="1" multipleFieldFilters="0" chartFormat="8">
  <location ref="A32:B41"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4">
    <format dxfId="17">
      <pivotArea type="all" dataOnly="0" outline="0" fieldPosition="0"/>
    </format>
    <format dxfId="16">
      <pivotArea outline="0" collapsedLevelsAreSubtotals="1" fieldPosition="0"/>
    </format>
    <format dxfId="15">
      <pivotArea dataOnly="0" labelOnly="1" outline="0" axis="axisValues" fieldPosition="0"/>
    </format>
    <format dxfId="1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F7ABE5-30F8-45C8-B559-E564BA1641BC}" name="PivotTable7" cacheId="9" applyNumberFormats="0" applyBorderFormats="0" applyFontFormats="0" applyPatternFormats="0" applyAlignmentFormats="0" applyWidthHeightFormats="1" dataCaption="Values" tag="ea1a8e77-36cf-4559-8ab4-bab46a4106fc" updatedVersion="8" minRefreshableVersion="3" itemPrintTitles="1" createdVersion="5" indent="0" outline="1" outlineData="1" multipleFieldFilters="0" chartFormat="2">
  <location ref="A20:C23"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numFmtId="1"/>
    <dataField name="Count of Patient Admission Flag2" fld="3"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formats count="6">
    <format dxfId="23">
      <pivotArea type="all" dataOnly="0" outline="0" fieldPosition="0"/>
    </format>
    <format dxfId="22">
      <pivotArea outline="0" collapsedLevelsAreSubtotals="1" fieldPosition="0"/>
    </format>
    <format dxfId="21">
      <pivotArea dataOnly="0" labelOnly="1" outline="0" axis="axisValues" fieldPosition="0"/>
    </format>
    <format dxfId="20">
      <pivotArea collapsedLevelsAreSubtotals="1" fieldPosition="0">
        <references count="1">
          <reference field="1" count="1">
            <x v="0"/>
          </reference>
        </references>
      </pivotArea>
    </format>
    <format dxfId="19">
      <pivotArea outline="0" collapsedLevelsAreSubtotals="1" fieldPosition="0"/>
    </format>
    <format dxfId="1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58066F-BE0A-491A-B140-05AE56B14974}" name="PivotTable6" cacheId="8" applyNumberFormats="0" applyBorderFormats="0" applyFontFormats="0" applyPatternFormats="0" applyAlignmentFormats="0" applyWidthHeightFormats="1" dataCaption="Values" tag="8ef0c067-b60c-4753-9b85-8f3474144e96" updatedVersion="8" minRefreshableVersion="3" itemPrintTitles="1" createdVersion="5" indent="0" outline="1" outlineData="1" multipleFieldFilters="0" chartFormat="32">
  <location ref="O4:P368" firstHeaderRow="1" firstDataRow="1" firstDataCol="1"/>
  <pivotFields count="3">
    <pivotField axis="axisRow" allDrilled="1" subtotalTop="0" showAll="0" dataSourceSort="1" defaultSubtotal="0" defaultAttributeDrillState="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s>
    </pivotField>
    <pivotField dataField="1" subtotalTop="0" showAll="0" defaultSubtotal="0"/>
    <pivotField allDrilled="1" subtotalTop="0" showAll="0" dataSourceSort="1" defaultSubtotal="0" defaultAttributeDrillState="1"/>
  </pivotFields>
  <rowFields count="1">
    <field x="0"/>
  </rowFields>
  <rowItems count="3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t="grand">
      <x/>
    </i>
  </rowItems>
  <colItems count="1">
    <i/>
  </colItems>
  <dataFields count="1">
    <dataField name="Average of Patient Satisfaction Score" fld="1" subtotal="average" baseField="0" baseItem="0"/>
  </dataFields>
  <formats count="4">
    <format dxfId="27">
      <pivotArea type="all" dataOnly="0" outline="0" fieldPosition="0"/>
    </format>
    <format dxfId="26">
      <pivotArea outline="0" collapsedLevelsAreSubtotals="1" fieldPosition="0"/>
    </format>
    <format dxfId="25">
      <pivotArea dataOnly="0" labelOnly="1" outline="0" axis="axisValues" fieldPosition="0"/>
    </format>
    <format dxfId="24">
      <pivotArea outline="0" collapsedLevelsAreSubtotals="1" fieldPosition="0"/>
    </format>
  </formats>
  <chartFormats count="3">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1B2AE3-1C56-46F6-90FE-A1265028700B}" name="PivotTable12" cacheId="0" applyNumberFormats="0" applyBorderFormats="0" applyFontFormats="0" applyPatternFormats="0" applyAlignmentFormats="0" applyWidthHeightFormats="1" dataCaption="Values" tag="fef0c335-3284-4f86-a267-87764b6c2078" updatedVersion="8" minRefreshableVersion="3" itemPrintTitles="1" createdVersion="5" indent="0" outline="1" outlineData="1" multipleFieldFilters="0" chartFormat="26">
  <location ref="A69:A72"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s>
  <rowFields count="4">
    <field x="3"/>
    <field x="2"/>
    <field x="1"/>
    <field x="0"/>
  </rowFields>
  <rowItems count="3">
    <i>
      <x/>
    </i>
    <i>
      <x v="1"/>
    </i>
    <i t="grand">
      <x/>
    </i>
  </rowItems>
  <formats count="4">
    <format dxfId="31">
      <pivotArea type="all" dataOnly="0" outline="0" fieldPosition="0"/>
    </format>
    <format dxfId="30">
      <pivotArea outline="0" collapsedLevelsAreSubtotals="1" fieldPosition="0"/>
    </format>
    <format dxfId="29">
      <pivotArea dataOnly="0" labelOnly="1" outline="0" axis="axisValues" fieldPosition="0"/>
    </format>
    <format dxfId="28">
      <pivotArea outline="0" collapsedLevelsAreSubtotals="1" fieldPosition="0"/>
    </format>
  </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CE2AC6-90D2-4CF2-AF88-87D15C4972DB}" name="PivotTable11" cacheId="3" applyNumberFormats="0" applyBorderFormats="0" applyFontFormats="0" applyPatternFormats="0" applyAlignmentFormats="0" applyWidthHeightFormats="1" dataCaption="Values" tag="27f69b46-9690-4783-9d76-afd9d9f4044a" updatedVersion="8" minRefreshableVersion="3" itemPrintTitles="1" createdVersion="5" indent="0" outline="1" outlineData="1" multipleFieldFilters="0" chartFormat="26">
  <location ref="A57:B66"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1"/>
    </i>
    <i>
      <x v="3"/>
    </i>
    <i>
      <x/>
    </i>
    <i>
      <x v="6"/>
    </i>
    <i>
      <x v="5"/>
    </i>
    <i>
      <x v="2"/>
    </i>
    <i>
      <x v="4"/>
    </i>
    <i t="grand">
      <x/>
    </i>
  </rowItems>
  <colItems count="1">
    <i/>
  </colItems>
  <dataFields count="1">
    <dataField name="Count of Department Referral" fld="1" subtotal="count" baseField="0" baseItem="0"/>
  </dataFields>
  <formats count="4">
    <format dxfId="35">
      <pivotArea type="all" dataOnly="0" outline="0" fieldPosition="0"/>
    </format>
    <format dxfId="34">
      <pivotArea outline="0" collapsedLevelsAreSubtotals="1" fieldPosition="0"/>
    </format>
    <format dxfId="33">
      <pivotArea dataOnly="0" labelOnly="1" outline="0" axis="axisValues" fieldPosition="0"/>
    </format>
    <format dxfId="32">
      <pivotArea outline="0" collapsedLevelsAreSubtotals="1" fieldPosition="0"/>
    </format>
  </formats>
  <chartFormats count="1">
    <chartFormat chart="2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F093B3-D12A-42B5-ACAF-0F123932794C}" name="PivotTable9" cacheId="11" applyNumberFormats="0" applyBorderFormats="0" applyFontFormats="0" applyPatternFormats="0" applyAlignmentFormats="0" applyWidthHeightFormats="1" dataCaption="Values" tag="7245c6dc-82cc-442e-bf13-534ec5519004" updatedVersion="8" minRefreshableVersion="3" itemPrintTitles="1" createdVersion="5" indent="0" outline="1" outlineData="1" multipleFieldFilters="0" chartFormat="13">
  <location ref="A44:B4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baseField="0" baseItem="0"/>
  </dataFields>
  <formats count="4">
    <format dxfId="39">
      <pivotArea type="all" dataOnly="0" outline="0" fieldPosition="0"/>
    </format>
    <format dxfId="38">
      <pivotArea outline="0" collapsedLevelsAreSubtotals="1" fieldPosition="0"/>
    </format>
    <format dxfId="37">
      <pivotArea dataOnly="0" labelOnly="1" outline="0" axis="axisValues" fieldPosition="0"/>
    </format>
    <format dxfId="36">
      <pivotArea outline="0" collapsedLevelsAreSubtotals="1"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081F72-6F01-42AA-9D30-BBB221B6E9C0}" name="PivotTable2" cacheId="4" applyNumberFormats="0" applyBorderFormats="0" applyFontFormats="0" applyPatternFormats="0" applyAlignmentFormats="0" applyWidthHeightFormats="1" dataCaption="Values" tag="0a7da034-dd5d-49ab-acae-3927b7f765d6" updatedVersion="8" minRefreshableVersion="3"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4">
    <format dxfId="43">
      <pivotArea type="all" dataOnly="0" outline="0" fieldPosition="0"/>
    </format>
    <format dxfId="42">
      <pivotArea outline="0" collapsedLevelsAreSubtotals="1" fieldPosition="0"/>
    </format>
    <format dxfId="41">
      <pivotArea dataOnly="0" labelOnly="1" outline="0" axis="axisValues" fieldPosition="0"/>
    </format>
    <format dxfId="40">
      <pivotArea outline="0" collapsedLevelsAreSubtotals="1" fieldPosition="0"/>
    </format>
  </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17563D-6618-4A7C-849F-8E3B9253EE67}" name="PivotTable3" cacheId="5" applyNumberFormats="0" applyBorderFormats="0" applyFontFormats="0" applyPatternFormats="0" applyAlignmentFormats="0" applyWidthHeightFormats="1" dataCaption="Values" tag="2c37396f-cc9a-4516-b705-5998898f12a5" updatedVersion="8" minRefreshableVersion="3" itemPrintTitles="1" createdVersion="5"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4">
    <format dxfId="47">
      <pivotArea type="all" dataOnly="0" outline="0" fieldPosition="0"/>
    </format>
    <format dxfId="46">
      <pivotArea outline="0" collapsedLevelsAreSubtotals="1" fieldPosition="0"/>
    </format>
    <format dxfId="45">
      <pivotArea dataOnly="0" labelOnly="1" outline="0" axis="axisValues" fieldPosition="0"/>
    </format>
    <format dxfId="44">
      <pivotArea outline="0" collapsedLevelsAreSubtotals="1" fieldPosition="0"/>
    </format>
  </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DEC272F-054B-496F-9219-D733437AB593}"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52042946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9ECAF2D-8E34-4701-8D56-D7E31360460F}"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2042946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39D476F-D748-49A5-ACA2-A1AF5F77C9CE}" cache="Slicer_Date__Month" caption="Date (Month)" showCaption="0" level="1" style="SlicerStyleDark1" rowHeight="365760"/>
  <slicer name="Date (Year)" xr10:uid="{E9E24C84-AFC3-4C74-8863-8E2B8B0AA333}" cache="Slicer_Date__Year" caption="Date (Year)" columnCount="2" showCaption="0" level="1" style="SlicerStyleDark1"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E8E59-E7F6-42B3-ADAE-9D2D959A5F4F}">
  <dimension ref="A3:P371"/>
  <sheetViews>
    <sheetView topLeftCell="A55" workbookViewId="0">
      <selection activeCell="B71" sqref="B71"/>
    </sheetView>
  </sheetViews>
  <sheetFormatPr defaultRowHeight="14.5" x14ac:dyDescent="0.35"/>
  <cols>
    <col min="1" max="1" width="15.90625" customWidth="1"/>
    <col min="2" max="2" width="27.81640625" bestFit="1" customWidth="1"/>
    <col min="3" max="3" width="15.90625" customWidth="1"/>
    <col min="4" max="4" width="26.26953125" customWidth="1"/>
    <col min="5" max="5" width="23.81640625" bestFit="1" customWidth="1"/>
    <col min="7" max="7" width="14" customWidth="1"/>
    <col min="8" max="8" width="23.81640625" bestFit="1" customWidth="1"/>
    <col min="10" max="11" width="31.90625" bestFit="1" customWidth="1"/>
  </cols>
  <sheetData>
    <row r="3" spans="1:16" x14ac:dyDescent="0.35">
      <c r="A3" s="1" t="s">
        <v>2</v>
      </c>
      <c r="G3" s="11" t="s">
        <v>375</v>
      </c>
      <c r="H3" s="11"/>
      <c r="L3" s="11" t="s">
        <v>376</v>
      </c>
      <c r="M3" s="11"/>
      <c r="O3" s="12" t="s">
        <v>4</v>
      </c>
      <c r="P3" s="13"/>
    </row>
    <row r="4" spans="1:16" x14ac:dyDescent="0.35">
      <c r="A4" s="1" t="s">
        <v>1</v>
      </c>
      <c r="G4" s="2" t="s">
        <v>5</v>
      </c>
      <c r="H4" s="1" t="s">
        <v>1</v>
      </c>
      <c r="L4" s="2" t="s">
        <v>5</v>
      </c>
      <c r="M4" s="1" t="s">
        <v>3</v>
      </c>
      <c r="O4" s="2" t="s">
        <v>5</v>
      </c>
      <c r="P4" s="1" t="s">
        <v>4</v>
      </c>
    </row>
    <row r="5" spans="1:16" x14ac:dyDescent="0.35">
      <c r="A5" s="1">
        <v>9216</v>
      </c>
      <c r="G5" s="5" t="s">
        <v>9</v>
      </c>
      <c r="H5" s="1">
        <v>19</v>
      </c>
      <c r="L5" s="5" t="s">
        <v>9</v>
      </c>
      <c r="M5" s="3">
        <v>37.789473684210527</v>
      </c>
      <c r="O5" s="5" t="s">
        <v>9</v>
      </c>
      <c r="P5" s="3">
        <v>6.666666666666667</v>
      </c>
    </row>
    <row r="6" spans="1:16" x14ac:dyDescent="0.35">
      <c r="G6" s="5" t="s">
        <v>10</v>
      </c>
      <c r="H6" s="1">
        <v>14</v>
      </c>
      <c r="L6" s="5" t="s">
        <v>10</v>
      </c>
      <c r="M6" s="3">
        <v>38.214285714285715</v>
      </c>
      <c r="O6" s="5" t="s">
        <v>10</v>
      </c>
      <c r="P6" s="3">
        <v>3.5</v>
      </c>
    </row>
    <row r="7" spans="1:16" ht="22" customHeight="1" x14ac:dyDescent="0.35">
      <c r="G7" s="5" t="s">
        <v>11</v>
      </c>
      <c r="H7" s="1">
        <v>13</v>
      </c>
      <c r="L7" s="5" t="s">
        <v>11</v>
      </c>
      <c r="M7" s="3">
        <v>40.92307692307692</v>
      </c>
      <c r="O7" s="5" t="s">
        <v>11</v>
      </c>
      <c r="P7" s="3">
        <v>4.5</v>
      </c>
    </row>
    <row r="8" spans="1:16" x14ac:dyDescent="0.35">
      <c r="G8" s="5" t="s">
        <v>12</v>
      </c>
      <c r="H8" s="1">
        <v>22</v>
      </c>
      <c r="L8" s="5" t="s">
        <v>12</v>
      </c>
      <c r="M8" s="3">
        <v>34.5</v>
      </c>
      <c r="O8" s="5" t="s">
        <v>12</v>
      </c>
      <c r="P8" s="3">
        <v>4.8</v>
      </c>
    </row>
    <row r="9" spans="1:16" x14ac:dyDescent="0.35">
      <c r="G9" s="5" t="s">
        <v>13</v>
      </c>
      <c r="H9" s="1">
        <v>19</v>
      </c>
      <c r="L9" s="5" t="s">
        <v>13</v>
      </c>
      <c r="M9" s="3">
        <v>30.684210526315791</v>
      </c>
      <c r="O9" s="5" t="s">
        <v>13</v>
      </c>
      <c r="P9" s="3">
        <v>7.75</v>
      </c>
    </row>
    <row r="10" spans="1:16" x14ac:dyDescent="0.35">
      <c r="A10" s="1" t="s">
        <v>3</v>
      </c>
      <c r="G10" s="5" t="s">
        <v>14</v>
      </c>
      <c r="H10" s="1">
        <v>15</v>
      </c>
      <c r="L10" s="5" t="s">
        <v>14</v>
      </c>
      <c r="M10" s="3">
        <v>37.666666666666664</v>
      </c>
      <c r="O10" s="5" t="s">
        <v>14</v>
      </c>
      <c r="P10" s="3">
        <v>6.2</v>
      </c>
    </row>
    <row r="11" spans="1:16" x14ac:dyDescent="0.35">
      <c r="A11" s="3">
        <v>35.259874131944443</v>
      </c>
      <c r="G11" s="5" t="s">
        <v>15</v>
      </c>
      <c r="H11" s="1">
        <v>12</v>
      </c>
      <c r="L11" s="5" t="s">
        <v>15</v>
      </c>
      <c r="M11" s="3">
        <v>36.083333333333336</v>
      </c>
      <c r="O11" s="5" t="s">
        <v>15</v>
      </c>
      <c r="P11" s="3">
        <v>3.75</v>
      </c>
    </row>
    <row r="12" spans="1:16" ht="16.5" customHeight="1" x14ac:dyDescent="0.35">
      <c r="G12" s="5" t="s">
        <v>16</v>
      </c>
      <c r="H12" s="1">
        <v>21</v>
      </c>
      <c r="L12" s="5" t="s">
        <v>16</v>
      </c>
      <c r="M12" s="3">
        <v>43.523809523809526</v>
      </c>
      <c r="O12" s="5" t="s">
        <v>16</v>
      </c>
      <c r="P12" s="3">
        <v>6.5</v>
      </c>
    </row>
    <row r="13" spans="1:16" x14ac:dyDescent="0.35">
      <c r="G13" s="5" t="s">
        <v>17</v>
      </c>
      <c r="H13" s="1">
        <v>12</v>
      </c>
      <c r="L13" s="5" t="s">
        <v>17</v>
      </c>
      <c r="M13" s="3">
        <v>29.5</v>
      </c>
      <c r="O13" s="5" t="s">
        <v>17</v>
      </c>
      <c r="P13" s="3">
        <v>3</v>
      </c>
    </row>
    <row r="14" spans="1:16" x14ac:dyDescent="0.35">
      <c r="G14" s="5" t="s">
        <v>18</v>
      </c>
      <c r="H14" s="1">
        <v>13</v>
      </c>
      <c r="L14" s="5" t="s">
        <v>18</v>
      </c>
      <c r="M14" s="3">
        <v>38.07692307692308</v>
      </c>
      <c r="O14" s="5" t="s">
        <v>18</v>
      </c>
      <c r="P14" s="3">
        <v>4.5</v>
      </c>
    </row>
    <row r="15" spans="1:16" x14ac:dyDescent="0.35">
      <c r="A15" s="1" t="s">
        <v>4</v>
      </c>
      <c r="G15" s="5" t="s">
        <v>19</v>
      </c>
      <c r="H15" s="1">
        <v>13</v>
      </c>
      <c r="L15" s="5" t="s">
        <v>19</v>
      </c>
      <c r="M15" s="3">
        <v>35.846153846153847</v>
      </c>
      <c r="O15" s="5" t="s">
        <v>19</v>
      </c>
      <c r="P15" s="3">
        <v>6</v>
      </c>
    </row>
    <row r="16" spans="1:16" x14ac:dyDescent="0.35">
      <c r="A16" s="3">
        <v>4.9920540325784666</v>
      </c>
      <c r="G16" s="5" t="s">
        <v>20</v>
      </c>
      <c r="H16" s="1">
        <v>16</v>
      </c>
      <c r="L16" s="5" t="s">
        <v>20</v>
      </c>
      <c r="M16" s="3">
        <v>32.625</v>
      </c>
      <c r="O16" s="5" t="s">
        <v>20</v>
      </c>
      <c r="P16" s="3">
        <v>5.2</v>
      </c>
    </row>
    <row r="17" spans="1:16" x14ac:dyDescent="0.35">
      <c r="G17" s="5" t="s">
        <v>21</v>
      </c>
      <c r="H17" s="1">
        <v>20</v>
      </c>
      <c r="L17" s="5" t="s">
        <v>21</v>
      </c>
      <c r="M17" s="3">
        <v>39.200000000000003</v>
      </c>
      <c r="O17" s="5" t="s">
        <v>21</v>
      </c>
      <c r="P17" s="3">
        <v>4.4000000000000004</v>
      </c>
    </row>
    <row r="18" spans="1:16" x14ac:dyDescent="0.35">
      <c r="G18" s="5" t="s">
        <v>22</v>
      </c>
      <c r="H18" s="1">
        <v>25</v>
      </c>
      <c r="L18" s="5" t="s">
        <v>22</v>
      </c>
      <c r="M18" s="3">
        <v>35.28</v>
      </c>
      <c r="O18" s="5" t="s">
        <v>22</v>
      </c>
      <c r="P18" s="3">
        <v>3.4545454545454546</v>
      </c>
    </row>
    <row r="19" spans="1:16" x14ac:dyDescent="0.35">
      <c r="G19" s="5" t="s">
        <v>23</v>
      </c>
      <c r="H19" s="1">
        <v>20</v>
      </c>
      <c r="L19" s="5" t="s">
        <v>23</v>
      </c>
      <c r="M19" s="3">
        <v>32.549999999999997</v>
      </c>
      <c r="O19" s="5" t="s">
        <v>23</v>
      </c>
      <c r="P19" s="3">
        <v>4.4000000000000004</v>
      </c>
    </row>
    <row r="20" spans="1:16" x14ac:dyDescent="0.35">
      <c r="A20" s="2" t="s">
        <v>5</v>
      </c>
      <c r="B20" s="1" t="s">
        <v>377</v>
      </c>
      <c r="C20" s="1" t="s">
        <v>380</v>
      </c>
      <c r="G20" s="5" t="s">
        <v>24</v>
      </c>
      <c r="H20" s="1">
        <v>14</v>
      </c>
      <c r="L20" s="5" t="s">
        <v>24</v>
      </c>
      <c r="M20" s="3">
        <v>35.642857142857146</v>
      </c>
      <c r="O20" s="5" t="s">
        <v>24</v>
      </c>
      <c r="P20" s="3">
        <v>5.833333333333333</v>
      </c>
    </row>
    <row r="21" spans="1:16" x14ac:dyDescent="0.35">
      <c r="A21" s="5" t="s">
        <v>378</v>
      </c>
      <c r="B21" s="6">
        <v>4612</v>
      </c>
      <c r="C21" s="7">
        <v>0.50043402777777779</v>
      </c>
      <c r="G21" s="5" t="s">
        <v>25</v>
      </c>
      <c r="H21" s="1">
        <v>17</v>
      </c>
      <c r="L21" s="5" t="s">
        <v>25</v>
      </c>
      <c r="M21" s="3">
        <v>38.764705882352942</v>
      </c>
      <c r="O21" s="5" t="s">
        <v>25</v>
      </c>
      <c r="P21" s="3">
        <v>4.4444444444444446</v>
      </c>
    </row>
    <row r="22" spans="1:16" x14ac:dyDescent="0.35">
      <c r="A22" s="5" t="s">
        <v>379</v>
      </c>
      <c r="B22" s="6">
        <v>4604</v>
      </c>
      <c r="C22" s="7">
        <v>0.49956597222222221</v>
      </c>
      <c r="G22" s="5" t="s">
        <v>26</v>
      </c>
      <c r="H22" s="1">
        <v>20</v>
      </c>
      <c r="L22" s="5" t="s">
        <v>26</v>
      </c>
      <c r="M22" s="3">
        <v>39.9</v>
      </c>
      <c r="O22" s="5" t="s">
        <v>26</v>
      </c>
      <c r="P22" s="3">
        <v>5.333333333333333</v>
      </c>
    </row>
    <row r="23" spans="1:16" x14ac:dyDescent="0.35">
      <c r="A23" s="5" t="s">
        <v>6</v>
      </c>
      <c r="B23" s="6">
        <v>9216</v>
      </c>
      <c r="C23" s="7">
        <v>1</v>
      </c>
      <c r="G23" s="5" t="s">
        <v>27</v>
      </c>
      <c r="H23" s="1">
        <v>10</v>
      </c>
      <c r="L23" s="5" t="s">
        <v>27</v>
      </c>
      <c r="M23" s="3">
        <v>41.6</v>
      </c>
      <c r="O23" s="5" t="s">
        <v>27</v>
      </c>
      <c r="P23" s="3">
        <v>5.333333333333333</v>
      </c>
    </row>
    <row r="24" spans="1:16" x14ac:dyDescent="0.35">
      <c r="G24" s="5" t="s">
        <v>28</v>
      </c>
      <c r="H24" s="1">
        <v>17</v>
      </c>
      <c r="L24" s="5" t="s">
        <v>28</v>
      </c>
      <c r="M24" s="3">
        <v>39.470588235294116</v>
      </c>
      <c r="O24" s="5" t="s">
        <v>28</v>
      </c>
      <c r="P24" s="3">
        <v>5.5714285714285712</v>
      </c>
    </row>
    <row r="25" spans="1:16" x14ac:dyDescent="0.35">
      <c r="G25" s="5" t="s">
        <v>29</v>
      </c>
      <c r="H25" s="1">
        <v>15</v>
      </c>
      <c r="L25" s="5" t="s">
        <v>29</v>
      </c>
      <c r="M25" s="3">
        <v>27.733333333333334</v>
      </c>
      <c r="O25" s="5" t="s">
        <v>29</v>
      </c>
      <c r="P25" s="3">
        <v>5</v>
      </c>
    </row>
    <row r="26" spans="1:16" x14ac:dyDescent="0.35">
      <c r="G26" s="5" t="s">
        <v>30</v>
      </c>
      <c r="H26" s="1">
        <v>16</v>
      </c>
      <c r="L26" s="5" t="s">
        <v>30</v>
      </c>
      <c r="M26" s="3">
        <v>36.875</v>
      </c>
      <c r="O26" s="5" t="s">
        <v>30</v>
      </c>
      <c r="P26" s="3">
        <v>6.4</v>
      </c>
    </row>
    <row r="27" spans="1:16" x14ac:dyDescent="0.35">
      <c r="G27" s="5" t="s">
        <v>31</v>
      </c>
      <c r="H27" s="1">
        <v>18</v>
      </c>
      <c r="L27" s="5" t="s">
        <v>31</v>
      </c>
      <c r="M27" s="3">
        <v>40.333333333333336</v>
      </c>
      <c r="O27" s="5" t="s">
        <v>31</v>
      </c>
      <c r="P27" s="3">
        <v>5.333333333333333</v>
      </c>
    </row>
    <row r="28" spans="1:16" x14ac:dyDescent="0.35">
      <c r="A28" s="8" t="s">
        <v>381</v>
      </c>
      <c r="B28" s="8" t="s">
        <v>382</v>
      </c>
      <c r="C28" s="8" t="s">
        <v>383</v>
      </c>
      <c r="D28" s="8" t="s">
        <v>384</v>
      </c>
      <c r="G28" s="5" t="s">
        <v>32</v>
      </c>
      <c r="H28" s="1">
        <v>16</v>
      </c>
      <c r="L28" s="5" t="s">
        <v>32</v>
      </c>
      <c r="M28" s="3">
        <v>36.5</v>
      </c>
      <c r="O28" s="5" t="s">
        <v>32</v>
      </c>
      <c r="P28" s="3">
        <v>3.75</v>
      </c>
    </row>
    <row r="29" spans="1:16" x14ac:dyDescent="0.35">
      <c r="A29" s="9" t="str">
        <f>A22</f>
        <v>Not Admitted</v>
      </c>
      <c r="B29" s="9">
        <f>B22</f>
        <v>4604</v>
      </c>
      <c r="C29" s="10">
        <f>C22</f>
        <v>0.49956597222222221</v>
      </c>
      <c r="D29" s="9"/>
      <c r="G29" s="5" t="s">
        <v>33</v>
      </c>
      <c r="H29" s="1">
        <v>15</v>
      </c>
      <c r="L29" s="5" t="s">
        <v>33</v>
      </c>
      <c r="M29" s="3">
        <v>32.866666666666667</v>
      </c>
      <c r="O29" s="5" t="s">
        <v>33</v>
      </c>
      <c r="P29" s="3">
        <v>6.333333333333333</v>
      </c>
    </row>
    <row r="30" spans="1:16" x14ac:dyDescent="0.35">
      <c r="A30" s="9" t="str">
        <f>A21</f>
        <v>Admit</v>
      </c>
      <c r="B30" s="9">
        <f>B21</f>
        <v>4612</v>
      </c>
      <c r="C30" s="10">
        <f>C21</f>
        <v>0.50043402777777779</v>
      </c>
      <c r="D30" s="9"/>
      <c r="G30" s="5" t="s">
        <v>34</v>
      </c>
      <c r="H30" s="1">
        <v>14</v>
      </c>
      <c r="L30" s="5" t="s">
        <v>34</v>
      </c>
      <c r="M30" s="3">
        <v>36.642857142857146</v>
      </c>
      <c r="O30" s="5" t="s">
        <v>34</v>
      </c>
      <c r="P30" s="3">
        <v>10</v>
      </c>
    </row>
    <row r="31" spans="1:16" x14ac:dyDescent="0.35">
      <c r="G31" s="5" t="s">
        <v>35</v>
      </c>
      <c r="H31" s="1">
        <v>16</v>
      </c>
      <c r="L31" s="5" t="s">
        <v>35</v>
      </c>
      <c r="M31" s="3">
        <v>36.5625</v>
      </c>
      <c r="O31" s="5" t="s">
        <v>35</v>
      </c>
      <c r="P31" s="3">
        <v>5</v>
      </c>
    </row>
    <row r="32" spans="1:16" x14ac:dyDescent="0.35">
      <c r="A32" s="2" t="s">
        <v>5</v>
      </c>
      <c r="B32" s="1" t="s">
        <v>393</v>
      </c>
      <c r="G32" s="5" t="s">
        <v>36</v>
      </c>
      <c r="H32" s="1">
        <v>20</v>
      </c>
      <c r="L32" s="5" t="s">
        <v>36</v>
      </c>
      <c r="M32" s="3">
        <v>32.15</v>
      </c>
      <c r="O32" s="5" t="s">
        <v>36</v>
      </c>
      <c r="P32" s="3">
        <v>5.333333333333333</v>
      </c>
    </row>
    <row r="33" spans="1:16" x14ac:dyDescent="0.35">
      <c r="A33" s="5" t="s">
        <v>385</v>
      </c>
      <c r="B33" s="6">
        <v>1176</v>
      </c>
      <c r="G33" s="5" t="s">
        <v>37</v>
      </c>
      <c r="H33" s="1">
        <v>19</v>
      </c>
      <c r="L33" s="5" t="s">
        <v>37</v>
      </c>
      <c r="M33" s="3">
        <v>38.368421052631582</v>
      </c>
      <c r="O33" s="5" t="s">
        <v>37</v>
      </c>
      <c r="P33" s="3">
        <v>4.8</v>
      </c>
    </row>
    <row r="34" spans="1:16" x14ac:dyDescent="0.35">
      <c r="A34" s="5" t="s">
        <v>386</v>
      </c>
      <c r="B34" s="6">
        <v>1160</v>
      </c>
      <c r="G34" s="5" t="s">
        <v>38</v>
      </c>
      <c r="H34" s="1">
        <v>14</v>
      </c>
      <c r="L34" s="5" t="s">
        <v>38</v>
      </c>
      <c r="M34" s="3">
        <v>33.071428571428569</v>
      </c>
      <c r="O34" s="5" t="s">
        <v>38</v>
      </c>
      <c r="P34" s="3">
        <v>5</v>
      </c>
    </row>
    <row r="35" spans="1:16" x14ac:dyDescent="0.35">
      <c r="A35" s="5" t="s">
        <v>387</v>
      </c>
      <c r="B35" s="6">
        <v>1207</v>
      </c>
      <c r="G35" s="5" t="s">
        <v>39</v>
      </c>
      <c r="H35" s="1">
        <v>18</v>
      </c>
      <c r="L35" s="5" t="s">
        <v>39</v>
      </c>
      <c r="M35" s="3">
        <v>36.444444444444443</v>
      </c>
      <c r="O35" s="5" t="s">
        <v>39</v>
      </c>
      <c r="P35" s="3">
        <v>1.4</v>
      </c>
    </row>
    <row r="36" spans="1:16" x14ac:dyDescent="0.35">
      <c r="A36" s="5" t="s">
        <v>388</v>
      </c>
      <c r="B36" s="6">
        <v>1191</v>
      </c>
      <c r="G36" s="5" t="s">
        <v>40</v>
      </c>
      <c r="H36" s="1">
        <v>13</v>
      </c>
      <c r="L36" s="5" t="s">
        <v>40</v>
      </c>
      <c r="M36" s="3">
        <v>35.692307692307693</v>
      </c>
      <c r="O36" s="5" t="s">
        <v>40</v>
      </c>
      <c r="P36" s="3">
        <v>4.166666666666667</v>
      </c>
    </row>
    <row r="37" spans="1:16" x14ac:dyDescent="0.35">
      <c r="A37" s="5" t="s">
        <v>389</v>
      </c>
      <c r="B37" s="6">
        <v>1137</v>
      </c>
      <c r="G37" s="5" t="s">
        <v>41</v>
      </c>
      <c r="H37" s="1">
        <v>10</v>
      </c>
      <c r="L37" s="5" t="s">
        <v>41</v>
      </c>
      <c r="M37" s="3">
        <v>45.4</v>
      </c>
      <c r="O37" s="5" t="s">
        <v>41</v>
      </c>
      <c r="P37" s="3">
        <v>5.75</v>
      </c>
    </row>
    <row r="38" spans="1:16" x14ac:dyDescent="0.35">
      <c r="A38" s="5" t="s">
        <v>390</v>
      </c>
      <c r="B38" s="6">
        <v>1147</v>
      </c>
      <c r="G38" s="5" t="s">
        <v>42</v>
      </c>
      <c r="H38" s="1">
        <v>8</v>
      </c>
      <c r="L38" s="5" t="s">
        <v>42</v>
      </c>
      <c r="M38" s="3">
        <v>29.375</v>
      </c>
      <c r="O38" s="5" t="s">
        <v>42</v>
      </c>
      <c r="P38" s="3">
        <v>4.75</v>
      </c>
    </row>
    <row r="39" spans="1:16" x14ac:dyDescent="0.35">
      <c r="A39" s="5" t="s">
        <v>391</v>
      </c>
      <c r="B39" s="6">
        <v>1150</v>
      </c>
      <c r="G39" s="5" t="s">
        <v>43</v>
      </c>
      <c r="H39" s="1">
        <v>12</v>
      </c>
      <c r="L39" s="5" t="s">
        <v>43</v>
      </c>
      <c r="M39" s="3">
        <v>34.583333333333336</v>
      </c>
      <c r="O39" s="5" t="s">
        <v>43</v>
      </c>
      <c r="P39" s="3">
        <v>7</v>
      </c>
    </row>
    <row r="40" spans="1:16" x14ac:dyDescent="0.35">
      <c r="A40" s="5" t="s">
        <v>392</v>
      </c>
      <c r="B40" s="6">
        <v>1048</v>
      </c>
      <c r="G40" s="5" t="s">
        <v>44</v>
      </c>
      <c r="H40" s="1">
        <v>19</v>
      </c>
      <c r="L40" s="5" t="s">
        <v>44</v>
      </c>
      <c r="M40" s="3">
        <v>38.684210526315788</v>
      </c>
      <c r="O40" s="5" t="s">
        <v>44</v>
      </c>
      <c r="P40" s="3">
        <v>3.1428571428571428</v>
      </c>
    </row>
    <row r="41" spans="1:16" x14ac:dyDescent="0.35">
      <c r="A41" s="5" t="s">
        <v>6</v>
      </c>
      <c r="B41" s="6">
        <v>9216</v>
      </c>
      <c r="G41" s="5" t="s">
        <v>45</v>
      </c>
      <c r="H41" s="1">
        <v>9</v>
      </c>
      <c r="L41" s="5" t="s">
        <v>45</v>
      </c>
      <c r="M41" s="3">
        <v>34.777777777777779</v>
      </c>
      <c r="O41" s="5" t="s">
        <v>45</v>
      </c>
      <c r="P41" s="3">
        <v>8</v>
      </c>
    </row>
    <row r="42" spans="1:16" x14ac:dyDescent="0.35">
      <c r="G42" s="5" t="s">
        <v>46</v>
      </c>
      <c r="H42" s="1">
        <v>13</v>
      </c>
      <c r="L42" s="5" t="s">
        <v>46</v>
      </c>
      <c r="M42" s="3">
        <v>37.307692307692307</v>
      </c>
      <c r="O42" s="5" t="s">
        <v>46</v>
      </c>
      <c r="P42" s="3">
        <v>5.25</v>
      </c>
    </row>
    <row r="43" spans="1:16" x14ac:dyDescent="0.35">
      <c r="G43" s="5" t="s">
        <v>47</v>
      </c>
      <c r="H43" s="1">
        <v>19</v>
      </c>
      <c r="L43" s="5" t="s">
        <v>47</v>
      </c>
      <c r="M43" s="3">
        <v>35.631578947368418</v>
      </c>
      <c r="O43" s="5" t="s">
        <v>47</v>
      </c>
      <c r="P43" s="3">
        <v>4.5714285714285712</v>
      </c>
    </row>
    <row r="44" spans="1:16" x14ac:dyDescent="0.35">
      <c r="A44" s="2" t="s">
        <v>5</v>
      </c>
      <c r="B44" s="1" t="s">
        <v>0</v>
      </c>
      <c r="G44" s="5" t="s">
        <v>48</v>
      </c>
      <c r="H44" s="1">
        <v>10</v>
      </c>
      <c r="L44" s="5" t="s">
        <v>48</v>
      </c>
      <c r="M44" s="3">
        <v>36.6</v>
      </c>
      <c r="O44" s="5" t="s">
        <v>48</v>
      </c>
      <c r="P44" s="3">
        <v>2.75</v>
      </c>
    </row>
    <row r="45" spans="1:16" x14ac:dyDescent="0.35">
      <c r="A45" s="5" t="s">
        <v>394</v>
      </c>
      <c r="B45" s="6">
        <v>5467</v>
      </c>
      <c r="G45" s="5" t="s">
        <v>49</v>
      </c>
      <c r="H45" s="1">
        <v>20</v>
      </c>
      <c r="L45" s="5" t="s">
        <v>49</v>
      </c>
      <c r="M45" s="3">
        <v>39.700000000000003</v>
      </c>
      <c r="O45" s="5" t="s">
        <v>49</v>
      </c>
      <c r="P45" s="3">
        <v>4.5</v>
      </c>
    </row>
    <row r="46" spans="1:16" x14ac:dyDescent="0.35">
      <c r="A46" s="5" t="s">
        <v>395</v>
      </c>
      <c r="B46" s="6">
        <v>3749</v>
      </c>
      <c r="G46" s="5" t="s">
        <v>50</v>
      </c>
      <c r="H46" s="1">
        <v>15</v>
      </c>
      <c r="L46" s="5" t="s">
        <v>50</v>
      </c>
      <c r="M46" s="3">
        <v>37.4</v>
      </c>
      <c r="O46" s="5" t="s">
        <v>50</v>
      </c>
      <c r="P46" s="3">
        <v>5.5</v>
      </c>
    </row>
    <row r="47" spans="1:16" x14ac:dyDescent="0.35">
      <c r="A47" s="5" t="s">
        <v>6</v>
      </c>
      <c r="B47" s="6">
        <v>9216</v>
      </c>
      <c r="G47" s="5" t="s">
        <v>51</v>
      </c>
      <c r="H47" s="1">
        <v>13</v>
      </c>
      <c r="L47" s="5" t="s">
        <v>51</v>
      </c>
      <c r="M47" s="3">
        <v>27.76923076923077</v>
      </c>
      <c r="O47" s="5" t="s">
        <v>51</v>
      </c>
      <c r="P47" s="3">
        <v>5.6</v>
      </c>
    </row>
    <row r="48" spans="1:16" x14ac:dyDescent="0.35">
      <c r="G48" s="5" t="s">
        <v>52</v>
      </c>
      <c r="H48" s="1">
        <v>9</v>
      </c>
      <c r="L48" s="5" t="s">
        <v>52</v>
      </c>
      <c r="M48" s="3">
        <v>38.777777777777779</v>
      </c>
      <c r="O48" s="5" t="s">
        <v>52</v>
      </c>
      <c r="P48" s="3">
        <v>5.75</v>
      </c>
    </row>
    <row r="49" spans="1:16" x14ac:dyDescent="0.35">
      <c r="G49" s="5" t="s">
        <v>53</v>
      </c>
      <c r="H49" s="1">
        <v>19</v>
      </c>
      <c r="L49" s="5" t="s">
        <v>53</v>
      </c>
      <c r="M49" s="3">
        <v>31</v>
      </c>
      <c r="O49" s="5" t="s">
        <v>53</v>
      </c>
      <c r="P49" s="3">
        <v>3.4444444444444446</v>
      </c>
    </row>
    <row r="50" spans="1:16" x14ac:dyDescent="0.35">
      <c r="A50" s="2" t="s">
        <v>5</v>
      </c>
      <c r="B50" s="1" t="s">
        <v>396</v>
      </c>
      <c r="G50" s="5" t="s">
        <v>54</v>
      </c>
      <c r="H50" s="1">
        <v>14</v>
      </c>
      <c r="L50" s="5" t="s">
        <v>54</v>
      </c>
      <c r="M50" s="3">
        <v>35.928571428571431</v>
      </c>
      <c r="O50" s="5" t="s">
        <v>54</v>
      </c>
      <c r="P50" s="3">
        <v>1.5</v>
      </c>
    </row>
    <row r="51" spans="1:16" x14ac:dyDescent="0.35">
      <c r="A51" s="5" t="s">
        <v>397</v>
      </c>
      <c r="B51" s="6">
        <v>4487</v>
      </c>
      <c r="G51" s="5" t="s">
        <v>55</v>
      </c>
      <c r="H51" s="1">
        <v>17</v>
      </c>
      <c r="L51" s="5" t="s">
        <v>55</v>
      </c>
      <c r="M51" s="3">
        <v>37.882352941176471</v>
      </c>
      <c r="O51" s="5" t="s">
        <v>55</v>
      </c>
      <c r="P51" s="3">
        <v>3.6666666666666665</v>
      </c>
    </row>
    <row r="52" spans="1:16" x14ac:dyDescent="0.35">
      <c r="A52" s="5" t="s">
        <v>398</v>
      </c>
      <c r="B52" s="6">
        <v>4729</v>
      </c>
      <c r="G52" s="5" t="s">
        <v>56</v>
      </c>
      <c r="H52" s="1">
        <v>17</v>
      </c>
      <c r="L52" s="5" t="s">
        <v>56</v>
      </c>
      <c r="M52" s="3">
        <v>40.588235294117645</v>
      </c>
      <c r="O52" s="5" t="s">
        <v>56</v>
      </c>
      <c r="P52" s="3">
        <v>4.4285714285714288</v>
      </c>
    </row>
    <row r="53" spans="1:16" x14ac:dyDescent="0.35">
      <c r="A53" s="5" t="s">
        <v>6</v>
      </c>
      <c r="B53" s="6">
        <v>9216</v>
      </c>
      <c r="G53" s="5" t="s">
        <v>57</v>
      </c>
      <c r="H53" s="1">
        <v>15</v>
      </c>
      <c r="L53" s="5" t="s">
        <v>57</v>
      </c>
      <c r="M53" s="3">
        <v>34.533333333333331</v>
      </c>
      <c r="O53" s="5" t="s">
        <v>57</v>
      </c>
      <c r="P53" s="3">
        <v>6</v>
      </c>
    </row>
    <row r="54" spans="1:16" x14ac:dyDescent="0.35">
      <c r="G54" s="5" t="s">
        <v>58</v>
      </c>
      <c r="H54" s="1">
        <v>9</v>
      </c>
      <c r="L54" s="5" t="s">
        <v>58</v>
      </c>
      <c r="M54" s="3">
        <v>40.333333333333336</v>
      </c>
      <c r="O54" s="5" t="s">
        <v>58</v>
      </c>
      <c r="P54" s="3">
        <v>2.6666666666666665</v>
      </c>
    </row>
    <row r="55" spans="1:16" x14ac:dyDescent="0.35">
      <c r="G55" s="5" t="s">
        <v>59</v>
      </c>
      <c r="H55" s="1">
        <v>14</v>
      </c>
      <c r="L55" s="5" t="s">
        <v>59</v>
      </c>
      <c r="M55" s="3">
        <v>35.285714285714285</v>
      </c>
      <c r="O55" s="5" t="s">
        <v>59</v>
      </c>
      <c r="P55" s="3">
        <v>7.5</v>
      </c>
    </row>
    <row r="56" spans="1:16" x14ac:dyDescent="0.35">
      <c r="G56" s="5" t="s">
        <v>60</v>
      </c>
      <c r="H56" s="1">
        <v>22</v>
      </c>
      <c r="L56" s="5" t="s">
        <v>60</v>
      </c>
      <c r="M56" s="3">
        <v>35.5</v>
      </c>
      <c r="O56" s="5" t="s">
        <v>60</v>
      </c>
      <c r="P56" s="3">
        <v>4.5</v>
      </c>
    </row>
    <row r="57" spans="1:16" x14ac:dyDescent="0.35">
      <c r="A57" s="2" t="s">
        <v>5</v>
      </c>
      <c r="B57" s="1" t="s">
        <v>407</v>
      </c>
      <c r="G57" s="5" t="s">
        <v>61</v>
      </c>
      <c r="H57" s="1">
        <v>16</v>
      </c>
      <c r="L57" s="5" t="s">
        <v>61</v>
      </c>
      <c r="M57" s="3">
        <v>38.5625</v>
      </c>
      <c r="O57" s="5" t="s">
        <v>61</v>
      </c>
      <c r="P57" s="3">
        <v>8</v>
      </c>
    </row>
    <row r="58" spans="1:16" x14ac:dyDescent="0.35">
      <c r="A58" s="5" t="s">
        <v>406</v>
      </c>
      <c r="B58" s="6">
        <v>86</v>
      </c>
      <c r="G58" s="5" t="s">
        <v>62</v>
      </c>
      <c r="H58" s="1">
        <v>22</v>
      </c>
      <c r="L58" s="5" t="s">
        <v>62</v>
      </c>
      <c r="M58" s="3">
        <v>42.727272727272727</v>
      </c>
      <c r="O58" s="5" t="s">
        <v>62</v>
      </c>
      <c r="P58" s="3">
        <v>4.3636363636363633</v>
      </c>
    </row>
    <row r="59" spans="1:16" x14ac:dyDescent="0.35">
      <c r="A59" s="5" t="s">
        <v>400</v>
      </c>
      <c r="B59" s="6">
        <v>178</v>
      </c>
      <c r="G59" s="5" t="s">
        <v>63</v>
      </c>
      <c r="H59" s="1">
        <v>12</v>
      </c>
      <c r="L59" s="5" t="s">
        <v>63</v>
      </c>
      <c r="M59" s="3">
        <v>37.416666666666664</v>
      </c>
      <c r="O59" s="5" t="s">
        <v>63</v>
      </c>
      <c r="P59" s="3">
        <v>0</v>
      </c>
    </row>
    <row r="60" spans="1:16" x14ac:dyDescent="0.35">
      <c r="A60" s="5" t="s">
        <v>402</v>
      </c>
      <c r="B60" s="6">
        <v>193</v>
      </c>
      <c r="G60" s="5" t="s">
        <v>64</v>
      </c>
      <c r="H60" s="1">
        <v>20</v>
      </c>
      <c r="L60" s="5" t="s">
        <v>64</v>
      </c>
      <c r="M60" s="3">
        <v>32.450000000000003</v>
      </c>
      <c r="O60" s="5" t="s">
        <v>64</v>
      </c>
      <c r="P60" s="3">
        <v>10</v>
      </c>
    </row>
    <row r="61" spans="1:16" x14ac:dyDescent="0.35">
      <c r="A61" s="5" t="s">
        <v>399</v>
      </c>
      <c r="B61" s="6">
        <v>248</v>
      </c>
      <c r="G61" s="5" t="s">
        <v>65</v>
      </c>
      <c r="H61" s="1">
        <v>18</v>
      </c>
      <c r="L61" s="5" t="s">
        <v>65</v>
      </c>
      <c r="M61" s="3">
        <v>40.055555555555557</v>
      </c>
      <c r="O61" s="5" t="s">
        <v>66</v>
      </c>
      <c r="P61" s="3">
        <v>6.75</v>
      </c>
    </row>
    <row r="62" spans="1:16" x14ac:dyDescent="0.35">
      <c r="A62" s="5" t="s">
        <v>405</v>
      </c>
      <c r="B62" s="6">
        <v>276</v>
      </c>
      <c r="G62" s="5" t="s">
        <v>66</v>
      </c>
      <c r="H62" s="1">
        <v>18</v>
      </c>
      <c r="L62" s="5" t="s">
        <v>66</v>
      </c>
      <c r="M62" s="3">
        <v>31.666666666666668</v>
      </c>
      <c r="O62" s="5" t="s">
        <v>67</v>
      </c>
      <c r="P62" s="3">
        <v>7</v>
      </c>
    </row>
    <row r="63" spans="1:16" x14ac:dyDescent="0.35">
      <c r="A63" s="5" t="s">
        <v>404</v>
      </c>
      <c r="B63" s="6">
        <v>995</v>
      </c>
      <c r="G63" s="5" t="s">
        <v>67</v>
      </c>
      <c r="H63" s="1">
        <v>13</v>
      </c>
      <c r="L63" s="5" t="s">
        <v>67</v>
      </c>
      <c r="M63" s="3">
        <v>39.769230769230766</v>
      </c>
      <c r="O63" s="5" t="s">
        <v>68</v>
      </c>
      <c r="P63" s="3">
        <v>3.3333333333333335</v>
      </c>
    </row>
    <row r="64" spans="1:16" x14ac:dyDescent="0.35">
      <c r="A64" s="5" t="s">
        <v>401</v>
      </c>
      <c r="B64" s="6">
        <v>1840</v>
      </c>
      <c r="G64" s="5" t="s">
        <v>68</v>
      </c>
      <c r="H64" s="1">
        <v>15</v>
      </c>
      <c r="L64" s="5" t="s">
        <v>68</v>
      </c>
      <c r="M64" s="3">
        <v>36.733333333333334</v>
      </c>
      <c r="O64" s="5" t="s">
        <v>69</v>
      </c>
      <c r="P64" s="3">
        <v>7.2</v>
      </c>
    </row>
    <row r="65" spans="1:16" x14ac:dyDescent="0.35">
      <c r="A65" s="5" t="s">
        <v>403</v>
      </c>
      <c r="B65" s="6">
        <v>5400</v>
      </c>
      <c r="G65" s="5" t="s">
        <v>69</v>
      </c>
      <c r="H65" s="1">
        <v>19</v>
      </c>
      <c r="L65" s="5" t="s">
        <v>69</v>
      </c>
      <c r="M65" s="3">
        <v>34.526315789473685</v>
      </c>
      <c r="O65" s="5" t="s">
        <v>70</v>
      </c>
      <c r="P65" s="3">
        <v>6</v>
      </c>
    </row>
    <row r="66" spans="1:16" x14ac:dyDescent="0.35">
      <c r="A66" s="5" t="s">
        <v>6</v>
      </c>
      <c r="B66" s="6">
        <v>9216</v>
      </c>
      <c r="G66" s="5" t="s">
        <v>70</v>
      </c>
      <c r="H66" s="1">
        <v>24</v>
      </c>
      <c r="L66" s="5" t="s">
        <v>70</v>
      </c>
      <c r="M66" s="3">
        <v>33.708333333333336</v>
      </c>
      <c r="O66" s="5" t="s">
        <v>71</v>
      </c>
      <c r="P66" s="3">
        <v>1.5</v>
      </c>
    </row>
    <row r="67" spans="1:16" x14ac:dyDescent="0.35">
      <c r="G67" s="5" t="s">
        <v>71</v>
      </c>
      <c r="H67" s="1">
        <v>24</v>
      </c>
      <c r="L67" s="5" t="s">
        <v>71</v>
      </c>
      <c r="M67" s="3">
        <v>36.291666666666664</v>
      </c>
      <c r="O67" s="5" t="s">
        <v>72</v>
      </c>
      <c r="P67" s="3">
        <v>2.75</v>
      </c>
    </row>
    <row r="68" spans="1:16" x14ac:dyDescent="0.35">
      <c r="G68" s="5" t="s">
        <v>72</v>
      </c>
      <c r="H68" s="1">
        <v>14</v>
      </c>
      <c r="L68" s="5" t="s">
        <v>72</v>
      </c>
      <c r="M68" s="3">
        <v>35.071428571428569</v>
      </c>
      <c r="O68" s="5" t="s">
        <v>73</v>
      </c>
      <c r="P68" s="3">
        <v>5</v>
      </c>
    </row>
    <row r="69" spans="1:16" x14ac:dyDescent="0.35">
      <c r="A69" s="2" t="s">
        <v>5</v>
      </c>
      <c r="G69" s="5" t="s">
        <v>73</v>
      </c>
      <c r="H69" s="1">
        <v>14</v>
      </c>
      <c r="L69" s="5" t="s">
        <v>73</v>
      </c>
      <c r="M69" s="3">
        <v>31.571428571428573</v>
      </c>
      <c r="O69" s="5" t="s">
        <v>74</v>
      </c>
      <c r="P69" s="3">
        <v>5.5</v>
      </c>
    </row>
    <row r="70" spans="1:16" x14ac:dyDescent="0.35">
      <c r="A70" s="5" t="s">
        <v>7</v>
      </c>
      <c r="G70" s="5" t="s">
        <v>74</v>
      </c>
      <c r="H70" s="1">
        <v>16</v>
      </c>
      <c r="L70" s="5" t="s">
        <v>74</v>
      </c>
      <c r="M70" s="3">
        <v>31.8125</v>
      </c>
      <c r="O70" s="5" t="s">
        <v>75</v>
      </c>
      <c r="P70" s="3">
        <v>5.0909090909090908</v>
      </c>
    </row>
    <row r="71" spans="1:16" x14ac:dyDescent="0.35">
      <c r="A71" s="5" t="s">
        <v>8</v>
      </c>
      <c r="G71" s="5" t="s">
        <v>75</v>
      </c>
      <c r="H71" s="1">
        <v>26</v>
      </c>
      <c r="L71" s="5" t="s">
        <v>75</v>
      </c>
      <c r="M71" s="3">
        <v>36.846153846153847</v>
      </c>
      <c r="O71" s="5" t="s">
        <v>76</v>
      </c>
      <c r="P71" s="3">
        <v>7.666666666666667</v>
      </c>
    </row>
    <row r="72" spans="1:16" x14ac:dyDescent="0.35">
      <c r="A72" s="5" t="s">
        <v>6</v>
      </c>
      <c r="G72" s="5" t="s">
        <v>76</v>
      </c>
      <c r="H72" s="1">
        <v>14</v>
      </c>
      <c r="L72" s="5" t="s">
        <v>76</v>
      </c>
      <c r="M72" s="3">
        <v>34.071428571428569</v>
      </c>
      <c r="O72" s="5" t="s">
        <v>77</v>
      </c>
      <c r="P72" s="3">
        <v>3.5</v>
      </c>
    </row>
    <row r="73" spans="1:16" x14ac:dyDescent="0.35">
      <c r="G73" s="5" t="s">
        <v>77</v>
      </c>
      <c r="H73" s="1">
        <v>22</v>
      </c>
      <c r="L73" s="5" t="s">
        <v>77</v>
      </c>
      <c r="M73" s="3">
        <v>33</v>
      </c>
      <c r="O73" s="5" t="s">
        <v>78</v>
      </c>
      <c r="P73" s="3">
        <v>3.6666666666666665</v>
      </c>
    </row>
    <row r="74" spans="1:16" x14ac:dyDescent="0.35">
      <c r="G74" s="5" t="s">
        <v>78</v>
      </c>
      <c r="H74" s="1">
        <v>18</v>
      </c>
      <c r="L74" s="5" t="s">
        <v>78</v>
      </c>
      <c r="M74" s="3">
        <v>40.222222222222221</v>
      </c>
      <c r="O74" s="5" t="s">
        <v>79</v>
      </c>
      <c r="P74" s="3">
        <v>3.8</v>
      </c>
    </row>
    <row r="75" spans="1:16" x14ac:dyDescent="0.35">
      <c r="G75" s="5" t="s">
        <v>79</v>
      </c>
      <c r="H75" s="1">
        <v>20</v>
      </c>
      <c r="L75" s="5" t="s">
        <v>79</v>
      </c>
      <c r="M75" s="3">
        <v>42.05</v>
      </c>
      <c r="O75" s="5" t="s">
        <v>80</v>
      </c>
      <c r="P75" s="3">
        <v>1</v>
      </c>
    </row>
    <row r="76" spans="1:16" x14ac:dyDescent="0.35">
      <c r="G76" s="5" t="s">
        <v>80</v>
      </c>
      <c r="H76" s="1">
        <v>13</v>
      </c>
      <c r="L76" s="5" t="s">
        <v>80</v>
      </c>
      <c r="M76" s="3">
        <v>42.615384615384613</v>
      </c>
      <c r="O76" s="5" t="s">
        <v>81</v>
      </c>
      <c r="P76" s="3">
        <v>7</v>
      </c>
    </row>
    <row r="77" spans="1:16" x14ac:dyDescent="0.35">
      <c r="G77" s="5" t="s">
        <v>81</v>
      </c>
      <c r="H77" s="1">
        <v>13</v>
      </c>
      <c r="L77" s="5" t="s">
        <v>81</v>
      </c>
      <c r="M77" s="3">
        <v>40.46153846153846</v>
      </c>
      <c r="O77" s="5" t="s">
        <v>82</v>
      </c>
      <c r="P77" s="3">
        <v>5</v>
      </c>
    </row>
    <row r="78" spans="1:16" x14ac:dyDescent="0.35">
      <c r="G78" s="5" t="s">
        <v>82</v>
      </c>
      <c r="H78" s="1">
        <v>14</v>
      </c>
      <c r="L78" s="5" t="s">
        <v>82</v>
      </c>
      <c r="M78" s="3">
        <v>34.071428571428569</v>
      </c>
      <c r="O78" s="5" t="s">
        <v>83</v>
      </c>
      <c r="P78" s="3">
        <v>4.25</v>
      </c>
    </row>
    <row r="79" spans="1:16" x14ac:dyDescent="0.35">
      <c r="G79" s="5" t="s">
        <v>83</v>
      </c>
      <c r="H79" s="1">
        <v>13</v>
      </c>
      <c r="L79" s="5" t="s">
        <v>83</v>
      </c>
      <c r="M79" s="3">
        <v>33.92307692307692</v>
      </c>
      <c r="O79" s="5" t="s">
        <v>84</v>
      </c>
      <c r="P79" s="3">
        <v>4</v>
      </c>
    </row>
    <row r="80" spans="1:16" x14ac:dyDescent="0.35">
      <c r="G80" s="5" t="s">
        <v>84</v>
      </c>
      <c r="H80" s="1">
        <v>18</v>
      </c>
      <c r="L80" s="5" t="s">
        <v>84</v>
      </c>
      <c r="M80" s="3">
        <v>43.166666666666664</v>
      </c>
      <c r="O80" s="5" t="s">
        <v>85</v>
      </c>
      <c r="P80" s="3">
        <v>7.333333333333333</v>
      </c>
    </row>
    <row r="81" spans="7:16" x14ac:dyDescent="0.35">
      <c r="G81" s="5" t="s">
        <v>85</v>
      </c>
      <c r="H81" s="1">
        <v>12</v>
      </c>
      <c r="L81" s="5" t="s">
        <v>85</v>
      </c>
      <c r="M81" s="3">
        <v>42.25</v>
      </c>
      <c r="O81" s="5" t="s">
        <v>86</v>
      </c>
      <c r="P81" s="3">
        <v>9</v>
      </c>
    </row>
    <row r="82" spans="7:16" x14ac:dyDescent="0.35">
      <c r="G82" s="5" t="s">
        <v>86</v>
      </c>
      <c r="H82" s="1">
        <v>11</v>
      </c>
      <c r="L82" s="5" t="s">
        <v>86</v>
      </c>
      <c r="M82" s="3">
        <v>44.090909090909093</v>
      </c>
      <c r="O82" s="5" t="s">
        <v>87</v>
      </c>
      <c r="P82" s="3">
        <v>5.25</v>
      </c>
    </row>
    <row r="83" spans="7:16" x14ac:dyDescent="0.35">
      <c r="G83" s="5" t="s">
        <v>87</v>
      </c>
      <c r="H83" s="1">
        <v>14</v>
      </c>
      <c r="L83" s="5" t="s">
        <v>87</v>
      </c>
      <c r="M83" s="3">
        <v>39</v>
      </c>
      <c r="O83" s="5" t="s">
        <v>88</v>
      </c>
      <c r="P83" s="3">
        <v>6.6</v>
      </c>
    </row>
    <row r="84" spans="7:16" x14ac:dyDescent="0.35">
      <c r="G84" s="5" t="s">
        <v>88</v>
      </c>
      <c r="H84" s="1">
        <v>12</v>
      </c>
      <c r="L84" s="5" t="s">
        <v>88</v>
      </c>
      <c r="M84" s="3">
        <v>31.25</v>
      </c>
      <c r="O84" s="5" t="s">
        <v>89</v>
      </c>
      <c r="P84" s="3">
        <v>6.25</v>
      </c>
    </row>
    <row r="85" spans="7:16" x14ac:dyDescent="0.35">
      <c r="G85" s="5" t="s">
        <v>89</v>
      </c>
      <c r="H85" s="1">
        <v>16</v>
      </c>
      <c r="L85" s="5" t="s">
        <v>89</v>
      </c>
      <c r="M85" s="3">
        <v>28.5</v>
      </c>
      <c r="O85" s="5" t="s">
        <v>90</v>
      </c>
      <c r="P85" s="3">
        <v>6.333333333333333</v>
      </c>
    </row>
    <row r="86" spans="7:16" x14ac:dyDescent="0.35">
      <c r="G86" s="5" t="s">
        <v>90</v>
      </c>
      <c r="H86" s="1">
        <v>16</v>
      </c>
      <c r="L86" s="5" t="s">
        <v>90</v>
      </c>
      <c r="M86" s="3">
        <v>34.0625</v>
      </c>
      <c r="O86" s="5" t="s">
        <v>91</v>
      </c>
      <c r="P86" s="3">
        <v>7</v>
      </c>
    </row>
    <row r="87" spans="7:16" x14ac:dyDescent="0.35">
      <c r="G87" s="5" t="s">
        <v>91</v>
      </c>
      <c r="H87" s="1">
        <v>15</v>
      </c>
      <c r="L87" s="5" t="s">
        <v>91</v>
      </c>
      <c r="M87" s="3">
        <v>25.2</v>
      </c>
      <c r="O87" s="5" t="s">
        <v>92</v>
      </c>
      <c r="P87" s="3">
        <v>5.666666666666667</v>
      </c>
    </row>
    <row r="88" spans="7:16" x14ac:dyDescent="0.35">
      <c r="G88" s="5" t="s">
        <v>92</v>
      </c>
      <c r="H88" s="1">
        <v>22</v>
      </c>
      <c r="L88" s="5" t="s">
        <v>92</v>
      </c>
      <c r="M88" s="3">
        <v>35.863636363636367</v>
      </c>
      <c r="O88" s="5" t="s">
        <v>93</v>
      </c>
      <c r="P88" s="3">
        <v>3.3333333333333335</v>
      </c>
    </row>
    <row r="89" spans="7:16" x14ac:dyDescent="0.35">
      <c r="G89" s="5" t="s">
        <v>93</v>
      </c>
      <c r="H89" s="1">
        <v>18</v>
      </c>
      <c r="L89" s="5" t="s">
        <v>93</v>
      </c>
      <c r="M89" s="3">
        <v>39.833333333333336</v>
      </c>
      <c r="O89" s="5" t="s">
        <v>94</v>
      </c>
      <c r="P89" s="3">
        <v>4.75</v>
      </c>
    </row>
    <row r="90" spans="7:16" x14ac:dyDescent="0.35">
      <c r="G90" s="5" t="s">
        <v>94</v>
      </c>
      <c r="H90" s="1">
        <v>10</v>
      </c>
      <c r="L90" s="5" t="s">
        <v>94</v>
      </c>
      <c r="M90" s="3">
        <v>37</v>
      </c>
      <c r="O90" s="5" t="s">
        <v>95</v>
      </c>
      <c r="P90" s="3">
        <v>2</v>
      </c>
    </row>
    <row r="91" spans="7:16" x14ac:dyDescent="0.35">
      <c r="G91" s="5" t="s">
        <v>95</v>
      </c>
      <c r="H91" s="1">
        <v>17</v>
      </c>
      <c r="L91" s="5" t="s">
        <v>95</v>
      </c>
      <c r="M91" s="3">
        <v>39.411764705882355</v>
      </c>
      <c r="O91" s="5" t="s">
        <v>96</v>
      </c>
      <c r="P91" s="3">
        <v>9.25</v>
      </c>
    </row>
    <row r="92" spans="7:16" x14ac:dyDescent="0.35">
      <c r="G92" s="5" t="s">
        <v>96</v>
      </c>
      <c r="H92" s="1">
        <v>17</v>
      </c>
      <c r="L92" s="5" t="s">
        <v>96</v>
      </c>
      <c r="M92" s="3">
        <v>30.294117647058822</v>
      </c>
      <c r="O92" s="5" t="s">
        <v>97</v>
      </c>
      <c r="P92" s="3">
        <v>2.6666666666666665</v>
      </c>
    </row>
    <row r="93" spans="7:16" x14ac:dyDescent="0.35">
      <c r="G93" s="5" t="s">
        <v>97</v>
      </c>
      <c r="H93" s="1">
        <v>12</v>
      </c>
      <c r="L93" s="5" t="s">
        <v>97</v>
      </c>
      <c r="M93" s="3">
        <v>32.666666666666664</v>
      </c>
      <c r="O93" s="5" t="s">
        <v>98</v>
      </c>
      <c r="P93" s="3">
        <v>4</v>
      </c>
    </row>
    <row r="94" spans="7:16" x14ac:dyDescent="0.35">
      <c r="G94" s="5" t="s">
        <v>98</v>
      </c>
      <c r="H94" s="1">
        <v>14</v>
      </c>
      <c r="L94" s="5" t="s">
        <v>98</v>
      </c>
      <c r="M94" s="3">
        <v>30.571428571428573</v>
      </c>
      <c r="O94" s="5" t="s">
        <v>99</v>
      </c>
      <c r="P94" s="3">
        <v>8.75</v>
      </c>
    </row>
    <row r="95" spans="7:16" x14ac:dyDescent="0.35">
      <c r="G95" s="5" t="s">
        <v>99</v>
      </c>
      <c r="H95" s="1">
        <v>18</v>
      </c>
      <c r="L95" s="5" t="s">
        <v>99</v>
      </c>
      <c r="M95" s="3">
        <v>39.055555555555557</v>
      </c>
      <c r="O95" s="5" t="s">
        <v>100</v>
      </c>
      <c r="P95" s="3">
        <v>3.8</v>
      </c>
    </row>
    <row r="96" spans="7:16" x14ac:dyDescent="0.35">
      <c r="G96" s="5" t="s">
        <v>100</v>
      </c>
      <c r="H96" s="1">
        <v>31</v>
      </c>
      <c r="L96" s="5" t="s">
        <v>100</v>
      </c>
      <c r="M96" s="3">
        <v>37.12903225806452</v>
      </c>
      <c r="O96" s="5" t="s">
        <v>101</v>
      </c>
      <c r="P96" s="3">
        <v>6</v>
      </c>
    </row>
    <row r="97" spans="7:16" x14ac:dyDescent="0.35">
      <c r="G97" s="5" t="s">
        <v>101</v>
      </c>
      <c r="H97" s="1">
        <v>32</v>
      </c>
      <c r="L97" s="5" t="s">
        <v>101</v>
      </c>
      <c r="M97" s="3">
        <v>35.34375</v>
      </c>
      <c r="O97" s="5" t="s">
        <v>102</v>
      </c>
      <c r="P97" s="3">
        <v>4.5999999999999996</v>
      </c>
    </row>
    <row r="98" spans="7:16" x14ac:dyDescent="0.35">
      <c r="G98" s="5" t="s">
        <v>102</v>
      </c>
      <c r="H98" s="1">
        <v>31</v>
      </c>
      <c r="L98" s="5" t="s">
        <v>102</v>
      </c>
      <c r="M98" s="3">
        <v>33.064516129032256</v>
      </c>
      <c r="O98" s="5" t="s">
        <v>103</v>
      </c>
      <c r="P98" s="3">
        <v>5.7142857142857144</v>
      </c>
    </row>
    <row r="99" spans="7:16" x14ac:dyDescent="0.35">
      <c r="G99" s="5" t="s">
        <v>103</v>
      </c>
      <c r="H99" s="1">
        <v>29</v>
      </c>
      <c r="L99" s="5" t="s">
        <v>103</v>
      </c>
      <c r="M99" s="3">
        <v>33.482758620689658</v>
      </c>
      <c r="O99" s="5" t="s">
        <v>104</v>
      </c>
      <c r="P99" s="3">
        <v>4.666666666666667</v>
      </c>
    </row>
    <row r="100" spans="7:16" x14ac:dyDescent="0.35">
      <c r="G100" s="5" t="s">
        <v>104</v>
      </c>
      <c r="H100" s="1">
        <v>34</v>
      </c>
      <c r="L100" s="5" t="s">
        <v>104</v>
      </c>
      <c r="M100" s="3">
        <v>34</v>
      </c>
      <c r="O100" s="5" t="s">
        <v>105</v>
      </c>
      <c r="P100" s="3">
        <v>3.4</v>
      </c>
    </row>
    <row r="101" spans="7:16" x14ac:dyDescent="0.35">
      <c r="G101" s="5" t="s">
        <v>105</v>
      </c>
      <c r="H101" s="1">
        <v>31</v>
      </c>
      <c r="L101" s="5" t="s">
        <v>105</v>
      </c>
      <c r="M101" s="3">
        <v>34.354838709677416</v>
      </c>
      <c r="O101" s="5" t="s">
        <v>106</v>
      </c>
      <c r="P101" s="3">
        <v>5</v>
      </c>
    </row>
    <row r="102" spans="7:16" x14ac:dyDescent="0.35">
      <c r="G102" s="5" t="s">
        <v>106</v>
      </c>
      <c r="H102" s="1">
        <v>27</v>
      </c>
      <c r="L102" s="5" t="s">
        <v>106</v>
      </c>
      <c r="M102" s="3">
        <v>32.666666666666664</v>
      </c>
      <c r="O102" s="5" t="s">
        <v>107</v>
      </c>
      <c r="P102" s="3">
        <v>5.8571428571428568</v>
      </c>
    </row>
    <row r="103" spans="7:16" x14ac:dyDescent="0.35">
      <c r="G103" s="5" t="s">
        <v>107</v>
      </c>
      <c r="H103" s="1">
        <v>32</v>
      </c>
      <c r="L103" s="5" t="s">
        <v>107</v>
      </c>
      <c r="M103" s="3">
        <v>30.3125</v>
      </c>
      <c r="O103" s="5" t="s">
        <v>108</v>
      </c>
      <c r="P103" s="3">
        <v>4.8888888888888893</v>
      </c>
    </row>
    <row r="104" spans="7:16" x14ac:dyDescent="0.35">
      <c r="G104" s="5" t="s">
        <v>108</v>
      </c>
      <c r="H104" s="1">
        <v>27</v>
      </c>
      <c r="L104" s="5" t="s">
        <v>108</v>
      </c>
      <c r="M104" s="3">
        <v>33.925925925925924</v>
      </c>
      <c r="O104" s="5" t="s">
        <v>109</v>
      </c>
      <c r="P104" s="3">
        <v>6</v>
      </c>
    </row>
    <row r="105" spans="7:16" x14ac:dyDescent="0.35">
      <c r="G105" s="5" t="s">
        <v>109</v>
      </c>
      <c r="H105" s="1">
        <v>27</v>
      </c>
      <c r="L105" s="5" t="s">
        <v>109</v>
      </c>
      <c r="M105" s="3">
        <v>32.037037037037038</v>
      </c>
      <c r="O105" s="5" t="s">
        <v>110</v>
      </c>
      <c r="P105" s="3">
        <v>4.7142857142857144</v>
      </c>
    </row>
    <row r="106" spans="7:16" x14ac:dyDescent="0.35">
      <c r="G106" s="5" t="s">
        <v>110</v>
      </c>
      <c r="H106" s="1">
        <v>33</v>
      </c>
      <c r="L106" s="5" t="s">
        <v>110</v>
      </c>
      <c r="M106" s="3">
        <v>38.606060606060609</v>
      </c>
      <c r="O106" s="5" t="s">
        <v>111</v>
      </c>
      <c r="P106" s="3">
        <v>7.1428571428571432</v>
      </c>
    </row>
    <row r="107" spans="7:16" x14ac:dyDescent="0.35">
      <c r="G107" s="5" t="s">
        <v>111</v>
      </c>
      <c r="H107" s="1">
        <v>42</v>
      </c>
      <c r="L107" s="5" t="s">
        <v>111</v>
      </c>
      <c r="M107" s="3">
        <v>36.761904761904759</v>
      </c>
      <c r="O107" s="5" t="s">
        <v>112</v>
      </c>
      <c r="P107" s="3">
        <v>4.333333333333333</v>
      </c>
    </row>
    <row r="108" spans="7:16" x14ac:dyDescent="0.35">
      <c r="G108" s="5" t="s">
        <v>112</v>
      </c>
      <c r="H108" s="1">
        <v>25</v>
      </c>
      <c r="L108" s="5" t="s">
        <v>112</v>
      </c>
      <c r="M108" s="3">
        <v>28.52</v>
      </c>
      <c r="O108" s="5" t="s">
        <v>113</v>
      </c>
      <c r="P108" s="3">
        <v>6.7333333333333334</v>
      </c>
    </row>
    <row r="109" spans="7:16" x14ac:dyDescent="0.35">
      <c r="G109" s="5" t="s">
        <v>113</v>
      </c>
      <c r="H109" s="1">
        <v>34</v>
      </c>
      <c r="L109" s="5" t="s">
        <v>113</v>
      </c>
      <c r="M109" s="3">
        <v>33.882352941176471</v>
      </c>
      <c r="O109" s="5" t="s">
        <v>114</v>
      </c>
      <c r="P109" s="3">
        <v>5.2857142857142856</v>
      </c>
    </row>
    <row r="110" spans="7:16" x14ac:dyDescent="0.35">
      <c r="G110" s="5" t="s">
        <v>114</v>
      </c>
      <c r="H110" s="1">
        <v>32</v>
      </c>
      <c r="L110" s="5" t="s">
        <v>114</v>
      </c>
      <c r="M110" s="3">
        <v>39.625</v>
      </c>
      <c r="O110" s="5" t="s">
        <v>115</v>
      </c>
      <c r="P110" s="3">
        <v>4.916666666666667</v>
      </c>
    </row>
    <row r="111" spans="7:16" x14ac:dyDescent="0.35">
      <c r="G111" s="5" t="s">
        <v>115</v>
      </c>
      <c r="H111" s="1">
        <v>34</v>
      </c>
      <c r="L111" s="5" t="s">
        <v>115</v>
      </c>
      <c r="M111" s="3">
        <v>31.823529411764707</v>
      </c>
      <c r="O111" s="5" t="s">
        <v>116</v>
      </c>
      <c r="P111" s="3">
        <v>4.333333333333333</v>
      </c>
    </row>
    <row r="112" spans="7:16" x14ac:dyDescent="0.35">
      <c r="G112" s="5" t="s">
        <v>116</v>
      </c>
      <c r="H112" s="1">
        <v>26</v>
      </c>
      <c r="L112" s="5" t="s">
        <v>116</v>
      </c>
      <c r="M112" s="3">
        <v>37.769230769230766</v>
      </c>
      <c r="O112" s="5" t="s">
        <v>117</v>
      </c>
      <c r="P112" s="3">
        <v>5.333333333333333</v>
      </c>
    </row>
    <row r="113" spans="7:16" x14ac:dyDescent="0.35">
      <c r="G113" s="5" t="s">
        <v>117</v>
      </c>
      <c r="H113" s="1">
        <v>36</v>
      </c>
      <c r="L113" s="5" t="s">
        <v>117</v>
      </c>
      <c r="M113" s="3">
        <v>38.055555555555557</v>
      </c>
      <c r="O113" s="5" t="s">
        <v>118</v>
      </c>
      <c r="P113" s="3">
        <v>4.3636363636363633</v>
      </c>
    </row>
    <row r="114" spans="7:16" x14ac:dyDescent="0.35">
      <c r="G114" s="5" t="s">
        <v>118</v>
      </c>
      <c r="H114" s="1">
        <v>31</v>
      </c>
      <c r="L114" s="5" t="s">
        <v>118</v>
      </c>
      <c r="M114" s="3">
        <v>30.129032258064516</v>
      </c>
      <c r="O114" s="5" t="s">
        <v>119</v>
      </c>
      <c r="P114" s="3">
        <v>2.9090909090909092</v>
      </c>
    </row>
    <row r="115" spans="7:16" x14ac:dyDescent="0.35">
      <c r="G115" s="5" t="s">
        <v>119</v>
      </c>
      <c r="H115" s="1">
        <v>32</v>
      </c>
      <c r="L115" s="5" t="s">
        <v>119</v>
      </c>
      <c r="M115" s="3">
        <v>35.03125</v>
      </c>
      <c r="O115" s="5" t="s">
        <v>120</v>
      </c>
      <c r="P115" s="3">
        <v>4.5</v>
      </c>
    </row>
    <row r="116" spans="7:16" x14ac:dyDescent="0.35">
      <c r="G116" s="5" t="s">
        <v>120</v>
      </c>
      <c r="H116" s="1">
        <v>33</v>
      </c>
      <c r="L116" s="5" t="s">
        <v>120</v>
      </c>
      <c r="M116" s="3">
        <v>35.303030303030305</v>
      </c>
      <c r="O116" s="5" t="s">
        <v>121</v>
      </c>
      <c r="P116" s="3">
        <v>6.1</v>
      </c>
    </row>
    <row r="117" spans="7:16" x14ac:dyDescent="0.35">
      <c r="G117" s="5" t="s">
        <v>121</v>
      </c>
      <c r="H117" s="1">
        <v>39</v>
      </c>
      <c r="L117" s="5" t="s">
        <v>121</v>
      </c>
      <c r="M117" s="3">
        <v>35.717948717948715</v>
      </c>
      <c r="O117" s="5" t="s">
        <v>122</v>
      </c>
      <c r="P117" s="3">
        <v>6.666666666666667</v>
      </c>
    </row>
    <row r="118" spans="7:16" x14ac:dyDescent="0.35">
      <c r="G118" s="5" t="s">
        <v>122</v>
      </c>
      <c r="H118" s="1">
        <v>27</v>
      </c>
      <c r="L118" s="5" t="s">
        <v>122</v>
      </c>
      <c r="M118" s="3">
        <v>41.407407407407405</v>
      </c>
      <c r="O118" s="5" t="s">
        <v>123</v>
      </c>
      <c r="P118" s="3">
        <v>5</v>
      </c>
    </row>
    <row r="119" spans="7:16" x14ac:dyDescent="0.35">
      <c r="G119" s="5" t="s">
        <v>123</v>
      </c>
      <c r="H119" s="1">
        <v>32</v>
      </c>
      <c r="L119" s="5" t="s">
        <v>123</v>
      </c>
      <c r="M119" s="3">
        <v>37.28125</v>
      </c>
      <c r="O119" s="5" t="s">
        <v>124</v>
      </c>
      <c r="P119" s="3">
        <v>2.5555555555555554</v>
      </c>
    </row>
    <row r="120" spans="7:16" x14ac:dyDescent="0.35">
      <c r="G120" s="5" t="s">
        <v>124</v>
      </c>
      <c r="H120" s="1">
        <v>33</v>
      </c>
      <c r="L120" s="5" t="s">
        <v>124</v>
      </c>
      <c r="M120" s="3">
        <v>38.575757575757578</v>
      </c>
      <c r="O120" s="5" t="s">
        <v>125</v>
      </c>
      <c r="P120" s="3">
        <v>5.5714285714285712</v>
      </c>
    </row>
    <row r="121" spans="7:16" x14ac:dyDescent="0.35">
      <c r="G121" s="5" t="s">
        <v>125</v>
      </c>
      <c r="H121" s="1">
        <v>34</v>
      </c>
      <c r="L121" s="5" t="s">
        <v>125</v>
      </c>
      <c r="M121" s="3">
        <v>33.411764705882355</v>
      </c>
      <c r="O121" s="5" t="s">
        <v>126</v>
      </c>
      <c r="P121" s="3">
        <v>4.8461538461538458</v>
      </c>
    </row>
    <row r="122" spans="7:16" x14ac:dyDescent="0.35">
      <c r="G122" s="5" t="s">
        <v>126</v>
      </c>
      <c r="H122" s="1">
        <v>35</v>
      </c>
      <c r="L122" s="5" t="s">
        <v>126</v>
      </c>
      <c r="M122" s="3">
        <v>36.6</v>
      </c>
      <c r="O122" s="5" t="s">
        <v>127</v>
      </c>
      <c r="P122" s="3">
        <v>4.8888888888888893</v>
      </c>
    </row>
    <row r="123" spans="7:16" x14ac:dyDescent="0.35">
      <c r="G123" s="5" t="s">
        <v>127</v>
      </c>
      <c r="H123" s="1">
        <v>32</v>
      </c>
      <c r="L123" s="5" t="s">
        <v>127</v>
      </c>
      <c r="M123" s="3">
        <v>31.875</v>
      </c>
      <c r="O123" s="5" t="s">
        <v>128</v>
      </c>
      <c r="P123" s="3">
        <v>4.8</v>
      </c>
    </row>
    <row r="124" spans="7:16" x14ac:dyDescent="0.35">
      <c r="G124" s="5" t="s">
        <v>128</v>
      </c>
      <c r="H124" s="1">
        <v>27</v>
      </c>
      <c r="L124" s="5" t="s">
        <v>128</v>
      </c>
      <c r="M124" s="3">
        <v>36.925925925925924</v>
      </c>
      <c r="O124" s="5" t="s">
        <v>129</v>
      </c>
      <c r="P124" s="3">
        <v>5.375</v>
      </c>
    </row>
    <row r="125" spans="7:16" x14ac:dyDescent="0.35">
      <c r="G125" s="5" t="s">
        <v>129</v>
      </c>
      <c r="H125" s="1">
        <v>30</v>
      </c>
      <c r="L125" s="5" t="s">
        <v>129</v>
      </c>
      <c r="M125" s="3">
        <v>33.533333333333331</v>
      </c>
      <c r="O125" s="5" t="s">
        <v>130</v>
      </c>
      <c r="P125" s="3">
        <v>6.8571428571428568</v>
      </c>
    </row>
    <row r="126" spans="7:16" x14ac:dyDescent="0.35">
      <c r="G126" s="5" t="s">
        <v>130</v>
      </c>
      <c r="H126" s="1">
        <v>34</v>
      </c>
      <c r="L126" s="5" t="s">
        <v>130</v>
      </c>
      <c r="M126" s="3">
        <v>33.205882352941174</v>
      </c>
      <c r="O126" s="5" t="s">
        <v>131</v>
      </c>
      <c r="P126" s="3">
        <v>4.3636363636363633</v>
      </c>
    </row>
    <row r="127" spans="7:16" x14ac:dyDescent="0.35">
      <c r="G127" s="5" t="s">
        <v>131</v>
      </c>
      <c r="H127" s="1">
        <v>37</v>
      </c>
      <c r="L127" s="5" t="s">
        <v>131</v>
      </c>
      <c r="M127" s="3">
        <v>30.135135135135137</v>
      </c>
      <c r="O127" s="5" t="s">
        <v>132</v>
      </c>
      <c r="P127" s="3">
        <v>6.416666666666667</v>
      </c>
    </row>
    <row r="128" spans="7:16" x14ac:dyDescent="0.35">
      <c r="G128" s="5" t="s">
        <v>132</v>
      </c>
      <c r="H128" s="1">
        <v>41</v>
      </c>
      <c r="L128" s="5" t="s">
        <v>132</v>
      </c>
      <c r="M128" s="3">
        <v>38.512195121951223</v>
      </c>
      <c r="O128" s="5" t="s">
        <v>133</v>
      </c>
      <c r="P128" s="3">
        <v>5.5384615384615383</v>
      </c>
    </row>
    <row r="129" spans="7:16" x14ac:dyDescent="0.35">
      <c r="G129" s="5" t="s">
        <v>133</v>
      </c>
      <c r="H129" s="1">
        <v>31</v>
      </c>
      <c r="L129" s="5" t="s">
        <v>133</v>
      </c>
      <c r="M129" s="3">
        <v>34.806451612903224</v>
      </c>
      <c r="O129" s="5" t="s">
        <v>134</v>
      </c>
      <c r="P129" s="3">
        <v>5</v>
      </c>
    </row>
    <row r="130" spans="7:16" x14ac:dyDescent="0.35">
      <c r="G130" s="5" t="s">
        <v>134</v>
      </c>
      <c r="H130" s="1">
        <v>29</v>
      </c>
      <c r="L130" s="5" t="s">
        <v>134</v>
      </c>
      <c r="M130" s="3">
        <v>34.517241379310342</v>
      </c>
      <c r="O130" s="5" t="s">
        <v>135</v>
      </c>
      <c r="P130" s="3">
        <v>4.9090909090909092</v>
      </c>
    </row>
    <row r="131" spans="7:16" x14ac:dyDescent="0.35">
      <c r="G131" s="5" t="s">
        <v>135</v>
      </c>
      <c r="H131" s="1">
        <v>33</v>
      </c>
      <c r="L131" s="5" t="s">
        <v>135</v>
      </c>
      <c r="M131" s="3">
        <v>36.575757575757578</v>
      </c>
      <c r="O131" s="5" t="s">
        <v>136</v>
      </c>
      <c r="P131" s="3">
        <v>3.3</v>
      </c>
    </row>
    <row r="132" spans="7:16" x14ac:dyDescent="0.35">
      <c r="G132" s="5" t="s">
        <v>136</v>
      </c>
      <c r="H132" s="1">
        <v>30</v>
      </c>
      <c r="L132" s="5" t="s">
        <v>136</v>
      </c>
      <c r="M132" s="3">
        <v>35.833333333333336</v>
      </c>
      <c r="O132" s="5" t="s">
        <v>137</v>
      </c>
      <c r="P132" s="3">
        <v>4.7</v>
      </c>
    </row>
    <row r="133" spans="7:16" x14ac:dyDescent="0.35">
      <c r="G133" s="5" t="s">
        <v>137</v>
      </c>
      <c r="H133" s="1">
        <v>37</v>
      </c>
      <c r="L133" s="5" t="s">
        <v>137</v>
      </c>
      <c r="M133" s="3">
        <v>35.567567567567565</v>
      </c>
      <c r="O133" s="5" t="s">
        <v>138</v>
      </c>
      <c r="P133" s="3">
        <v>4.666666666666667</v>
      </c>
    </row>
    <row r="134" spans="7:16" x14ac:dyDescent="0.35">
      <c r="G134" s="5" t="s">
        <v>138</v>
      </c>
      <c r="H134" s="1">
        <v>33</v>
      </c>
      <c r="L134" s="5" t="s">
        <v>138</v>
      </c>
      <c r="M134" s="3">
        <v>36.333333333333336</v>
      </c>
      <c r="O134" s="5" t="s">
        <v>139</v>
      </c>
      <c r="P134" s="3">
        <v>4.875</v>
      </c>
    </row>
    <row r="135" spans="7:16" x14ac:dyDescent="0.35">
      <c r="G135" s="5" t="s">
        <v>139</v>
      </c>
      <c r="H135" s="1">
        <v>37</v>
      </c>
      <c r="L135" s="5" t="s">
        <v>139</v>
      </c>
      <c r="M135" s="3">
        <v>31.351351351351351</v>
      </c>
      <c r="O135" s="5" t="s">
        <v>140</v>
      </c>
      <c r="P135" s="3">
        <v>5.333333333333333</v>
      </c>
    </row>
    <row r="136" spans="7:16" x14ac:dyDescent="0.35">
      <c r="G136" s="5" t="s">
        <v>140</v>
      </c>
      <c r="H136" s="1">
        <v>31</v>
      </c>
      <c r="L136" s="5" t="s">
        <v>140</v>
      </c>
      <c r="M136" s="3">
        <v>31.64516129032258</v>
      </c>
      <c r="O136" s="5" t="s">
        <v>141</v>
      </c>
      <c r="P136" s="3">
        <v>4.125</v>
      </c>
    </row>
    <row r="137" spans="7:16" x14ac:dyDescent="0.35">
      <c r="G137" s="5" t="s">
        <v>141</v>
      </c>
      <c r="H137" s="1">
        <v>25</v>
      </c>
      <c r="L137" s="5" t="s">
        <v>141</v>
      </c>
      <c r="M137" s="3">
        <v>40.200000000000003</v>
      </c>
      <c r="O137" s="5" t="s">
        <v>142</v>
      </c>
      <c r="P137" s="3">
        <v>6</v>
      </c>
    </row>
    <row r="138" spans="7:16" x14ac:dyDescent="0.35">
      <c r="G138" s="5" t="s">
        <v>142</v>
      </c>
      <c r="H138" s="1">
        <v>25</v>
      </c>
      <c r="L138" s="5" t="s">
        <v>142</v>
      </c>
      <c r="M138" s="3">
        <v>38</v>
      </c>
      <c r="O138" s="5" t="s">
        <v>143</v>
      </c>
      <c r="P138" s="3">
        <v>4.3</v>
      </c>
    </row>
    <row r="139" spans="7:16" x14ac:dyDescent="0.35">
      <c r="G139" s="5" t="s">
        <v>143</v>
      </c>
      <c r="H139" s="1">
        <v>25</v>
      </c>
      <c r="L139" s="5" t="s">
        <v>143</v>
      </c>
      <c r="M139" s="3">
        <v>30.56</v>
      </c>
      <c r="O139" s="5" t="s">
        <v>144</v>
      </c>
      <c r="P139" s="3">
        <v>4.2</v>
      </c>
    </row>
    <row r="140" spans="7:16" x14ac:dyDescent="0.35">
      <c r="G140" s="5" t="s">
        <v>144</v>
      </c>
      <c r="H140" s="1">
        <v>23</v>
      </c>
      <c r="L140" s="5" t="s">
        <v>144</v>
      </c>
      <c r="M140" s="3">
        <v>34.565217391304351</v>
      </c>
      <c r="O140" s="5" t="s">
        <v>145</v>
      </c>
      <c r="P140" s="3">
        <v>6.8666666666666663</v>
      </c>
    </row>
    <row r="141" spans="7:16" x14ac:dyDescent="0.35">
      <c r="G141" s="5" t="s">
        <v>145</v>
      </c>
      <c r="H141" s="1">
        <v>41</v>
      </c>
      <c r="L141" s="5" t="s">
        <v>145</v>
      </c>
      <c r="M141" s="3">
        <v>32.902439024390247</v>
      </c>
      <c r="O141" s="5" t="s">
        <v>146</v>
      </c>
      <c r="P141" s="3">
        <v>6.2857142857142856</v>
      </c>
    </row>
    <row r="142" spans="7:16" x14ac:dyDescent="0.35">
      <c r="G142" s="5" t="s">
        <v>146</v>
      </c>
      <c r="H142" s="1">
        <v>31</v>
      </c>
      <c r="L142" s="5" t="s">
        <v>146</v>
      </c>
      <c r="M142" s="3">
        <v>33.451612903225808</v>
      </c>
      <c r="O142" s="5" t="s">
        <v>147</v>
      </c>
      <c r="P142" s="3">
        <v>4.0909090909090908</v>
      </c>
    </row>
    <row r="143" spans="7:16" x14ac:dyDescent="0.35">
      <c r="G143" s="5" t="s">
        <v>147</v>
      </c>
      <c r="H143" s="1">
        <v>34</v>
      </c>
      <c r="L143" s="5" t="s">
        <v>147</v>
      </c>
      <c r="M143" s="3">
        <v>36.117647058823529</v>
      </c>
      <c r="O143" s="5" t="s">
        <v>148</v>
      </c>
      <c r="P143" s="3">
        <v>4</v>
      </c>
    </row>
    <row r="144" spans="7:16" x14ac:dyDescent="0.35">
      <c r="G144" s="5" t="s">
        <v>148</v>
      </c>
      <c r="H144" s="1">
        <v>31</v>
      </c>
      <c r="L144" s="5" t="s">
        <v>148</v>
      </c>
      <c r="M144" s="3">
        <v>36.322580645161288</v>
      </c>
      <c r="O144" s="5" t="s">
        <v>149</v>
      </c>
      <c r="P144" s="3">
        <v>5.4285714285714288</v>
      </c>
    </row>
    <row r="145" spans="7:16" x14ac:dyDescent="0.35">
      <c r="G145" s="5" t="s">
        <v>149</v>
      </c>
      <c r="H145" s="1">
        <v>31</v>
      </c>
      <c r="L145" s="5" t="s">
        <v>149</v>
      </c>
      <c r="M145" s="3">
        <v>32.806451612903224</v>
      </c>
      <c r="O145" s="5" t="s">
        <v>150</v>
      </c>
      <c r="P145" s="3">
        <v>5.8</v>
      </c>
    </row>
    <row r="146" spans="7:16" x14ac:dyDescent="0.35">
      <c r="G146" s="5" t="s">
        <v>150</v>
      </c>
      <c r="H146" s="1">
        <v>44</v>
      </c>
      <c r="L146" s="5" t="s">
        <v>150</v>
      </c>
      <c r="M146" s="3">
        <v>37.704545454545453</v>
      </c>
      <c r="O146" s="5" t="s">
        <v>151</v>
      </c>
      <c r="P146" s="3">
        <v>4.5625</v>
      </c>
    </row>
    <row r="147" spans="7:16" x14ac:dyDescent="0.35">
      <c r="G147" s="5" t="s">
        <v>151</v>
      </c>
      <c r="H147" s="1">
        <v>43</v>
      </c>
      <c r="L147" s="5" t="s">
        <v>151</v>
      </c>
      <c r="M147" s="3">
        <v>36.534883720930232</v>
      </c>
      <c r="O147" s="5" t="s">
        <v>152</v>
      </c>
      <c r="P147" s="3">
        <v>4.5454545454545459</v>
      </c>
    </row>
    <row r="148" spans="7:16" x14ac:dyDescent="0.35">
      <c r="G148" s="5" t="s">
        <v>152</v>
      </c>
      <c r="H148" s="1">
        <v>33</v>
      </c>
      <c r="L148" s="5" t="s">
        <v>152</v>
      </c>
      <c r="M148" s="3">
        <v>35.303030303030305</v>
      </c>
      <c r="O148" s="5" t="s">
        <v>153</v>
      </c>
      <c r="P148" s="3">
        <v>5.75</v>
      </c>
    </row>
    <row r="149" spans="7:16" x14ac:dyDescent="0.35">
      <c r="G149" s="5" t="s">
        <v>153</v>
      </c>
      <c r="H149" s="1">
        <v>28</v>
      </c>
      <c r="L149" s="5" t="s">
        <v>153</v>
      </c>
      <c r="M149" s="3">
        <v>41.535714285714285</v>
      </c>
      <c r="O149" s="5" t="s">
        <v>154</v>
      </c>
      <c r="P149" s="3">
        <v>5.2</v>
      </c>
    </row>
    <row r="150" spans="7:16" x14ac:dyDescent="0.35">
      <c r="G150" s="5" t="s">
        <v>154</v>
      </c>
      <c r="H150" s="1">
        <v>34</v>
      </c>
      <c r="L150" s="5" t="s">
        <v>154</v>
      </c>
      <c r="M150" s="3">
        <v>38.147058823529413</v>
      </c>
      <c r="O150" s="5" t="s">
        <v>155</v>
      </c>
      <c r="P150" s="3">
        <v>7.25</v>
      </c>
    </row>
    <row r="151" spans="7:16" x14ac:dyDescent="0.35">
      <c r="G151" s="5" t="s">
        <v>155</v>
      </c>
      <c r="H151" s="1">
        <v>24</v>
      </c>
      <c r="L151" s="5" t="s">
        <v>155</v>
      </c>
      <c r="M151" s="3">
        <v>37.166666666666664</v>
      </c>
      <c r="O151" s="5" t="s">
        <v>156</v>
      </c>
      <c r="P151" s="3">
        <v>4.8</v>
      </c>
    </row>
    <row r="152" spans="7:16" x14ac:dyDescent="0.35">
      <c r="G152" s="5" t="s">
        <v>156</v>
      </c>
      <c r="H152" s="1">
        <v>27</v>
      </c>
      <c r="L152" s="5" t="s">
        <v>156</v>
      </c>
      <c r="M152" s="3">
        <v>33.629629629629626</v>
      </c>
      <c r="O152" s="5" t="s">
        <v>157</v>
      </c>
      <c r="P152" s="3">
        <v>4.5384615384615383</v>
      </c>
    </row>
    <row r="153" spans="7:16" x14ac:dyDescent="0.35">
      <c r="G153" s="5" t="s">
        <v>157</v>
      </c>
      <c r="H153" s="1">
        <v>23</v>
      </c>
      <c r="L153" s="5" t="s">
        <v>157</v>
      </c>
      <c r="M153" s="3">
        <v>33.130434782608695</v>
      </c>
      <c r="O153" s="5" t="s">
        <v>158</v>
      </c>
      <c r="P153" s="3">
        <v>4.5999999999999996</v>
      </c>
    </row>
    <row r="154" spans="7:16" x14ac:dyDescent="0.35">
      <c r="G154" s="5" t="s">
        <v>158</v>
      </c>
      <c r="H154" s="1">
        <v>35</v>
      </c>
      <c r="L154" s="5" t="s">
        <v>158</v>
      </c>
      <c r="M154" s="3">
        <v>36.085714285714289</v>
      </c>
      <c r="O154" s="5" t="s">
        <v>159</v>
      </c>
      <c r="P154" s="3">
        <v>5</v>
      </c>
    </row>
    <row r="155" spans="7:16" x14ac:dyDescent="0.35">
      <c r="G155" s="5" t="s">
        <v>159</v>
      </c>
      <c r="H155" s="1">
        <v>39</v>
      </c>
      <c r="L155" s="5" t="s">
        <v>159</v>
      </c>
      <c r="M155" s="3">
        <v>33.512820512820511</v>
      </c>
      <c r="O155" s="5" t="s">
        <v>160</v>
      </c>
      <c r="P155" s="3">
        <v>7</v>
      </c>
    </row>
    <row r="156" spans="7:16" x14ac:dyDescent="0.35">
      <c r="G156" s="5" t="s">
        <v>160</v>
      </c>
      <c r="H156" s="1">
        <v>30</v>
      </c>
      <c r="L156" s="5" t="s">
        <v>160</v>
      </c>
      <c r="M156" s="3">
        <v>33.733333333333334</v>
      </c>
      <c r="O156" s="5" t="s">
        <v>161</v>
      </c>
      <c r="P156" s="3">
        <v>4.7777777777777777</v>
      </c>
    </row>
    <row r="157" spans="7:16" x14ac:dyDescent="0.35">
      <c r="G157" s="5" t="s">
        <v>161</v>
      </c>
      <c r="H157" s="1">
        <v>43</v>
      </c>
      <c r="L157" s="5" t="s">
        <v>161</v>
      </c>
      <c r="M157" s="3">
        <v>34.279069767441861</v>
      </c>
      <c r="O157" s="5" t="s">
        <v>162</v>
      </c>
      <c r="P157" s="3">
        <v>5.2727272727272725</v>
      </c>
    </row>
    <row r="158" spans="7:16" x14ac:dyDescent="0.35">
      <c r="G158" s="5" t="s">
        <v>162</v>
      </c>
      <c r="H158" s="1">
        <v>27</v>
      </c>
      <c r="L158" s="5" t="s">
        <v>162</v>
      </c>
      <c r="M158" s="3">
        <v>36.222222222222221</v>
      </c>
      <c r="O158" s="5" t="s">
        <v>163</v>
      </c>
      <c r="P158" s="3">
        <v>4.2727272727272725</v>
      </c>
    </row>
    <row r="159" spans="7:16" x14ac:dyDescent="0.35">
      <c r="G159" s="5" t="s">
        <v>163</v>
      </c>
      <c r="H159" s="1">
        <v>42</v>
      </c>
      <c r="L159" s="5" t="s">
        <v>163</v>
      </c>
      <c r="M159" s="3">
        <v>35.904761904761905</v>
      </c>
      <c r="O159" s="5" t="s">
        <v>164</v>
      </c>
      <c r="P159" s="3">
        <v>5</v>
      </c>
    </row>
    <row r="160" spans="7:16" x14ac:dyDescent="0.35">
      <c r="G160" s="5" t="s">
        <v>164</v>
      </c>
      <c r="H160" s="1">
        <v>32</v>
      </c>
      <c r="L160" s="5" t="s">
        <v>164</v>
      </c>
      <c r="M160" s="3">
        <v>32.53125</v>
      </c>
      <c r="O160" s="5" t="s">
        <v>165</v>
      </c>
      <c r="P160" s="3">
        <v>4.3571428571428568</v>
      </c>
    </row>
    <row r="161" spans="7:16" x14ac:dyDescent="0.35">
      <c r="G161" s="5" t="s">
        <v>165</v>
      </c>
      <c r="H161" s="1">
        <v>32</v>
      </c>
      <c r="L161" s="5" t="s">
        <v>165</v>
      </c>
      <c r="M161" s="3">
        <v>33.84375</v>
      </c>
      <c r="O161" s="5" t="s">
        <v>166</v>
      </c>
      <c r="P161" s="3">
        <v>4.8571428571428568</v>
      </c>
    </row>
    <row r="162" spans="7:16" x14ac:dyDescent="0.35">
      <c r="G162" s="5" t="s">
        <v>166</v>
      </c>
      <c r="H162" s="1">
        <v>28</v>
      </c>
      <c r="L162" s="5" t="s">
        <v>166</v>
      </c>
      <c r="M162" s="3">
        <v>35.214285714285715</v>
      </c>
      <c r="O162" s="5" t="s">
        <v>167</v>
      </c>
      <c r="P162" s="3">
        <v>5.125</v>
      </c>
    </row>
    <row r="163" spans="7:16" x14ac:dyDescent="0.35">
      <c r="G163" s="5" t="s">
        <v>167</v>
      </c>
      <c r="H163" s="1">
        <v>32</v>
      </c>
      <c r="L163" s="5" t="s">
        <v>167</v>
      </c>
      <c r="M163" s="3">
        <v>37.21875</v>
      </c>
      <c r="O163" s="5" t="s">
        <v>168</v>
      </c>
      <c r="P163" s="3">
        <v>5</v>
      </c>
    </row>
    <row r="164" spans="7:16" x14ac:dyDescent="0.35">
      <c r="G164" s="5" t="s">
        <v>168</v>
      </c>
      <c r="H164" s="1">
        <v>39</v>
      </c>
      <c r="L164" s="5" t="s">
        <v>168</v>
      </c>
      <c r="M164" s="3">
        <v>36.871794871794869</v>
      </c>
      <c r="O164" s="5" t="s">
        <v>169</v>
      </c>
      <c r="P164" s="3">
        <v>5.2222222222222223</v>
      </c>
    </row>
    <row r="165" spans="7:16" x14ac:dyDescent="0.35">
      <c r="G165" s="5" t="s">
        <v>169</v>
      </c>
      <c r="H165" s="1">
        <v>40</v>
      </c>
      <c r="L165" s="5" t="s">
        <v>169</v>
      </c>
      <c r="M165" s="3">
        <v>36.450000000000003</v>
      </c>
      <c r="O165" s="5" t="s">
        <v>170</v>
      </c>
      <c r="P165" s="3">
        <v>4.2222222222222223</v>
      </c>
    </row>
    <row r="166" spans="7:16" x14ac:dyDescent="0.35">
      <c r="G166" s="5" t="s">
        <v>170</v>
      </c>
      <c r="H166" s="1">
        <v>31</v>
      </c>
      <c r="L166" s="5" t="s">
        <v>170</v>
      </c>
      <c r="M166" s="3">
        <v>32.935483870967744</v>
      </c>
      <c r="O166" s="5" t="s">
        <v>171</v>
      </c>
      <c r="P166" s="3">
        <v>4.8571428571428568</v>
      </c>
    </row>
    <row r="167" spans="7:16" x14ac:dyDescent="0.35">
      <c r="G167" s="5" t="s">
        <v>171</v>
      </c>
      <c r="H167" s="1">
        <v>34</v>
      </c>
      <c r="L167" s="5" t="s">
        <v>171</v>
      </c>
      <c r="M167" s="3">
        <v>41.323529411764703</v>
      </c>
      <c r="O167" s="5" t="s">
        <v>172</v>
      </c>
      <c r="P167" s="3">
        <v>3.8888888888888888</v>
      </c>
    </row>
    <row r="168" spans="7:16" x14ac:dyDescent="0.35">
      <c r="G168" s="5" t="s">
        <v>172</v>
      </c>
      <c r="H168" s="1">
        <v>37</v>
      </c>
      <c r="L168" s="5" t="s">
        <v>172</v>
      </c>
      <c r="M168" s="3">
        <v>34.432432432432435</v>
      </c>
      <c r="O168" s="5" t="s">
        <v>173</v>
      </c>
      <c r="P168" s="3">
        <v>4</v>
      </c>
    </row>
    <row r="169" spans="7:16" x14ac:dyDescent="0.35">
      <c r="G169" s="5" t="s">
        <v>173</v>
      </c>
      <c r="H169" s="1">
        <v>30</v>
      </c>
      <c r="L169" s="5" t="s">
        <v>173</v>
      </c>
      <c r="M169" s="3">
        <v>36.966666666666669</v>
      </c>
      <c r="O169" s="5" t="s">
        <v>174</v>
      </c>
      <c r="P169" s="3">
        <v>5</v>
      </c>
    </row>
    <row r="170" spans="7:16" x14ac:dyDescent="0.35">
      <c r="G170" s="5" t="s">
        <v>174</v>
      </c>
      <c r="H170" s="1">
        <v>25</v>
      </c>
      <c r="L170" s="5" t="s">
        <v>174</v>
      </c>
      <c r="M170" s="3">
        <v>39.520000000000003</v>
      </c>
      <c r="O170" s="5" t="s">
        <v>175</v>
      </c>
      <c r="P170" s="3">
        <v>5.7777777777777777</v>
      </c>
    </row>
    <row r="171" spans="7:16" x14ac:dyDescent="0.35">
      <c r="G171" s="5" t="s">
        <v>175</v>
      </c>
      <c r="H171" s="1">
        <v>38</v>
      </c>
      <c r="L171" s="5" t="s">
        <v>175</v>
      </c>
      <c r="M171" s="3">
        <v>36.026315789473685</v>
      </c>
      <c r="O171" s="5" t="s">
        <v>176</v>
      </c>
      <c r="P171" s="3">
        <v>2.6</v>
      </c>
    </row>
    <row r="172" spans="7:16" x14ac:dyDescent="0.35">
      <c r="G172" s="5" t="s">
        <v>176</v>
      </c>
      <c r="H172" s="1">
        <v>27</v>
      </c>
      <c r="L172" s="5" t="s">
        <v>176</v>
      </c>
      <c r="M172" s="3">
        <v>32.370370370370374</v>
      </c>
      <c r="O172" s="5" t="s">
        <v>177</v>
      </c>
      <c r="P172" s="3">
        <v>6.5</v>
      </c>
    </row>
    <row r="173" spans="7:16" x14ac:dyDescent="0.35">
      <c r="G173" s="5" t="s">
        <v>177</v>
      </c>
      <c r="H173" s="1">
        <v>37</v>
      </c>
      <c r="L173" s="5" t="s">
        <v>177</v>
      </c>
      <c r="M173" s="3">
        <v>33.243243243243242</v>
      </c>
      <c r="O173" s="5" t="s">
        <v>178</v>
      </c>
      <c r="P173" s="3">
        <v>3.8181818181818183</v>
      </c>
    </row>
    <row r="174" spans="7:16" x14ac:dyDescent="0.35">
      <c r="G174" s="5" t="s">
        <v>178</v>
      </c>
      <c r="H174" s="1">
        <v>33</v>
      </c>
      <c r="L174" s="5" t="s">
        <v>178</v>
      </c>
      <c r="M174" s="3">
        <v>33.575757575757578</v>
      </c>
      <c r="O174" s="5" t="s">
        <v>179</v>
      </c>
      <c r="P174" s="3">
        <v>4.4000000000000004</v>
      </c>
    </row>
    <row r="175" spans="7:16" x14ac:dyDescent="0.35">
      <c r="G175" s="5" t="s">
        <v>179</v>
      </c>
      <c r="H175" s="1">
        <v>23</v>
      </c>
      <c r="L175" s="5" t="s">
        <v>179</v>
      </c>
      <c r="M175" s="3">
        <v>31.130434782608695</v>
      </c>
      <c r="O175" s="5" t="s">
        <v>180</v>
      </c>
      <c r="P175" s="3">
        <v>4.5</v>
      </c>
    </row>
    <row r="176" spans="7:16" x14ac:dyDescent="0.35">
      <c r="G176" s="5" t="s">
        <v>180</v>
      </c>
      <c r="H176" s="1">
        <v>27</v>
      </c>
      <c r="L176" s="5" t="s">
        <v>180</v>
      </c>
      <c r="M176" s="3">
        <v>36.888888888888886</v>
      </c>
      <c r="O176" s="5" t="s">
        <v>181</v>
      </c>
      <c r="P176" s="3">
        <v>4.625</v>
      </c>
    </row>
    <row r="177" spans="7:16" x14ac:dyDescent="0.35">
      <c r="G177" s="5" t="s">
        <v>181</v>
      </c>
      <c r="H177" s="1">
        <v>29</v>
      </c>
      <c r="L177" s="5" t="s">
        <v>181</v>
      </c>
      <c r="M177" s="3">
        <v>29.862068965517242</v>
      </c>
      <c r="O177" s="5" t="s">
        <v>182</v>
      </c>
      <c r="P177" s="3">
        <v>4.5</v>
      </c>
    </row>
    <row r="178" spans="7:16" x14ac:dyDescent="0.35">
      <c r="G178" s="5" t="s">
        <v>182</v>
      </c>
      <c r="H178" s="1">
        <v>38</v>
      </c>
      <c r="L178" s="5" t="s">
        <v>182</v>
      </c>
      <c r="M178" s="3">
        <v>36.526315789473685</v>
      </c>
      <c r="O178" s="5" t="s">
        <v>183</v>
      </c>
      <c r="P178" s="3">
        <v>5.833333333333333</v>
      </c>
    </row>
    <row r="179" spans="7:16" x14ac:dyDescent="0.35">
      <c r="G179" s="5" t="s">
        <v>183</v>
      </c>
      <c r="H179" s="1">
        <v>28</v>
      </c>
      <c r="L179" s="5" t="s">
        <v>183</v>
      </c>
      <c r="M179" s="3">
        <v>34.571428571428569</v>
      </c>
      <c r="O179" s="5" t="s">
        <v>184</v>
      </c>
      <c r="P179" s="3">
        <v>4.666666666666667</v>
      </c>
    </row>
    <row r="180" spans="7:16" x14ac:dyDescent="0.35">
      <c r="G180" s="5" t="s">
        <v>184</v>
      </c>
      <c r="H180" s="1">
        <v>36</v>
      </c>
      <c r="L180" s="5" t="s">
        <v>184</v>
      </c>
      <c r="M180" s="3">
        <v>38.5</v>
      </c>
      <c r="O180" s="5" t="s">
        <v>185</v>
      </c>
      <c r="P180" s="3">
        <v>4.666666666666667</v>
      </c>
    </row>
    <row r="181" spans="7:16" x14ac:dyDescent="0.35">
      <c r="G181" s="5" t="s">
        <v>185</v>
      </c>
      <c r="H181" s="1">
        <v>31</v>
      </c>
      <c r="L181" s="5" t="s">
        <v>185</v>
      </c>
      <c r="M181" s="3">
        <v>37.12903225806452</v>
      </c>
      <c r="O181" s="5" t="s">
        <v>186</v>
      </c>
      <c r="P181" s="3">
        <v>6.75</v>
      </c>
    </row>
    <row r="182" spans="7:16" x14ac:dyDescent="0.35">
      <c r="G182" s="5" t="s">
        <v>186</v>
      </c>
      <c r="H182" s="1">
        <v>34</v>
      </c>
      <c r="L182" s="5" t="s">
        <v>186</v>
      </c>
      <c r="M182" s="3">
        <v>33.852941176470587</v>
      </c>
      <c r="O182" s="5" t="s">
        <v>187</v>
      </c>
      <c r="P182" s="3">
        <v>5.7</v>
      </c>
    </row>
    <row r="183" spans="7:16" x14ac:dyDescent="0.35">
      <c r="G183" s="5" t="s">
        <v>187</v>
      </c>
      <c r="H183" s="1">
        <v>39</v>
      </c>
      <c r="L183" s="5" t="s">
        <v>187</v>
      </c>
      <c r="M183" s="3">
        <v>37.230769230769234</v>
      </c>
      <c r="O183" s="5" t="s">
        <v>188</v>
      </c>
      <c r="P183" s="3">
        <v>5.5</v>
      </c>
    </row>
    <row r="184" spans="7:16" x14ac:dyDescent="0.35">
      <c r="G184" s="5" t="s">
        <v>188</v>
      </c>
      <c r="H184" s="1">
        <v>40</v>
      </c>
      <c r="L184" s="5" t="s">
        <v>188</v>
      </c>
      <c r="M184" s="3">
        <v>36.075000000000003</v>
      </c>
      <c r="O184" s="5" t="s">
        <v>189</v>
      </c>
      <c r="P184" s="3">
        <v>6.2222222222222223</v>
      </c>
    </row>
    <row r="185" spans="7:16" x14ac:dyDescent="0.35">
      <c r="G185" s="5" t="s">
        <v>189</v>
      </c>
      <c r="H185" s="1">
        <v>31</v>
      </c>
      <c r="L185" s="5" t="s">
        <v>189</v>
      </c>
      <c r="M185" s="3">
        <v>34.354838709677416</v>
      </c>
      <c r="O185" s="5" t="s">
        <v>190</v>
      </c>
      <c r="P185" s="3">
        <v>5.833333333333333</v>
      </c>
    </row>
    <row r="186" spans="7:16" x14ac:dyDescent="0.35">
      <c r="G186" s="5" t="s">
        <v>190</v>
      </c>
      <c r="H186" s="1">
        <v>28</v>
      </c>
      <c r="L186" s="5" t="s">
        <v>190</v>
      </c>
      <c r="M186" s="3">
        <v>39.571428571428569</v>
      </c>
      <c r="O186" s="5" t="s">
        <v>191</v>
      </c>
      <c r="P186" s="3">
        <v>3.7</v>
      </c>
    </row>
    <row r="187" spans="7:16" x14ac:dyDescent="0.35">
      <c r="G187" s="5" t="s">
        <v>191</v>
      </c>
      <c r="H187" s="1">
        <v>32</v>
      </c>
      <c r="L187" s="5" t="s">
        <v>191</v>
      </c>
      <c r="M187" s="3">
        <v>37.53125</v>
      </c>
      <c r="O187" s="5" t="s">
        <v>192</v>
      </c>
      <c r="P187" s="3">
        <v>5.8</v>
      </c>
    </row>
    <row r="188" spans="7:16" x14ac:dyDescent="0.35">
      <c r="G188" s="5" t="s">
        <v>192</v>
      </c>
      <c r="H188" s="1">
        <v>28</v>
      </c>
      <c r="L188" s="5" t="s">
        <v>192</v>
      </c>
      <c r="M188" s="3">
        <v>31.357142857142858</v>
      </c>
      <c r="O188" s="5" t="s">
        <v>193</v>
      </c>
      <c r="P188" s="3">
        <v>4</v>
      </c>
    </row>
    <row r="189" spans="7:16" x14ac:dyDescent="0.35">
      <c r="G189" s="5" t="s">
        <v>193</v>
      </c>
      <c r="H189" s="1">
        <v>28</v>
      </c>
      <c r="L189" s="5" t="s">
        <v>193</v>
      </c>
      <c r="M189" s="3">
        <v>35.285714285714285</v>
      </c>
      <c r="O189" s="5" t="s">
        <v>194</v>
      </c>
      <c r="P189" s="3">
        <v>2</v>
      </c>
    </row>
    <row r="190" spans="7:16" x14ac:dyDescent="0.35">
      <c r="G190" s="5" t="s">
        <v>194</v>
      </c>
      <c r="H190" s="1">
        <v>25</v>
      </c>
      <c r="L190" s="5" t="s">
        <v>194</v>
      </c>
      <c r="M190" s="3">
        <v>34</v>
      </c>
      <c r="O190" s="5" t="s">
        <v>195</v>
      </c>
      <c r="P190" s="3">
        <v>6</v>
      </c>
    </row>
    <row r="191" spans="7:16" x14ac:dyDescent="0.35">
      <c r="G191" s="5" t="s">
        <v>195</v>
      </c>
      <c r="H191" s="1">
        <v>23</v>
      </c>
      <c r="L191" s="5" t="s">
        <v>195</v>
      </c>
      <c r="M191" s="3">
        <v>28.391304347826086</v>
      </c>
      <c r="O191" s="5" t="s">
        <v>196</v>
      </c>
      <c r="P191" s="3">
        <v>5</v>
      </c>
    </row>
    <row r="192" spans="7:16" x14ac:dyDescent="0.35">
      <c r="G192" s="5" t="s">
        <v>196</v>
      </c>
      <c r="H192" s="1">
        <v>22</v>
      </c>
      <c r="L192" s="5" t="s">
        <v>196</v>
      </c>
      <c r="M192" s="3">
        <v>36.545454545454547</v>
      </c>
      <c r="O192" s="5" t="s">
        <v>197</v>
      </c>
      <c r="P192" s="3">
        <v>5.1111111111111107</v>
      </c>
    </row>
    <row r="193" spans="7:16" x14ac:dyDescent="0.35">
      <c r="G193" s="5" t="s">
        <v>197</v>
      </c>
      <c r="H193" s="1">
        <v>33</v>
      </c>
      <c r="L193" s="5" t="s">
        <v>197</v>
      </c>
      <c r="M193" s="3">
        <v>33.939393939393938</v>
      </c>
      <c r="O193" s="5" t="s">
        <v>198</v>
      </c>
      <c r="P193" s="3">
        <v>3.8571428571428572</v>
      </c>
    </row>
    <row r="194" spans="7:16" x14ac:dyDescent="0.35">
      <c r="G194" s="5" t="s">
        <v>198</v>
      </c>
      <c r="H194" s="1">
        <v>31</v>
      </c>
      <c r="L194" s="5" t="s">
        <v>198</v>
      </c>
      <c r="M194" s="3">
        <v>38.516129032258064</v>
      </c>
      <c r="O194" s="5" t="s">
        <v>199</v>
      </c>
      <c r="P194" s="3">
        <v>6.5714285714285712</v>
      </c>
    </row>
    <row r="195" spans="7:16" x14ac:dyDescent="0.35">
      <c r="G195" s="5" t="s">
        <v>199</v>
      </c>
      <c r="H195" s="1">
        <v>35</v>
      </c>
      <c r="L195" s="5" t="s">
        <v>199</v>
      </c>
      <c r="M195" s="3">
        <v>34.74285714285714</v>
      </c>
      <c r="O195" s="5" t="s">
        <v>200</v>
      </c>
      <c r="P195" s="3">
        <v>5.2857142857142856</v>
      </c>
    </row>
    <row r="196" spans="7:16" x14ac:dyDescent="0.35">
      <c r="G196" s="5" t="s">
        <v>200</v>
      </c>
      <c r="H196" s="1">
        <v>30</v>
      </c>
      <c r="L196" s="5" t="s">
        <v>200</v>
      </c>
      <c r="M196" s="3">
        <v>34.5</v>
      </c>
      <c r="O196" s="5" t="s">
        <v>201</v>
      </c>
      <c r="P196" s="3">
        <v>5.5</v>
      </c>
    </row>
    <row r="197" spans="7:16" x14ac:dyDescent="0.35">
      <c r="G197" s="5" t="s">
        <v>201</v>
      </c>
      <c r="H197" s="1">
        <v>32</v>
      </c>
      <c r="L197" s="5" t="s">
        <v>201</v>
      </c>
      <c r="M197" s="3">
        <v>31.65625</v>
      </c>
      <c r="O197" s="5" t="s">
        <v>202</v>
      </c>
      <c r="P197" s="3">
        <v>4.8181818181818183</v>
      </c>
    </row>
    <row r="198" spans="7:16" x14ac:dyDescent="0.35">
      <c r="G198" s="5" t="s">
        <v>202</v>
      </c>
      <c r="H198" s="1">
        <v>39</v>
      </c>
      <c r="L198" s="5" t="s">
        <v>202</v>
      </c>
      <c r="M198" s="3">
        <v>37.384615384615387</v>
      </c>
      <c r="O198" s="5" t="s">
        <v>203</v>
      </c>
      <c r="P198" s="3">
        <v>5</v>
      </c>
    </row>
    <row r="199" spans="7:16" x14ac:dyDescent="0.35">
      <c r="G199" s="5" t="s">
        <v>203</v>
      </c>
      <c r="H199" s="1">
        <v>39</v>
      </c>
      <c r="L199" s="5" t="s">
        <v>203</v>
      </c>
      <c r="M199" s="3">
        <v>36.205128205128204</v>
      </c>
      <c r="O199" s="5" t="s">
        <v>204</v>
      </c>
      <c r="P199" s="3">
        <v>3.2222222222222223</v>
      </c>
    </row>
    <row r="200" spans="7:16" x14ac:dyDescent="0.35">
      <c r="G200" s="5" t="s">
        <v>204</v>
      </c>
      <c r="H200" s="1">
        <v>30</v>
      </c>
      <c r="L200" s="5" t="s">
        <v>204</v>
      </c>
      <c r="M200" s="3">
        <v>35.6</v>
      </c>
      <c r="O200" s="5" t="s">
        <v>205</v>
      </c>
      <c r="P200" s="3">
        <v>6.333333333333333</v>
      </c>
    </row>
    <row r="201" spans="7:16" x14ac:dyDescent="0.35">
      <c r="G201" s="5" t="s">
        <v>205</v>
      </c>
      <c r="H201" s="1">
        <v>29</v>
      </c>
      <c r="L201" s="5" t="s">
        <v>205</v>
      </c>
      <c r="M201" s="3">
        <v>31.068965517241381</v>
      </c>
      <c r="O201" s="5" t="s">
        <v>206</v>
      </c>
      <c r="P201" s="3">
        <v>3.8</v>
      </c>
    </row>
    <row r="202" spans="7:16" x14ac:dyDescent="0.35">
      <c r="G202" s="5" t="s">
        <v>206</v>
      </c>
      <c r="H202" s="1">
        <v>34</v>
      </c>
      <c r="L202" s="5" t="s">
        <v>206</v>
      </c>
      <c r="M202" s="3">
        <v>33</v>
      </c>
      <c r="O202" s="5" t="s">
        <v>207</v>
      </c>
      <c r="P202" s="3">
        <v>3.1111111111111112</v>
      </c>
    </row>
    <row r="203" spans="7:16" x14ac:dyDescent="0.35">
      <c r="G203" s="5" t="s">
        <v>207</v>
      </c>
      <c r="H203" s="1">
        <v>30</v>
      </c>
      <c r="L203" s="5" t="s">
        <v>207</v>
      </c>
      <c r="M203" s="3">
        <v>36.233333333333334</v>
      </c>
      <c r="O203" s="5" t="s">
        <v>208</v>
      </c>
      <c r="P203" s="3">
        <v>2.8333333333333335</v>
      </c>
    </row>
    <row r="204" spans="7:16" x14ac:dyDescent="0.35">
      <c r="G204" s="5" t="s">
        <v>208</v>
      </c>
      <c r="H204" s="1">
        <v>28</v>
      </c>
      <c r="L204" s="5" t="s">
        <v>208</v>
      </c>
      <c r="M204" s="3">
        <v>37.142857142857146</v>
      </c>
      <c r="O204" s="5" t="s">
        <v>209</v>
      </c>
      <c r="P204" s="3">
        <v>6.625</v>
      </c>
    </row>
    <row r="205" spans="7:16" x14ac:dyDescent="0.35">
      <c r="G205" s="5" t="s">
        <v>209</v>
      </c>
      <c r="H205" s="1">
        <v>33</v>
      </c>
      <c r="L205" s="5" t="s">
        <v>209</v>
      </c>
      <c r="M205" s="3">
        <v>34.666666666666664</v>
      </c>
      <c r="O205" s="5" t="s">
        <v>210</v>
      </c>
      <c r="P205" s="3">
        <v>3.5</v>
      </c>
    </row>
    <row r="206" spans="7:16" x14ac:dyDescent="0.35">
      <c r="G206" s="5" t="s">
        <v>210</v>
      </c>
      <c r="H206" s="1">
        <v>30</v>
      </c>
      <c r="L206" s="5" t="s">
        <v>210</v>
      </c>
      <c r="M206" s="3">
        <v>36.033333333333331</v>
      </c>
      <c r="O206" s="5" t="s">
        <v>211</v>
      </c>
      <c r="P206" s="3">
        <v>5.166666666666667</v>
      </c>
    </row>
    <row r="207" spans="7:16" x14ac:dyDescent="0.35">
      <c r="G207" s="5" t="s">
        <v>211</v>
      </c>
      <c r="H207" s="1">
        <v>31</v>
      </c>
      <c r="L207" s="5" t="s">
        <v>211</v>
      </c>
      <c r="M207" s="3">
        <v>33.838709677419352</v>
      </c>
      <c r="O207" s="5" t="s">
        <v>212</v>
      </c>
      <c r="P207" s="3">
        <v>5.333333333333333</v>
      </c>
    </row>
    <row r="208" spans="7:16" x14ac:dyDescent="0.35">
      <c r="G208" s="5" t="s">
        <v>212</v>
      </c>
      <c r="H208" s="1">
        <v>27</v>
      </c>
      <c r="L208" s="5" t="s">
        <v>212</v>
      </c>
      <c r="M208" s="3">
        <v>34.592592592592595</v>
      </c>
      <c r="O208" s="5" t="s">
        <v>213</v>
      </c>
      <c r="P208" s="3">
        <v>4.875</v>
      </c>
    </row>
    <row r="209" spans="7:16" x14ac:dyDescent="0.35">
      <c r="G209" s="5" t="s">
        <v>213</v>
      </c>
      <c r="H209" s="1">
        <v>32</v>
      </c>
      <c r="L209" s="5" t="s">
        <v>213</v>
      </c>
      <c r="M209" s="3">
        <v>34.4375</v>
      </c>
      <c r="O209" s="5" t="s">
        <v>214</v>
      </c>
      <c r="P209" s="3">
        <v>4.5</v>
      </c>
    </row>
    <row r="210" spans="7:16" x14ac:dyDescent="0.35">
      <c r="G210" s="5" t="s">
        <v>214</v>
      </c>
      <c r="H210" s="1">
        <v>29</v>
      </c>
      <c r="L210" s="5" t="s">
        <v>214</v>
      </c>
      <c r="M210" s="3">
        <v>36.172413793103445</v>
      </c>
      <c r="O210" s="5" t="s">
        <v>215</v>
      </c>
      <c r="P210" s="3">
        <v>4.625</v>
      </c>
    </row>
    <row r="211" spans="7:16" x14ac:dyDescent="0.35">
      <c r="G211" s="5" t="s">
        <v>215</v>
      </c>
      <c r="H211" s="1">
        <v>29</v>
      </c>
      <c r="L211" s="5" t="s">
        <v>215</v>
      </c>
      <c r="M211" s="3">
        <v>34.758620689655174</v>
      </c>
      <c r="O211" s="5" t="s">
        <v>216</v>
      </c>
      <c r="P211" s="3">
        <v>5</v>
      </c>
    </row>
    <row r="212" spans="7:16" x14ac:dyDescent="0.35">
      <c r="G212" s="5" t="s">
        <v>216</v>
      </c>
      <c r="H212" s="1">
        <v>29</v>
      </c>
      <c r="L212" s="5" t="s">
        <v>216</v>
      </c>
      <c r="M212" s="3">
        <v>37.241379310344826</v>
      </c>
      <c r="O212" s="5" t="s">
        <v>217</v>
      </c>
      <c r="P212" s="3">
        <v>6.8181818181818183</v>
      </c>
    </row>
    <row r="213" spans="7:16" x14ac:dyDescent="0.35">
      <c r="G213" s="5" t="s">
        <v>217</v>
      </c>
      <c r="H213" s="1">
        <v>30</v>
      </c>
      <c r="L213" s="5" t="s">
        <v>217</v>
      </c>
      <c r="M213" s="3">
        <v>33.9</v>
      </c>
      <c r="O213" s="5" t="s">
        <v>218</v>
      </c>
      <c r="P213" s="3">
        <v>6.375</v>
      </c>
    </row>
    <row r="214" spans="7:16" x14ac:dyDescent="0.35">
      <c r="G214" s="5" t="s">
        <v>218</v>
      </c>
      <c r="H214" s="1">
        <v>32</v>
      </c>
      <c r="L214" s="5" t="s">
        <v>218</v>
      </c>
      <c r="M214" s="3">
        <v>35.4375</v>
      </c>
      <c r="O214" s="5" t="s">
        <v>219</v>
      </c>
      <c r="P214" s="3">
        <v>4.615384615384615</v>
      </c>
    </row>
    <row r="215" spans="7:16" x14ac:dyDescent="0.35">
      <c r="G215" s="5" t="s">
        <v>219</v>
      </c>
      <c r="H215" s="1">
        <v>39</v>
      </c>
      <c r="L215" s="5" t="s">
        <v>219</v>
      </c>
      <c r="M215" s="3">
        <v>36.820512820512818</v>
      </c>
      <c r="O215" s="5" t="s">
        <v>220</v>
      </c>
      <c r="P215" s="3">
        <v>5.5454545454545459</v>
      </c>
    </row>
    <row r="216" spans="7:16" x14ac:dyDescent="0.35">
      <c r="G216" s="5" t="s">
        <v>220</v>
      </c>
      <c r="H216" s="1">
        <v>32</v>
      </c>
      <c r="L216" s="5" t="s">
        <v>220</v>
      </c>
      <c r="M216" s="3">
        <v>31.3125</v>
      </c>
      <c r="O216" s="5" t="s">
        <v>221</v>
      </c>
      <c r="P216" s="3">
        <v>6.9090909090909092</v>
      </c>
    </row>
    <row r="217" spans="7:16" x14ac:dyDescent="0.35">
      <c r="G217" s="5" t="s">
        <v>221</v>
      </c>
      <c r="H217" s="1">
        <v>31</v>
      </c>
      <c r="L217" s="5" t="s">
        <v>221</v>
      </c>
      <c r="M217" s="3">
        <v>39.064516129032256</v>
      </c>
      <c r="O217" s="5" t="s">
        <v>222</v>
      </c>
      <c r="P217" s="3">
        <v>5.2</v>
      </c>
    </row>
    <row r="218" spans="7:16" x14ac:dyDescent="0.35">
      <c r="G218" s="5" t="s">
        <v>222</v>
      </c>
      <c r="H218" s="1">
        <v>42</v>
      </c>
      <c r="L218" s="5" t="s">
        <v>222</v>
      </c>
      <c r="M218" s="3">
        <v>35.428571428571431</v>
      </c>
      <c r="O218" s="5" t="s">
        <v>223</v>
      </c>
      <c r="P218" s="3">
        <v>4.4444444444444446</v>
      </c>
    </row>
    <row r="219" spans="7:16" x14ac:dyDescent="0.35">
      <c r="G219" s="5" t="s">
        <v>223</v>
      </c>
      <c r="H219" s="1">
        <v>34</v>
      </c>
      <c r="L219" s="5" t="s">
        <v>223</v>
      </c>
      <c r="M219" s="3">
        <v>34.794117647058826</v>
      </c>
      <c r="O219" s="5" t="s">
        <v>224</v>
      </c>
      <c r="P219" s="3">
        <v>6.2727272727272725</v>
      </c>
    </row>
    <row r="220" spans="7:16" x14ac:dyDescent="0.35">
      <c r="G220" s="5" t="s">
        <v>224</v>
      </c>
      <c r="H220" s="1">
        <v>31</v>
      </c>
      <c r="L220" s="5" t="s">
        <v>224</v>
      </c>
      <c r="M220" s="3">
        <v>37.032258064516128</v>
      </c>
      <c r="O220" s="5" t="s">
        <v>225</v>
      </c>
      <c r="P220" s="3">
        <v>4.5999999999999996</v>
      </c>
    </row>
    <row r="221" spans="7:16" x14ac:dyDescent="0.35">
      <c r="G221" s="5" t="s">
        <v>225</v>
      </c>
      <c r="H221" s="1">
        <v>29</v>
      </c>
      <c r="L221" s="5" t="s">
        <v>225</v>
      </c>
      <c r="M221" s="3">
        <v>39.862068965517238</v>
      </c>
      <c r="O221" s="5" t="s">
        <v>226</v>
      </c>
      <c r="P221" s="3">
        <v>5.5</v>
      </c>
    </row>
    <row r="222" spans="7:16" x14ac:dyDescent="0.35">
      <c r="G222" s="5" t="s">
        <v>226</v>
      </c>
      <c r="H222" s="1">
        <v>42</v>
      </c>
      <c r="L222" s="5" t="s">
        <v>226</v>
      </c>
      <c r="M222" s="3">
        <v>36.166666666666664</v>
      </c>
      <c r="O222" s="5" t="s">
        <v>227</v>
      </c>
      <c r="P222" s="3">
        <v>5.4285714285714288</v>
      </c>
    </row>
    <row r="223" spans="7:16" x14ac:dyDescent="0.35">
      <c r="G223" s="5" t="s">
        <v>227</v>
      </c>
      <c r="H223" s="1">
        <v>22</v>
      </c>
      <c r="L223" s="5" t="s">
        <v>227</v>
      </c>
      <c r="M223" s="3">
        <v>30.40909090909091</v>
      </c>
      <c r="O223" s="5" t="s">
        <v>228</v>
      </c>
      <c r="P223" s="3">
        <v>9.5</v>
      </c>
    </row>
    <row r="224" spans="7:16" x14ac:dyDescent="0.35">
      <c r="G224" s="5" t="s">
        <v>228</v>
      </c>
      <c r="H224" s="1">
        <v>28</v>
      </c>
      <c r="L224" s="5" t="s">
        <v>228</v>
      </c>
      <c r="M224" s="3">
        <v>40</v>
      </c>
      <c r="O224" s="5" t="s">
        <v>229</v>
      </c>
      <c r="P224" s="3">
        <v>2.1666666666666665</v>
      </c>
    </row>
    <row r="225" spans="7:16" x14ac:dyDescent="0.35">
      <c r="G225" s="5" t="s">
        <v>229</v>
      </c>
      <c r="H225" s="1">
        <v>31</v>
      </c>
      <c r="L225" s="5" t="s">
        <v>229</v>
      </c>
      <c r="M225" s="3">
        <v>31.677419354838708</v>
      </c>
      <c r="O225" s="5" t="s">
        <v>230</v>
      </c>
      <c r="P225" s="3">
        <v>5.333333333333333</v>
      </c>
    </row>
    <row r="226" spans="7:16" x14ac:dyDescent="0.35">
      <c r="G226" s="5" t="s">
        <v>230</v>
      </c>
      <c r="H226" s="1">
        <v>24</v>
      </c>
      <c r="L226" s="5" t="s">
        <v>230</v>
      </c>
      <c r="M226" s="3">
        <v>29.791666666666668</v>
      </c>
      <c r="O226" s="5" t="s">
        <v>231</v>
      </c>
      <c r="P226" s="3">
        <v>4.1428571428571432</v>
      </c>
    </row>
    <row r="227" spans="7:16" x14ac:dyDescent="0.35">
      <c r="G227" s="5" t="s">
        <v>231</v>
      </c>
      <c r="H227" s="1">
        <v>48</v>
      </c>
      <c r="L227" s="5" t="s">
        <v>231</v>
      </c>
      <c r="M227" s="3">
        <v>36.833333333333336</v>
      </c>
      <c r="O227" s="5" t="s">
        <v>232</v>
      </c>
      <c r="P227" s="3">
        <v>2.75</v>
      </c>
    </row>
    <row r="228" spans="7:16" x14ac:dyDescent="0.35">
      <c r="G228" s="5" t="s">
        <v>232</v>
      </c>
      <c r="H228" s="1">
        <v>32</v>
      </c>
      <c r="L228" s="5" t="s">
        <v>232</v>
      </c>
      <c r="M228" s="3">
        <v>33.96875</v>
      </c>
      <c r="O228" s="5" t="s">
        <v>233</v>
      </c>
      <c r="P228" s="3">
        <v>4.4000000000000004</v>
      </c>
    </row>
    <row r="229" spans="7:16" x14ac:dyDescent="0.35">
      <c r="G229" s="5" t="s">
        <v>233</v>
      </c>
      <c r="H229" s="1">
        <v>37</v>
      </c>
      <c r="L229" s="5" t="s">
        <v>233</v>
      </c>
      <c r="M229" s="3">
        <v>35.864864864864863</v>
      </c>
      <c r="O229" s="5" t="s">
        <v>234</v>
      </c>
      <c r="P229" s="3">
        <v>5.5</v>
      </c>
    </row>
    <row r="230" spans="7:16" x14ac:dyDescent="0.35">
      <c r="G230" s="5" t="s">
        <v>234</v>
      </c>
      <c r="H230" s="1">
        <v>30</v>
      </c>
      <c r="L230" s="5" t="s">
        <v>234</v>
      </c>
      <c r="M230" s="3">
        <v>37.833333333333336</v>
      </c>
      <c r="O230" s="5" t="s">
        <v>235</v>
      </c>
      <c r="P230" s="3">
        <v>6.4</v>
      </c>
    </row>
    <row r="231" spans="7:16" x14ac:dyDescent="0.35">
      <c r="G231" s="5" t="s">
        <v>235</v>
      </c>
      <c r="H231" s="1">
        <v>27</v>
      </c>
      <c r="L231" s="5" t="s">
        <v>235</v>
      </c>
      <c r="M231" s="3">
        <v>36.296296296296298</v>
      </c>
      <c r="O231" s="5" t="s">
        <v>236</v>
      </c>
      <c r="P231" s="3">
        <v>5.25</v>
      </c>
    </row>
    <row r="232" spans="7:16" x14ac:dyDescent="0.35">
      <c r="G232" s="5" t="s">
        <v>236</v>
      </c>
      <c r="H232" s="1">
        <v>32</v>
      </c>
      <c r="L232" s="5" t="s">
        <v>236</v>
      </c>
      <c r="M232" s="3">
        <v>36.375</v>
      </c>
      <c r="O232" s="5" t="s">
        <v>237</v>
      </c>
      <c r="P232" s="3">
        <v>6</v>
      </c>
    </row>
    <row r="233" spans="7:16" x14ac:dyDescent="0.35">
      <c r="G233" s="5" t="s">
        <v>237</v>
      </c>
      <c r="H233" s="1">
        <v>33</v>
      </c>
      <c r="L233" s="5" t="s">
        <v>237</v>
      </c>
      <c r="M233" s="3">
        <v>36</v>
      </c>
      <c r="O233" s="5" t="s">
        <v>238</v>
      </c>
      <c r="P233" s="3">
        <v>5.1428571428571432</v>
      </c>
    </row>
    <row r="234" spans="7:16" x14ac:dyDescent="0.35">
      <c r="G234" s="5" t="s">
        <v>238</v>
      </c>
      <c r="H234" s="1">
        <v>37</v>
      </c>
      <c r="L234" s="5" t="s">
        <v>238</v>
      </c>
      <c r="M234" s="3">
        <v>37.189189189189186</v>
      </c>
      <c r="O234" s="5" t="s">
        <v>239</v>
      </c>
      <c r="P234" s="3">
        <v>5.25</v>
      </c>
    </row>
    <row r="235" spans="7:16" x14ac:dyDescent="0.35">
      <c r="G235" s="5" t="s">
        <v>239</v>
      </c>
      <c r="H235" s="1">
        <v>33</v>
      </c>
      <c r="L235" s="5" t="s">
        <v>239</v>
      </c>
      <c r="M235" s="3">
        <v>34.666666666666664</v>
      </c>
      <c r="O235" s="5" t="s">
        <v>240</v>
      </c>
      <c r="P235" s="3">
        <v>6</v>
      </c>
    </row>
    <row r="236" spans="7:16" x14ac:dyDescent="0.35">
      <c r="G236" s="5" t="s">
        <v>240</v>
      </c>
      <c r="H236" s="1">
        <v>35</v>
      </c>
      <c r="L236" s="5" t="s">
        <v>240</v>
      </c>
      <c r="M236" s="3">
        <v>33</v>
      </c>
      <c r="O236" s="5" t="s">
        <v>241</v>
      </c>
      <c r="P236" s="3">
        <v>5.4375</v>
      </c>
    </row>
    <row r="237" spans="7:16" x14ac:dyDescent="0.35">
      <c r="G237" s="5" t="s">
        <v>241</v>
      </c>
      <c r="H237" s="1">
        <v>45</v>
      </c>
      <c r="L237" s="5" t="s">
        <v>241</v>
      </c>
      <c r="M237" s="3">
        <v>39.777777777777779</v>
      </c>
      <c r="O237" s="5" t="s">
        <v>242</v>
      </c>
      <c r="P237" s="3">
        <v>4.5</v>
      </c>
    </row>
    <row r="238" spans="7:16" x14ac:dyDescent="0.35">
      <c r="G238" s="5" t="s">
        <v>242</v>
      </c>
      <c r="H238" s="1">
        <v>26</v>
      </c>
      <c r="L238" s="5" t="s">
        <v>242</v>
      </c>
      <c r="M238" s="3">
        <v>33.57692307692308</v>
      </c>
      <c r="O238" s="5" t="s">
        <v>243</v>
      </c>
      <c r="P238" s="3">
        <v>4.7142857142857144</v>
      </c>
    </row>
    <row r="239" spans="7:16" x14ac:dyDescent="0.35">
      <c r="G239" s="5" t="s">
        <v>243</v>
      </c>
      <c r="H239" s="1">
        <v>24</v>
      </c>
      <c r="L239" s="5" t="s">
        <v>243</v>
      </c>
      <c r="M239" s="3">
        <v>37.208333333333336</v>
      </c>
      <c r="O239" s="5" t="s">
        <v>244</v>
      </c>
      <c r="P239" s="3">
        <v>7.375</v>
      </c>
    </row>
    <row r="240" spans="7:16" x14ac:dyDescent="0.35">
      <c r="G240" s="5" t="s">
        <v>244</v>
      </c>
      <c r="H240" s="1">
        <v>34</v>
      </c>
      <c r="L240" s="5" t="s">
        <v>244</v>
      </c>
      <c r="M240" s="3">
        <v>36.882352941176471</v>
      </c>
      <c r="O240" s="5" t="s">
        <v>245</v>
      </c>
      <c r="P240" s="3">
        <v>4.1428571428571432</v>
      </c>
    </row>
    <row r="241" spans="7:16" x14ac:dyDescent="0.35">
      <c r="G241" s="5" t="s">
        <v>245</v>
      </c>
      <c r="H241" s="1">
        <v>31</v>
      </c>
      <c r="L241" s="5" t="s">
        <v>245</v>
      </c>
      <c r="M241" s="3">
        <v>37.612903225806448</v>
      </c>
      <c r="O241" s="5" t="s">
        <v>246</v>
      </c>
      <c r="P241" s="3">
        <v>5.2222222222222223</v>
      </c>
    </row>
    <row r="242" spans="7:16" x14ac:dyDescent="0.35">
      <c r="G242" s="5" t="s">
        <v>246</v>
      </c>
      <c r="H242" s="1">
        <v>42</v>
      </c>
      <c r="L242" s="5" t="s">
        <v>246</v>
      </c>
      <c r="M242" s="3">
        <v>33.357142857142854</v>
      </c>
      <c r="O242" s="5" t="s">
        <v>247</v>
      </c>
      <c r="P242" s="3">
        <v>3.375</v>
      </c>
    </row>
    <row r="243" spans="7:16" x14ac:dyDescent="0.35">
      <c r="G243" s="5" t="s">
        <v>247</v>
      </c>
      <c r="H243" s="1">
        <v>31</v>
      </c>
      <c r="L243" s="5" t="s">
        <v>247</v>
      </c>
      <c r="M243" s="3">
        <v>33.967741935483872</v>
      </c>
      <c r="O243" s="5" t="s">
        <v>248</v>
      </c>
      <c r="P243" s="3">
        <v>6</v>
      </c>
    </row>
    <row r="244" spans="7:16" x14ac:dyDescent="0.35">
      <c r="G244" s="5" t="s">
        <v>248</v>
      </c>
      <c r="H244" s="1">
        <v>34</v>
      </c>
      <c r="L244" s="5" t="s">
        <v>248</v>
      </c>
      <c r="M244" s="3">
        <v>36.5</v>
      </c>
      <c r="O244" s="5" t="s">
        <v>249</v>
      </c>
      <c r="P244" s="3">
        <v>5.6</v>
      </c>
    </row>
    <row r="245" spans="7:16" x14ac:dyDescent="0.35">
      <c r="G245" s="5" t="s">
        <v>249</v>
      </c>
      <c r="H245" s="1">
        <v>38</v>
      </c>
      <c r="L245" s="5" t="s">
        <v>249</v>
      </c>
      <c r="M245" s="3">
        <v>35.55263157894737</v>
      </c>
      <c r="O245" s="5" t="s">
        <v>250</v>
      </c>
      <c r="P245" s="3">
        <v>3.75</v>
      </c>
    </row>
    <row r="246" spans="7:16" x14ac:dyDescent="0.35">
      <c r="G246" s="5" t="s">
        <v>250</v>
      </c>
      <c r="H246" s="1">
        <v>39</v>
      </c>
      <c r="L246" s="5" t="s">
        <v>250</v>
      </c>
      <c r="M246" s="3">
        <v>33.051282051282051</v>
      </c>
      <c r="O246" s="5" t="s">
        <v>251</v>
      </c>
      <c r="P246" s="3">
        <v>4.8571428571428568</v>
      </c>
    </row>
    <row r="247" spans="7:16" x14ac:dyDescent="0.35">
      <c r="G247" s="5" t="s">
        <v>251</v>
      </c>
      <c r="H247" s="1">
        <v>25</v>
      </c>
      <c r="L247" s="5" t="s">
        <v>251</v>
      </c>
      <c r="M247" s="3">
        <v>36.68</v>
      </c>
      <c r="O247" s="5" t="s">
        <v>252</v>
      </c>
      <c r="P247" s="3">
        <v>5.5</v>
      </c>
    </row>
    <row r="248" spans="7:16" x14ac:dyDescent="0.35">
      <c r="G248" s="5" t="s">
        <v>252</v>
      </c>
      <c r="H248" s="1">
        <v>28</v>
      </c>
      <c r="L248" s="5" t="s">
        <v>252</v>
      </c>
      <c r="M248" s="3">
        <v>37.714285714285715</v>
      </c>
      <c r="O248" s="5" t="s">
        <v>253</v>
      </c>
      <c r="P248" s="3">
        <v>4</v>
      </c>
    </row>
    <row r="249" spans="7:16" x14ac:dyDescent="0.35">
      <c r="G249" s="5" t="s">
        <v>253</v>
      </c>
      <c r="H249" s="1">
        <v>35</v>
      </c>
      <c r="L249" s="5" t="s">
        <v>253</v>
      </c>
      <c r="M249" s="3">
        <v>36.057142857142857</v>
      </c>
      <c r="O249" s="5" t="s">
        <v>254</v>
      </c>
      <c r="P249" s="3">
        <v>4.625</v>
      </c>
    </row>
    <row r="250" spans="7:16" x14ac:dyDescent="0.35">
      <c r="G250" s="5" t="s">
        <v>254</v>
      </c>
      <c r="H250" s="1">
        <v>35</v>
      </c>
      <c r="L250" s="5" t="s">
        <v>254</v>
      </c>
      <c r="M250" s="3">
        <v>35.828571428571429</v>
      </c>
      <c r="O250" s="5" t="s">
        <v>255</v>
      </c>
      <c r="P250" s="3">
        <v>3.75</v>
      </c>
    </row>
    <row r="251" spans="7:16" x14ac:dyDescent="0.35">
      <c r="G251" s="5" t="s">
        <v>255</v>
      </c>
      <c r="H251" s="1">
        <v>37</v>
      </c>
      <c r="L251" s="5" t="s">
        <v>255</v>
      </c>
      <c r="M251" s="3">
        <v>35.297297297297298</v>
      </c>
      <c r="O251" s="5" t="s">
        <v>256</v>
      </c>
      <c r="P251" s="3">
        <v>6.333333333333333</v>
      </c>
    </row>
    <row r="252" spans="7:16" x14ac:dyDescent="0.35">
      <c r="G252" s="5" t="s">
        <v>256</v>
      </c>
      <c r="H252" s="1">
        <v>31</v>
      </c>
      <c r="L252" s="5" t="s">
        <v>256</v>
      </c>
      <c r="M252" s="3">
        <v>33</v>
      </c>
      <c r="O252" s="5" t="s">
        <v>257</v>
      </c>
      <c r="P252" s="3">
        <v>6.4</v>
      </c>
    </row>
    <row r="253" spans="7:16" x14ac:dyDescent="0.35">
      <c r="G253" s="5" t="s">
        <v>257</v>
      </c>
      <c r="H253" s="1">
        <v>24</v>
      </c>
      <c r="L253" s="5" t="s">
        <v>257</v>
      </c>
      <c r="M253" s="3">
        <v>38.958333333333336</v>
      </c>
      <c r="O253" s="5" t="s">
        <v>258</v>
      </c>
      <c r="P253" s="3">
        <v>5.0999999999999996</v>
      </c>
    </row>
    <row r="254" spans="7:16" x14ac:dyDescent="0.35">
      <c r="G254" s="5" t="s">
        <v>258</v>
      </c>
      <c r="H254" s="1">
        <v>28</v>
      </c>
      <c r="L254" s="5" t="s">
        <v>258</v>
      </c>
      <c r="M254" s="3">
        <v>37.428571428571431</v>
      </c>
      <c r="O254" s="5" t="s">
        <v>259</v>
      </c>
      <c r="P254" s="3">
        <v>4.1428571428571432</v>
      </c>
    </row>
    <row r="255" spans="7:16" x14ac:dyDescent="0.35">
      <c r="G255" s="5" t="s">
        <v>259</v>
      </c>
      <c r="H255" s="1">
        <v>29</v>
      </c>
      <c r="L255" s="5" t="s">
        <v>259</v>
      </c>
      <c r="M255" s="3">
        <v>36.068965517241381</v>
      </c>
      <c r="O255" s="5" t="s">
        <v>260</v>
      </c>
      <c r="P255" s="3">
        <v>5.8</v>
      </c>
    </row>
    <row r="256" spans="7:16" x14ac:dyDescent="0.35">
      <c r="G256" s="5" t="s">
        <v>260</v>
      </c>
      <c r="H256" s="1">
        <v>34</v>
      </c>
      <c r="L256" s="5" t="s">
        <v>260</v>
      </c>
      <c r="M256" s="3">
        <v>32.235294117647058</v>
      </c>
      <c r="O256" s="5" t="s">
        <v>261</v>
      </c>
      <c r="P256" s="3">
        <v>3.8333333333333335</v>
      </c>
    </row>
    <row r="257" spans="7:16" x14ac:dyDescent="0.35">
      <c r="G257" s="5" t="s">
        <v>261</v>
      </c>
      <c r="H257" s="1">
        <v>32</v>
      </c>
      <c r="L257" s="5" t="s">
        <v>261</v>
      </c>
      <c r="M257" s="3">
        <v>37.71875</v>
      </c>
      <c r="O257" s="5" t="s">
        <v>262</v>
      </c>
      <c r="P257" s="3">
        <v>4</v>
      </c>
    </row>
    <row r="258" spans="7:16" x14ac:dyDescent="0.35">
      <c r="G258" s="5" t="s">
        <v>262</v>
      </c>
      <c r="H258" s="1">
        <v>29</v>
      </c>
      <c r="L258" s="5" t="s">
        <v>262</v>
      </c>
      <c r="M258" s="3">
        <v>31.275862068965516</v>
      </c>
      <c r="O258" s="5" t="s">
        <v>263</v>
      </c>
      <c r="P258" s="3">
        <v>6.833333333333333</v>
      </c>
    </row>
    <row r="259" spans="7:16" x14ac:dyDescent="0.35">
      <c r="G259" s="5" t="s">
        <v>263</v>
      </c>
      <c r="H259" s="1">
        <v>21</v>
      </c>
      <c r="L259" s="5" t="s">
        <v>263</v>
      </c>
      <c r="M259" s="3">
        <v>35.857142857142854</v>
      </c>
      <c r="O259" s="5" t="s">
        <v>264</v>
      </c>
      <c r="P259" s="3">
        <v>4.833333333333333</v>
      </c>
    </row>
    <row r="260" spans="7:16" x14ac:dyDescent="0.35">
      <c r="G260" s="5" t="s">
        <v>264</v>
      </c>
      <c r="H260" s="1">
        <v>29</v>
      </c>
      <c r="L260" s="5" t="s">
        <v>264</v>
      </c>
      <c r="M260" s="3">
        <v>33.068965517241381</v>
      </c>
      <c r="O260" s="5" t="s">
        <v>265</v>
      </c>
      <c r="P260" s="3">
        <v>4</v>
      </c>
    </row>
    <row r="261" spans="7:16" x14ac:dyDescent="0.35">
      <c r="G261" s="5" t="s">
        <v>265</v>
      </c>
      <c r="H261" s="1">
        <v>24</v>
      </c>
      <c r="L261" s="5" t="s">
        <v>265</v>
      </c>
      <c r="M261" s="3">
        <v>34.708333333333336</v>
      </c>
      <c r="O261" s="5" t="s">
        <v>266</v>
      </c>
      <c r="P261" s="3">
        <v>5.7142857142857144</v>
      </c>
    </row>
    <row r="262" spans="7:16" x14ac:dyDescent="0.35">
      <c r="G262" s="5" t="s">
        <v>266</v>
      </c>
      <c r="H262" s="1">
        <v>28</v>
      </c>
      <c r="L262" s="5" t="s">
        <v>266</v>
      </c>
      <c r="M262" s="3">
        <v>35.357142857142854</v>
      </c>
      <c r="O262" s="5" t="s">
        <v>267</v>
      </c>
      <c r="P262" s="3">
        <v>4.384615384615385</v>
      </c>
    </row>
    <row r="263" spans="7:16" x14ac:dyDescent="0.35">
      <c r="G263" s="5" t="s">
        <v>267</v>
      </c>
      <c r="H263" s="1">
        <v>44</v>
      </c>
      <c r="L263" s="5" t="s">
        <v>267</v>
      </c>
      <c r="M263" s="3">
        <v>37.613636363636367</v>
      </c>
      <c r="O263" s="5" t="s">
        <v>268</v>
      </c>
      <c r="P263" s="3">
        <v>5.5</v>
      </c>
    </row>
    <row r="264" spans="7:16" x14ac:dyDescent="0.35">
      <c r="G264" s="5" t="s">
        <v>268</v>
      </c>
      <c r="H264" s="1">
        <v>35</v>
      </c>
      <c r="L264" s="5" t="s">
        <v>268</v>
      </c>
      <c r="M264" s="3">
        <v>33.514285714285712</v>
      </c>
      <c r="O264" s="5" t="s">
        <v>269</v>
      </c>
      <c r="P264" s="3">
        <v>5.8888888888888893</v>
      </c>
    </row>
    <row r="265" spans="7:16" x14ac:dyDescent="0.35">
      <c r="G265" s="5" t="s">
        <v>269</v>
      </c>
      <c r="H265" s="1">
        <v>38</v>
      </c>
      <c r="L265" s="5" t="s">
        <v>269</v>
      </c>
      <c r="M265" s="3">
        <v>32.131578947368418</v>
      </c>
      <c r="O265" s="5" t="s">
        <v>270</v>
      </c>
      <c r="P265" s="3">
        <v>6.1818181818181817</v>
      </c>
    </row>
    <row r="266" spans="7:16" x14ac:dyDescent="0.35">
      <c r="G266" s="5" t="s">
        <v>270</v>
      </c>
      <c r="H266" s="1">
        <v>28</v>
      </c>
      <c r="L266" s="5" t="s">
        <v>270</v>
      </c>
      <c r="M266" s="3">
        <v>37.571428571428569</v>
      </c>
      <c r="O266" s="5" t="s">
        <v>271</v>
      </c>
      <c r="P266" s="3">
        <v>4</v>
      </c>
    </row>
    <row r="267" spans="7:16" x14ac:dyDescent="0.35">
      <c r="G267" s="5" t="s">
        <v>271</v>
      </c>
      <c r="H267" s="1">
        <v>34</v>
      </c>
      <c r="L267" s="5" t="s">
        <v>271</v>
      </c>
      <c r="M267" s="3">
        <v>31.911764705882351</v>
      </c>
      <c r="O267" s="5" t="s">
        <v>272</v>
      </c>
      <c r="P267" s="3">
        <v>4.333333333333333</v>
      </c>
    </row>
    <row r="268" spans="7:16" x14ac:dyDescent="0.35">
      <c r="G268" s="5" t="s">
        <v>272</v>
      </c>
      <c r="H268" s="1">
        <v>26</v>
      </c>
      <c r="L268" s="5" t="s">
        <v>272</v>
      </c>
      <c r="M268" s="3">
        <v>34.03846153846154</v>
      </c>
      <c r="O268" s="5" t="s">
        <v>273</v>
      </c>
      <c r="P268" s="3">
        <v>4.8461538461538458</v>
      </c>
    </row>
    <row r="269" spans="7:16" x14ac:dyDescent="0.35">
      <c r="G269" s="5" t="s">
        <v>273</v>
      </c>
      <c r="H269" s="1">
        <v>36</v>
      </c>
      <c r="L269" s="5" t="s">
        <v>273</v>
      </c>
      <c r="M269" s="3">
        <v>33.722222222222221</v>
      </c>
      <c r="O269" s="5" t="s">
        <v>274</v>
      </c>
      <c r="P269" s="3">
        <v>3</v>
      </c>
    </row>
    <row r="270" spans="7:16" x14ac:dyDescent="0.35">
      <c r="G270" s="5" t="s">
        <v>274</v>
      </c>
      <c r="H270" s="1">
        <v>32</v>
      </c>
      <c r="L270" s="5" t="s">
        <v>274</v>
      </c>
      <c r="M270" s="3">
        <v>31.5625</v>
      </c>
      <c r="O270" s="5" t="s">
        <v>275</v>
      </c>
      <c r="P270" s="3">
        <v>3.8333333333333335</v>
      </c>
    </row>
    <row r="271" spans="7:16" x14ac:dyDescent="0.35">
      <c r="G271" s="5" t="s">
        <v>275</v>
      </c>
      <c r="H271" s="1">
        <v>25</v>
      </c>
      <c r="L271" s="5" t="s">
        <v>275</v>
      </c>
      <c r="M271" s="3">
        <v>37.24</v>
      </c>
      <c r="O271" s="5" t="s">
        <v>276</v>
      </c>
      <c r="P271" s="3">
        <v>6.5</v>
      </c>
    </row>
    <row r="272" spans="7:16" x14ac:dyDescent="0.35">
      <c r="G272" s="5" t="s">
        <v>276</v>
      </c>
      <c r="H272" s="1">
        <v>30</v>
      </c>
      <c r="L272" s="5" t="s">
        <v>276</v>
      </c>
      <c r="M272" s="3">
        <v>34.9</v>
      </c>
      <c r="O272" s="5" t="s">
        <v>277</v>
      </c>
      <c r="P272" s="3">
        <v>5.7</v>
      </c>
    </row>
    <row r="273" spans="7:16" x14ac:dyDescent="0.35">
      <c r="G273" s="5" t="s">
        <v>277</v>
      </c>
      <c r="H273" s="1">
        <v>29</v>
      </c>
      <c r="L273" s="5" t="s">
        <v>277</v>
      </c>
      <c r="M273" s="3">
        <v>35.413793103448278</v>
      </c>
      <c r="O273" s="5" t="s">
        <v>278</v>
      </c>
      <c r="P273" s="3">
        <v>4.5714285714285712</v>
      </c>
    </row>
    <row r="274" spans="7:16" x14ac:dyDescent="0.35">
      <c r="G274" s="5" t="s">
        <v>278</v>
      </c>
      <c r="H274" s="1">
        <v>32</v>
      </c>
      <c r="L274" s="5" t="s">
        <v>278</v>
      </c>
      <c r="M274" s="3">
        <v>33.5625</v>
      </c>
      <c r="O274" s="5" t="s">
        <v>279</v>
      </c>
      <c r="P274" s="3">
        <v>3.2727272727272729</v>
      </c>
    </row>
    <row r="275" spans="7:16" x14ac:dyDescent="0.35">
      <c r="G275" s="5" t="s">
        <v>279</v>
      </c>
      <c r="H275" s="1">
        <v>29</v>
      </c>
      <c r="L275" s="5" t="s">
        <v>279</v>
      </c>
      <c r="M275" s="3">
        <v>32.586206896551722</v>
      </c>
      <c r="O275" s="5" t="s">
        <v>280</v>
      </c>
      <c r="P275" s="3">
        <v>3</v>
      </c>
    </row>
    <row r="276" spans="7:16" x14ac:dyDescent="0.35">
      <c r="G276" s="5" t="s">
        <v>280</v>
      </c>
      <c r="H276" s="1">
        <v>33</v>
      </c>
      <c r="L276" s="5" t="s">
        <v>280</v>
      </c>
      <c r="M276" s="3">
        <v>33.030303030303031</v>
      </c>
      <c r="O276" s="5" t="s">
        <v>281</v>
      </c>
      <c r="P276" s="3">
        <v>7.2857142857142856</v>
      </c>
    </row>
    <row r="277" spans="7:16" x14ac:dyDescent="0.35">
      <c r="G277" s="5" t="s">
        <v>281</v>
      </c>
      <c r="H277" s="1">
        <v>32</v>
      </c>
      <c r="L277" s="5" t="s">
        <v>281</v>
      </c>
      <c r="M277" s="3">
        <v>33.25</v>
      </c>
      <c r="O277" s="5" t="s">
        <v>282</v>
      </c>
      <c r="P277" s="3">
        <v>5.7142857142857144</v>
      </c>
    </row>
    <row r="278" spans="7:16" x14ac:dyDescent="0.35">
      <c r="G278" s="5" t="s">
        <v>282</v>
      </c>
      <c r="H278" s="1">
        <v>36</v>
      </c>
      <c r="L278" s="5" t="s">
        <v>282</v>
      </c>
      <c r="M278" s="3">
        <v>36.611111111111114</v>
      </c>
      <c r="O278" s="5" t="s">
        <v>283</v>
      </c>
      <c r="P278" s="3">
        <v>4.833333333333333</v>
      </c>
    </row>
    <row r="279" spans="7:16" x14ac:dyDescent="0.35">
      <c r="G279" s="5" t="s">
        <v>283</v>
      </c>
      <c r="H279" s="1">
        <v>35</v>
      </c>
      <c r="L279" s="5" t="s">
        <v>283</v>
      </c>
      <c r="M279" s="3">
        <v>36.971428571428568</v>
      </c>
      <c r="O279" s="5" t="s">
        <v>284</v>
      </c>
      <c r="P279" s="3">
        <v>4.5</v>
      </c>
    </row>
    <row r="280" spans="7:16" x14ac:dyDescent="0.35">
      <c r="G280" s="5" t="s">
        <v>284</v>
      </c>
      <c r="H280" s="1">
        <v>25</v>
      </c>
      <c r="L280" s="5" t="s">
        <v>284</v>
      </c>
      <c r="M280" s="3">
        <v>35.64</v>
      </c>
      <c r="O280" s="5" t="s">
        <v>285</v>
      </c>
      <c r="P280" s="3">
        <v>3.6666666666666665</v>
      </c>
    </row>
    <row r="281" spans="7:16" x14ac:dyDescent="0.35">
      <c r="G281" s="5" t="s">
        <v>285</v>
      </c>
      <c r="H281" s="1">
        <v>33</v>
      </c>
      <c r="L281" s="5" t="s">
        <v>285</v>
      </c>
      <c r="M281" s="3">
        <v>34.454545454545453</v>
      </c>
      <c r="O281" s="5" t="s">
        <v>286</v>
      </c>
      <c r="P281" s="3">
        <v>5.4444444444444446</v>
      </c>
    </row>
    <row r="282" spans="7:16" x14ac:dyDescent="0.35">
      <c r="G282" s="5" t="s">
        <v>286</v>
      </c>
      <c r="H282" s="1">
        <v>34</v>
      </c>
      <c r="L282" s="5" t="s">
        <v>286</v>
      </c>
      <c r="M282" s="3">
        <v>37.088235294117645</v>
      </c>
      <c r="O282" s="5" t="s">
        <v>287</v>
      </c>
      <c r="P282" s="3">
        <v>4.2857142857142856</v>
      </c>
    </row>
    <row r="283" spans="7:16" x14ac:dyDescent="0.35">
      <c r="G283" s="5" t="s">
        <v>287</v>
      </c>
      <c r="H283" s="1">
        <v>30</v>
      </c>
      <c r="L283" s="5" t="s">
        <v>287</v>
      </c>
      <c r="M283" s="3">
        <v>27.933333333333334</v>
      </c>
      <c r="O283" s="5" t="s">
        <v>288</v>
      </c>
      <c r="P283" s="3">
        <v>3.3333333333333335</v>
      </c>
    </row>
    <row r="284" spans="7:16" x14ac:dyDescent="0.35">
      <c r="G284" s="5" t="s">
        <v>288</v>
      </c>
      <c r="H284" s="1">
        <v>26</v>
      </c>
      <c r="L284" s="5" t="s">
        <v>288</v>
      </c>
      <c r="M284" s="3">
        <v>33.884615384615387</v>
      </c>
      <c r="O284" s="5" t="s">
        <v>289</v>
      </c>
      <c r="P284" s="3">
        <v>7.1428571428571432</v>
      </c>
    </row>
    <row r="285" spans="7:16" x14ac:dyDescent="0.35">
      <c r="G285" s="5" t="s">
        <v>289</v>
      </c>
      <c r="H285" s="1">
        <v>29</v>
      </c>
      <c r="L285" s="5" t="s">
        <v>289</v>
      </c>
      <c r="M285" s="3">
        <v>33.827586206896555</v>
      </c>
      <c r="O285" s="5" t="s">
        <v>290</v>
      </c>
      <c r="P285" s="3">
        <v>4</v>
      </c>
    </row>
    <row r="286" spans="7:16" x14ac:dyDescent="0.35">
      <c r="G286" s="5" t="s">
        <v>290</v>
      </c>
      <c r="H286" s="1">
        <v>26</v>
      </c>
      <c r="L286" s="5" t="s">
        <v>290</v>
      </c>
      <c r="M286" s="3">
        <v>31.576923076923077</v>
      </c>
      <c r="O286" s="5" t="s">
        <v>291</v>
      </c>
      <c r="P286" s="3">
        <v>5</v>
      </c>
    </row>
    <row r="287" spans="7:16" x14ac:dyDescent="0.35">
      <c r="G287" s="5" t="s">
        <v>291</v>
      </c>
      <c r="H287" s="1">
        <v>37</v>
      </c>
      <c r="L287" s="5" t="s">
        <v>291</v>
      </c>
      <c r="M287" s="3">
        <v>33.270270270270274</v>
      </c>
      <c r="O287" s="5" t="s">
        <v>292</v>
      </c>
      <c r="P287" s="3">
        <v>8.5</v>
      </c>
    </row>
    <row r="288" spans="7:16" x14ac:dyDescent="0.35">
      <c r="G288" s="5" t="s">
        <v>292</v>
      </c>
      <c r="H288" s="1">
        <v>22</v>
      </c>
      <c r="L288" s="5" t="s">
        <v>292</v>
      </c>
      <c r="M288" s="3">
        <v>36.5</v>
      </c>
      <c r="O288" s="5" t="s">
        <v>293</v>
      </c>
      <c r="P288" s="3">
        <v>5.3636363636363633</v>
      </c>
    </row>
    <row r="289" spans="7:16" x14ac:dyDescent="0.35">
      <c r="G289" s="5" t="s">
        <v>293</v>
      </c>
      <c r="H289" s="1">
        <v>43</v>
      </c>
      <c r="L289" s="5" t="s">
        <v>293</v>
      </c>
      <c r="M289" s="3">
        <v>34.093023255813954</v>
      </c>
      <c r="O289" s="5" t="s">
        <v>294</v>
      </c>
      <c r="P289" s="3">
        <v>3.2222222222222223</v>
      </c>
    </row>
    <row r="290" spans="7:16" x14ac:dyDescent="0.35">
      <c r="G290" s="5" t="s">
        <v>294</v>
      </c>
      <c r="H290" s="1">
        <v>37</v>
      </c>
      <c r="L290" s="5" t="s">
        <v>294</v>
      </c>
      <c r="M290" s="3">
        <v>39.216216216216218</v>
      </c>
      <c r="O290" s="5" t="s">
        <v>295</v>
      </c>
      <c r="P290" s="3">
        <v>3.8888888888888888</v>
      </c>
    </row>
    <row r="291" spans="7:16" x14ac:dyDescent="0.35">
      <c r="G291" s="5" t="s">
        <v>295</v>
      </c>
      <c r="H291" s="1">
        <v>34</v>
      </c>
      <c r="L291" s="5" t="s">
        <v>295</v>
      </c>
      <c r="M291" s="3">
        <v>35.676470588235297</v>
      </c>
      <c r="O291" s="5" t="s">
        <v>296</v>
      </c>
      <c r="P291" s="3">
        <v>5.4615384615384617</v>
      </c>
    </row>
    <row r="292" spans="7:16" x14ac:dyDescent="0.35">
      <c r="G292" s="5" t="s">
        <v>296</v>
      </c>
      <c r="H292" s="1">
        <v>31</v>
      </c>
      <c r="L292" s="5" t="s">
        <v>296</v>
      </c>
      <c r="M292" s="3">
        <v>34.354838709677416</v>
      </c>
      <c r="O292" s="5" t="s">
        <v>297</v>
      </c>
      <c r="P292" s="3">
        <v>5.9090909090909092</v>
      </c>
    </row>
    <row r="293" spans="7:16" x14ac:dyDescent="0.35">
      <c r="G293" s="5" t="s">
        <v>297</v>
      </c>
      <c r="H293" s="1">
        <v>25</v>
      </c>
      <c r="L293" s="5" t="s">
        <v>297</v>
      </c>
      <c r="M293" s="3">
        <v>38.56</v>
      </c>
      <c r="O293" s="5" t="s">
        <v>298</v>
      </c>
      <c r="P293" s="3">
        <v>6.625</v>
      </c>
    </row>
    <row r="294" spans="7:16" x14ac:dyDescent="0.35">
      <c r="G294" s="5" t="s">
        <v>298</v>
      </c>
      <c r="H294" s="1">
        <v>26</v>
      </c>
      <c r="L294" s="5" t="s">
        <v>298</v>
      </c>
      <c r="M294" s="3">
        <v>28.76923076923077</v>
      </c>
      <c r="O294" s="5" t="s">
        <v>299</v>
      </c>
      <c r="P294" s="3">
        <v>6.4545454545454541</v>
      </c>
    </row>
    <row r="295" spans="7:16" x14ac:dyDescent="0.35">
      <c r="G295" s="5" t="s">
        <v>299</v>
      </c>
      <c r="H295" s="1">
        <v>28</v>
      </c>
      <c r="L295" s="5" t="s">
        <v>299</v>
      </c>
      <c r="M295" s="3">
        <v>33.571428571428569</v>
      </c>
      <c r="O295" s="5" t="s">
        <v>300</v>
      </c>
      <c r="P295" s="3">
        <v>5.166666666666667</v>
      </c>
    </row>
    <row r="296" spans="7:16" x14ac:dyDescent="0.35">
      <c r="G296" s="5" t="s">
        <v>300</v>
      </c>
      <c r="H296" s="1">
        <v>43</v>
      </c>
      <c r="L296" s="5" t="s">
        <v>300</v>
      </c>
      <c r="M296" s="3">
        <v>33.534883720930232</v>
      </c>
      <c r="O296" s="5" t="s">
        <v>301</v>
      </c>
      <c r="P296" s="3">
        <v>6.7</v>
      </c>
    </row>
    <row r="297" spans="7:16" x14ac:dyDescent="0.35">
      <c r="G297" s="5" t="s">
        <v>301</v>
      </c>
      <c r="H297" s="1">
        <v>33</v>
      </c>
      <c r="L297" s="5" t="s">
        <v>301</v>
      </c>
      <c r="M297" s="3">
        <v>39.515151515151516</v>
      </c>
      <c r="O297" s="5" t="s">
        <v>302</v>
      </c>
      <c r="P297" s="3">
        <v>3.75</v>
      </c>
    </row>
    <row r="298" spans="7:16" x14ac:dyDescent="0.35">
      <c r="G298" s="5" t="s">
        <v>302</v>
      </c>
      <c r="H298" s="1">
        <v>42</v>
      </c>
      <c r="L298" s="5" t="s">
        <v>302</v>
      </c>
      <c r="M298" s="3">
        <v>32.714285714285715</v>
      </c>
      <c r="O298" s="5" t="s">
        <v>303</v>
      </c>
      <c r="P298" s="3">
        <v>4.8461538461538458</v>
      </c>
    </row>
    <row r="299" spans="7:16" x14ac:dyDescent="0.35">
      <c r="G299" s="5" t="s">
        <v>303</v>
      </c>
      <c r="H299" s="1">
        <v>35</v>
      </c>
      <c r="L299" s="5" t="s">
        <v>303</v>
      </c>
      <c r="M299" s="3">
        <v>30.62857142857143</v>
      </c>
      <c r="O299" s="5" t="s">
        <v>304</v>
      </c>
      <c r="P299" s="3">
        <v>4.6363636363636367</v>
      </c>
    </row>
    <row r="300" spans="7:16" x14ac:dyDescent="0.35">
      <c r="G300" s="5" t="s">
        <v>304</v>
      </c>
      <c r="H300" s="1">
        <v>35</v>
      </c>
      <c r="L300" s="5" t="s">
        <v>304</v>
      </c>
      <c r="M300" s="3">
        <v>36.914285714285711</v>
      </c>
      <c r="O300" s="5" t="s">
        <v>305</v>
      </c>
      <c r="P300" s="3">
        <v>5.1111111111111107</v>
      </c>
    </row>
    <row r="301" spans="7:16" x14ac:dyDescent="0.35">
      <c r="G301" s="5" t="s">
        <v>305</v>
      </c>
      <c r="H301" s="1">
        <v>31</v>
      </c>
      <c r="L301" s="5" t="s">
        <v>305</v>
      </c>
      <c r="M301" s="3">
        <v>41.064516129032256</v>
      </c>
      <c r="O301" s="5" t="s">
        <v>306</v>
      </c>
      <c r="P301" s="3">
        <v>7.375</v>
      </c>
    </row>
    <row r="302" spans="7:16" x14ac:dyDescent="0.35">
      <c r="G302" s="5" t="s">
        <v>306</v>
      </c>
      <c r="H302" s="1">
        <v>31</v>
      </c>
      <c r="L302" s="5" t="s">
        <v>306</v>
      </c>
      <c r="M302" s="3">
        <v>32.58064516129032</v>
      </c>
      <c r="O302" s="5" t="s">
        <v>307</v>
      </c>
      <c r="P302" s="3">
        <v>4.4444444444444446</v>
      </c>
    </row>
    <row r="303" spans="7:16" x14ac:dyDescent="0.35">
      <c r="G303" s="5" t="s">
        <v>307</v>
      </c>
      <c r="H303" s="1">
        <v>33</v>
      </c>
      <c r="L303" s="5" t="s">
        <v>307</v>
      </c>
      <c r="M303" s="3">
        <v>31.393939393939394</v>
      </c>
      <c r="O303" s="5" t="s">
        <v>308</v>
      </c>
      <c r="P303" s="3">
        <v>3.8888888888888888</v>
      </c>
    </row>
    <row r="304" spans="7:16" x14ac:dyDescent="0.35">
      <c r="G304" s="5" t="s">
        <v>308</v>
      </c>
      <c r="H304" s="1">
        <v>33</v>
      </c>
      <c r="L304" s="5" t="s">
        <v>308</v>
      </c>
      <c r="M304" s="3">
        <v>29.363636363636363</v>
      </c>
      <c r="O304" s="5" t="s">
        <v>309</v>
      </c>
      <c r="P304" s="3">
        <v>5.8888888888888893</v>
      </c>
    </row>
    <row r="305" spans="7:16" x14ac:dyDescent="0.35">
      <c r="G305" s="5" t="s">
        <v>309</v>
      </c>
      <c r="H305" s="1">
        <v>20</v>
      </c>
      <c r="L305" s="5" t="s">
        <v>309</v>
      </c>
      <c r="M305" s="3">
        <v>35.4</v>
      </c>
      <c r="O305" s="5" t="s">
        <v>310</v>
      </c>
      <c r="P305" s="3">
        <v>4</v>
      </c>
    </row>
    <row r="306" spans="7:16" x14ac:dyDescent="0.35">
      <c r="G306" s="5" t="s">
        <v>310</v>
      </c>
      <c r="H306" s="1">
        <v>29</v>
      </c>
      <c r="L306" s="5" t="s">
        <v>310</v>
      </c>
      <c r="M306" s="3">
        <v>35.655172413793103</v>
      </c>
      <c r="O306" s="5" t="s">
        <v>311</v>
      </c>
      <c r="P306" s="3">
        <v>3.75</v>
      </c>
    </row>
    <row r="307" spans="7:16" x14ac:dyDescent="0.35">
      <c r="G307" s="5" t="s">
        <v>311</v>
      </c>
      <c r="H307" s="1">
        <v>27</v>
      </c>
      <c r="L307" s="5" t="s">
        <v>311</v>
      </c>
      <c r="M307" s="3">
        <v>40.481481481481481</v>
      </c>
      <c r="O307" s="5" t="s">
        <v>312</v>
      </c>
      <c r="P307" s="3">
        <v>4.625</v>
      </c>
    </row>
    <row r="308" spans="7:16" x14ac:dyDescent="0.35">
      <c r="G308" s="5" t="s">
        <v>312</v>
      </c>
      <c r="H308" s="1">
        <v>31</v>
      </c>
      <c r="L308" s="5" t="s">
        <v>312</v>
      </c>
      <c r="M308" s="3">
        <v>31.193548387096776</v>
      </c>
      <c r="O308" s="5" t="s">
        <v>313</v>
      </c>
      <c r="P308" s="3">
        <v>5</v>
      </c>
    </row>
    <row r="309" spans="7:16" x14ac:dyDescent="0.35">
      <c r="G309" s="5" t="s">
        <v>313</v>
      </c>
      <c r="H309" s="1">
        <v>20</v>
      </c>
      <c r="L309" s="5" t="s">
        <v>313</v>
      </c>
      <c r="M309" s="3">
        <v>35.049999999999997</v>
      </c>
      <c r="O309" s="5" t="s">
        <v>314</v>
      </c>
      <c r="P309" s="3">
        <v>4.666666666666667</v>
      </c>
    </row>
    <row r="310" spans="7:16" x14ac:dyDescent="0.35">
      <c r="G310" s="5" t="s">
        <v>314</v>
      </c>
      <c r="H310" s="1">
        <v>17</v>
      </c>
      <c r="L310" s="5" t="s">
        <v>314</v>
      </c>
      <c r="M310" s="3">
        <v>35.117647058823529</v>
      </c>
      <c r="O310" s="5" t="s">
        <v>315</v>
      </c>
      <c r="P310" s="3">
        <v>4.666666666666667</v>
      </c>
    </row>
    <row r="311" spans="7:16" x14ac:dyDescent="0.35">
      <c r="G311" s="5" t="s">
        <v>315</v>
      </c>
      <c r="H311" s="1">
        <v>12</v>
      </c>
      <c r="L311" s="5" t="s">
        <v>315</v>
      </c>
      <c r="M311" s="3">
        <v>28.916666666666668</v>
      </c>
      <c r="O311" s="5" t="s">
        <v>316</v>
      </c>
      <c r="P311" s="3">
        <v>5.4</v>
      </c>
    </row>
    <row r="312" spans="7:16" x14ac:dyDescent="0.35">
      <c r="G312" s="5" t="s">
        <v>316</v>
      </c>
      <c r="H312" s="1">
        <v>14</v>
      </c>
      <c r="L312" s="5" t="s">
        <v>316</v>
      </c>
      <c r="M312" s="3">
        <v>34.357142857142854</v>
      </c>
      <c r="O312" s="5" t="s">
        <v>317</v>
      </c>
      <c r="P312" s="3">
        <v>5.2</v>
      </c>
    </row>
    <row r="313" spans="7:16" x14ac:dyDescent="0.35">
      <c r="G313" s="5" t="s">
        <v>317</v>
      </c>
      <c r="H313" s="1">
        <v>17</v>
      </c>
      <c r="L313" s="5" t="s">
        <v>317</v>
      </c>
      <c r="M313" s="3">
        <v>29.705882352941178</v>
      </c>
      <c r="O313" s="5" t="s">
        <v>318</v>
      </c>
      <c r="P313" s="3">
        <v>2.4285714285714284</v>
      </c>
    </row>
    <row r="314" spans="7:16" x14ac:dyDescent="0.35">
      <c r="G314" s="5" t="s">
        <v>318</v>
      </c>
      <c r="H314" s="1">
        <v>17</v>
      </c>
      <c r="L314" s="5" t="s">
        <v>318</v>
      </c>
      <c r="M314" s="3">
        <v>33.176470588235297</v>
      </c>
      <c r="O314" s="5" t="s">
        <v>319</v>
      </c>
      <c r="P314" s="3">
        <v>4.8</v>
      </c>
    </row>
    <row r="315" spans="7:16" x14ac:dyDescent="0.35">
      <c r="G315" s="5" t="s">
        <v>319</v>
      </c>
      <c r="H315" s="1">
        <v>16</v>
      </c>
      <c r="L315" s="5" t="s">
        <v>319</v>
      </c>
      <c r="M315" s="3">
        <v>39.8125</v>
      </c>
      <c r="O315" s="5" t="s">
        <v>320</v>
      </c>
      <c r="P315" s="3">
        <v>6.5714285714285712</v>
      </c>
    </row>
    <row r="316" spans="7:16" x14ac:dyDescent="0.35">
      <c r="G316" s="5" t="s">
        <v>320</v>
      </c>
      <c r="H316" s="1">
        <v>19</v>
      </c>
      <c r="L316" s="5" t="s">
        <v>320</v>
      </c>
      <c r="M316" s="3">
        <v>36.578947368421055</v>
      </c>
      <c r="O316" s="5" t="s">
        <v>321</v>
      </c>
      <c r="P316" s="3">
        <v>3</v>
      </c>
    </row>
    <row r="317" spans="7:16" x14ac:dyDescent="0.35">
      <c r="G317" s="5" t="s">
        <v>321</v>
      </c>
      <c r="H317" s="1">
        <v>14</v>
      </c>
      <c r="L317" s="5" t="s">
        <v>321</v>
      </c>
      <c r="M317" s="3">
        <v>34.5</v>
      </c>
      <c r="O317" s="5" t="s">
        <v>322</v>
      </c>
      <c r="P317" s="3">
        <v>4.5999999999999996</v>
      </c>
    </row>
    <row r="318" spans="7:16" x14ac:dyDescent="0.35">
      <c r="G318" s="5" t="s">
        <v>322</v>
      </c>
      <c r="H318" s="1">
        <v>17</v>
      </c>
      <c r="L318" s="5" t="s">
        <v>322</v>
      </c>
      <c r="M318" s="3">
        <v>39.764705882352942</v>
      </c>
      <c r="O318" s="5" t="s">
        <v>323</v>
      </c>
      <c r="P318" s="3">
        <v>3.875</v>
      </c>
    </row>
    <row r="319" spans="7:16" x14ac:dyDescent="0.35">
      <c r="G319" s="5" t="s">
        <v>323</v>
      </c>
      <c r="H319" s="1">
        <v>13</v>
      </c>
      <c r="L319" s="5" t="s">
        <v>323</v>
      </c>
      <c r="M319" s="3">
        <v>35.230769230769234</v>
      </c>
      <c r="O319" s="5" t="s">
        <v>324</v>
      </c>
      <c r="P319" s="3">
        <v>7.25</v>
      </c>
    </row>
    <row r="320" spans="7:16" x14ac:dyDescent="0.35">
      <c r="G320" s="5" t="s">
        <v>324</v>
      </c>
      <c r="H320" s="1">
        <v>12</v>
      </c>
      <c r="L320" s="5" t="s">
        <v>324</v>
      </c>
      <c r="M320" s="3">
        <v>41.5</v>
      </c>
      <c r="O320" s="5" t="s">
        <v>325</v>
      </c>
      <c r="P320" s="3">
        <v>3</v>
      </c>
    </row>
    <row r="321" spans="7:16" x14ac:dyDescent="0.35">
      <c r="G321" s="5" t="s">
        <v>325</v>
      </c>
      <c r="H321" s="1">
        <v>16</v>
      </c>
      <c r="L321" s="5" t="s">
        <v>325</v>
      </c>
      <c r="M321" s="3">
        <v>38.0625</v>
      </c>
      <c r="O321" s="5" t="s">
        <v>326</v>
      </c>
      <c r="P321" s="3">
        <v>8</v>
      </c>
    </row>
    <row r="322" spans="7:16" x14ac:dyDescent="0.35">
      <c r="G322" s="5" t="s">
        <v>326</v>
      </c>
      <c r="H322" s="1">
        <v>9</v>
      </c>
      <c r="L322" s="5" t="s">
        <v>326</v>
      </c>
      <c r="M322" s="3">
        <v>29.222222222222221</v>
      </c>
      <c r="O322" s="5" t="s">
        <v>327</v>
      </c>
      <c r="P322" s="3">
        <v>6</v>
      </c>
    </row>
    <row r="323" spans="7:16" x14ac:dyDescent="0.35">
      <c r="G323" s="5" t="s">
        <v>327</v>
      </c>
      <c r="H323" s="1">
        <v>17</v>
      </c>
      <c r="L323" s="5" t="s">
        <v>327</v>
      </c>
      <c r="M323" s="3">
        <v>31</v>
      </c>
      <c r="O323" s="5" t="s">
        <v>328</v>
      </c>
      <c r="P323" s="3">
        <v>3.6666666666666665</v>
      </c>
    </row>
    <row r="324" spans="7:16" x14ac:dyDescent="0.35">
      <c r="G324" s="5" t="s">
        <v>328</v>
      </c>
      <c r="H324" s="1">
        <v>16</v>
      </c>
      <c r="L324" s="5" t="s">
        <v>328</v>
      </c>
      <c r="M324" s="3">
        <v>37.3125</v>
      </c>
      <c r="O324" s="5" t="s">
        <v>329</v>
      </c>
      <c r="P324" s="3">
        <v>5.333333333333333</v>
      </c>
    </row>
    <row r="325" spans="7:16" x14ac:dyDescent="0.35">
      <c r="G325" s="5" t="s">
        <v>329</v>
      </c>
      <c r="H325" s="1">
        <v>17</v>
      </c>
      <c r="L325" s="5" t="s">
        <v>329</v>
      </c>
      <c r="M325" s="3">
        <v>35.647058823529413</v>
      </c>
      <c r="O325" s="5" t="s">
        <v>330</v>
      </c>
      <c r="P325" s="3">
        <v>6.1111111111111107</v>
      </c>
    </row>
    <row r="326" spans="7:16" x14ac:dyDescent="0.35">
      <c r="G326" s="5" t="s">
        <v>330</v>
      </c>
      <c r="H326" s="1">
        <v>21</v>
      </c>
      <c r="L326" s="5" t="s">
        <v>330</v>
      </c>
      <c r="M326" s="3">
        <v>36.476190476190474</v>
      </c>
      <c r="O326" s="5" t="s">
        <v>331</v>
      </c>
      <c r="P326" s="3">
        <v>6.5</v>
      </c>
    </row>
    <row r="327" spans="7:16" x14ac:dyDescent="0.35">
      <c r="G327" s="5" t="s">
        <v>331</v>
      </c>
      <c r="H327" s="1">
        <v>15</v>
      </c>
      <c r="L327" s="5" t="s">
        <v>331</v>
      </c>
      <c r="M327" s="3">
        <v>40.799999999999997</v>
      </c>
      <c r="O327" s="5" t="s">
        <v>332</v>
      </c>
      <c r="P327" s="3">
        <v>5</v>
      </c>
    </row>
    <row r="328" spans="7:16" x14ac:dyDescent="0.35">
      <c r="G328" s="5" t="s">
        <v>332</v>
      </c>
      <c r="H328" s="1">
        <v>22</v>
      </c>
      <c r="L328" s="5" t="s">
        <v>332</v>
      </c>
      <c r="M328" s="3">
        <v>30.318181818181817</v>
      </c>
      <c r="O328" s="5" t="s">
        <v>333</v>
      </c>
      <c r="P328" s="3">
        <v>5.8</v>
      </c>
    </row>
    <row r="329" spans="7:16" x14ac:dyDescent="0.35">
      <c r="G329" s="5" t="s">
        <v>333</v>
      </c>
      <c r="H329" s="1">
        <v>14</v>
      </c>
      <c r="L329" s="5" t="s">
        <v>333</v>
      </c>
      <c r="M329" s="3">
        <v>35.714285714285715</v>
      </c>
      <c r="O329" s="5" t="s">
        <v>334</v>
      </c>
      <c r="P329" s="3">
        <v>6</v>
      </c>
    </row>
    <row r="330" spans="7:16" x14ac:dyDescent="0.35">
      <c r="G330" s="5" t="s">
        <v>334</v>
      </c>
      <c r="H330" s="1">
        <v>13</v>
      </c>
      <c r="L330" s="5" t="s">
        <v>334</v>
      </c>
      <c r="M330" s="3">
        <v>33.53846153846154</v>
      </c>
      <c r="O330" s="5" t="s">
        <v>335</v>
      </c>
      <c r="P330" s="3">
        <v>8</v>
      </c>
    </row>
    <row r="331" spans="7:16" x14ac:dyDescent="0.35">
      <c r="G331" s="5" t="s">
        <v>335</v>
      </c>
      <c r="H331" s="1">
        <v>10</v>
      </c>
      <c r="L331" s="5" t="s">
        <v>335</v>
      </c>
      <c r="M331" s="3">
        <v>37.5</v>
      </c>
      <c r="O331" s="5" t="s">
        <v>336</v>
      </c>
      <c r="P331" s="3">
        <v>7</v>
      </c>
    </row>
    <row r="332" spans="7:16" x14ac:dyDescent="0.35">
      <c r="G332" s="5" t="s">
        <v>336</v>
      </c>
      <c r="H332" s="1">
        <v>17</v>
      </c>
      <c r="L332" s="5" t="s">
        <v>336</v>
      </c>
      <c r="M332" s="3">
        <v>38.058823529411768</v>
      </c>
      <c r="O332" s="5" t="s">
        <v>337</v>
      </c>
      <c r="P332" s="3">
        <v>3.75</v>
      </c>
    </row>
    <row r="333" spans="7:16" x14ac:dyDescent="0.35">
      <c r="G333" s="5" t="s">
        <v>337</v>
      </c>
      <c r="H333" s="1">
        <v>17</v>
      </c>
      <c r="L333" s="5" t="s">
        <v>337</v>
      </c>
      <c r="M333" s="3">
        <v>28.117647058823529</v>
      </c>
      <c r="O333" s="5" t="s">
        <v>338</v>
      </c>
      <c r="P333" s="3">
        <v>1</v>
      </c>
    </row>
    <row r="334" spans="7:16" x14ac:dyDescent="0.35">
      <c r="G334" s="5" t="s">
        <v>338</v>
      </c>
      <c r="H334" s="1">
        <v>13</v>
      </c>
      <c r="L334" s="5" t="s">
        <v>338</v>
      </c>
      <c r="M334" s="3">
        <v>31.846153846153847</v>
      </c>
      <c r="O334" s="5" t="s">
        <v>339</v>
      </c>
      <c r="P334" s="3">
        <v>9</v>
      </c>
    </row>
    <row r="335" spans="7:16" x14ac:dyDescent="0.35">
      <c r="G335" s="5" t="s">
        <v>339</v>
      </c>
      <c r="H335" s="1">
        <v>11</v>
      </c>
      <c r="L335" s="5" t="s">
        <v>339</v>
      </c>
      <c r="M335" s="3">
        <v>43.636363636363633</v>
      </c>
      <c r="O335" s="5" t="s">
        <v>340</v>
      </c>
      <c r="P335" s="3">
        <v>5.8</v>
      </c>
    </row>
    <row r="336" spans="7:16" x14ac:dyDescent="0.35">
      <c r="G336" s="5" t="s">
        <v>340</v>
      </c>
      <c r="H336" s="1">
        <v>19</v>
      </c>
      <c r="L336" s="5" t="s">
        <v>340</v>
      </c>
      <c r="M336" s="3">
        <v>38.842105263157897</v>
      </c>
      <c r="O336" s="5" t="s">
        <v>341</v>
      </c>
      <c r="P336" s="3">
        <v>4</v>
      </c>
    </row>
    <row r="337" spans="7:16" x14ac:dyDescent="0.35">
      <c r="G337" s="5" t="s">
        <v>341</v>
      </c>
      <c r="H337" s="1">
        <v>16</v>
      </c>
      <c r="L337" s="5" t="s">
        <v>341</v>
      </c>
      <c r="M337" s="3">
        <v>29.5625</v>
      </c>
      <c r="O337" s="5" t="s">
        <v>342</v>
      </c>
      <c r="P337" s="3">
        <v>6.4</v>
      </c>
    </row>
    <row r="338" spans="7:16" x14ac:dyDescent="0.35">
      <c r="G338" s="5" t="s">
        <v>342</v>
      </c>
      <c r="H338" s="1">
        <v>15</v>
      </c>
      <c r="L338" s="5" t="s">
        <v>342</v>
      </c>
      <c r="M338" s="3">
        <v>37.466666666666669</v>
      </c>
      <c r="O338" s="5" t="s">
        <v>343</v>
      </c>
      <c r="P338" s="3">
        <v>5</v>
      </c>
    </row>
    <row r="339" spans="7:16" x14ac:dyDescent="0.35">
      <c r="G339" s="5" t="s">
        <v>343</v>
      </c>
      <c r="H339" s="1">
        <v>18</v>
      </c>
      <c r="L339" s="5" t="s">
        <v>343</v>
      </c>
      <c r="M339" s="3">
        <v>35.277777777777779</v>
      </c>
      <c r="O339" s="5" t="s">
        <v>344</v>
      </c>
      <c r="P339" s="3">
        <v>9</v>
      </c>
    </row>
    <row r="340" spans="7:16" x14ac:dyDescent="0.35">
      <c r="G340" s="5" t="s">
        <v>344</v>
      </c>
      <c r="H340" s="1">
        <v>16</v>
      </c>
      <c r="L340" s="5" t="s">
        <v>344</v>
      </c>
      <c r="M340" s="3">
        <v>34.5</v>
      </c>
      <c r="O340" s="5" t="s">
        <v>345</v>
      </c>
      <c r="P340" s="3">
        <v>4.4000000000000004</v>
      </c>
    </row>
    <row r="341" spans="7:16" x14ac:dyDescent="0.35">
      <c r="G341" s="5" t="s">
        <v>345</v>
      </c>
      <c r="H341" s="1">
        <v>15</v>
      </c>
      <c r="L341" s="5" t="s">
        <v>345</v>
      </c>
      <c r="M341" s="3">
        <v>35.4</v>
      </c>
      <c r="O341" s="5" t="s">
        <v>346</v>
      </c>
      <c r="P341" s="3">
        <v>4</v>
      </c>
    </row>
    <row r="342" spans="7:16" x14ac:dyDescent="0.35">
      <c r="G342" s="5" t="s">
        <v>346</v>
      </c>
      <c r="H342" s="1">
        <v>14</v>
      </c>
      <c r="L342" s="5" t="s">
        <v>346</v>
      </c>
      <c r="M342" s="3">
        <v>34.928571428571431</v>
      </c>
      <c r="O342" s="5" t="s">
        <v>347</v>
      </c>
      <c r="P342" s="3">
        <v>0</v>
      </c>
    </row>
    <row r="343" spans="7:16" x14ac:dyDescent="0.35">
      <c r="G343" s="5" t="s">
        <v>347</v>
      </c>
      <c r="H343" s="1">
        <v>12</v>
      </c>
      <c r="L343" s="5" t="s">
        <v>347</v>
      </c>
      <c r="M343" s="3">
        <v>44.25</v>
      </c>
      <c r="O343" s="5" t="s">
        <v>348</v>
      </c>
      <c r="P343" s="3">
        <v>2.875</v>
      </c>
    </row>
    <row r="344" spans="7:16" x14ac:dyDescent="0.35">
      <c r="G344" s="5" t="s">
        <v>348</v>
      </c>
      <c r="H344" s="1">
        <v>16</v>
      </c>
      <c r="L344" s="5" t="s">
        <v>348</v>
      </c>
      <c r="M344" s="3">
        <v>40.1875</v>
      </c>
      <c r="O344" s="5" t="s">
        <v>349</v>
      </c>
      <c r="P344" s="3">
        <v>5.25</v>
      </c>
    </row>
    <row r="345" spans="7:16" x14ac:dyDescent="0.35">
      <c r="G345" s="5" t="s">
        <v>349</v>
      </c>
      <c r="H345" s="1">
        <v>11</v>
      </c>
      <c r="L345" s="5" t="s">
        <v>349</v>
      </c>
      <c r="M345" s="3">
        <v>35</v>
      </c>
      <c r="O345" s="5" t="s">
        <v>351</v>
      </c>
      <c r="P345" s="3">
        <v>6</v>
      </c>
    </row>
    <row r="346" spans="7:16" x14ac:dyDescent="0.35">
      <c r="G346" s="5" t="s">
        <v>350</v>
      </c>
      <c r="H346" s="1">
        <v>7</v>
      </c>
      <c r="L346" s="5" t="s">
        <v>350</v>
      </c>
      <c r="M346" s="3">
        <v>43.142857142857146</v>
      </c>
      <c r="O346" s="5" t="s">
        <v>352</v>
      </c>
      <c r="P346" s="3">
        <v>6.5</v>
      </c>
    </row>
    <row r="347" spans="7:16" x14ac:dyDescent="0.35">
      <c r="G347" s="5" t="s">
        <v>351</v>
      </c>
      <c r="H347" s="1">
        <v>16</v>
      </c>
      <c r="L347" s="5" t="s">
        <v>351</v>
      </c>
      <c r="M347" s="3">
        <v>43.6875</v>
      </c>
      <c r="O347" s="5" t="s">
        <v>353</v>
      </c>
      <c r="P347" s="3">
        <v>5.5</v>
      </c>
    </row>
    <row r="348" spans="7:16" x14ac:dyDescent="0.35">
      <c r="G348" s="5" t="s">
        <v>352</v>
      </c>
      <c r="H348" s="1">
        <v>7</v>
      </c>
      <c r="L348" s="5" t="s">
        <v>352</v>
      </c>
      <c r="M348" s="3">
        <v>33.857142857142854</v>
      </c>
      <c r="O348" s="5" t="s">
        <v>354</v>
      </c>
      <c r="P348" s="3">
        <v>5.666666666666667</v>
      </c>
    </row>
    <row r="349" spans="7:16" x14ac:dyDescent="0.35">
      <c r="G349" s="5" t="s">
        <v>353</v>
      </c>
      <c r="H349" s="1">
        <v>16</v>
      </c>
      <c r="L349" s="5" t="s">
        <v>353</v>
      </c>
      <c r="M349" s="3">
        <v>40.1875</v>
      </c>
      <c r="O349" s="5" t="s">
        <v>355</v>
      </c>
      <c r="P349" s="3">
        <v>5.25</v>
      </c>
    </row>
    <row r="350" spans="7:16" x14ac:dyDescent="0.35">
      <c r="G350" s="5" t="s">
        <v>354</v>
      </c>
      <c r="H350" s="1">
        <v>16</v>
      </c>
      <c r="L350" s="5" t="s">
        <v>354</v>
      </c>
      <c r="M350" s="3">
        <v>34.9375</v>
      </c>
      <c r="O350" s="5" t="s">
        <v>356</v>
      </c>
      <c r="P350" s="3">
        <v>7.25</v>
      </c>
    </row>
    <row r="351" spans="7:16" x14ac:dyDescent="0.35">
      <c r="G351" s="5" t="s">
        <v>355</v>
      </c>
      <c r="H351" s="1">
        <v>19</v>
      </c>
      <c r="L351" s="5" t="s">
        <v>355</v>
      </c>
      <c r="M351" s="3">
        <v>28.684210526315791</v>
      </c>
      <c r="O351" s="5" t="s">
        <v>357</v>
      </c>
      <c r="P351" s="3">
        <v>6</v>
      </c>
    </row>
    <row r="352" spans="7:16" x14ac:dyDescent="0.35">
      <c r="G352" s="5" t="s">
        <v>356</v>
      </c>
      <c r="H352" s="1">
        <v>10</v>
      </c>
      <c r="L352" s="5" t="s">
        <v>356</v>
      </c>
      <c r="M352" s="3">
        <v>25</v>
      </c>
      <c r="O352" s="5" t="s">
        <v>358</v>
      </c>
      <c r="P352" s="3">
        <v>4.5999999999999996</v>
      </c>
    </row>
    <row r="353" spans="7:16" x14ac:dyDescent="0.35">
      <c r="G353" s="5" t="s">
        <v>357</v>
      </c>
      <c r="H353" s="1">
        <v>13</v>
      </c>
      <c r="L353" s="5" t="s">
        <v>357</v>
      </c>
      <c r="M353" s="3">
        <v>35.46153846153846</v>
      </c>
      <c r="O353" s="5" t="s">
        <v>359</v>
      </c>
      <c r="P353" s="3">
        <v>8</v>
      </c>
    </row>
    <row r="354" spans="7:16" x14ac:dyDescent="0.35">
      <c r="G354" s="5" t="s">
        <v>358</v>
      </c>
      <c r="H354" s="1">
        <v>27</v>
      </c>
      <c r="L354" s="5" t="s">
        <v>358</v>
      </c>
      <c r="M354" s="3">
        <v>33.814814814814817</v>
      </c>
      <c r="O354" s="5" t="s">
        <v>360</v>
      </c>
      <c r="P354" s="3">
        <v>3.6666666666666665</v>
      </c>
    </row>
    <row r="355" spans="7:16" x14ac:dyDescent="0.35">
      <c r="G355" s="5" t="s">
        <v>359</v>
      </c>
      <c r="H355" s="1">
        <v>19</v>
      </c>
      <c r="L355" s="5" t="s">
        <v>359</v>
      </c>
      <c r="M355" s="3">
        <v>33.631578947368418</v>
      </c>
      <c r="O355" s="5" t="s">
        <v>361</v>
      </c>
      <c r="P355" s="3">
        <v>2.4285714285714284</v>
      </c>
    </row>
    <row r="356" spans="7:16" x14ac:dyDescent="0.35">
      <c r="G356" s="5" t="s">
        <v>360</v>
      </c>
      <c r="H356" s="1">
        <v>18</v>
      </c>
      <c r="L356" s="5" t="s">
        <v>360</v>
      </c>
      <c r="M356" s="3">
        <v>36.611111111111114</v>
      </c>
      <c r="O356" s="5" t="s">
        <v>362</v>
      </c>
      <c r="P356" s="3">
        <v>9</v>
      </c>
    </row>
    <row r="357" spans="7:16" x14ac:dyDescent="0.35">
      <c r="G357" s="5" t="s">
        <v>361</v>
      </c>
      <c r="H357" s="1">
        <v>12</v>
      </c>
      <c r="L357" s="5" t="s">
        <v>361</v>
      </c>
      <c r="M357" s="3">
        <v>30.5</v>
      </c>
      <c r="O357" s="5" t="s">
        <v>363</v>
      </c>
      <c r="P357" s="3">
        <v>6</v>
      </c>
    </row>
    <row r="358" spans="7:16" x14ac:dyDescent="0.35">
      <c r="G358" s="5" t="s">
        <v>362</v>
      </c>
      <c r="H358" s="1">
        <v>20</v>
      </c>
      <c r="L358" s="5" t="s">
        <v>362</v>
      </c>
      <c r="M358" s="3">
        <v>33.6</v>
      </c>
      <c r="O358" s="5" t="s">
        <v>364</v>
      </c>
      <c r="P358" s="3">
        <v>4</v>
      </c>
    </row>
    <row r="359" spans="7:16" x14ac:dyDescent="0.35">
      <c r="G359" s="5" t="s">
        <v>363</v>
      </c>
      <c r="H359" s="1">
        <v>12</v>
      </c>
      <c r="L359" s="5" t="s">
        <v>363</v>
      </c>
      <c r="M359" s="3">
        <v>26.75</v>
      </c>
      <c r="O359" s="5" t="s">
        <v>365</v>
      </c>
      <c r="P359" s="3">
        <v>4.833333333333333</v>
      </c>
    </row>
    <row r="360" spans="7:16" x14ac:dyDescent="0.35">
      <c r="G360" s="5" t="s">
        <v>364</v>
      </c>
      <c r="H360" s="1">
        <v>19</v>
      </c>
      <c r="L360" s="5" t="s">
        <v>364</v>
      </c>
      <c r="M360" s="3">
        <v>37.684210526315788</v>
      </c>
      <c r="O360" s="5" t="s">
        <v>366</v>
      </c>
      <c r="P360" s="3">
        <v>3.6</v>
      </c>
    </row>
    <row r="361" spans="7:16" x14ac:dyDescent="0.35">
      <c r="G361" s="5" t="s">
        <v>365</v>
      </c>
      <c r="H361" s="1">
        <v>18</v>
      </c>
      <c r="L361" s="5" t="s">
        <v>365</v>
      </c>
      <c r="M361" s="3">
        <v>36.611111111111114</v>
      </c>
      <c r="O361" s="5" t="s">
        <v>367</v>
      </c>
      <c r="P361" s="3">
        <v>5</v>
      </c>
    </row>
    <row r="362" spans="7:16" x14ac:dyDescent="0.35">
      <c r="G362" s="5" t="s">
        <v>366</v>
      </c>
      <c r="H362" s="1">
        <v>21</v>
      </c>
      <c r="L362" s="5" t="s">
        <v>366</v>
      </c>
      <c r="M362" s="3">
        <v>35.428571428571431</v>
      </c>
      <c r="O362" s="5" t="s">
        <v>368</v>
      </c>
      <c r="P362" s="3">
        <v>5.25</v>
      </c>
    </row>
    <row r="363" spans="7:16" x14ac:dyDescent="0.35">
      <c r="G363" s="5" t="s">
        <v>367</v>
      </c>
      <c r="H363" s="1">
        <v>18</v>
      </c>
      <c r="L363" s="5" t="s">
        <v>367</v>
      </c>
      <c r="M363" s="3">
        <v>31.944444444444443</v>
      </c>
      <c r="O363" s="5" t="s">
        <v>369</v>
      </c>
      <c r="P363" s="3">
        <v>3.2</v>
      </c>
    </row>
    <row r="364" spans="7:16" x14ac:dyDescent="0.35">
      <c r="G364" s="5" t="s">
        <v>368</v>
      </c>
      <c r="H364" s="1">
        <v>16</v>
      </c>
      <c r="L364" s="5" t="s">
        <v>368</v>
      </c>
      <c r="M364" s="3">
        <v>31.875</v>
      </c>
      <c r="O364" s="5" t="s">
        <v>370</v>
      </c>
      <c r="P364" s="3">
        <v>5.5</v>
      </c>
    </row>
    <row r="365" spans="7:16" x14ac:dyDescent="0.35">
      <c r="G365" s="5" t="s">
        <v>369</v>
      </c>
      <c r="H365" s="1">
        <v>14</v>
      </c>
      <c r="L365" s="5" t="s">
        <v>369</v>
      </c>
      <c r="M365" s="3">
        <v>28.642857142857142</v>
      </c>
      <c r="O365" s="5" t="s">
        <v>371</v>
      </c>
      <c r="P365" s="3">
        <v>3</v>
      </c>
    </row>
    <row r="366" spans="7:16" x14ac:dyDescent="0.35">
      <c r="G366" s="5" t="s">
        <v>370</v>
      </c>
      <c r="H366" s="1">
        <v>14</v>
      </c>
      <c r="L366" s="5" t="s">
        <v>370</v>
      </c>
      <c r="M366" s="3">
        <v>39.214285714285715</v>
      </c>
      <c r="O366" s="5" t="s">
        <v>372</v>
      </c>
      <c r="P366" s="3">
        <v>3.9090909090909092</v>
      </c>
    </row>
    <row r="367" spans="7:16" x14ac:dyDescent="0.35">
      <c r="G367" s="5" t="s">
        <v>371</v>
      </c>
      <c r="H367" s="1">
        <v>16</v>
      </c>
      <c r="L367" s="5" t="s">
        <v>371</v>
      </c>
      <c r="M367" s="3">
        <v>32.0625</v>
      </c>
      <c r="O367" s="5" t="s">
        <v>373</v>
      </c>
      <c r="P367" s="3">
        <v>2.6666666666666665</v>
      </c>
    </row>
    <row r="368" spans="7:16" x14ac:dyDescent="0.35">
      <c r="G368" s="5" t="s">
        <v>372</v>
      </c>
      <c r="H368" s="1">
        <v>21</v>
      </c>
      <c r="L368" s="5" t="s">
        <v>372</v>
      </c>
      <c r="M368" s="3">
        <v>28.285714285714285</v>
      </c>
      <c r="O368" s="5" t="s">
        <v>6</v>
      </c>
      <c r="P368" s="3">
        <v>4.9920540325784666</v>
      </c>
    </row>
    <row r="369" spans="7:13" x14ac:dyDescent="0.35">
      <c r="G369" s="5" t="s">
        <v>373</v>
      </c>
      <c r="H369" s="1">
        <v>21</v>
      </c>
      <c r="L369" s="5" t="s">
        <v>373</v>
      </c>
      <c r="M369" s="3">
        <v>35.476190476190474</v>
      </c>
    </row>
    <row r="370" spans="7:13" x14ac:dyDescent="0.35">
      <c r="G370" s="5" t="s">
        <v>374</v>
      </c>
      <c r="H370" s="1">
        <v>15</v>
      </c>
      <c r="L370" s="5" t="s">
        <v>374</v>
      </c>
      <c r="M370" s="3">
        <v>39.799999999999997</v>
      </c>
    </row>
    <row r="371" spans="7:13" x14ac:dyDescent="0.35">
      <c r="G371" s="5" t="s">
        <v>6</v>
      </c>
      <c r="H371" s="1">
        <v>9216</v>
      </c>
      <c r="L371" s="5" t="s">
        <v>6</v>
      </c>
      <c r="M371" s="3">
        <v>35.259874131944443</v>
      </c>
    </row>
  </sheetData>
  <mergeCells count="3">
    <mergeCell ref="G3:H3"/>
    <mergeCell ref="L3:M3"/>
    <mergeCell ref="O3:P3"/>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04B29-5930-420E-AE61-8D5BE11DDA22}">
  <dimension ref="A1"/>
  <sheetViews>
    <sheetView tabSelected="1" zoomScale="60" zoomScaleNormal="60" workbookViewId="0">
      <selection activeCell="U9" sqref="U9"/>
    </sheetView>
  </sheetViews>
  <sheetFormatPr defaultColWidth="10.81640625" defaultRowHeight="14.5" x14ac:dyDescent="0.35"/>
  <cols>
    <col min="1" max="8" width="10.81640625" style="4"/>
    <col min="9" max="9" width="7.81640625" style="4" customWidth="1"/>
    <col min="10" max="16384" width="10.81640625" style="4"/>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D1E2C-647D-47A9-94FE-2CE2FB3F5ED2}">
  <dimension ref="A1"/>
  <sheetViews>
    <sheetView workbookViewId="0"/>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D8A50-E7F0-4B30-AF75-FFAC87911412}">
  <dimension ref="A1"/>
  <sheetViews>
    <sheetView workbookViewId="0"/>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56C68-2C89-4B57-9243-66A42D944632}">
  <dimension ref="A18:I18"/>
  <sheetViews>
    <sheetView zoomScale="80" zoomScaleNormal="80" workbookViewId="0"/>
  </sheetViews>
  <sheetFormatPr defaultRowHeight="14.5" x14ac:dyDescent="0.35"/>
  <cols>
    <col min="1" max="9" width="8.7265625" style="4"/>
  </cols>
  <sheetData>
    <row r="18" ht="44" customHeight="1"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085BF2FE-2D44-4F3E-9C19-2986E3479E36}">
  <ds:schemaRefs/>
</ds:datastoreItem>
</file>

<file path=customXml/itemProps2.xml><?xml version="1.0" encoding="utf-8"?>
<ds:datastoreItem xmlns:ds="http://schemas.openxmlformats.org/officeDocument/2006/customXml" ds:itemID="{5FBE62C3-BECC-40F1-8F89-5B1A05459C67}">
  <ds:schemaRefs/>
</ds:datastoreItem>
</file>

<file path=customXml/itemProps3.xml><?xml version="1.0" encoding="utf-8"?>
<ds:datastoreItem xmlns:ds="http://schemas.openxmlformats.org/officeDocument/2006/customXml" ds:itemID="{34672D36-0ACE-4CC8-82A9-A624142E4A23}">
  <ds:schemaRefs/>
</ds:datastoreItem>
</file>

<file path=customXml/itemProps4.xml><?xml version="1.0" encoding="utf-8"?>
<ds:datastoreItem xmlns:ds="http://schemas.openxmlformats.org/officeDocument/2006/customXml" ds:itemID="{4685DB43-FC12-42D3-9D52-BE8EB6B9A65E}">
  <ds:schemaRefs/>
</ds:datastoreItem>
</file>

<file path=customXml/itemProps5.xml><?xml version="1.0" encoding="utf-8"?>
<ds:datastoreItem xmlns:ds="http://schemas.openxmlformats.org/officeDocument/2006/customXml" ds:itemID="{59A7EB6A-6AF3-473A-9F8E-A46963CB134D}">
  <ds:schemaRefs/>
</ds:datastoreItem>
</file>

<file path=customXml/itemProps6.xml><?xml version="1.0" encoding="utf-8"?>
<ds:datastoreItem xmlns:ds="http://schemas.openxmlformats.org/officeDocument/2006/customXml" ds:itemID="{6D51A0E9-3B68-48B1-A7BA-B40926C9C541}">
  <ds:schemaRefs/>
</ds:datastoreItem>
</file>

<file path=customXml/itemProps7.xml><?xml version="1.0" encoding="utf-8"?>
<ds:datastoreItem xmlns:ds="http://schemas.openxmlformats.org/officeDocument/2006/customXml" ds:itemID="{363574B2-080A-4E51-8062-B0547375DD83}">
  <ds:schemaRefs/>
</ds:datastoreItem>
</file>

<file path=customXml/itemProps8.xml><?xml version="1.0" encoding="utf-8"?>
<ds:datastoreItem xmlns:ds="http://schemas.openxmlformats.org/officeDocument/2006/customXml" ds:itemID="{440F21BC-5120-4956-8892-37412A7F2E40}">
  <ds:schemaRefs/>
</ds:datastoreItem>
</file>

<file path=customXml/itemProps9.xml><?xml version="1.0" encoding="utf-8"?>
<ds:datastoreItem xmlns:ds="http://schemas.openxmlformats.org/officeDocument/2006/customXml" ds:itemID="{A5DEFD2E-B660-439B-8474-D7D22D83A17E}">
  <ds:schemaRefs/>
</ds:datastoreItem>
</file>

<file path=customXml/itemProps10.xml><?xml version="1.0" encoding="utf-8"?>
<ds:datastoreItem xmlns:ds="http://schemas.openxmlformats.org/officeDocument/2006/customXml" ds:itemID="{6C61B429-B0B7-4409-9D14-11864E188842}">
  <ds:schemaRefs/>
</ds:datastoreItem>
</file>

<file path=customXml/itemProps11.xml><?xml version="1.0" encoding="utf-8"?>
<ds:datastoreItem xmlns:ds="http://schemas.openxmlformats.org/officeDocument/2006/customXml" ds:itemID="{CCA2F881-6EC4-4F49-9EE8-28636A7F3522}">
  <ds:schemaRefs/>
</ds:datastoreItem>
</file>

<file path=customXml/itemProps12.xml><?xml version="1.0" encoding="utf-8"?>
<ds:datastoreItem xmlns:ds="http://schemas.openxmlformats.org/officeDocument/2006/customXml" ds:itemID="{4D32F15A-2174-43AC-800B-3E8459F0809A}">
  <ds:schemaRefs/>
</ds:datastoreItem>
</file>

<file path=customXml/itemProps13.xml><?xml version="1.0" encoding="utf-8"?>
<ds:datastoreItem xmlns:ds="http://schemas.openxmlformats.org/officeDocument/2006/customXml" ds:itemID="{18F5BCDB-D5F2-4B08-B9D9-E36712CA8676}">
  <ds:schemaRefs>
    <ds:schemaRef ds:uri="http://schemas.microsoft.com/DataMashup"/>
  </ds:schemaRefs>
</ds:datastoreItem>
</file>

<file path=customXml/itemProps14.xml><?xml version="1.0" encoding="utf-8"?>
<ds:datastoreItem xmlns:ds="http://schemas.openxmlformats.org/officeDocument/2006/customXml" ds:itemID="{729BDC92-59F6-4F75-88A9-CD18095C9CBB}">
  <ds:schemaRefs/>
</ds:datastoreItem>
</file>

<file path=customXml/itemProps15.xml><?xml version="1.0" encoding="utf-8"?>
<ds:datastoreItem xmlns:ds="http://schemas.openxmlformats.org/officeDocument/2006/customXml" ds:itemID="{F00AE5F7-39B5-4260-8EE5-27A163ACEB36}">
  <ds:schemaRefs/>
</ds:datastoreItem>
</file>

<file path=customXml/itemProps16.xml><?xml version="1.0" encoding="utf-8"?>
<ds:datastoreItem xmlns:ds="http://schemas.openxmlformats.org/officeDocument/2006/customXml" ds:itemID="{4FB47A8D-0A64-4007-9F49-E95942DD4B65}">
  <ds:schemaRefs/>
</ds:datastoreItem>
</file>

<file path=customXml/itemProps17.xml><?xml version="1.0" encoding="utf-8"?>
<ds:datastoreItem xmlns:ds="http://schemas.openxmlformats.org/officeDocument/2006/customXml" ds:itemID="{E313E1E3-3BEB-4178-9CE5-101D6B886613}">
  <ds:schemaRefs/>
</ds:datastoreItem>
</file>

<file path=customXml/itemProps18.xml><?xml version="1.0" encoding="utf-8"?>
<ds:datastoreItem xmlns:ds="http://schemas.openxmlformats.org/officeDocument/2006/customXml" ds:itemID="{8742988D-CAA1-48C9-B083-2A688A95BD8B}">
  <ds:schemaRefs/>
</ds:datastoreItem>
</file>

<file path=customXml/itemProps19.xml><?xml version="1.0" encoding="utf-8"?>
<ds:datastoreItem xmlns:ds="http://schemas.openxmlformats.org/officeDocument/2006/customXml" ds:itemID="{43082454-7D9C-4064-85E7-25FCAFBB9B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Dashboard</vt:lpstr>
      <vt:lpstr>Average wait time report</vt:lpstr>
      <vt:lpstr>Average of Patient Satisfaction</vt:lpstr>
      <vt:lpstr>Daily ER no of patient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Paras Rewariya</dc:creator>
  <cp:lastModifiedBy>Paras Rewariya</cp:lastModifiedBy>
  <dcterms:created xsi:type="dcterms:W3CDTF">2026-03-08T19:00:58Z</dcterms:created>
  <dcterms:modified xsi:type="dcterms:W3CDTF">2026-03-18T14:19:42Z</dcterms:modified>
</cp:coreProperties>
</file>