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1500" yWindow="0" windowWidth="23400" windowHeight="14160" tabRatio="500"/>
  </bookViews>
  <sheets>
    <sheet name="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G10" i="1"/>
  <c r="F11" i="1"/>
  <c r="G11" i="1"/>
  <c r="F12" i="1"/>
  <c r="G12" i="1"/>
  <c r="F13" i="1"/>
  <c r="G13" i="1"/>
  <c r="D10" i="1"/>
  <c r="D11" i="1"/>
  <c r="D12" i="1"/>
  <c r="D13" i="1"/>
  <c r="E10" i="1"/>
  <c r="E11" i="1"/>
  <c r="E12" i="1"/>
  <c r="E13" i="1"/>
</calcChain>
</file>

<file path=xl/sharedStrings.xml><?xml version="1.0" encoding="utf-8"?>
<sst xmlns="http://schemas.openxmlformats.org/spreadsheetml/2006/main" count="16" uniqueCount="16">
  <si>
    <t>Product or Service</t>
  </si>
  <si>
    <t>4621 36th Avenue Southwest</t>
  </si>
  <si>
    <t>Seattle, WA 98126</t>
  </si>
  <si>
    <t>(123)  456-7890</t>
  </si>
  <si>
    <t>For internal use only</t>
  </si>
  <si>
    <t>Wisdom Pet Medicine Products &amp; Services</t>
  </si>
  <si>
    <t>Basic Teeth Cleaning and Exam</t>
  </si>
  <si>
    <t>Cat Hairball Remedy Gel</t>
  </si>
  <si>
    <t>Calm Cat Anxiety Relief Spray</t>
  </si>
  <si>
    <t>Advance Pet Oral Care Toothbrush and Toothpaste</t>
  </si>
  <si>
    <t>Item #</t>
  </si>
  <si>
    <t>Price (ea.)</t>
  </si>
  <si>
    <t>Case Discount</t>
  </si>
  <si>
    <t>Retail Price (Case)</t>
  </si>
  <si>
    <t>12+ Case Price</t>
  </si>
  <si>
    <t>12+ Case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</si>
</sst>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;[Red]&quot;$&quot;#,##0.00"/>
  </numFmts>
  <fonts count="9" x14ac:knownFonts="1">
    <font>
      <sz val="11"/>
      <name val="Arial"/>
      <family val="1"/>
    </font>
    <font>
      <b/>
      <sz val="20"/>
      <color rgb="FF402B22"/>
      <name val="Calibri"/>
    </font>
    <font>
      <sz val="18"/>
      <color rgb="FF916544"/>
      <name val="Calibri"/>
    </font>
    <font>
      <sz val="18"/>
      <color rgb="FFCDAE50"/>
      <name val="Calibri"/>
    </font>
    <font>
      <b/>
      <sz val="16"/>
      <color rgb="FF402B22"/>
      <name val="Calibri"/>
    </font>
    <font>
      <sz val="8"/>
      <name val="Arial"/>
      <family val="1"/>
    </font>
    <font>
      <u/>
      <sz val="11"/>
      <color theme="10"/>
      <name val="Arial"/>
      <family val="1"/>
    </font>
    <font>
      <u/>
      <sz val="11"/>
      <color theme="11"/>
      <name val="Arial"/>
      <family val="1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 applyProtection="1"/>
    <xf numFmtId="0" fontId="4" fillId="0" borderId="2" xfId="0" applyFont="1" applyFill="1" applyBorder="1" applyProtection="1"/>
    <xf numFmtId="0" fontId="4" fillId="0" borderId="3" xfId="0" applyFont="1" applyFill="1" applyBorder="1" applyProtection="1"/>
    <xf numFmtId="0" fontId="8" fillId="0" borderId="4" xfId="0" applyFont="1" applyBorder="1"/>
    <xf numFmtId="8" fontId="8" fillId="0" borderId="1" xfId="0" applyNumberFormat="1" applyFont="1" applyBorder="1"/>
    <xf numFmtId="0" fontId="0" fillId="0" borderId="0" xfId="0" applyFill="1" applyAlignment="1" applyProtection="1">
      <alignment horizontal="left"/>
    </xf>
    <xf numFmtId="0" fontId="4" fillId="0" borderId="3" xfId="0" applyFont="1" applyFill="1" applyBorder="1" applyAlignment="1" applyProtection="1">
      <alignment horizontal="left"/>
    </xf>
    <xf numFmtId="0" fontId="8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4" fontId="8" fillId="0" borderId="1" xfId="0" applyNumberFormat="1" applyFont="1" applyBorder="1"/>
    <xf numFmtId="164" fontId="8" fillId="0" borderId="0" xfId="0" applyNumberFormat="1" applyFont="1"/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$&quot;#,##0.00;[Red]&quot;$&quot;#,##0.0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$&quot;#,##0.00;[Red]&quot;$&quot;#,##0.0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$&quot;#,##0.00;[Red]&quot;$&quot;#,##0.0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$&quot;#,##0.00;[Red]&quot;$&quot;#,##0.0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2" formatCode="&quot;$&quot;#,##0.00_);[Red]\(&quot;$&quot;#,##0.00\)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402B22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  <protection locked="1" hidden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38100</xdr:rowOff>
    </xdr:from>
    <xdr:to>
      <xdr:col>1</xdr:col>
      <xdr:colOff>736600</xdr:colOff>
      <xdr:row>7</xdr:row>
      <xdr:rowOff>63500</xdr:rowOff>
    </xdr:to>
    <xdr:pic>
      <xdr:nvPicPr>
        <xdr:cNvPr id="3" name="Picture 1" descr="wisdom pet logo single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03200"/>
          <a:ext cx="15621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G13" totalsRowShown="0" headerRowDxfId="11" dataDxfId="9" headerRowBorderDxfId="10" tableBorderDxfId="8" totalsRowBorderDxfId="7">
  <autoFilter ref="A9:G13"/>
  <sortState ref="A10:C30">
    <sortCondition ref="B9:B30"/>
  </sortState>
  <tableColumns count="7">
    <tableColumn id="1" name="Item #" dataDxfId="6"/>
    <tableColumn id="3" name="Product or Service" dataDxfId="5"/>
    <tableColumn id="4" name="Price (ea.)" dataDxfId="4"/>
    <tableColumn id="2" name="Retail Price (Case)" dataDxfId="3">
      <calculatedColumnFormula>Table1[[#This Row],[Price (ea.)]]*12*0.95</calculatedColumnFormula>
    </tableColumn>
    <tableColumn id="5" name="Case Discount" dataDxfId="2">
      <calculatedColumnFormula>Table1[[#This Row],[Price (ea.)]]*12-Table1[[#This Row],[Retail Price (Case)]]</calculatedColumnFormula>
    </tableColumn>
    <tableColumn id="6" name="12+ Case Price" dataDxfId="1">
      <calculatedColumnFormula>Table1[[#This Row],[Price (ea.)]]*12*0.9</calculatedColumnFormula>
    </tableColumn>
    <tableColumn id="7" name="12+ Case Discount" dataDxfId="0">
      <calculatedColumnFormula>Table1[[#This Row],[Price (ea.)]]*12-Table1[[#This Row],[12+ Case Price]]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tabSelected="1" showOutlineSymbols="0" showWhiteSpace="0" topLeftCell="A4" workbookViewId="0">
      <selection activeCell="C22" sqref="C22"/>
    </sheetView>
  </sheetViews>
  <sheetFormatPr baseColWidth="10" defaultColWidth="8.7109375" defaultRowHeight="13" x14ac:dyDescent="0"/>
  <cols>
    <col min="1" max="1" width="11.85546875" style="9" customWidth="1"/>
    <col min="2" max="2" width="49.85546875" customWidth="1"/>
    <col min="3" max="3" width="17.85546875" customWidth="1"/>
    <col min="4" max="4" width="21.42578125" customWidth="1"/>
    <col min="5" max="5" width="16.5703125" customWidth="1"/>
    <col min="6" max="6" width="18.42578125" customWidth="1"/>
    <col min="7" max="7" width="21.7109375" customWidth="1"/>
  </cols>
  <sheetData>
    <row r="1" spans="1:7" ht="14" customHeight="1">
      <c r="A1" s="6"/>
      <c r="B1" s="1"/>
      <c r="C1" s="1"/>
    </row>
    <row r="2" spans="1:7" ht="25">
      <c r="A2" s="12" t="s">
        <v>5</v>
      </c>
      <c r="B2" s="12"/>
      <c r="C2" s="12"/>
      <c r="D2" s="12"/>
    </row>
    <row r="3" spans="1:7" ht="23">
      <c r="A3" s="13" t="s">
        <v>1</v>
      </c>
      <c r="B3" s="13"/>
      <c r="C3" s="13"/>
      <c r="D3" s="13"/>
    </row>
    <row r="4" spans="1:7" ht="23">
      <c r="A4" s="13" t="s">
        <v>2</v>
      </c>
      <c r="B4" s="13"/>
      <c r="C4" s="13"/>
      <c r="D4" s="13"/>
    </row>
    <row r="5" spans="1:7" ht="23">
      <c r="A5" s="13" t="s">
        <v>3</v>
      </c>
      <c r="B5" s="13"/>
      <c r="C5" s="13"/>
      <c r="D5" s="13"/>
    </row>
    <row r="6" spans="1:7" ht="23">
      <c r="A6" s="14" t="s">
        <v>4</v>
      </c>
      <c r="B6" s="14"/>
      <c r="C6" s="14"/>
      <c r="D6" s="14"/>
    </row>
    <row r="7" spans="1:7">
      <c r="A7" s="6"/>
      <c r="B7" s="1"/>
      <c r="C7" s="1"/>
    </row>
    <row r="9" spans="1:7" ht="20">
      <c r="A9" s="7" t="s">
        <v>10</v>
      </c>
      <c r="B9" s="2" t="s">
        <v>0</v>
      </c>
      <c r="C9" s="3" t="s">
        <v>11</v>
      </c>
      <c r="D9" s="3" t="s">
        <v>13</v>
      </c>
      <c r="E9" s="3" t="s">
        <v>12</v>
      </c>
      <c r="F9" s="3" t="s">
        <v>14</v>
      </c>
      <c r="G9" s="3" t="s">
        <v>15</v>
      </c>
    </row>
    <row r="10" spans="1:7" ht="15">
      <c r="A10" s="8">
        <v>100050</v>
      </c>
      <c r="B10" s="4" t="s">
        <v>9</v>
      </c>
      <c r="C10" s="5">
        <v>9.5500000000000007</v>
      </c>
      <c r="D10" s="10">
        <f>Table1[[#This Row],[Price (ea.)]]*12*0.95</f>
        <v>108.87</v>
      </c>
      <c r="E10" s="10">
        <f>Table1[[#This Row],[Price (ea.)]]*12-Table1[[#This Row],[Retail Price (Case)]]</f>
        <v>5.730000000000004</v>
      </c>
      <c r="F10" s="10">
        <f>Table1[[#This Row],[Price (ea.)]]*12*0.9</f>
        <v>103.14000000000001</v>
      </c>
      <c r="G10" s="11">
        <f>Table1[[#This Row],[Price (ea.)]]*12-Table1[[#This Row],[12+ Case Price]]</f>
        <v>11.459999999999994</v>
      </c>
    </row>
    <row r="11" spans="1:7" ht="15">
      <c r="A11" s="8">
        <v>100043</v>
      </c>
      <c r="B11" s="4" t="s">
        <v>6</v>
      </c>
      <c r="C11" s="5">
        <v>100</v>
      </c>
      <c r="D11" s="10">
        <f>Table1[[#This Row],[Price (ea.)]]*12*0.95</f>
        <v>1140</v>
      </c>
      <c r="E11" s="10">
        <f>Table1[[#This Row],[Price (ea.)]]*12-Table1[[#This Row],[Retail Price (Case)]]</f>
        <v>60</v>
      </c>
      <c r="F11" s="10">
        <f>Table1[[#This Row],[Price (ea.)]]*12*0.9</f>
        <v>1080</v>
      </c>
      <c r="G11" s="10">
        <f>Table1[[#This Row],[Price (ea.)]]*12-Table1[[#This Row],[12+ Case Price]]</f>
        <v>120</v>
      </c>
    </row>
    <row r="12" spans="1:7" ht="15">
      <c r="A12" s="8">
        <v>100013</v>
      </c>
      <c r="B12" s="4" t="s">
        <v>8</v>
      </c>
      <c r="C12" s="5">
        <v>9.49</v>
      </c>
      <c r="D12" s="10">
        <f>Table1[[#This Row],[Price (ea.)]]*12*0.95</f>
        <v>108.18599999999999</v>
      </c>
      <c r="E12" s="10">
        <f>Table1[[#This Row],[Price (ea.)]]*12-Table1[[#This Row],[Retail Price (Case)]]</f>
        <v>5.6940000000000026</v>
      </c>
      <c r="F12" s="10">
        <f>Table1[[#This Row],[Price (ea.)]]*12*0.9</f>
        <v>102.492</v>
      </c>
      <c r="G12" s="10">
        <f>Table1[[#This Row],[Price (ea.)]]*12-Table1[[#This Row],[12+ Case Price]]</f>
        <v>11.387999999999991</v>
      </c>
    </row>
    <row r="13" spans="1:7" ht="15">
      <c r="A13" s="8">
        <v>100041</v>
      </c>
      <c r="B13" s="4" t="s">
        <v>7</v>
      </c>
      <c r="C13" s="5">
        <v>6</v>
      </c>
      <c r="D13" s="10">
        <f>Table1[[#This Row],[Price (ea.)]]*12*0.95</f>
        <v>68.399999999999991</v>
      </c>
      <c r="E13" s="10">
        <f>Table1[[#This Row],[Price (ea.)]]*12-Table1[[#This Row],[Retail Price (Case)]]</f>
        <v>3.6000000000000085</v>
      </c>
      <c r="F13" s="10">
        <f>Table1[[#This Row],[Price (ea.)]]*12*0.9</f>
        <v>64.8</v>
      </c>
      <c r="G13" s="10">
        <f>Table1[[#This Row],[Price (ea.)]]*12-Table1[[#This Row],[12+ Case Price]]</f>
        <v>7.2000000000000028</v>
      </c>
    </row>
  </sheetData>
  <mergeCells count="5">
    <mergeCell ref="A2:D2"/>
    <mergeCell ref="A3:D3"/>
    <mergeCell ref="A4:D4"/>
    <mergeCell ref="A5:D5"/>
    <mergeCell ref="A6:D6"/>
  </mergeCells>
  <phoneticPr fontId="5" type="noConversion"/>
  <pageMargins left="0.75" right="0.75" top="1" bottom="1" header="0.5" footer="0.5"/>
  <pageSetup orientation="portrait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</cp:lastModifiedBy>
  <dcterms:created xsi:type="dcterms:W3CDTF">2015-09-21T19:59:23Z</dcterms:created>
  <dcterms:modified xsi:type="dcterms:W3CDTF">2019-10-10T18:18:17Z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2015-09-21T14:50:34Z</dcterms:created>
  <cp:revision>0</cp:revision>
</cp:coreProperties>
</file>