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mc:AlternateContent xmlns:mc="http://schemas.openxmlformats.org/markup-compatibility/2006">
    <mc:Choice Requires="x15">
      <x15ac:absPath xmlns:x15ac="http://schemas.microsoft.com/office/spreadsheetml/2010/11/ac" url="C:\Users\Paras Salunke\Downloads\"/>
    </mc:Choice>
  </mc:AlternateContent>
  <xr:revisionPtr revIDLastSave="0" documentId="13_ncr:1_{01BBF96B-52C7-4CEE-BBAE-0D9E08E8838D}" xr6:coauthVersionLast="47" xr6:coauthVersionMax="47" xr10:uidLastSave="{00000000-0000-0000-0000-000000000000}"/>
  <bookViews>
    <workbookView xWindow="-120" yWindow="-120" windowWidth="29040" windowHeight="15720" firstSheet="4" activeTab="9" xr2:uid="{00000000-000D-0000-FFFF-FFFF00000000}"/>
  </bookViews>
  <sheets>
    <sheet name="Sheet3" sheetId="11" r:id="rId1"/>
    <sheet name="Sheet2" sheetId="13" r:id="rId2"/>
    <sheet name="Data set" sheetId="1" r:id="rId3"/>
    <sheet name="Year-Month Wise sales" sheetId="3" r:id="rId4"/>
    <sheet name="State wise profit" sheetId="6" r:id="rId5"/>
    <sheet name="Region-State wise sales" sheetId="5" r:id="rId6"/>
    <sheet name="Market size" sheetId="8" r:id="rId7"/>
    <sheet name="State wise sales map" sheetId="9" r:id="rId8"/>
    <sheet name="State wise target profit-actual" sheetId="12" r:id="rId9"/>
    <sheet name="Dashboard" sheetId="4" r:id="rId10"/>
  </sheets>
  <definedNames>
    <definedName name="_xlnm._FilterDatabase" localSheetId="2" hidden="1">'Data set'!$A$1:$V$1063</definedName>
    <definedName name="_xlnm._FilterDatabase" localSheetId="7" hidden="1">'State wise sales map'!$A$1:$B$1063</definedName>
    <definedName name="_xlchart.v5.0" hidden="1">'State wise sales map'!$C$5</definedName>
    <definedName name="_xlchart.v5.1" hidden="1">'State wise sales map'!$C$6:$C$25</definedName>
    <definedName name="_xlchart.v5.10" hidden="1">'State wise sales map'!$B$1</definedName>
    <definedName name="_xlchart.v5.11" hidden="1">'State wise sales map'!$B$2:$B$1063</definedName>
    <definedName name="_xlchart.v5.12" hidden="1">'State wise sales map'!$C$5</definedName>
    <definedName name="_xlchart.v5.13" hidden="1">'State wise sales map'!$C$6:$C$25</definedName>
    <definedName name="_xlchart.v5.14" hidden="1">'State wise sales map'!$D$5</definedName>
    <definedName name="_xlchart.v5.15" hidden="1">'State wise sales map'!$D$6:$D$25</definedName>
    <definedName name="_xlchart.v5.16" hidden="1">'State wise sales map'!$A$1</definedName>
    <definedName name="_xlchart.v5.17" hidden="1">'State wise sales map'!$A$2:$A$1063</definedName>
    <definedName name="_xlchart.v5.18" hidden="1">'State wise sales map'!$B$1</definedName>
    <definedName name="_xlchart.v5.19" hidden="1">'State wise sales map'!$B$2:$B$1063</definedName>
    <definedName name="_xlchart.v5.2" hidden="1">'State wise sales map'!$D$5</definedName>
    <definedName name="_xlchart.v5.20" hidden="1">'State wise sales map'!$T$3</definedName>
    <definedName name="_xlchart.v5.21" hidden="1">'State wise sales map'!$T$4:$T$23</definedName>
    <definedName name="_xlchart.v5.22" hidden="1">'State wise sales map'!$U$3</definedName>
    <definedName name="_xlchart.v5.23" hidden="1">'State wise sales map'!$U$4:$U$23</definedName>
    <definedName name="_xlchart.v5.24" hidden="1">'State wise sales map'!$C$5</definedName>
    <definedName name="_xlchart.v5.25" hidden="1">'State wise sales map'!$C$6:$C$25</definedName>
    <definedName name="_xlchart.v5.26" hidden="1">'State wise sales map'!$D$4</definedName>
    <definedName name="_xlchart.v5.27" hidden="1">'State wise sales map'!$D$5</definedName>
    <definedName name="_xlchart.v5.28" hidden="1">'State wise sales map'!$D$6:$D$25</definedName>
    <definedName name="_xlchart.v5.29" hidden="1">'State wise sales map'!$C$5</definedName>
    <definedName name="_xlchart.v5.3" hidden="1">'State wise sales map'!$D$6:$D$25</definedName>
    <definedName name="_xlchart.v5.30" hidden="1">'State wise sales map'!$C$6:$C$25</definedName>
    <definedName name="_xlchart.v5.31" hidden="1">'State wise sales map'!$D$5</definedName>
    <definedName name="_xlchart.v5.32" hidden="1">'State wise sales map'!$D$6:$D$25</definedName>
    <definedName name="_xlchart.v5.33" hidden="1">'State wise sales map'!$T$3</definedName>
    <definedName name="_xlchart.v5.34" hidden="1">'State wise sales map'!$T$4:$T$23</definedName>
    <definedName name="_xlchart.v5.35" hidden="1">'State wise sales map'!$U$3</definedName>
    <definedName name="_xlchart.v5.36" hidden="1">'State wise sales map'!$U$4:$U$23</definedName>
    <definedName name="_xlchart.v5.37" hidden="1">'State wise sales map'!$C$5</definedName>
    <definedName name="_xlchart.v5.38" hidden="1">'State wise sales map'!$C$6:$C$25</definedName>
    <definedName name="_xlchart.v5.39" hidden="1">'State wise sales map'!$D$5</definedName>
    <definedName name="_xlchart.v5.4" hidden="1">'State wise sales map'!$C$5</definedName>
    <definedName name="_xlchart.v5.40" hidden="1">'State wise sales map'!$D$6:$D$25</definedName>
    <definedName name="_xlchart.v5.41" hidden="1">'State wise sales map'!$C$5</definedName>
    <definedName name="_xlchart.v5.42" hidden="1">'State wise sales map'!$C$6:$C$25</definedName>
    <definedName name="_xlchart.v5.43" hidden="1">'State wise sales map'!$D$5</definedName>
    <definedName name="_xlchart.v5.44" hidden="1">'State wise sales map'!$D$6:$D$25</definedName>
    <definedName name="_xlchart.v5.45" hidden="1">'State wise sales map'!$A$1</definedName>
    <definedName name="_xlchart.v5.46" hidden="1">'State wise sales map'!$A$2:$A$1063</definedName>
    <definedName name="_xlchart.v5.47" hidden="1">'State wise sales map'!$B$1</definedName>
    <definedName name="_xlchart.v5.48" hidden="1">'State wise sales map'!$B$2:$B$1063</definedName>
    <definedName name="_xlchart.v5.5" hidden="1">'State wise sales map'!$C$6:$C$25</definedName>
    <definedName name="_xlchart.v5.6" hidden="1">'State wise sales map'!$D$5</definedName>
    <definedName name="_xlchart.v5.7" hidden="1">'State wise sales map'!$D$6:$D$25</definedName>
    <definedName name="_xlchart.v5.8" hidden="1">'State wise sales map'!$A$1</definedName>
    <definedName name="_xlchart.v5.9" hidden="1">'State wise sales map'!$A$2:$A$1063</definedName>
    <definedName name="Slicer_Market">#N/A</definedName>
    <definedName name="Slicer_Market_Size">#N/A</definedName>
    <definedName name="Slicer_Product">#N/A</definedName>
    <definedName name="Slicer_Product_Line">#N/A</definedName>
    <definedName name="Slicer_Product_Type">#N/A</definedName>
    <definedName name="Slicer_Product1">#N/A</definedName>
    <definedName name="Slicer_State">#N/A</definedName>
    <definedName name="Slicer_year1">#N/A</definedName>
  </definedNames>
  <calcPr calcId="191029"/>
  <pivotCaches>
    <pivotCache cacheId="3"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20" roundtripDataChecksum="aQa8zw00EnFai7NYIhlQUfQukXzRQyPaqdarsk6bEKQ="/>
    </ext>
  </extLst>
</workbook>
</file>

<file path=xl/calcChain.xml><?xml version="1.0" encoding="utf-8"?>
<calcChain xmlns="http://schemas.openxmlformats.org/spreadsheetml/2006/main">
  <c r="X2" i="1" l="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2" i="1"/>
</calcChain>
</file>

<file path=xl/sharedStrings.xml><?xml version="1.0" encoding="utf-8"?>
<sst xmlns="http://schemas.openxmlformats.org/spreadsheetml/2006/main" count="7651" uniqueCount="88">
  <si>
    <t>Area Code</t>
  </si>
  <si>
    <t>Cogs</t>
  </si>
  <si>
    <t>Difference Between Actual and Target Profit</t>
  </si>
  <si>
    <t>Date</t>
  </si>
  <si>
    <t>Margin</t>
  </si>
  <si>
    <t>Market Size</t>
  </si>
  <si>
    <t>Market</t>
  </si>
  <si>
    <t>Marketing</t>
  </si>
  <si>
    <t>GWNO</t>
  </si>
  <si>
    <t>Product Line</t>
  </si>
  <si>
    <t>Product Type</t>
  </si>
  <si>
    <t>Product</t>
  </si>
  <si>
    <t>Profit</t>
  </si>
  <si>
    <t>Sales</t>
  </si>
  <si>
    <t>State</t>
  </si>
  <si>
    <t>Target COGS</t>
  </si>
  <si>
    <t>Target Margin</t>
  </si>
  <si>
    <t>Target Profit</t>
  </si>
  <si>
    <t>Target Sales</t>
  </si>
  <si>
    <t>Total Expenses</t>
  </si>
  <si>
    <t>Type</t>
  </si>
  <si>
    <t>Inventory</t>
  </si>
  <si>
    <t>Major Market</t>
  </si>
  <si>
    <t>Central</t>
  </si>
  <si>
    <t>Leaves</t>
  </si>
  <si>
    <t>Herbal Tea</t>
  </si>
  <si>
    <t>Lemon</t>
  </si>
  <si>
    <t>Colorado</t>
  </si>
  <si>
    <t>Decaf</t>
  </si>
  <si>
    <t>Mint</t>
  </si>
  <si>
    <t>South</t>
  </si>
  <si>
    <t>Texas</t>
  </si>
  <si>
    <t>East</t>
  </si>
  <si>
    <t>Tea</t>
  </si>
  <si>
    <t>Darjeeling</t>
  </si>
  <si>
    <t>Florida</t>
  </si>
  <si>
    <t>Regular</t>
  </si>
  <si>
    <t>West</t>
  </si>
  <si>
    <t>Green Tea</t>
  </si>
  <si>
    <t>California</t>
  </si>
  <si>
    <t>Small Market</t>
  </si>
  <si>
    <t>Beans</t>
  </si>
  <si>
    <t>Espresso</t>
  </si>
  <si>
    <t>Decaf Espresso</t>
  </si>
  <si>
    <t>Iowa</t>
  </si>
  <si>
    <t>Connecticut</t>
  </si>
  <si>
    <t>Coffee</t>
  </si>
  <si>
    <t>Decaf Irish Cream</t>
  </si>
  <si>
    <t>Oklahoma</t>
  </si>
  <si>
    <t>Nevada</t>
  </si>
  <si>
    <t>Utah</t>
  </si>
  <si>
    <t>Amaretto</t>
  </si>
  <si>
    <t>New Hampshire</t>
  </si>
  <si>
    <t>Colombian</t>
  </si>
  <si>
    <t>Caffe Mocha</t>
  </si>
  <si>
    <t>Caffe Latte</t>
  </si>
  <si>
    <t>Louisiana</t>
  </si>
  <si>
    <t>Oregon</t>
  </si>
  <si>
    <t>Chamomile</t>
  </si>
  <si>
    <t>Missouri</t>
  </si>
  <si>
    <t>Wisconsin</t>
  </si>
  <si>
    <t>Washington</t>
  </si>
  <si>
    <t>Earl Grey</t>
  </si>
  <si>
    <t>Massachusetts</t>
  </si>
  <si>
    <t>Illinois</t>
  </si>
  <si>
    <t>New Mexico</t>
  </si>
  <si>
    <t>Ohio</t>
  </si>
  <si>
    <t>Regular Espresso</t>
  </si>
  <si>
    <t>New York</t>
  </si>
  <si>
    <t>year</t>
  </si>
  <si>
    <t>Row Labels</t>
  </si>
  <si>
    <t>Grand Total</t>
  </si>
  <si>
    <t>2012</t>
  </si>
  <si>
    <t>Oct</t>
  </si>
  <si>
    <t>Nov</t>
  </si>
  <si>
    <t>Dec</t>
  </si>
  <si>
    <t>Sum of Sales</t>
  </si>
  <si>
    <t>Column Labels</t>
  </si>
  <si>
    <t>Months</t>
  </si>
  <si>
    <t>Loss</t>
  </si>
  <si>
    <t>Sum of Profit</t>
  </si>
  <si>
    <t/>
  </si>
  <si>
    <t>Market size</t>
  </si>
  <si>
    <t>2013</t>
  </si>
  <si>
    <t>Count of Product</t>
  </si>
  <si>
    <t>Sum of Target Profit</t>
  </si>
  <si>
    <t>Sum of sales</t>
  </si>
  <si>
    <t>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</si>
</sst>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24"/>
      <color theme="1"/>
      <name val="Calibri"/>
      <family val="2"/>
      <scheme val="minor"/>
    </font>
    <font>
      <b/>
      <sz val="18"/>
      <color theme="1"/>
      <name val="Calibri"/>
      <family val="2"/>
      <scheme val="minor"/>
    </font>
  </fonts>
  <fills count="3">
    <fill>
      <patternFill patternType="none"/>
    </fill>
    <fill>
      <patternFill patternType="gray125"/>
    </fill>
    <fill>
      <patternFill patternType="solid">
        <fgColor theme="4" tint="0.59999389629810485"/>
        <bgColor indexed="65"/>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 fillId="2" borderId="0" applyNumberFormat="0" applyBorder="0" applyAlignment="0" applyProtection="0"/>
  </cellStyleXfs>
  <cellXfs count="23">
    <xf numFmtId="0" fontId="0" fillId="0" borderId="0" xfId="0"/>
    <xf numFmtId="0" fontId="4" fillId="0" borderId="0" xfId="0" applyFont="1"/>
    <xf numFmtId="0" fontId="3" fillId="0" borderId="0" xfId="0" applyFont="1"/>
    <xf numFmtId="14" fontId="4" fillId="0" borderId="0" xfId="0" applyNumberFormat="1" applyFont="1"/>
    <xf numFmtId="14" fontId="5" fillId="0" borderId="0" xfId="0" applyNumberFormat="1" applyFont="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6" fillId="0" borderId="0" xfId="0" applyFont="1"/>
    <xf numFmtId="0" fontId="2" fillId="0" borderId="0" xfId="0" applyFont="1"/>
    <xf numFmtId="0" fontId="7" fillId="0" borderId="0" xfId="0" applyFont="1"/>
    <xf numFmtId="0" fontId="2" fillId="2" borderId="0" xfId="1" applyBorder="1"/>
    <xf numFmtId="0" fontId="2" fillId="2" borderId="1" xfId="1" applyBorder="1"/>
    <xf numFmtId="0" fontId="2" fillId="2" borderId="2" xfId="1" applyBorder="1"/>
    <xf numFmtId="0" fontId="2" fillId="2" borderId="3" xfId="1" applyBorder="1"/>
    <xf numFmtId="0" fontId="2" fillId="2" borderId="4" xfId="1" applyBorder="1"/>
    <xf numFmtId="0" fontId="2" fillId="2" borderId="5" xfId="1" applyBorder="1"/>
    <xf numFmtId="0" fontId="2" fillId="2" borderId="6" xfId="1" applyBorder="1"/>
    <xf numFmtId="0" fontId="2" fillId="2" borderId="7" xfId="1" applyBorder="1"/>
    <xf numFmtId="0" fontId="2" fillId="2" borderId="8" xfId="1" applyBorder="1"/>
    <xf numFmtId="0" fontId="1" fillId="0" borderId="0" xfId="0" applyFont="1"/>
    <xf numFmtId="0" fontId="0" fillId="0" borderId="0" xfId="0" applyNumberFormat="1"/>
  </cellXfs>
  <cellStyles count="2">
    <cellStyle name="40% - Accent1" xfId="1" builtinId="31"/>
    <cellStyle name="Normal" xfId="0" builtinId="0"/>
  </cellStyles>
  <dxfs count="26">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none"/>
      </font>
      <numFmt numFmtId="19" formatCode="dd/m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 Type="http://schemas.openxmlformats.org/officeDocument/2006/relationships/worksheet" Target="worksheets/sheet2.xml"/><Relationship Id="rId16" Type="http://schemas.microsoft.com/office/2007/relationships/slicerCache" Target="slicerCaches/slicerCache5.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[Paras Dashboard.xlsm]Year-Month Wise sales!PivotTable4</c:name>
    <c:fmtId val="2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Year-Month</a:t>
            </a:r>
            <a:r>
              <a:rPr lang="en-US" baseline="0"/>
              <a:t> Wise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'Year-Month Wise sales'!$B$3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multiLvlStrRef>
              <c:f>'Year-Month Wise sales'!$A$4:$A$12</c:f>
              <c:multiLvlStrCache>
                <c:ptCount val="6"/>
                <c:lvl>
                  <c:pt idx="0">
                    <c:v>Oct</c:v>
                  </c:pt>
                  <c:pt idx="1">
                    <c:v>Nov</c:v>
                  </c:pt>
                  <c:pt idx="2">
                    <c:v>Dec</c:v>
                  </c:pt>
                  <c:pt idx="3">
                    <c:v>Oct</c:v>
                  </c:pt>
                  <c:pt idx="4">
                    <c:v>Nov</c:v>
                  </c:pt>
                  <c:pt idx="5">
                    <c:v>Dec</c:v>
                  </c:pt>
                </c:lvl>
                <c:lvl>
                  <c:pt idx="0">
                    <c:v>2012</c:v>
                  </c:pt>
                  <c:pt idx="3">
                    <c:v>2013</c:v>
                  </c:pt>
                </c:lvl>
              </c:multiLvlStrCache>
            </c:multiLvlStrRef>
          </c:cat>
          <c:val>
            <c:numRef>
              <c:f>'Year-Month Wise sales'!$B$4:$B$12</c:f>
              <c:numCache>
                <c:formatCode>General</c:formatCode>
                <c:ptCount val="6"/>
                <c:pt idx="0">
                  <c:v>16943</c:v>
                </c:pt>
                <c:pt idx="1">
                  <c:v>16191</c:v>
                </c:pt>
                <c:pt idx="2">
                  <c:v>17083</c:v>
                </c:pt>
                <c:pt idx="3">
                  <c:v>18050</c:v>
                </c:pt>
                <c:pt idx="4">
                  <c:v>17252</c:v>
                </c:pt>
                <c:pt idx="5">
                  <c:v>18211</c:v>
                </c:pt>
              </c:numCache>
            </c:numRef>
          </c:val>
          <c:extLst>
            <c:ext xmlns:c16="http://schemas.microsoft.com/office/drawing/2014/chart" uri="{C3380CC4-5D6E-409C-BE32-E72D297353CC}">
              <c16:uniqueId val="{00000000-B3A6-4AA8-97A2-DCEB80BFC04E}"/>
            </c:ext>
          </c:extLst>
        </c:ser>
        <c:dLbls>
          <c:showLegendKey val="0"/>
          <c:showVal val="0"/>
          <c:showCatName val="0"/>
          <c:showSerName val="0"/>
          <c:showPercent val="0"/>
          <c:showBubbleSize val="0"/>
        </c:dLbls>
        <c:gapWidth val="150"/>
        <c:shape val="box"/>
        <c:axId val="1118879760"/>
        <c:axId val="1118878800"/>
        <c:axId val="0"/>
      </c:bar3DChart>
      <c:catAx>
        <c:axId val="111887976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118878800"/>
        <c:crosses val="autoZero"/>
        <c:auto val="1"/>
        <c:lblAlgn val="ctr"/>
        <c:lblOffset val="100"/>
        <c:noMultiLvlLbl val="0"/>
      </c:catAx>
      <c:valAx>
        <c:axId val="1118878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1887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[Paras Dashboard.xlsm]State wise profit!PivotTable6</c:name>
    <c:fmtId val="1"/>
  </c:pivotSource>
  <c:chart>
    <c:title>
      <c:tx>
        <c:rich>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r>
              <a:rPr lang="en-US" b="1" i="0" baseline="0">
                <a:solidFill>
                  <a:schemeClr val="tx1"/>
                </a:solidFill>
              </a:rPr>
              <a:t>State wise Profit</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marker>
          <c:symbol val="none"/>
        </c:marker>
        <c:dLbl>
          <c:idx val="0"/>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hade val="36000"/>
            </a:schemeClr>
          </a:solidFill>
          <a:ln w="19050">
            <a:solidFill>
              <a:schemeClr val="lt1"/>
            </a:solidFill>
          </a:ln>
          <a:effectLst/>
        </c:spPr>
      </c:pivotFmt>
      <c:pivotFmt>
        <c:idx val="14"/>
        <c:spPr>
          <a:solidFill>
            <a:schemeClr val="accent1">
              <a:shade val="43000"/>
            </a:schemeClr>
          </a:solidFill>
          <a:ln w="19050">
            <a:solidFill>
              <a:schemeClr val="lt1"/>
            </a:solidFill>
          </a:ln>
          <a:effectLst/>
        </c:spPr>
      </c:pivotFmt>
      <c:pivotFmt>
        <c:idx val="15"/>
        <c:spPr>
          <a:solidFill>
            <a:schemeClr val="accent1">
              <a:shade val="50000"/>
            </a:schemeClr>
          </a:solidFill>
          <a:ln w="19050">
            <a:solidFill>
              <a:schemeClr val="lt1"/>
            </a:solidFill>
          </a:ln>
          <a:effectLst/>
        </c:spPr>
      </c:pivotFmt>
      <c:pivotFmt>
        <c:idx val="16"/>
        <c:spPr>
          <a:solidFill>
            <a:schemeClr val="accent1">
              <a:shade val="56000"/>
            </a:schemeClr>
          </a:solidFill>
          <a:ln w="19050">
            <a:solidFill>
              <a:schemeClr val="lt1"/>
            </a:solidFill>
          </a:ln>
          <a:effectLst/>
        </c:spPr>
      </c:pivotFmt>
      <c:pivotFmt>
        <c:idx val="17"/>
        <c:spPr>
          <a:solidFill>
            <a:schemeClr val="accent1">
              <a:shade val="63000"/>
            </a:schemeClr>
          </a:solidFill>
          <a:ln w="19050">
            <a:solidFill>
              <a:schemeClr val="lt1"/>
            </a:solidFill>
          </a:ln>
          <a:effectLst/>
        </c:spPr>
      </c:pivotFmt>
      <c:pivotFmt>
        <c:idx val="18"/>
        <c:spPr>
          <a:solidFill>
            <a:schemeClr val="accent1">
              <a:shade val="70000"/>
            </a:schemeClr>
          </a:solidFill>
          <a:ln w="19050">
            <a:solidFill>
              <a:schemeClr val="lt1"/>
            </a:solidFill>
          </a:ln>
          <a:effectLst/>
        </c:spPr>
      </c:pivotFmt>
      <c:pivotFmt>
        <c:idx val="19"/>
        <c:spPr>
          <a:solidFill>
            <a:schemeClr val="accent1">
              <a:shade val="76000"/>
            </a:schemeClr>
          </a:solidFill>
          <a:ln w="19050">
            <a:solidFill>
              <a:schemeClr val="lt1"/>
            </a:solidFill>
          </a:ln>
          <a:effectLst/>
        </c:spPr>
      </c:pivotFmt>
      <c:pivotFmt>
        <c:idx val="20"/>
        <c:spPr>
          <a:solidFill>
            <a:schemeClr val="accent1">
              <a:shade val="83000"/>
            </a:schemeClr>
          </a:solidFill>
          <a:ln w="19050">
            <a:solidFill>
              <a:schemeClr val="lt1"/>
            </a:solidFill>
          </a:ln>
          <a:effectLst/>
        </c:spPr>
      </c:pivotFmt>
      <c:pivotFmt>
        <c:idx val="21"/>
        <c:spPr>
          <a:solidFill>
            <a:schemeClr val="accent1">
              <a:shade val="90000"/>
            </a:schemeClr>
          </a:solidFill>
          <a:ln w="19050">
            <a:solidFill>
              <a:schemeClr val="lt1"/>
            </a:solidFill>
          </a:ln>
          <a:effectLst/>
        </c:spPr>
      </c:pivotFmt>
      <c:pivotFmt>
        <c:idx val="22"/>
        <c:spPr>
          <a:solidFill>
            <a:schemeClr val="accent1">
              <a:shade val="96000"/>
            </a:schemeClr>
          </a:solidFill>
          <a:ln w="19050">
            <a:solidFill>
              <a:schemeClr val="lt1"/>
            </a:solidFill>
          </a:ln>
          <a:effectLst/>
        </c:spPr>
      </c:pivotFmt>
      <c:pivotFmt>
        <c:idx val="23"/>
        <c:spPr>
          <a:solidFill>
            <a:schemeClr val="accent1">
              <a:tint val="97000"/>
            </a:schemeClr>
          </a:solidFill>
          <a:ln w="19050">
            <a:solidFill>
              <a:schemeClr val="lt1"/>
            </a:solidFill>
          </a:ln>
          <a:effectLst/>
        </c:spPr>
      </c:pivotFmt>
      <c:pivotFmt>
        <c:idx val="24"/>
        <c:spPr>
          <a:solidFill>
            <a:schemeClr val="accent1">
              <a:tint val="90000"/>
            </a:schemeClr>
          </a:solidFill>
          <a:ln w="19050">
            <a:solidFill>
              <a:schemeClr val="lt1"/>
            </a:solidFill>
          </a:ln>
          <a:effectLst/>
        </c:spPr>
      </c:pivotFmt>
      <c:pivotFmt>
        <c:idx val="25"/>
        <c:spPr>
          <a:solidFill>
            <a:schemeClr val="accent1">
              <a:tint val="84000"/>
            </a:schemeClr>
          </a:solidFill>
          <a:ln w="19050">
            <a:solidFill>
              <a:schemeClr val="lt1"/>
            </a:solidFill>
          </a:ln>
          <a:effectLst/>
        </c:spPr>
      </c:pivotFmt>
      <c:pivotFmt>
        <c:idx val="26"/>
        <c:spPr>
          <a:solidFill>
            <a:schemeClr val="accent1">
              <a:tint val="77000"/>
            </a:schemeClr>
          </a:solidFill>
          <a:ln w="19050">
            <a:solidFill>
              <a:schemeClr val="lt1"/>
            </a:solidFill>
          </a:ln>
          <a:effectLst/>
        </c:spPr>
      </c:pivotFmt>
      <c:pivotFmt>
        <c:idx val="27"/>
        <c:spPr>
          <a:solidFill>
            <a:schemeClr val="accent1">
              <a:tint val="70000"/>
            </a:schemeClr>
          </a:solidFill>
          <a:ln w="19050">
            <a:solidFill>
              <a:schemeClr val="lt1"/>
            </a:solidFill>
          </a:ln>
          <a:effectLst/>
        </c:spPr>
      </c:pivotFmt>
      <c:pivotFmt>
        <c:idx val="28"/>
        <c:spPr>
          <a:solidFill>
            <a:schemeClr val="accent1">
              <a:tint val="64000"/>
            </a:schemeClr>
          </a:solidFill>
          <a:ln w="19050">
            <a:solidFill>
              <a:schemeClr val="lt1"/>
            </a:solidFill>
          </a:ln>
          <a:effectLst/>
        </c:spPr>
      </c:pivotFmt>
      <c:pivotFmt>
        <c:idx val="29"/>
        <c:spPr>
          <a:solidFill>
            <a:schemeClr val="accent1">
              <a:tint val="57000"/>
            </a:schemeClr>
          </a:solidFill>
          <a:ln w="19050">
            <a:solidFill>
              <a:schemeClr val="lt1"/>
            </a:solidFill>
          </a:ln>
          <a:effectLst/>
        </c:spPr>
      </c:pivotFmt>
      <c:pivotFmt>
        <c:idx val="30"/>
        <c:spPr>
          <a:solidFill>
            <a:schemeClr val="accent1">
              <a:tint val="50000"/>
            </a:schemeClr>
          </a:solidFill>
          <a:ln w="19050">
            <a:solidFill>
              <a:schemeClr val="lt1"/>
            </a:solidFill>
          </a:ln>
          <a:effectLst/>
        </c:spPr>
      </c:pivotFmt>
      <c:pivotFmt>
        <c:idx val="31"/>
        <c:spPr>
          <a:solidFill>
            <a:schemeClr val="accent1">
              <a:tint val="44000"/>
            </a:schemeClr>
          </a:solidFill>
          <a:ln w="19050">
            <a:solidFill>
              <a:schemeClr val="lt1"/>
            </a:solidFill>
          </a:ln>
          <a:effectLst/>
        </c:spPr>
      </c:pivotFmt>
      <c:pivotFmt>
        <c:idx val="32"/>
        <c:spPr>
          <a:solidFill>
            <a:schemeClr val="accent1">
              <a:tint val="37000"/>
            </a:schemeClr>
          </a:solidFill>
          <a:ln w="19050">
            <a:solidFill>
              <a:schemeClr val="lt1"/>
            </a:solidFill>
          </a:ln>
          <a:effectLst/>
        </c:spPr>
      </c:pivotFmt>
      <c:pivotFmt>
        <c:idx val="33"/>
        <c:spPr>
          <a:solidFill>
            <a:schemeClr val="accent1">
              <a:shade val="36000"/>
            </a:schemeClr>
          </a:solidFill>
          <a:ln w="19050">
            <a:solidFill>
              <a:schemeClr val="lt1"/>
            </a:solidFill>
          </a:ln>
          <a:effectLst/>
        </c:spPr>
      </c:pivotFmt>
      <c:pivotFmt>
        <c:idx val="34"/>
        <c:spPr>
          <a:solidFill>
            <a:schemeClr val="accent1">
              <a:shade val="43000"/>
            </a:schemeClr>
          </a:solidFill>
          <a:ln w="19050">
            <a:solidFill>
              <a:schemeClr val="lt1"/>
            </a:solidFill>
          </a:ln>
          <a:effectLst/>
        </c:spPr>
      </c:pivotFmt>
      <c:pivotFmt>
        <c:idx val="35"/>
        <c:spPr>
          <a:solidFill>
            <a:schemeClr val="accent1">
              <a:shade val="50000"/>
            </a:schemeClr>
          </a:solidFill>
          <a:ln w="19050">
            <a:solidFill>
              <a:schemeClr val="lt1"/>
            </a:solidFill>
          </a:ln>
          <a:effectLst/>
        </c:spPr>
      </c:pivotFmt>
      <c:pivotFmt>
        <c:idx val="36"/>
        <c:spPr>
          <a:solidFill>
            <a:schemeClr val="accent1">
              <a:shade val="56000"/>
            </a:schemeClr>
          </a:solidFill>
          <a:ln w="19050">
            <a:solidFill>
              <a:schemeClr val="lt1"/>
            </a:solidFill>
          </a:ln>
          <a:effectLst/>
        </c:spPr>
      </c:pivotFmt>
      <c:pivotFmt>
        <c:idx val="37"/>
        <c:spPr>
          <a:solidFill>
            <a:schemeClr val="accent1">
              <a:shade val="63000"/>
            </a:schemeClr>
          </a:solidFill>
          <a:ln w="19050">
            <a:solidFill>
              <a:schemeClr val="lt1"/>
            </a:solidFill>
          </a:ln>
          <a:effectLst/>
        </c:spPr>
      </c:pivotFmt>
      <c:pivotFmt>
        <c:idx val="38"/>
        <c:spPr>
          <a:solidFill>
            <a:schemeClr val="accent1">
              <a:shade val="70000"/>
            </a:schemeClr>
          </a:solidFill>
          <a:ln w="19050">
            <a:solidFill>
              <a:schemeClr val="lt1"/>
            </a:solidFill>
          </a:ln>
          <a:effectLst/>
        </c:spPr>
      </c:pivotFmt>
      <c:pivotFmt>
        <c:idx val="39"/>
        <c:spPr>
          <a:solidFill>
            <a:schemeClr val="accent1">
              <a:shade val="76000"/>
            </a:schemeClr>
          </a:solidFill>
          <a:ln w="19050">
            <a:solidFill>
              <a:schemeClr val="lt1"/>
            </a:solidFill>
          </a:ln>
          <a:effectLst/>
        </c:spPr>
      </c:pivotFmt>
      <c:pivotFmt>
        <c:idx val="40"/>
        <c:spPr>
          <a:solidFill>
            <a:schemeClr val="accent1">
              <a:shade val="83000"/>
            </a:schemeClr>
          </a:solidFill>
          <a:ln w="19050">
            <a:solidFill>
              <a:schemeClr val="lt1"/>
            </a:solidFill>
          </a:ln>
          <a:effectLst/>
        </c:spPr>
      </c:pivotFmt>
      <c:pivotFmt>
        <c:idx val="41"/>
        <c:spPr>
          <a:solidFill>
            <a:schemeClr val="accent1">
              <a:shade val="90000"/>
            </a:schemeClr>
          </a:solidFill>
          <a:ln w="19050">
            <a:solidFill>
              <a:schemeClr val="lt1"/>
            </a:solidFill>
          </a:ln>
          <a:effectLst/>
        </c:spPr>
      </c:pivotFmt>
      <c:pivotFmt>
        <c:idx val="42"/>
        <c:spPr>
          <a:solidFill>
            <a:schemeClr val="accent1">
              <a:shade val="96000"/>
            </a:schemeClr>
          </a:solidFill>
          <a:ln w="19050">
            <a:solidFill>
              <a:schemeClr val="lt1"/>
            </a:solidFill>
          </a:ln>
          <a:effectLst/>
        </c:spPr>
      </c:pivotFmt>
      <c:pivotFmt>
        <c:idx val="43"/>
        <c:spPr>
          <a:solidFill>
            <a:schemeClr val="accent1">
              <a:tint val="97000"/>
            </a:schemeClr>
          </a:solidFill>
          <a:ln w="19050">
            <a:solidFill>
              <a:schemeClr val="lt1"/>
            </a:solidFill>
          </a:ln>
          <a:effectLst/>
        </c:spPr>
      </c:pivotFmt>
      <c:pivotFmt>
        <c:idx val="44"/>
        <c:spPr>
          <a:solidFill>
            <a:schemeClr val="accent1">
              <a:tint val="90000"/>
            </a:schemeClr>
          </a:solidFill>
          <a:ln w="19050">
            <a:solidFill>
              <a:schemeClr val="lt1"/>
            </a:solidFill>
          </a:ln>
          <a:effectLst/>
        </c:spPr>
      </c:pivotFmt>
      <c:pivotFmt>
        <c:idx val="45"/>
        <c:spPr>
          <a:solidFill>
            <a:schemeClr val="accent1">
              <a:tint val="84000"/>
            </a:schemeClr>
          </a:solidFill>
          <a:ln w="19050">
            <a:solidFill>
              <a:schemeClr val="lt1"/>
            </a:solidFill>
          </a:ln>
          <a:effectLst/>
        </c:spPr>
      </c:pivotFmt>
      <c:pivotFmt>
        <c:idx val="46"/>
        <c:spPr>
          <a:solidFill>
            <a:schemeClr val="accent1">
              <a:tint val="77000"/>
            </a:schemeClr>
          </a:solidFill>
          <a:ln w="19050">
            <a:solidFill>
              <a:schemeClr val="lt1"/>
            </a:solidFill>
          </a:ln>
          <a:effectLst/>
        </c:spPr>
      </c:pivotFmt>
      <c:pivotFmt>
        <c:idx val="47"/>
        <c:spPr>
          <a:solidFill>
            <a:schemeClr val="accent1">
              <a:tint val="70000"/>
            </a:schemeClr>
          </a:solidFill>
          <a:ln w="19050">
            <a:solidFill>
              <a:schemeClr val="lt1"/>
            </a:solidFill>
          </a:ln>
          <a:effectLst/>
        </c:spPr>
      </c:pivotFmt>
      <c:pivotFmt>
        <c:idx val="48"/>
        <c:spPr>
          <a:solidFill>
            <a:schemeClr val="accent1">
              <a:tint val="64000"/>
            </a:schemeClr>
          </a:solidFill>
          <a:ln w="19050">
            <a:solidFill>
              <a:schemeClr val="lt1"/>
            </a:solidFill>
          </a:ln>
          <a:effectLst/>
        </c:spPr>
      </c:pivotFmt>
      <c:pivotFmt>
        <c:idx val="49"/>
        <c:spPr>
          <a:solidFill>
            <a:schemeClr val="accent1">
              <a:tint val="57000"/>
            </a:schemeClr>
          </a:solidFill>
          <a:ln w="19050">
            <a:solidFill>
              <a:schemeClr val="lt1"/>
            </a:solidFill>
          </a:ln>
          <a:effectLst/>
        </c:spPr>
      </c:pivotFmt>
      <c:pivotFmt>
        <c:idx val="50"/>
        <c:spPr>
          <a:solidFill>
            <a:schemeClr val="accent1">
              <a:tint val="50000"/>
            </a:schemeClr>
          </a:solidFill>
          <a:ln w="19050">
            <a:solidFill>
              <a:schemeClr val="lt1"/>
            </a:solidFill>
          </a:ln>
          <a:effectLst/>
        </c:spPr>
      </c:pivotFmt>
      <c:pivotFmt>
        <c:idx val="51"/>
        <c:spPr>
          <a:solidFill>
            <a:schemeClr val="accent1">
              <a:tint val="44000"/>
            </a:schemeClr>
          </a:solidFill>
          <a:ln w="19050">
            <a:solidFill>
              <a:schemeClr val="lt1"/>
            </a:solidFill>
          </a:ln>
          <a:effectLst/>
        </c:spPr>
      </c:pivotFmt>
      <c:pivotFmt>
        <c:idx val="52"/>
        <c:spPr>
          <a:solidFill>
            <a:schemeClr val="accent1">
              <a:tint val="37000"/>
            </a:schemeClr>
          </a:solidFill>
          <a:ln w="19050">
            <a:solidFill>
              <a:schemeClr val="lt1"/>
            </a:solidFill>
          </a:ln>
          <a:effectLst/>
        </c:spPr>
      </c:pivotFmt>
      <c:pivotFmt>
        <c:idx val="53"/>
        <c:spPr>
          <a:solidFill>
            <a:schemeClr val="accent1">
              <a:shade val="36000"/>
            </a:schemeClr>
          </a:solidFill>
          <a:ln w="19050">
            <a:solidFill>
              <a:schemeClr val="lt1"/>
            </a:solidFill>
          </a:ln>
          <a:effectLst/>
        </c:spPr>
      </c:pivotFmt>
      <c:pivotFmt>
        <c:idx val="54"/>
        <c:spPr>
          <a:solidFill>
            <a:schemeClr val="accent1">
              <a:shade val="43000"/>
            </a:schemeClr>
          </a:solidFill>
          <a:ln w="19050">
            <a:solidFill>
              <a:schemeClr val="lt1"/>
            </a:solidFill>
          </a:ln>
          <a:effectLst/>
        </c:spPr>
      </c:pivotFmt>
      <c:pivotFmt>
        <c:idx val="55"/>
        <c:spPr>
          <a:solidFill>
            <a:schemeClr val="accent1">
              <a:shade val="50000"/>
            </a:schemeClr>
          </a:solidFill>
          <a:ln w="19050">
            <a:solidFill>
              <a:schemeClr val="lt1"/>
            </a:solidFill>
          </a:ln>
          <a:effectLst/>
        </c:spPr>
      </c:pivotFmt>
      <c:pivotFmt>
        <c:idx val="56"/>
        <c:spPr>
          <a:solidFill>
            <a:schemeClr val="accent1">
              <a:shade val="56000"/>
            </a:schemeClr>
          </a:solidFill>
          <a:ln w="19050">
            <a:solidFill>
              <a:schemeClr val="lt1"/>
            </a:solidFill>
          </a:ln>
          <a:effectLst/>
        </c:spPr>
      </c:pivotFmt>
      <c:pivotFmt>
        <c:idx val="57"/>
        <c:spPr>
          <a:solidFill>
            <a:schemeClr val="accent1">
              <a:shade val="63000"/>
            </a:schemeClr>
          </a:solidFill>
          <a:ln w="19050">
            <a:solidFill>
              <a:schemeClr val="lt1"/>
            </a:solidFill>
          </a:ln>
          <a:effectLst/>
        </c:spPr>
      </c:pivotFmt>
      <c:pivotFmt>
        <c:idx val="58"/>
        <c:spPr>
          <a:solidFill>
            <a:schemeClr val="accent1">
              <a:shade val="70000"/>
            </a:schemeClr>
          </a:solidFill>
          <a:ln w="19050">
            <a:solidFill>
              <a:schemeClr val="lt1"/>
            </a:solidFill>
          </a:ln>
          <a:effectLst/>
        </c:spPr>
      </c:pivotFmt>
      <c:pivotFmt>
        <c:idx val="59"/>
        <c:spPr>
          <a:solidFill>
            <a:schemeClr val="accent1">
              <a:shade val="76000"/>
            </a:schemeClr>
          </a:solidFill>
          <a:ln w="19050">
            <a:solidFill>
              <a:schemeClr val="lt1"/>
            </a:solidFill>
          </a:ln>
          <a:effectLst/>
        </c:spPr>
      </c:pivotFmt>
      <c:pivotFmt>
        <c:idx val="60"/>
        <c:spPr>
          <a:solidFill>
            <a:schemeClr val="accent1">
              <a:shade val="83000"/>
            </a:schemeClr>
          </a:solidFill>
          <a:ln w="19050">
            <a:solidFill>
              <a:schemeClr val="lt1"/>
            </a:solidFill>
          </a:ln>
          <a:effectLst/>
        </c:spPr>
      </c:pivotFmt>
      <c:pivotFmt>
        <c:idx val="61"/>
        <c:spPr>
          <a:solidFill>
            <a:schemeClr val="accent1">
              <a:shade val="90000"/>
            </a:schemeClr>
          </a:solidFill>
          <a:ln w="19050">
            <a:solidFill>
              <a:schemeClr val="lt1"/>
            </a:solidFill>
          </a:ln>
          <a:effectLst/>
        </c:spPr>
      </c:pivotFmt>
      <c:pivotFmt>
        <c:idx val="62"/>
        <c:spPr>
          <a:solidFill>
            <a:schemeClr val="accent1">
              <a:shade val="96000"/>
            </a:schemeClr>
          </a:solidFill>
          <a:ln w="19050">
            <a:solidFill>
              <a:schemeClr val="lt1"/>
            </a:solidFill>
          </a:ln>
          <a:effectLst/>
        </c:spPr>
      </c:pivotFmt>
      <c:pivotFmt>
        <c:idx val="63"/>
        <c:spPr>
          <a:solidFill>
            <a:schemeClr val="accent1">
              <a:tint val="97000"/>
            </a:schemeClr>
          </a:solidFill>
          <a:ln w="19050">
            <a:solidFill>
              <a:schemeClr val="lt1"/>
            </a:solidFill>
          </a:ln>
          <a:effectLst/>
        </c:spPr>
      </c:pivotFmt>
      <c:pivotFmt>
        <c:idx val="64"/>
        <c:spPr>
          <a:solidFill>
            <a:schemeClr val="accent1">
              <a:tint val="90000"/>
            </a:schemeClr>
          </a:solidFill>
          <a:ln w="19050">
            <a:solidFill>
              <a:schemeClr val="lt1"/>
            </a:solidFill>
          </a:ln>
          <a:effectLst/>
        </c:spPr>
      </c:pivotFmt>
      <c:pivotFmt>
        <c:idx val="65"/>
        <c:spPr>
          <a:solidFill>
            <a:schemeClr val="accent1">
              <a:tint val="84000"/>
            </a:schemeClr>
          </a:solidFill>
          <a:ln w="19050">
            <a:solidFill>
              <a:schemeClr val="lt1"/>
            </a:solidFill>
          </a:ln>
          <a:effectLst/>
        </c:spPr>
      </c:pivotFmt>
      <c:pivotFmt>
        <c:idx val="66"/>
        <c:spPr>
          <a:solidFill>
            <a:schemeClr val="accent1">
              <a:tint val="77000"/>
            </a:schemeClr>
          </a:solidFill>
          <a:ln w="19050">
            <a:solidFill>
              <a:schemeClr val="lt1"/>
            </a:solidFill>
          </a:ln>
          <a:effectLst/>
        </c:spPr>
      </c:pivotFmt>
      <c:pivotFmt>
        <c:idx val="67"/>
        <c:spPr>
          <a:solidFill>
            <a:schemeClr val="accent1">
              <a:tint val="70000"/>
            </a:schemeClr>
          </a:solidFill>
          <a:ln w="19050">
            <a:solidFill>
              <a:schemeClr val="lt1"/>
            </a:solidFill>
          </a:ln>
          <a:effectLst/>
        </c:spPr>
      </c:pivotFmt>
      <c:pivotFmt>
        <c:idx val="68"/>
        <c:spPr>
          <a:solidFill>
            <a:schemeClr val="accent1">
              <a:tint val="64000"/>
            </a:schemeClr>
          </a:solidFill>
          <a:ln w="19050">
            <a:solidFill>
              <a:schemeClr val="lt1"/>
            </a:solidFill>
          </a:ln>
          <a:effectLst/>
        </c:spPr>
      </c:pivotFmt>
      <c:pivotFmt>
        <c:idx val="69"/>
        <c:spPr>
          <a:solidFill>
            <a:schemeClr val="accent1">
              <a:tint val="57000"/>
            </a:schemeClr>
          </a:solidFill>
          <a:ln w="19050">
            <a:solidFill>
              <a:schemeClr val="lt1"/>
            </a:solidFill>
          </a:ln>
          <a:effectLst/>
        </c:spPr>
      </c:pivotFmt>
      <c:pivotFmt>
        <c:idx val="70"/>
        <c:spPr>
          <a:solidFill>
            <a:schemeClr val="accent1">
              <a:tint val="50000"/>
            </a:schemeClr>
          </a:solidFill>
          <a:ln w="19050">
            <a:solidFill>
              <a:schemeClr val="lt1"/>
            </a:solidFill>
          </a:ln>
          <a:effectLst/>
        </c:spPr>
      </c:pivotFmt>
      <c:pivotFmt>
        <c:idx val="71"/>
        <c:spPr>
          <a:solidFill>
            <a:schemeClr val="accent1">
              <a:tint val="44000"/>
            </a:schemeClr>
          </a:solidFill>
          <a:ln w="19050">
            <a:solidFill>
              <a:schemeClr val="lt1"/>
            </a:solidFill>
          </a:ln>
          <a:effectLst/>
        </c:spPr>
      </c:pivotFmt>
      <c:pivotFmt>
        <c:idx val="72"/>
        <c:spPr>
          <a:solidFill>
            <a:schemeClr val="accent1">
              <a:tint val="37000"/>
            </a:schemeClr>
          </a:solidFill>
          <a:ln w="19050">
            <a:solidFill>
              <a:schemeClr val="lt1"/>
            </a:solidFill>
          </a:ln>
          <a:effectLst/>
        </c:spPr>
      </c:pivotFmt>
      <c:pivotFmt>
        <c:idx val="73"/>
        <c:spPr>
          <a:solidFill>
            <a:schemeClr val="accent1">
              <a:shade val="36000"/>
            </a:schemeClr>
          </a:solidFill>
          <a:ln w="19050">
            <a:solidFill>
              <a:schemeClr val="lt1"/>
            </a:solidFill>
          </a:ln>
          <a:effectLst/>
        </c:spPr>
      </c:pivotFmt>
      <c:pivotFmt>
        <c:idx val="74"/>
        <c:spPr>
          <a:solidFill>
            <a:schemeClr val="accent1">
              <a:shade val="43000"/>
            </a:schemeClr>
          </a:solidFill>
          <a:ln w="19050">
            <a:solidFill>
              <a:schemeClr val="lt1"/>
            </a:solidFill>
          </a:ln>
          <a:effectLst/>
        </c:spPr>
      </c:pivotFmt>
      <c:pivotFmt>
        <c:idx val="75"/>
        <c:spPr>
          <a:solidFill>
            <a:schemeClr val="accent1">
              <a:shade val="50000"/>
            </a:schemeClr>
          </a:solidFill>
          <a:ln w="19050">
            <a:solidFill>
              <a:schemeClr val="lt1"/>
            </a:solidFill>
          </a:ln>
          <a:effectLst/>
        </c:spPr>
      </c:pivotFmt>
      <c:pivotFmt>
        <c:idx val="76"/>
        <c:spPr>
          <a:solidFill>
            <a:schemeClr val="accent1">
              <a:shade val="56000"/>
            </a:schemeClr>
          </a:solidFill>
          <a:ln w="19050">
            <a:solidFill>
              <a:schemeClr val="lt1"/>
            </a:solidFill>
          </a:ln>
          <a:effectLst/>
        </c:spPr>
      </c:pivotFmt>
      <c:pivotFmt>
        <c:idx val="77"/>
        <c:spPr>
          <a:solidFill>
            <a:schemeClr val="accent1">
              <a:shade val="63000"/>
            </a:schemeClr>
          </a:solidFill>
          <a:ln w="19050">
            <a:solidFill>
              <a:schemeClr val="lt1"/>
            </a:solidFill>
          </a:ln>
          <a:effectLst/>
        </c:spPr>
      </c:pivotFmt>
      <c:pivotFmt>
        <c:idx val="78"/>
        <c:spPr>
          <a:solidFill>
            <a:schemeClr val="accent1">
              <a:shade val="70000"/>
            </a:schemeClr>
          </a:solidFill>
          <a:ln w="19050">
            <a:solidFill>
              <a:schemeClr val="lt1"/>
            </a:solidFill>
          </a:ln>
          <a:effectLst/>
        </c:spPr>
      </c:pivotFmt>
      <c:pivotFmt>
        <c:idx val="79"/>
        <c:spPr>
          <a:solidFill>
            <a:schemeClr val="accent1">
              <a:shade val="76000"/>
            </a:schemeClr>
          </a:solidFill>
          <a:ln w="19050">
            <a:solidFill>
              <a:schemeClr val="lt1"/>
            </a:solidFill>
          </a:ln>
          <a:effectLst/>
        </c:spPr>
      </c:pivotFmt>
      <c:pivotFmt>
        <c:idx val="80"/>
        <c:spPr>
          <a:solidFill>
            <a:schemeClr val="accent1">
              <a:shade val="83000"/>
            </a:schemeClr>
          </a:solidFill>
          <a:ln w="19050">
            <a:solidFill>
              <a:schemeClr val="lt1"/>
            </a:solidFill>
          </a:ln>
          <a:effectLst/>
        </c:spPr>
      </c:pivotFmt>
      <c:pivotFmt>
        <c:idx val="81"/>
        <c:spPr>
          <a:solidFill>
            <a:schemeClr val="accent1">
              <a:shade val="90000"/>
            </a:schemeClr>
          </a:solidFill>
          <a:ln w="19050">
            <a:solidFill>
              <a:schemeClr val="lt1"/>
            </a:solidFill>
          </a:ln>
          <a:effectLst/>
        </c:spPr>
      </c:pivotFmt>
      <c:pivotFmt>
        <c:idx val="82"/>
        <c:spPr>
          <a:solidFill>
            <a:schemeClr val="accent1">
              <a:shade val="96000"/>
            </a:schemeClr>
          </a:solidFill>
          <a:ln w="19050">
            <a:solidFill>
              <a:schemeClr val="lt1"/>
            </a:solidFill>
          </a:ln>
          <a:effectLst/>
        </c:spPr>
      </c:pivotFmt>
      <c:pivotFmt>
        <c:idx val="83"/>
        <c:spPr>
          <a:solidFill>
            <a:schemeClr val="accent1">
              <a:tint val="97000"/>
            </a:schemeClr>
          </a:solidFill>
          <a:ln w="19050">
            <a:solidFill>
              <a:schemeClr val="lt1"/>
            </a:solidFill>
          </a:ln>
          <a:effectLst/>
        </c:spPr>
      </c:pivotFmt>
      <c:pivotFmt>
        <c:idx val="84"/>
        <c:spPr>
          <a:solidFill>
            <a:schemeClr val="accent1">
              <a:tint val="90000"/>
            </a:schemeClr>
          </a:solidFill>
          <a:ln w="19050">
            <a:solidFill>
              <a:schemeClr val="lt1"/>
            </a:solidFill>
          </a:ln>
          <a:effectLst/>
        </c:spPr>
      </c:pivotFmt>
      <c:pivotFmt>
        <c:idx val="85"/>
        <c:spPr>
          <a:solidFill>
            <a:schemeClr val="accent1">
              <a:tint val="84000"/>
            </a:schemeClr>
          </a:solidFill>
          <a:ln w="19050">
            <a:solidFill>
              <a:schemeClr val="lt1"/>
            </a:solidFill>
          </a:ln>
          <a:effectLst/>
        </c:spPr>
      </c:pivotFmt>
      <c:pivotFmt>
        <c:idx val="86"/>
        <c:spPr>
          <a:solidFill>
            <a:schemeClr val="accent1">
              <a:tint val="77000"/>
            </a:schemeClr>
          </a:solidFill>
          <a:ln w="19050">
            <a:solidFill>
              <a:schemeClr val="lt1"/>
            </a:solidFill>
          </a:ln>
          <a:effectLst/>
        </c:spPr>
      </c:pivotFmt>
      <c:pivotFmt>
        <c:idx val="87"/>
        <c:spPr>
          <a:solidFill>
            <a:schemeClr val="accent1">
              <a:tint val="70000"/>
            </a:schemeClr>
          </a:solidFill>
          <a:ln w="19050">
            <a:solidFill>
              <a:schemeClr val="lt1"/>
            </a:solidFill>
          </a:ln>
          <a:effectLst/>
        </c:spPr>
      </c:pivotFmt>
      <c:pivotFmt>
        <c:idx val="88"/>
        <c:spPr>
          <a:solidFill>
            <a:schemeClr val="accent1">
              <a:tint val="64000"/>
            </a:schemeClr>
          </a:solidFill>
          <a:ln w="19050">
            <a:solidFill>
              <a:schemeClr val="lt1"/>
            </a:solidFill>
          </a:ln>
          <a:effectLst/>
        </c:spPr>
      </c:pivotFmt>
      <c:pivotFmt>
        <c:idx val="89"/>
        <c:spPr>
          <a:solidFill>
            <a:schemeClr val="accent1">
              <a:tint val="57000"/>
            </a:schemeClr>
          </a:solidFill>
          <a:ln w="19050">
            <a:solidFill>
              <a:schemeClr val="lt1"/>
            </a:solidFill>
          </a:ln>
          <a:effectLst/>
        </c:spPr>
      </c:pivotFmt>
      <c:pivotFmt>
        <c:idx val="90"/>
        <c:spPr>
          <a:solidFill>
            <a:schemeClr val="accent1">
              <a:tint val="50000"/>
            </a:schemeClr>
          </a:solidFill>
          <a:ln w="19050">
            <a:solidFill>
              <a:schemeClr val="lt1"/>
            </a:solidFill>
          </a:ln>
          <a:effectLst/>
        </c:spPr>
      </c:pivotFmt>
      <c:pivotFmt>
        <c:idx val="91"/>
        <c:spPr>
          <a:solidFill>
            <a:schemeClr val="accent1">
              <a:tint val="44000"/>
            </a:schemeClr>
          </a:solidFill>
          <a:ln w="19050">
            <a:solidFill>
              <a:schemeClr val="lt1"/>
            </a:solidFill>
          </a:ln>
          <a:effectLst/>
        </c:spPr>
      </c:pivotFmt>
      <c:pivotFmt>
        <c:idx val="92"/>
        <c:spPr>
          <a:solidFill>
            <a:schemeClr val="accent1">
              <a:tint val="37000"/>
            </a:schemeClr>
          </a:solidFill>
          <a:ln w="19050">
            <a:solidFill>
              <a:schemeClr val="lt1"/>
            </a:solidFill>
          </a:ln>
          <a:effectLst/>
        </c:spPr>
      </c:pivotFmt>
      <c:pivotFmt>
        <c:idx val="93"/>
        <c:spPr>
          <a:solidFill>
            <a:schemeClr val="accent1">
              <a:shade val="36000"/>
            </a:schemeClr>
          </a:solidFill>
          <a:ln w="19050">
            <a:solidFill>
              <a:schemeClr val="lt1"/>
            </a:solidFill>
          </a:ln>
          <a:effectLst/>
        </c:spPr>
      </c:pivotFmt>
      <c:pivotFmt>
        <c:idx val="94"/>
        <c:spPr>
          <a:solidFill>
            <a:schemeClr val="accent1">
              <a:shade val="43000"/>
            </a:schemeClr>
          </a:solidFill>
          <a:ln w="19050">
            <a:solidFill>
              <a:schemeClr val="lt1"/>
            </a:solidFill>
          </a:ln>
          <a:effectLst/>
        </c:spPr>
      </c:pivotFmt>
      <c:pivotFmt>
        <c:idx val="95"/>
        <c:spPr>
          <a:solidFill>
            <a:schemeClr val="accent1">
              <a:shade val="50000"/>
            </a:schemeClr>
          </a:solidFill>
          <a:ln w="19050">
            <a:solidFill>
              <a:schemeClr val="lt1"/>
            </a:solidFill>
          </a:ln>
          <a:effectLst/>
        </c:spPr>
      </c:pivotFmt>
      <c:pivotFmt>
        <c:idx val="96"/>
        <c:spPr>
          <a:solidFill>
            <a:schemeClr val="accent1">
              <a:shade val="56000"/>
            </a:schemeClr>
          </a:solidFill>
          <a:ln w="19050">
            <a:solidFill>
              <a:schemeClr val="lt1"/>
            </a:solidFill>
          </a:ln>
          <a:effectLst/>
        </c:spPr>
      </c:pivotFmt>
      <c:pivotFmt>
        <c:idx val="97"/>
        <c:spPr>
          <a:solidFill>
            <a:schemeClr val="accent1">
              <a:shade val="63000"/>
            </a:schemeClr>
          </a:solidFill>
          <a:ln w="19050">
            <a:solidFill>
              <a:schemeClr val="lt1"/>
            </a:solidFill>
          </a:ln>
          <a:effectLst/>
        </c:spPr>
      </c:pivotFmt>
      <c:pivotFmt>
        <c:idx val="98"/>
        <c:spPr>
          <a:solidFill>
            <a:schemeClr val="accent1">
              <a:shade val="70000"/>
            </a:schemeClr>
          </a:solidFill>
          <a:ln w="19050">
            <a:solidFill>
              <a:schemeClr val="lt1"/>
            </a:solidFill>
          </a:ln>
          <a:effectLst/>
        </c:spPr>
      </c:pivotFmt>
      <c:pivotFmt>
        <c:idx val="99"/>
        <c:spPr>
          <a:solidFill>
            <a:schemeClr val="accent1">
              <a:shade val="76000"/>
            </a:schemeClr>
          </a:solidFill>
          <a:ln w="19050">
            <a:solidFill>
              <a:schemeClr val="lt1"/>
            </a:solidFill>
          </a:ln>
          <a:effectLst/>
        </c:spPr>
      </c:pivotFmt>
      <c:pivotFmt>
        <c:idx val="100"/>
        <c:spPr>
          <a:solidFill>
            <a:schemeClr val="accent1">
              <a:shade val="83000"/>
            </a:schemeClr>
          </a:solidFill>
          <a:ln w="19050">
            <a:solidFill>
              <a:schemeClr val="lt1"/>
            </a:solidFill>
          </a:ln>
          <a:effectLst/>
        </c:spPr>
      </c:pivotFmt>
      <c:pivotFmt>
        <c:idx val="101"/>
        <c:spPr>
          <a:solidFill>
            <a:schemeClr val="accent1">
              <a:shade val="90000"/>
            </a:schemeClr>
          </a:solidFill>
          <a:ln w="19050">
            <a:solidFill>
              <a:schemeClr val="lt1"/>
            </a:solidFill>
          </a:ln>
          <a:effectLst/>
        </c:spPr>
      </c:pivotFmt>
      <c:pivotFmt>
        <c:idx val="102"/>
        <c:spPr>
          <a:solidFill>
            <a:schemeClr val="accent1">
              <a:shade val="96000"/>
            </a:schemeClr>
          </a:solidFill>
          <a:ln w="19050">
            <a:solidFill>
              <a:schemeClr val="lt1"/>
            </a:solidFill>
          </a:ln>
          <a:effectLst/>
        </c:spPr>
      </c:pivotFmt>
      <c:pivotFmt>
        <c:idx val="103"/>
        <c:spPr>
          <a:solidFill>
            <a:schemeClr val="accent1">
              <a:tint val="97000"/>
            </a:schemeClr>
          </a:solidFill>
          <a:ln w="19050">
            <a:solidFill>
              <a:schemeClr val="lt1"/>
            </a:solidFill>
          </a:ln>
          <a:effectLst/>
        </c:spPr>
      </c:pivotFmt>
      <c:pivotFmt>
        <c:idx val="104"/>
        <c:spPr>
          <a:solidFill>
            <a:schemeClr val="accent1">
              <a:tint val="90000"/>
            </a:schemeClr>
          </a:solidFill>
          <a:ln w="19050">
            <a:solidFill>
              <a:schemeClr val="lt1"/>
            </a:solidFill>
          </a:ln>
          <a:effectLst/>
        </c:spPr>
      </c:pivotFmt>
      <c:pivotFmt>
        <c:idx val="105"/>
        <c:spPr>
          <a:solidFill>
            <a:schemeClr val="accent1">
              <a:tint val="84000"/>
            </a:schemeClr>
          </a:solidFill>
          <a:ln w="19050">
            <a:solidFill>
              <a:schemeClr val="lt1"/>
            </a:solidFill>
          </a:ln>
          <a:effectLst/>
        </c:spPr>
      </c:pivotFmt>
      <c:pivotFmt>
        <c:idx val="106"/>
        <c:spPr>
          <a:solidFill>
            <a:schemeClr val="accent1">
              <a:tint val="77000"/>
            </a:schemeClr>
          </a:solidFill>
          <a:ln w="19050">
            <a:solidFill>
              <a:schemeClr val="lt1"/>
            </a:solidFill>
          </a:ln>
          <a:effectLst/>
        </c:spPr>
      </c:pivotFmt>
      <c:pivotFmt>
        <c:idx val="107"/>
        <c:spPr>
          <a:solidFill>
            <a:schemeClr val="accent1">
              <a:tint val="70000"/>
            </a:schemeClr>
          </a:solidFill>
          <a:ln w="19050">
            <a:solidFill>
              <a:schemeClr val="lt1"/>
            </a:solidFill>
          </a:ln>
          <a:effectLst/>
        </c:spPr>
      </c:pivotFmt>
      <c:pivotFmt>
        <c:idx val="108"/>
        <c:spPr>
          <a:solidFill>
            <a:schemeClr val="accent1">
              <a:tint val="64000"/>
            </a:schemeClr>
          </a:solidFill>
          <a:ln w="19050">
            <a:solidFill>
              <a:schemeClr val="lt1"/>
            </a:solidFill>
          </a:ln>
          <a:effectLst/>
        </c:spPr>
      </c:pivotFmt>
      <c:pivotFmt>
        <c:idx val="109"/>
        <c:spPr>
          <a:solidFill>
            <a:schemeClr val="accent1">
              <a:tint val="57000"/>
            </a:schemeClr>
          </a:solidFill>
          <a:ln w="19050">
            <a:solidFill>
              <a:schemeClr val="lt1"/>
            </a:solidFill>
          </a:ln>
          <a:effectLst/>
        </c:spPr>
      </c:pivotFmt>
      <c:pivotFmt>
        <c:idx val="110"/>
        <c:spPr>
          <a:solidFill>
            <a:schemeClr val="accent1">
              <a:tint val="50000"/>
            </a:schemeClr>
          </a:solidFill>
          <a:ln w="19050">
            <a:solidFill>
              <a:schemeClr val="lt1"/>
            </a:solidFill>
          </a:ln>
          <a:effectLst/>
        </c:spPr>
      </c:pivotFmt>
      <c:pivotFmt>
        <c:idx val="111"/>
        <c:spPr>
          <a:solidFill>
            <a:schemeClr val="accent1">
              <a:tint val="44000"/>
            </a:schemeClr>
          </a:solidFill>
          <a:ln w="19050">
            <a:solidFill>
              <a:schemeClr val="lt1"/>
            </a:solidFill>
          </a:ln>
          <a:effectLst/>
        </c:spPr>
      </c:pivotFmt>
      <c:pivotFmt>
        <c:idx val="112"/>
        <c:spPr>
          <a:solidFill>
            <a:schemeClr val="accent1">
              <a:tint val="37000"/>
            </a:schemeClr>
          </a:solidFill>
          <a:ln w="19050">
            <a:solidFill>
              <a:schemeClr val="lt1"/>
            </a:solidFill>
          </a:ln>
          <a:effectLst/>
        </c:spPr>
      </c:pivotFmt>
      <c:pivotFmt>
        <c:idx val="113"/>
        <c:spPr>
          <a:solidFill>
            <a:schemeClr val="accent1">
              <a:shade val="36000"/>
            </a:schemeClr>
          </a:solidFill>
          <a:ln w="19050">
            <a:solidFill>
              <a:schemeClr val="lt1"/>
            </a:solidFill>
          </a:ln>
          <a:effectLst/>
        </c:spPr>
      </c:pivotFmt>
      <c:pivotFmt>
        <c:idx val="114"/>
        <c:spPr>
          <a:solidFill>
            <a:schemeClr val="accent1">
              <a:shade val="43000"/>
            </a:schemeClr>
          </a:solidFill>
          <a:ln w="19050">
            <a:solidFill>
              <a:schemeClr val="lt1"/>
            </a:solidFill>
          </a:ln>
          <a:effectLst/>
        </c:spPr>
      </c:pivotFmt>
      <c:pivotFmt>
        <c:idx val="115"/>
        <c:spPr>
          <a:solidFill>
            <a:schemeClr val="accent1">
              <a:shade val="50000"/>
            </a:schemeClr>
          </a:solidFill>
          <a:ln w="19050">
            <a:solidFill>
              <a:schemeClr val="lt1"/>
            </a:solidFill>
          </a:ln>
          <a:effectLst/>
        </c:spPr>
      </c:pivotFmt>
      <c:pivotFmt>
        <c:idx val="116"/>
        <c:spPr>
          <a:solidFill>
            <a:schemeClr val="accent1">
              <a:shade val="56000"/>
            </a:schemeClr>
          </a:solidFill>
          <a:ln w="19050">
            <a:solidFill>
              <a:schemeClr val="lt1"/>
            </a:solidFill>
          </a:ln>
          <a:effectLst/>
        </c:spPr>
      </c:pivotFmt>
      <c:pivotFmt>
        <c:idx val="117"/>
        <c:spPr>
          <a:solidFill>
            <a:schemeClr val="accent1">
              <a:shade val="63000"/>
            </a:schemeClr>
          </a:solidFill>
          <a:ln w="19050">
            <a:solidFill>
              <a:schemeClr val="lt1"/>
            </a:solidFill>
          </a:ln>
          <a:effectLst/>
        </c:spPr>
      </c:pivotFmt>
      <c:pivotFmt>
        <c:idx val="118"/>
        <c:spPr>
          <a:solidFill>
            <a:schemeClr val="accent1">
              <a:shade val="70000"/>
            </a:schemeClr>
          </a:solidFill>
          <a:ln w="19050">
            <a:solidFill>
              <a:schemeClr val="lt1"/>
            </a:solidFill>
          </a:ln>
          <a:effectLst/>
        </c:spPr>
      </c:pivotFmt>
      <c:pivotFmt>
        <c:idx val="119"/>
        <c:spPr>
          <a:solidFill>
            <a:schemeClr val="accent1">
              <a:shade val="76000"/>
            </a:schemeClr>
          </a:solidFill>
          <a:ln w="19050">
            <a:solidFill>
              <a:schemeClr val="lt1"/>
            </a:solidFill>
          </a:ln>
          <a:effectLst/>
        </c:spPr>
      </c:pivotFmt>
      <c:pivotFmt>
        <c:idx val="120"/>
        <c:spPr>
          <a:solidFill>
            <a:schemeClr val="accent1">
              <a:shade val="83000"/>
            </a:schemeClr>
          </a:solidFill>
          <a:ln w="19050">
            <a:solidFill>
              <a:schemeClr val="lt1"/>
            </a:solidFill>
          </a:ln>
          <a:effectLst/>
        </c:spPr>
      </c:pivotFmt>
      <c:pivotFmt>
        <c:idx val="121"/>
        <c:spPr>
          <a:solidFill>
            <a:schemeClr val="accent1">
              <a:shade val="90000"/>
            </a:schemeClr>
          </a:solidFill>
          <a:ln w="19050">
            <a:solidFill>
              <a:schemeClr val="lt1"/>
            </a:solidFill>
          </a:ln>
          <a:effectLst/>
        </c:spPr>
      </c:pivotFmt>
      <c:pivotFmt>
        <c:idx val="122"/>
        <c:spPr>
          <a:solidFill>
            <a:schemeClr val="accent1">
              <a:shade val="96000"/>
            </a:schemeClr>
          </a:solidFill>
          <a:ln w="19050">
            <a:solidFill>
              <a:schemeClr val="lt1"/>
            </a:solidFill>
          </a:ln>
          <a:effectLst/>
        </c:spPr>
      </c:pivotFmt>
      <c:pivotFmt>
        <c:idx val="123"/>
        <c:spPr>
          <a:solidFill>
            <a:schemeClr val="accent1">
              <a:tint val="97000"/>
            </a:schemeClr>
          </a:solidFill>
          <a:ln w="19050">
            <a:solidFill>
              <a:schemeClr val="lt1"/>
            </a:solidFill>
          </a:ln>
          <a:effectLst/>
        </c:spPr>
      </c:pivotFmt>
      <c:pivotFmt>
        <c:idx val="124"/>
        <c:spPr>
          <a:solidFill>
            <a:schemeClr val="accent1">
              <a:tint val="90000"/>
            </a:schemeClr>
          </a:solidFill>
          <a:ln w="19050">
            <a:solidFill>
              <a:schemeClr val="lt1"/>
            </a:solidFill>
          </a:ln>
          <a:effectLst/>
        </c:spPr>
      </c:pivotFmt>
      <c:pivotFmt>
        <c:idx val="125"/>
        <c:spPr>
          <a:solidFill>
            <a:schemeClr val="accent1">
              <a:tint val="84000"/>
            </a:schemeClr>
          </a:solidFill>
          <a:ln w="19050">
            <a:solidFill>
              <a:schemeClr val="lt1"/>
            </a:solidFill>
          </a:ln>
          <a:effectLst/>
        </c:spPr>
      </c:pivotFmt>
      <c:pivotFmt>
        <c:idx val="126"/>
        <c:spPr>
          <a:solidFill>
            <a:schemeClr val="accent1">
              <a:tint val="77000"/>
            </a:schemeClr>
          </a:solidFill>
          <a:ln w="19050">
            <a:solidFill>
              <a:schemeClr val="lt1"/>
            </a:solidFill>
          </a:ln>
          <a:effectLst/>
        </c:spPr>
      </c:pivotFmt>
      <c:pivotFmt>
        <c:idx val="127"/>
        <c:spPr>
          <a:solidFill>
            <a:schemeClr val="accent1">
              <a:tint val="70000"/>
            </a:schemeClr>
          </a:solidFill>
          <a:ln w="19050">
            <a:solidFill>
              <a:schemeClr val="lt1"/>
            </a:solidFill>
          </a:ln>
          <a:effectLst/>
        </c:spPr>
      </c:pivotFmt>
      <c:pivotFmt>
        <c:idx val="128"/>
        <c:spPr>
          <a:solidFill>
            <a:schemeClr val="accent1">
              <a:tint val="64000"/>
            </a:schemeClr>
          </a:solidFill>
          <a:ln w="19050">
            <a:solidFill>
              <a:schemeClr val="lt1"/>
            </a:solidFill>
          </a:ln>
          <a:effectLst/>
        </c:spPr>
      </c:pivotFmt>
      <c:pivotFmt>
        <c:idx val="129"/>
        <c:spPr>
          <a:solidFill>
            <a:schemeClr val="accent1">
              <a:tint val="57000"/>
            </a:schemeClr>
          </a:solidFill>
          <a:ln w="19050">
            <a:solidFill>
              <a:schemeClr val="lt1"/>
            </a:solidFill>
          </a:ln>
          <a:effectLst/>
        </c:spPr>
      </c:pivotFmt>
      <c:pivotFmt>
        <c:idx val="130"/>
        <c:spPr>
          <a:solidFill>
            <a:schemeClr val="accent1">
              <a:tint val="50000"/>
            </a:schemeClr>
          </a:solidFill>
          <a:ln w="19050">
            <a:solidFill>
              <a:schemeClr val="lt1"/>
            </a:solidFill>
          </a:ln>
          <a:effectLst/>
        </c:spPr>
      </c:pivotFmt>
      <c:pivotFmt>
        <c:idx val="131"/>
        <c:spPr>
          <a:solidFill>
            <a:schemeClr val="accent1">
              <a:tint val="44000"/>
            </a:schemeClr>
          </a:solidFill>
          <a:ln w="19050">
            <a:solidFill>
              <a:schemeClr val="lt1"/>
            </a:solidFill>
          </a:ln>
          <a:effectLst/>
        </c:spPr>
      </c:pivotFmt>
      <c:pivotFmt>
        <c:idx val="132"/>
        <c:spPr>
          <a:solidFill>
            <a:schemeClr val="accent1">
              <a:tint val="37000"/>
            </a:schemeClr>
          </a:solidFill>
          <a:ln w="19050">
            <a:solidFill>
              <a:schemeClr val="lt1"/>
            </a:solidFill>
          </a:ln>
          <a:effectLst/>
        </c:spPr>
      </c:pivotFmt>
      <c:pivotFmt>
        <c:idx val="133"/>
        <c:spPr>
          <a:solidFill>
            <a:schemeClr val="accent1">
              <a:shade val="36000"/>
            </a:schemeClr>
          </a:solidFill>
          <a:ln w="19050">
            <a:solidFill>
              <a:schemeClr val="lt1"/>
            </a:solidFill>
          </a:ln>
          <a:effectLst/>
        </c:spPr>
      </c:pivotFmt>
      <c:pivotFmt>
        <c:idx val="134"/>
        <c:spPr>
          <a:solidFill>
            <a:schemeClr val="accent1">
              <a:shade val="43000"/>
            </a:schemeClr>
          </a:solidFill>
          <a:ln w="19050">
            <a:solidFill>
              <a:schemeClr val="lt1"/>
            </a:solidFill>
          </a:ln>
          <a:effectLst/>
        </c:spPr>
      </c:pivotFmt>
      <c:pivotFmt>
        <c:idx val="135"/>
        <c:spPr>
          <a:solidFill>
            <a:schemeClr val="accent1">
              <a:shade val="50000"/>
            </a:schemeClr>
          </a:solidFill>
          <a:ln w="19050">
            <a:solidFill>
              <a:schemeClr val="lt1"/>
            </a:solidFill>
          </a:ln>
          <a:effectLst/>
        </c:spPr>
      </c:pivotFmt>
      <c:pivotFmt>
        <c:idx val="136"/>
        <c:spPr>
          <a:solidFill>
            <a:schemeClr val="accent1">
              <a:shade val="56000"/>
            </a:schemeClr>
          </a:solidFill>
          <a:ln w="19050">
            <a:solidFill>
              <a:schemeClr val="lt1"/>
            </a:solidFill>
          </a:ln>
          <a:effectLst/>
        </c:spPr>
      </c:pivotFmt>
      <c:pivotFmt>
        <c:idx val="137"/>
        <c:spPr>
          <a:solidFill>
            <a:schemeClr val="accent1">
              <a:shade val="63000"/>
            </a:schemeClr>
          </a:solidFill>
          <a:ln w="19050">
            <a:solidFill>
              <a:schemeClr val="lt1"/>
            </a:solidFill>
          </a:ln>
          <a:effectLst/>
        </c:spPr>
      </c:pivotFmt>
      <c:pivotFmt>
        <c:idx val="138"/>
        <c:spPr>
          <a:solidFill>
            <a:schemeClr val="accent1">
              <a:shade val="70000"/>
            </a:schemeClr>
          </a:solidFill>
          <a:ln w="19050">
            <a:solidFill>
              <a:schemeClr val="lt1"/>
            </a:solidFill>
          </a:ln>
          <a:effectLst/>
        </c:spPr>
      </c:pivotFmt>
      <c:pivotFmt>
        <c:idx val="139"/>
        <c:spPr>
          <a:solidFill>
            <a:schemeClr val="accent1">
              <a:shade val="76000"/>
            </a:schemeClr>
          </a:solidFill>
          <a:ln w="19050">
            <a:solidFill>
              <a:schemeClr val="lt1"/>
            </a:solidFill>
          </a:ln>
          <a:effectLst/>
        </c:spPr>
      </c:pivotFmt>
      <c:pivotFmt>
        <c:idx val="140"/>
        <c:spPr>
          <a:solidFill>
            <a:schemeClr val="accent1">
              <a:shade val="83000"/>
            </a:schemeClr>
          </a:solidFill>
          <a:ln w="19050">
            <a:solidFill>
              <a:schemeClr val="lt1"/>
            </a:solidFill>
          </a:ln>
          <a:effectLst/>
        </c:spPr>
      </c:pivotFmt>
      <c:pivotFmt>
        <c:idx val="141"/>
        <c:spPr>
          <a:solidFill>
            <a:schemeClr val="accent1">
              <a:shade val="90000"/>
            </a:schemeClr>
          </a:solidFill>
          <a:ln w="19050">
            <a:solidFill>
              <a:schemeClr val="lt1"/>
            </a:solidFill>
          </a:ln>
          <a:effectLst/>
        </c:spPr>
      </c:pivotFmt>
      <c:pivotFmt>
        <c:idx val="142"/>
        <c:spPr>
          <a:solidFill>
            <a:schemeClr val="accent1">
              <a:shade val="96000"/>
            </a:schemeClr>
          </a:solidFill>
          <a:ln w="19050">
            <a:solidFill>
              <a:schemeClr val="lt1"/>
            </a:solidFill>
          </a:ln>
          <a:effectLst/>
        </c:spPr>
      </c:pivotFmt>
      <c:pivotFmt>
        <c:idx val="143"/>
        <c:spPr>
          <a:solidFill>
            <a:schemeClr val="accent1">
              <a:tint val="97000"/>
            </a:schemeClr>
          </a:solidFill>
          <a:ln w="19050">
            <a:solidFill>
              <a:schemeClr val="lt1"/>
            </a:solidFill>
          </a:ln>
          <a:effectLst/>
        </c:spPr>
      </c:pivotFmt>
      <c:pivotFmt>
        <c:idx val="144"/>
        <c:spPr>
          <a:solidFill>
            <a:schemeClr val="accent1">
              <a:tint val="90000"/>
            </a:schemeClr>
          </a:solidFill>
          <a:ln w="19050">
            <a:solidFill>
              <a:schemeClr val="lt1"/>
            </a:solidFill>
          </a:ln>
          <a:effectLst/>
        </c:spPr>
      </c:pivotFmt>
      <c:pivotFmt>
        <c:idx val="145"/>
        <c:spPr>
          <a:solidFill>
            <a:schemeClr val="accent1">
              <a:tint val="84000"/>
            </a:schemeClr>
          </a:solidFill>
          <a:ln w="19050">
            <a:solidFill>
              <a:schemeClr val="lt1"/>
            </a:solidFill>
          </a:ln>
          <a:effectLst/>
        </c:spPr>
      </c:pivotFmt>
      <c:pivotFmt>
        <c:idx val="146"/>
        <c:spPr>
          <a:solidFill>
            <a:schemeClr val="accent1">
              <a:tint val="77000"/>
            </a:schemeClr>
          </a:solidFill>
          <a:ln w="19050">
            <a:solidFill>
              <a:schemeClr val="lt1"/>
            </a:solidFill>
          </a:ln>
          <a:effectLst/>
        </c:spPr>
      </c:pivotFmt>
      <c:pivotFmt>
        <c:idx val="147"/>
        <c:spPr>
          <a:solidFill>
            <a:schemeClr val="accent1">
              <a:tint val="70000"/>
            </a:schemeClr>
          </a:solidFill>
          <a:ln w="19050">
            <a:solidFill>
              <a:schemeClr val="lt1"/>
            </a:solidFill>
          </a:ln>
          <a:effectLst/>
        </c:spPr>
      </c:pivotFmt>
      <c:pivotFmt>
        <c:idx val="148"/>
        <c:spPr>
          <a:solidFill>
            <a:schemeClr val="accent1">
              <a:tint val="64000"/>
            </a:schemeClr>
          </a:solidFill>
          <a:ln w="19050">
            <a:solidFill>
              <a:schemeClr val="lt1"/>
            </a:solidFill>
          </a:ln>
          <a:effectLst/>
        </c:spPr>
      </c:pivotFmt>
      <c:pivotFmt>
        <c:idx val="149"/>
        <c:spPr>
          <a:solidFill>
            <a:schemeClr val="accent1">
              <a:tint val="57000"/>
            </a:schemeClr>
          </a:solidFill>
          <a:ln w="19050">
            <a:solidFill>
              <a:schemeClr val="lt1"/>
            </a:solidFill>
          </a:ln>
          <a:effectLst/>
        </c:spPr>
      </c:pivotFmt>
      <c:pivotFmt>
        <c:idx val="150"/>
        <c:spPr>
          <a:solidFill>
            <a:schemeClr val="accent1">
              <a:tint val="50000"/>
            </a:schemeClr>
          </a:solidFill>
          <a:ln w="19050">
            <a:solidFill>
              <a:schemeClr val="lt1"/>
            </a:solidFill>
          </a:ln>
          <a:effectLst/>
        </c:spPr>
      </c:pivotFmt>
      <c:pivotFmt>
        <c:idx val="151"/>
        <c:spPr>
          <a:solidFill>
            <a:schemeClr val="accent1">
              <a:tint val="44000"/>
            </a:schemeClr>
          </a:solidFill>
          <a:ln w="19050">
            <a:solidFill>
              <a:schemeClr val="lt1"/>
            </a:solidFill>
          </a:ln>
          <a:effectLst/>
        </c:spPr>
      </c:pivotFmt>
      <c:pivotFmt>
        <c:idx val="152"/>
        <c:spPr>
          <a:solidFill>
            <a:schemeClr val="accent1">
              <a:tint val="37000"/>
            </a:schemeClr>
          </a:solidFill>
          <a:ln w="19050">
            <a:solidFill>
              <a:schemeClr val="lt1"/>
            </a:solidFill>
          </a:ln>
          <a:effectLst/>
        </c:spPr>
      </c:pivotFmt>
      <c:pivotFmt>
        <c:idx val="153"/>
        <c:spPr>
          <a:solidFill>
            <a:schemeClr val="accent1">
              <a:shade val="36000"/>
            </a:schemeClr>
          </a:solidFill>
          <a:ln w="19050">
            <a:solidFill>
              <a:schemeClr val="lt1"/>
            </a:solidFill>
          </a:ln>
          <a:effectLst/>
        </c:spPr>
      </c:pivotFmt>
      <c:pivotFmt>
        <c:idx val="154"/>
        <c:spPr>
          <a:solidFill>
            <a:schemeClr val="accent1">
              <a:shade val="43000"/>
            </a:schemeClr>
          </a:solidFill>
          <a:ln w="19050">
            <a:solidFill>
              <a:schemeClr val="lt1"/>
            </a:solidFill>
          </a:ln>
          <a:effectLst/>
        </c:spPr>
      </c:pivotFmt>
      <c:pivotFmt>
        <c:idx val="155"/>
        <c:spPr>
          <a:solidFill>
            <a:schemeClr val="accent1">
              <a:shade val="50000"/>
            </a:schemeClr>
          </a:solidFill>
          <a:ln w="19050">
            <a:solidFill>
              <a:schemeClr val="lt1"/>
            </a:solidFill>
          </a:ln>
          <a:effectLst/>
        </c:spPr>
      </c:pivotFmt>
      <c:pivotFmt>
        <c:idx val="156"/>
        <c:spPr>
          <a:solidFill>
            <a:schemeClr val="accent1">
              <a:shade val="56000"/>
            </a:schemeClr>
          </a:solidFill>
          <a:ln w="19050">
            <a:solidFill>
              <a:schemeClr val="lt1"/>
            </a:solidFill>
          </a:ln>
          <a:effectLst/>
        </c:spPr>
      </c:pivotFmt>
      <c:pivotFmt>
        <c:idx val="157"/>
        <c:spPr>
          <a:solidFill>
            <a:schemeClr val="accent1">
              <a:shade val="63000"/>
            </a:schemeClr>
          </a:solidFill>
          <a:ln w="19050">
            <a:solidFill>
              <a:schemeClr val="lt1"/>
            </a:solidFill>
          </a:ln>
          <a:effectLst/>
        </c:spPr>
      </c:pivotFmt>
      <c:pivotFmt>
        <c:idx val="158"/>
        <c:spPr>
          <a:solidFill>
            <a:schemeClr val="accent1">
              <a:shade val="70000"/>
            </a:schemeClr>
          </a:solidFill>
          <a:ln w="19050">
            <a:solidFill>
              <a:schemeClr val="lt1"/>
            </a:solidFill>
          </a:ln>
          <a:effectLst/>
        </c:spPr>
      </c:pivotFmt>
      <c:pivotFmt>
        <c:idx val="159"/>
        <c:spPr>
          <a:solidFill>
            <a:schemeClr val="accent1">
              <a:shade val="76000"/>
            </a:schemeClr>
          </a:solidFill>
          <a:ln w="19050">
            <a:solidFill>
              <a:schemeClr val="lt1"/>
            </a:solidFill>
          </a:ln>
          <a:effectLst/>
        </c:spPr>
      </c:pivotFmt>
      <c:pivotFmt>
        <c:idx val="160"/>
        <c:spPr>
          <a:solidFill>
            <a:schemeClr val="accent1">
              <a:shade val="83000"/>
            </a:schemeClr>
          </a:solidFill>
          <a:ln w="19050">
            <a:solidFill>
              <a:schemeClr val="lt1"/>
            </a:solidFill>
          </a:ln>
          <a:effectLst/>
        </c:spPr>
      </c:pivotFmt>
      <c:pivotFmt>
        <c:idx val="161"/>
        <c:spPr>
          <a:solidFill>
            <a:schemeClr val="accent1">
              <a:shade val="90000"/>
            </a:schemeClr>
          </a:solidFill>
          <a:ln w="19050">
            <a:solidFill>
              <a:schemeClr val="lt1"/>
            </a:solidFill>
          </a:ln>
          <a:effectLst/>
        </c:spPr>
      </c:pivotFmt>
      <c:pivotFmt>
        <c:idx val="162"/>
        <c:spPr>
          <a:solidFill>
            <a:schemeClr val="accent1">
              <a:shade val="96000"/>
            </a:schemeClr>
          </a:solidFill>
          <a:ln w="19050">
            <a:solidFill>
              <a:schemeClr val="lt1"/>
            </a:solidFill>
          </a:ln>
          <a:effectLst/>
        </c:spPr>
      </c:pivotFmt>
      <c:pivotFmt>
        <c:idx val="163"/>
        <c:spPr>
          <a:solidFill>
            <a:schemeClr val="accent1">
              <a:tint val="97000"/>
            </a:schemeClr>
          </a:solidFill>
          <a:ln w="19050">
            <a:solidFill>
              <a:schemeClr val="lt1"/>
            </a:solidFill>
          </a:ln>
          <a:effectLst/>
        </c:spPr>
      </c:pivotFmt>
      <c:pivotFmt>
        <c:idx val="164"/>
        <c:spPr>
          <a:solidFill>
            <a:schemeClr val="accent1">
              <a:tint val="90000"/>
            </a:schemeClr>
          </a:solidFill>
          <a:ln w="19050">
            <a:solidFill>
              <a:schemeClr val="lt1"/>
            </a:solidFill>
          </a:ln>
          <a:effectLst/>
        </c:spPr>
      </c:pivotFmt>
      <c:pivotFmt>
        <c:idx val="165"/>
        <c:spPr>
          <a:solidFill>
            <a:schemeClr val="accent1">
              <a:tint val="84000"/>
            </a:schemeClr>
          </a:solidFill>
          <a:ln w="19050">
            <a:solidFill>
              <a:schemeClr val="lt1"/>
            </a:solidFill>
          </a:ln>
          <a:effectLst/>
        </c:spPr>
      </c:pivotFmt>
      <c:pivotFmt>
        <c:idx val="166"/>
        <c:spPr>
          <a:solidFill>
            <a:schemeClr val="accent1">
              <a:tint val="77000"/>
            </a:schemeClr>
          </a:solidFill>
          <a:ln w="19050">
            <a:solidFill>
              <a:schemeClr val="lt1"/>
            </a:solidFill>
          </a:ln>
          <a:effectLst/>
        </c:spPr>
      </c:pivotFmt>
      <c:pivotFmt>
        <c:idx val="167"/>
        <c:spPr>
          <a:solidFill>
            <a:schemeClr val="accent1">
              <a:tint val="70000"/>
            </a:schemeClr>
          </a:solidFill>
          <a:ln w="19050">
            <a:solidFill>
              <a:schemeClr val="lt1"/>
            </a:solidFill>
          </a:ln>
          <a:effectLst/>
        </c:spPr>
      </c:pivotFmt>
      <c:pivotFmt>
        <c:idx val="168"/>
        <c:spPr>
          <a:solidFill>
            <a:schemeClr val="accent1">
              <a:tint val="64000"/>
            </a:schemeClr>
          </a:solidFill>
          <a:ln w="19050">
            <a:solidFill>
              <a:schemeClr val="lt1"/>
            </a:solidFill>
          </a:ln>
          <a:effectLst/>
        </c:spPr>
      </c:pivotFmt>
      <c:pivotFmt>
        <c:idx val="169"/>
        <c:spPr>
          <a:solidFill>
            <a:schemeClr val="accent1">
              <a:tint val="57000"/>
            </a:schemeClr>
          </a:solidFill>
          <a:ln w="19050">
            <a:solidFill>
              <a:schemeClr val="lt1"/>
            </a:solidFill>
          </a:ln>
          <a:effectLst/>
        </c:spPr>
      </c:pivotFmt>
      <c:pivotFmt>
        <c:idx val="170"/>
        <c:spPr>
          <a:solidFill>
            <a:schemeClr val="accent1">
              <a:tint val="50000"/>
            </a:schemeClr>
          </a:solidFill>
          <a:ln w="19050">
            <a:solidFill>
              <a:schemeClr val="lt1"/>
            </a:solidFill>
          </a:ln>
          <a:effectLst/>
        </c:spPr>
      </c:pivotFmt>
      <c:pivotFmt>
        <c:idx val="171"/>
        <c:spPr>
          <a:solidFill>
            <a:schemeClr val="accent1">
              <a:tint val="44000"/>
            </a:schemeClr>
          </a:solidFill>
          <a:ln w="19050">
            <a:solidFill>
              <a:schemeClr val="lt1"/>
            </a:solidFill>
          </a:ln>
          <a:effectLst/>
        </c:spPr>
      </c:pivotFmt>
      <c:pivotFmt>
        <c:idx val="172"/>
        <c:spPr>
          <a:solidFill>
            <a:schemeClr val="accent1">
              <a:tint val="37000"/>
            </a:schemeClr>
          </a:solidFill>
          <a:ln w="19050">
            <a:solidFill>
              <a:schemeClr val="lt1"/>
            </a:solidFill>
          </a:ln>
          <a:effectLst/>
        </c:spPr>
      </c:pivotFmt>
      <c:pivotFmt>
        <c:idx val="173"/>
        <c:spPr>
          <a:solidFill>
            <a:schemeClr val="accent1">
              <a:shade val="36000"/>
            </a:schemeClr>
          </a:solidFill>
          <a:ln w="19050">
            <a:solidFill>
              <a:schemeClr val="lt1"/>
            </a:solidFill>
          </a:ln>
          <a:effectLst/>
        </c:spPr>
      </c:pivotFmt>
      <c:pivotFmt>
        <c:idx val="174"/>
        <c:spPr>
          <a:solidFill>
            <a:schemeClr val="accent1">
              <a:shade val="43000"/>
            </a:schemeClr>
          </a:solidFill>
          <a:ln w="19050">
            <a:solidFill>
              <a:schemeClr val="lt1"/>
            </a:solidFill>
          </a:ln>
          <a:effectLst/>
        </c:spPr>
      </c:pivotFmt>
      <c:pivotFmt>
        <c:idx val="175"/>
        <c:spPr>
          <a:solidFill>
            <a:schemeClr val="accent1">
              <a:shade val="50000"/>
            </a:schemeClr>
          </a:solidFill>
          <a:ln w="19050">
            <a:solidFill>
              <a:schemeClr val="lt1"/>
            </a:solidFill>
          </a:ln>
          <a:effectLst/>
        </c:spPr>
      </c:pivotFmt>
      <c:pivotFmt>
        <c:idx val="176"/>
        <c:spPr>
          <a:solidFill>
            <a:schemeClr val="accent1">
              <a:shade val="56000"/>
            </a:schemeClr>
          </a:solidFill>
          <a:ln w="19050">
            <a:solidFill>
              <a:schemeClr val="lt1"/>
            </a:solidFill>
          </a:ln>
          <a:effectLst/>
        </c:spPr>
      </c:pivotFmt>
      <c:pivotFmt>
        <c:idx val="177"/>
        <c:spPr>
          <a:solidFill>
            <a:schemeClr val="accent1">
              <a:shade val="63000"/>
            </a:schemeClr>
          </a:solidFill>
          <a:ln w="19050">
            <a:solidFill>
              <a:schemeClr val="lt1"/>
            </a:solidFill>
          </a:ln>
          <a:effectLst/>
        </c:spPr>
      </c:pivotFmt>
      <c:pivotFmt>
        <c:idx val="178"/>
        <c:spPr>
          <a:solidFill>
            <a:schemeClr val="accent1">
              <a:shade val="70000"/>
            </a:schemeClr>
          </a:solidFill>
          <a:ln w="19050">
            <a:solidFill>
              <a:schemeClr val="lt1"/>
            </a:solidFill>
          </a:ln>
          <a:effectLst/>
        </c:spPr>
      </c:pivotFmt>
      <c:pivotFmt>
        <c:idx val="179"/>
        <c:spPr>
          <a:solidFill>
            <a:schemeClr val="accent1">
              <a:shade val="76000"/>
            </a:schemeClr>
          </a:solidFill>
          <a:ln w="19050">
            <a:solidFill>
              <a:schemeClr val="lt1"/>
            </a:solidFill>
          </a:ln>
          <a:effectLst/>
        </c:spPr>
      </c:pivotFmt>
      <c:pivotFmt>
        <c:idx val="180"/>
        <c:spPr>
          <a:solidFill>
            <a:schemeClr val="accent1">
              <a:shade val="83000"/>
            </a:schemeClr>
          </a:solidFill>
          <a:ln w="19050">
            <a:solidFill>
              <a:schemeClr val="lt1"/>
            </a:solidFill>
          </a:ln>
          <a:effectLst/>
        </c:spPr>
      </c:pivotFmt>
      <c:pivotFmt>
        <c:idx val="181"/>
        <c:spPr>
          <a:solidFill>
            <a:schemeClr val="accent1">
              <a:shade val="90000"/>
            </a:schemeClr>
          </a:solidFill>
          <a:ln w="19050">
            <a:solidFill>
              <a:schemeClr val="lt1"/>
            </a:solidFill>
          </a:ln>
          <a:effectLst/>
        </c:spPr>
      </c:pivotFmt>
      <c:pivotFmt>
        <c:idx val="182"/>
        <c:spPr>
          <a:solidFill>
            <a:schemeClr val="accent1">
              <a:shade val="96000"/>
            </a:schemeClr>
          </a:solidFill>
          <a:ln w="19050">
            <a:solidFill>
              <a:schemeClr val="lt1"/>
            </a:solidFill>
          </a:ln>
          <a:effectLst/>
        </c:spPr>
      </c:pivotFmt>
      <c:pivotFmt>
        <c:idx val="183"/>
        <c:spPr>
          <a:solidFill>
            <a:schemeClr val="accent1">
              <a:tint val="97000"/>
            </a:schemeClr>
          </a:solidFill>
          <a:ln w="19050">
            <a:solidFill>
              <a:schemeClr val="lt1"/>
            </a:solidFill>
          </a:ln>
          <a:effectLst/>
        </c:spPr>
      </c:pivotFmt>
      <c:pivotFmt>
        <c:idx val="184"/>
        <c:spPr>
          <a:solidFill>
            <a:schemeClr val="accent1">
              <a:tint val="90000"/>
            </a:schemeClr>
          </a:solidFill>
          <a:ln w="19050">
            <a:solidFill>
              <a:schemeClr val="lt1"/>
            </a:solidFill>
          </a:ln>
          <a:effectLst/>
        </c:spPr>
      </c:pivotFmt>
      <c:pivotFmt>
        <c:idx val="185"/>
        <c:spPr>
          <a:solidFill>
            <a:schemeClr val="accent1">
              <a:tint val="84000"/>
            </a:schemeClr>
          </a:solidFill>
          <a:ln w="19050">
            <a:solidFill>
              <a:schemeClr val="lt1"/>
            </a:solidFill>
          </a:ln>
          <a:effectLst/>
        </c:spPr>
      </c:pivotFmt>
      <c:pivotFmt>
        <c:idx val="186"/>
        <c:spPr>
          <a:solidFill>
            <a:schemeClr val="accent1">
              <a:tint val="77000"/>
            </a:schemeClr>
          </a:solidFill>
          <a:ln w="19050">
            <a:solidFill>
              <a:schemeClr val="lt1"/>
            </a:solidFill>
          </a:ln>
          <a:effectLst/>
        </c:spPr>
      </c:pivotFmt>
      <c:pivotFmt>
        <c:idx val="187"/>
        <c:spPr>
          <a:solidFill>
            <a:schemeClr val="accent1">
              <a:tint val="70000"/>
            </a:schemeClr>
          </a:solidFill>
          <a:ln w="19050">
            <a:solidFill>
              <a:schemeClr val="lt1"/>
            </a:solidFill>
          </a:ln>
          <a:effectLst/>
        </c:spPr>
      </c:pivotFmt>
      <c:pivotFmt>
        <c:idx val="188"/>
        <c:spPr>
          <a:solidFill>
            <a:schemeClr val="accent1">
              <a:tint val="64000"/>
            </a:schemeClr>
          </a:solidFill>
          <a:ln w="19050">
            <a:solidFill>
              <a:schemeClr val="lt1"/>
            </a:solidFill>
          </a:ln>
          <a:effectLst/>
        </c:spPr>
      </c:pivotFmt>
      <c:pivotFmt>
        <c:idx val="189"/>
        <c:spPr>
          <a:solidFill>
            <a:schemeClr val="accent1">
              <a:tint val="57000"/>
            </a:schemeClr>
          </a:solidFill>
          <a:ln w="19050">
            <a:solidFill>
              <a:schemeClr val="lt1"/>
            </a:solidFill>
          </a:ln>
          <a:effectLst/>
        </c:spPr>
      </c:pivotFmt>
      <c:pivotFmt>
        <c:idx val="190"/>
        <c:spPr>
          <a:solidFill>
            <a:schemeClr val="accent1">
              <a:tint val="50000"/>
            </a:schemeClr>
          </a:solidFill>
          <a:ln w="19050">
            <a:solidFill>
              <a:schemeClr val="lt1"/>
            </a:solidFill>
          </a:ln>
          <a:effectLst/>
        </c:spPr>
      </c:pivotFmt>
      <c:pivotFmt>
        <c:idx val="191"/>
        <c:spPr>
          <a:solidFill>
            <a:schemeClr val="accent1">
              <a:tint val="44000"/>
            </a:schemeClr>
          </a:solidFill>
          <a:ln w="19050">
            <a:solidFill>
              <a:schemeClr val="lt1"/>
            </a:solidFill>
          </a:ln>
          <a:effectLst/>
        </c:spPr>
      </c:pivotFmt>
      <c:pivotFmt>
        <c:idx val="192"/>
        <c:spPr>
          <a:solidFill>
            <a:schemeClr val="accent1">
              <a:tint val="37000"/>
            </a:schemeClr>
          </a:solidFill>
          <a:ln w="19050">
            <a:solidFill>
              <a:schemeClr val="lt1"/>
            </a:solidFill>
          </a:ln>
          <a:effectLst/>
        </c:spPr>
      </c:pivotFmt>
      <c:pivotFmt>
        <c:idx val="193"/>
        <c:spPr>
          <a:solidFill>
            <a:schemeClr val="accent1">
              <a:shade val="36000"/>
            </a:schemeClr>
          </a:solidFill>
          <a:ln w="19050">
            <a:solidFill>
              <a:schemeClr val="lt1"/>
            </a:solidFill>
          </a:ln>
          <a:effectLst/>
        </c:spPr>
      </c:pivotFmt>
      <c:pivotFmt>
        <c:idx val="194"/>
        <c:spPr>
          <a:solidFill>
            <a:schemeClr val="accent1">
              <a:shade val="43000"/>
            </a:schemeClr>
          </a:solidFill>
          <a:ln w="19050">
            <a:solidFill>
              <a:schemeClr val="lt1"/>
            </a:solidFill>
          </a:ln>
          <a:effectLst/>
        </c:spPr>
      </c:pivotFmt>
      <c:pivotFmt>
        <c:idx val="195"/>
        <c:spPr>
          <a:solidFill>
            <a:schemeClr val="accent1">
              <a:shade val="50000"/>
            </a:schemeClr>
          </a:solidFill>
          <a:ln w="19050">
            <a:solidFill>
              <a:schemeClr val="lt1"/>
            </a:solidFill>
          </a:ln>
          <a:effectLst/>
        </c:spPr>
      </c:pivotFmt>
      <c:pivotFmt>
        <c:idx val="196"/>
        <c:spPr>
          <a:solidFill>
            <a:schemeClr val="accent1">
              <a:shade val="56000"/>
            </a:schemeClr>
          </a:solidFill>
          <a:ln w="19050">
            <a:solidFill>
              <a:schemeClr val="lt1"/>
            </a:solidFill>
          </a:ln>
          <a:effectLst/>
        </c:spPr>
      </c:pivotFmt>
      <c:pivotFmt>
        <c:idx val="197"/>
        <c:spPr>
          <a:solidFill>
            <a:schemeClr val="accent1">
              <a:shade val="63000"/>
            </a:schemeClr>
          </a:solidFill>
          <a:ln w="19050">
            <a:solidFill>
              <a:schemeClr val="lt1"/>
            </a:solidFill>
          </a:ln>
          <a:effectLst/>
        </c:spPr>
      </c:pivotFmt>
      <c:pivotFmt>
        <c:idx val="198"/>
        <c:spPr>
          <a:solidFill>
            <a:schemeClr val="accent1">
              <a:shade val="70000"/>
            </a:schemeClr>
          </a:solidFill>
          <a:ln w="19050">
            <a:solidFill>
              <a:schemeClr val="lt1"/>
            </a:solidFill>
          </a:ln>
          <a:effectLst/>
        </c:spPr>
      </c:pivotFmt>
      <c:pivotFmt>
        <c:idx val="199"/>
        <c:spPr>
          <a:solidFill>
            <a:schemeClr val="accent1">
              <a:shade val="76000"/>
            </a:schemeClr>
          </a:solidFill>
          <a:ln w="19050">
            <a:solidFill>
              <a:schemeClr val="lt1"/>
            </a:solidFill>
          </a:ln>
          <a:effectLst/>
        </c:spPr>
      </c:pivotFmt>
      <c:pivotFmt>
        <c:idx val="200"/>
        <c:spPr>
          <a:solidFill>
            <a:schemeClr val="accent1">
              <a:shade val="83000"/>
            </a:schemeClr>
          </a:solidFill>
          <a:ln w="19050">
            <a:solidFill>
              <a:schemeClr val="lt1"/>
            </a:solidFill>
          </a:ln>
          <a:effectLst/>
        </c:spPr>
      </c:pivotFmt>
      <c:pivotFmt>
        <c:idx val="201"/>
        <c:spPr>
          <a:solidFill>
            <a:schemeClr val="accent1">
              <a:shade val="90000"/>
            </a:schemeClr>
          </a:solidFill>
          <a:ln w="19050">
            <a:solidFill>
              <a:schemeClr val="lt1"/>
            </a:solidFill>
          </a:ln>
          <a:effectLst/>
        </c:spPr>
      </c:pivotFmt>
      <c:pivotFmt>
        <c:idx val="202"/>
        <c:spPr>
          <a:solidFill>
            <a:schemeClr val="accent1">
              <a:shade val="96000"/>
            </a:schemeClr>
          </a:solidFill>
          <a:ln w="19050">
            <a:solidFill>
              <a:schemeClr val="lt1"/>
            </a:solidFill>
          </a:ln>
          <a:effectLst/>
        </c:spPr>
      </c:pivotFmt>
      <c:pivotFmt>
        <c:idx val="203"/>
        <c:spPr>
          <a:solidFill>
            <a:schemeClr val="accent1">
              <a:tint val="97000"/>
            </a:schemeClr>
          </a:solidFill>
          <a:ln w="19050">
            <a:solidFill>
              <a:schemeClr val="lt1"/>
            </a:solidFill>
          </a:ln>
          <a:effectLst/>
        </c:spPr>
      </c:pivotFmt>
      <c:pivotFmt>
        <c:idx val="204"/>
        <c:spPr>
          <a:solidFill>
            <a:schemeClr val="accent1">
              <a:tint val="90000"/>
            </a:schemeClr>
          </a:solidFill>
          <a:ln w="19050">
            <a:solidFill>
              <a:schemeClr val="lt1"/>
            </a:solidFill>
          </a:ln>
          <a:effectLst/>
        </c:spPr>
      </c:pivotFmt>
      <c:pivotFmt>
        <c:idx val="205"/>
        <c:spPr>
          <a:solidFill>
            <a:schemeClr val="accent1">
              <a:tint val="84000"/>
            </a:schemeClr>
          </a:solidFill>
          <a:ln w="19050">
            <a:solidFill>
              <a:schemeClr val="lt1"/>
            </a:solidFill>
          </a:ln>
          <a:effectLst/>
        </c:spPr>
      </c:pivotFmt>
      <c:pivotFmt>
        <c:idx val="206"/>
        <c:spPr>
          <a:solidFill>
            <a:schemeClr val="accent1">
              <a:tint val="77000"/>
            </a:schemeClr>
          </a:solidFill>
          <a:ln w="19050">
            <a:solidFill>
              <a:schemeClr val="lt1"/>
            </a:solidFill>
          </a:ln>
          <a:effectLst/>
        </c:spPr>
      </c:pivotFmt>
      <c:pivotFmt>
        <c:idx val="207"/>
        <c:spPr>
          <a:solidFill>
            <a:schemeClr val="accent1">
              <a:tint val="70000"/>
            </a:schemeClr>
          </a:solidFill>
          <a:ln w="19050">
            <a:solidFill>
              <a:schemeClr val="lt1"/>
            </a:solidFill>
          </a:ln>
          <a:effectLst/>
        </c:spPr>
      </c:pivotFmt>
      <c:pivotFmt>
        <c:idx val="208"/>
        <c:spPr>
          <a:solidFill>
            <a:schemeClr val="accent1">
              <a:tint val="64000"/>
            </a:schemeClr>
          </a:solidFill>
          <a:ln w="19050">
            <a:solidFill>
              <a:schemeClr val="lt1"/>
            </a:solidFill>
          </a:ln>
          <a:effectLst/>
        </c:spPr>
      </c:pivotFmt>
      <c:pivotFmt>
        <c:idx val="209"/>
        <c:spPr>
          <a:solidFill>
            <a:schemeClr val="accent1">
              <a:tint val="57000"/>
            </a:schemeClr>
          </a:solidFill>
          <a:ln w="19050">
            <a:solidFill>
              <a:schemeClr val="lt1"/>
            </a:solidFill>
          </a:ln>
          <a:effectLst/>
        </c:spPr>
      </c:pivotFmt>
      <c:pivotFmt>
        <c:idx val="210"/>
        <c:spPr>
          <a:solidFill>
            <a:schemeClr val="accent1">
              <a:tint val="50000"/>
            </a:schemeClr>
          </a:solidFill>
          <a:ln w="19050">
            <a:solidFill>
              <a:schemeClr val="lt1"/>
            </a:solidFill>
          </a:ln>
          <a:effectLst/>
        </c:spPr>
      </c:pivotFmt>
      <c:pivotFmt>
        <c:idx val="211"/>
        <c:spPr>
          <a:solidFill>
            <a:schemeClr val="accent1">
              <a:tint val="44000"/>
            </a:schemeClr>
          </a:solidFill>
          <a:ln w="19050">
            <a:solidFill>
              <a:schemeClr val="lt1"/>
            </a:solidFill>
          </a:ln>
          <a:effectLst/>
        </c:spPr>
      </c:pivotFmt>
      <c:pivotFmt>
        <c:idx val="212"/>
        <c:spPr>
          <a:solidFill>
            <a:schemeClr val="accent1">
              <a:tint val="37000"/>
            </a:schemeClr>
          </a:solidFill>
          <a:ln w="19050">
            <a:solidFill>
              <a:schemeClr val="lt1"/>
            </a:solidFill>
          </a:ln>
          <a:effectLst/>
        </c:spPr>
      </c:pivotFmt>
      <c:pivotFmt>
        <c:idx val="213"/>
        <c:spPr>
          <a:solidFill>
            <a:schemeClr val="accent1">
              <a:shade val="36000"/>
            </a:schemeClr>
          </a:solidFill>
          <a:ln w="19050">
            <a:solidFill>
              <a:schemeClr val="lt1"/>
            </a:solidFill>
          </a:ln>
          <a:effectLst/>
        </c:spPr>
      </c:pivotFmt>
      <c:pivotFmt>
        <c:idx val="214"/>
        <c:spPr>
          <a:solidFill>
            <a:schemeClr val="accent1">
              <a:shade val="43000"/>
            </a:schemeClr>
          </a:solidFill>
          <a:ln w="19050">
            <a:solidFill>
              <a:schemeClr val="lt1"/>
            </a:solidFill>
          </a:ln>
          <a:effectLst/>
        </c:spPr>
      </c:pivotFmt>
      <c:pivotFmt>
        <c:idx val="215"/>
        <c:spPr>
          <a:solidFill>
            <a:schemeClr val="accent1">
              <a:shade val="50000"/>
            </a:schemeClr>
          </a:solidFill>
          <a:ln w="19050">
            <a:solidFill>
              <a:schemeClr val="lt1"/>
            </a:solidFill>
          </a:ln>
          <a:effectLst/>
        </c:spPr>
      </c:pivotFmt>
      <c:pivotFmt>
        <c:idx val="216"/>
        <c:spPr>
          <a:solidFill>
            <a:schemeClr val="accent1">
              <a:shade val="56000"/>
            </a:schemeClr>
          </a:solidFill>
          <a:ln w="19050">
            <a:solidFill>
              <a:schemeClr val="lt1"/>
            </a:solidFill>
          </a:ln>
          <a:effectLst/>
        </c:spPr>
      </c:pivotFmt>
      <c:pivotFmt>
        <c:idx val="217"/>
        <c:spPr>
          <a:solidFill>
            <a:schemeClr val="accent1">
              <a:shade val="63000"/>
            </a:schemeClr>
          </a:solidFill>
          <a:ln w="19050">
            <a:solidFill>
              <a:schemeClr val="lt1"/>
            </a:solidFill>
          </a:ln>
          <a:effectLst/>
        </c:spPr>
      </c:pivotFmt>
      <c:pivotFmt>
        <c:idx val="218"/>
        <c:spPr>
          <a:solidFill>
            <a:schemeClr val="accent1">
              <a:shade val="70000"/>
            </a:schemeClr>
          </a:solidFill>
          <a:ln w="19050">
            <a:solidFill>
              <a:schemeClr val="lt1"/>
            </a:solidFill>
          </a:ln>
          <a:effectLst/>
        </c:spPr>
      </c:pivotFmt>
      <c:pivotFmt>
        <c:idx val="219"/>
        <c:spPr>
          <a:solidFill>
            <a:schemeClr val="accent1">
              <a:shade val="76000"/>
            </a:schemeClr>
          </a:solidFill>
          <a:ln w="19050">
            <a:solidFill>
              <a:schemeClr val="lt1"/>
            </a:solidFill>
          </a:ln>
          <a:effectLst/>
        </c:spPr>
      </c:pivotFmt>
      <c:pivotFmt>
        <c:idx val="220"/>
        <c:spPr>
          <a:solidFill>
            <a:schemeClr val="accent1">
              <a:shade val="83000"/>
            </a:schemeClr>
          </a:solidFill>
          <a:ln w="19050">
            <a:solidFill>
              <a:schemeClr val="lt1"/>
            </a:solidFill>
          </a:ln>
          <a:effectLst/>
        </c:spPr>
      </c:pivotFmt>
      <c:pivotFmt>
        <c:idx val="221"/>
        <c:spPr>
          <a:solidFill>
            <a:schemeClr val="accent1">
              <a:shade val="90000"/>
            </a:schemeClr>
          </a:solidFill>
          <a:ln w="19050">
            <a:solidFill>
              <a:schemeClr val="lt1"/>
            </a:solidFill>
          </a:ln>
          <a:effectLst/>
        </c:spPr>
      </c:pivotFmt>
      <c:pivotFmt>
        <c:idx val="222"/>
        <c:spPr>
          <a:solidFill>
            <a:schemeClr val="accent1">
              <a:shade val="96000"/>
            </a:schemeClr>
          </a:solidFill>
          <a:ln w="19050">
            <a:solidFill>
              <a:schemeClr val="lt1"/>
            </a:solidFill>
          </a:ln>
          <a:effectLst/>
        </c:spPr>
      </c:pivotFmt>
      <c:pivotFmt>
        <c:idx val="223"/>
        <c:spPr>
          <a:solidFill>
            <a:schemeClr val="accent1">
              <a:tint val="97000"/>
            </a:schemeClr>
          </a:solidFill>
          <a:ln w="19050">
            <a:solidFill>
              <a:schemeClr val="lt1"/>
            </a:solidFill>
          </a:ln>
          <a:effectLst/>
        </c:spPr>
      </c:pivotFmt>
      <c:pivotFmt>
        <c:idx val="224"/>
        <c:spPr>
          <a:solidFill>
            <a:schemeClr val="accent1">
              <a:tint val="90000"/>
            </a:schemeClr>
          </a:solidFill>
          <a:ln w="19050">
            <a:solidFill>
              <a:schemeClr val="lt1"/>
            </a:solidFill>
          </a:ln>
          <a:effectLst/>
        </c:spPr>
      </c:pivotFmt>
      <c:pivotFmt>
        <c:idx val="225"/>
        <c:spPr>
          <a:solidFill>
            <a:schemeClr val="accent1">
              <a:tint val="84000"/>
            </a:schemeClr>
          </a:solidFill>
          <a:ln w="19050">
            <a:solidFill>
              <a:schemeClr val="lt1"/>
            </a:solidFill>
          </a:ln>
          <a:effectLst/>
        </c:spPr>
      </c:pivotFmt>
      <c:pivotFmt>
        <c:idx val="226"/>
        <c:spPr>
          <a:solidFill>
            <a:schemeClr val="accent1">
              <a:tint val="77000"/>
            </a:schemeClr>
          </a:solidFill>
          <a:ln w="19050">
            <a:solidFill>
              <a:schemeClr val="lt1"/>
            </a:solidFill>
          </a:ln>
          <a:effectLst/>
        </c:spPr>
      </c:pivotFmt>
      <c:pivotFmt>
        <c:idx val="227"/>
        <c:spPr>
          <a:solidFill>
            <a:schemeClr val="accent1">
              <a:tint val="70000"/>
            </a:schemeClr>
          </a:solidFill>
          <a:ln w="19050">
            <a:solidFill>
              <a:schemeClr val="lt1"/>
            </a:solidFill>
          </a:ln>
          <a:effectLst/>
        </c:spPr>
      </c:pivotFmt>
      <c:pivotFmt>
        <c:idx val="228"/>
        <c:spPr>
          <a:solidFill>
            <a:schemeClr val="accent1">
              <a:tint val="64000"/>
            </a:schemeClr>
          </a:solidFill>
          <a:ln w="19050">
            <a:solidFill>
              <a:schemeClr val="lt1"/>
            </a:solidFill>
          </a:ln>
          <a:effectLst/>
        </c:spPr>
      </c:pivotFmt>
      <c:pivotFmt>
        <c:idx val="229"/>
        <c:spPr>
          <a:solidFill>
            <a:schemeClr val="accent1">
              <a:tint val="57000"/>
            </a:schemeClr>
          </a:solidFill>
          <a:ln w="19050">
            <a:solidFill>
              <a:schemeClr val="lt1"/>
            </a:solidFill>
          </a:ln>
          <a:effectLst/>
        </c:spPr>
      </c:pivotFmt>
      <c:pivotFmt>
        <c:idx val="230"/>
        <c:spPr>
          <a:solidFill>
            <a:schemeClr val="accent1">
              <a:tint val="50000"/>
            </a:schemeClr>
          </a:solidFill>
          <a:ln w="19050">
            <a:solidFill>
              <a:schemeClr val="lt1"/>
            </a:solidFill>
          </a:ln>
          <a:effectLst/>
        </c:spPr>
      </c:pivotFmt>
      <c:pivotFmt>
        <c:idx val="231"/>
        <c:spPr>
          <a:solidFill>
            <a:schemeClr val="accent1">
              <a:tint val="44000"/>
            </a:schemeClr>
          </a:solidFill>
          <a:ln w="19050">
            <a:solidFill>
              <a:schemeClr val="lt1"/>
            </a:solidFill>
          </a:ln>
          <a:effectLst/>
        </c:spPr>
      </c:pivotFmt>
      <c:pivotFmt>
        <c:idx val="232"/>
        <c:spPr>
          <a:solidFill>
            <a:schemeClr val="accent1">
              <a:tint val="37000"/>
            </a:schemeClr>
          </a:solidFill>
          <a:ln w="19050">
            <a:solidFill>
              <a:schemeClr val="lt1"/>
            </a:solidFill>
          </a:ln>
          <a:effectLst/>
        </c:spPr>
      </c:pivotFmt>
      <c:pivotFmt>
        <c:idx val="233"/>
        <c:spPr>
          <a:solidFill>
            <a:schemeClr val="accent1">
              <a:shade val="36000"/>
            </a:schemeClr>
          </a:solidFill>
          <a:ln w="19050">
            <a:solidFill>
              <a:schemeClr val="lt1"/>
            </a:solidFill>
          </a:ln>
          <a:effectLst/>
        </c:spPr>
      </c:pivotFmt>
      <c:pivotFmt>
        <c:idx val="234"/>
        <c:spPr>
          <a:solidFill>
            <a:schemeClr val="accent1">
              <a:shade val="43000"/>
            </a:schemeClr>
          </a:solidFill>
          <a:ln w="19050">
            <a:solidFill>
              <a:schemeClr val="lt1"/>
            </a:solidFill>
          </a:ln>
          <a:effectLst/>
        </c:spPr>
      </c:pivotFmt>
      <c:pivotFmt>
        <c:idx val="235"/>
        <c:spPr>
          <a:solidFill>
            <a:schemeClr val="accent1">
              <a:shade val="50000"/>
            </a:schemeClr>
          </a:solidFill>
          <a:ln w="19050">
            <a:solidFill>
              <a:schemeClr val="lt1"/>
            </a:solidFill>
          </a:ln>
          <a:effectLst/>
        </c:spPr>
      </c:pivotFmt>
      <c:pivotFmt>
        <c:idx val="236"/>
        <c:spPr>
          <a:solidFill>
            <a:schemeClr val="accent1">
              <a:shade val="56000"/>
            </a:schemeClr>
          </a:solidFill>
          <a:ln w="19050">
            <a:solidFill>
              <a:schemeClr val="lt1"/>
            </a:solidFill>
          </a:ln>
          <a:effectLst/>
        </c:spPr>
      </c:pivotFmt>
      <c:pivotFmt>
        <c:idx val="237"/>
        <c:spPr>
          <a:solidFill>
            <a:schemeClr val="accent1">
              <a:shade val="63000"/>
            </a:schemeClr>
          </a:solidFill>
          <a:ln w="19050">
            <a:solidFill>
              <a:schemeClr val="lt1"/>
            </a:solidFill>
          </a:ln>
          <a:effectLst/>
        </c:spPr>
      </c:pivotFmt>
      <c:pivotFmt>
        <c:idx val="238"/>
        <c:spPr>
          <a:solidFill>
            <a:schemeClr val="accent1">
              <a:shade val="70000"/>
            </a:schemeClr>
          </a:solidFill>
          <a:ln w="19050">
            <a:solidFill>
              <a:schemeClr val="lt1"/>
            </a:solidFill>
          </a:ln>
          <a:effectLst/>
        </c:spPr>
      </c:pivotFmt>
      <c:pivotFmt>
        <c:idx val="239"/>
        <c:spPr>
          <a:solidFill>
            <a:schemeClr val="accent1">
              <a:shade val="76000"/>
            </a:schemeClr>
          </a:solidFill>
          <a:ln w="19050">
            <a:solidFill>
              <a:schemeClr val="lt1"/>
            </a:solidFill>
          </a:ln>
          <a:effectLst/>
        </c:spPr>
      </c:pivotFmt>
      <c:pivotFmt>
        <c:idx val="240"/>
        <c:spPr>
          <a:solidFill>
            <a:schemeClr val="accent1">
              <a:shade val="83000"/>
            </a:schemeClr>
          </a:solidFill>
          <a:ln w="19050">
            <a:solidFill>
              <a:schemeClr val="lt1"/>
            </a:solidFill>
          </a:ln>
          <a:effectLst/>
        </c:spPr>
      </c:pivotFmt>
      <c:pivotFmt>
        <c:idx val="241"/>
        <c:spPr>
          <a:solidFill>
            <a:schemeClr val="accent1">
              <a:shade val="90000"/>
            </a:schemeClr>
          </a:solidFill>
          <a:ln w="19050">
            <a:solidFill>
              <a:schemeClr val="lt1"/>
            </a:solidFill>
          </a:ln>
          <a:effectLst/>
        </c:spPr>
      </c:pivotFmt>
      <c:pivotFmt>
        <c:idx val="242"/>
        <c:spPr>
          <a:solidFill>
            <a:schemeClr val="accent1">
              <a:shade val="96000"/>
            </a:schemeClr>
          </a:solidFill>
          <a:ln w="19050">
            <a:solidFill>
              <a:schemeClr val="lt1"/>
            </a:solidFill>
          </a:ln>
          <a:effectLst/>
        </c:spPr>
      </c:pivotFmt>
      <c:pivotFmt>
        <c:idx val="243"/>
        <c:spPr>
          <a:solidFill>
            <a:schemeClr val="accent1">
              <a:tint val="97000"/>
            </a:schemeClr>
          </a:solidFill>
          <a:ln w="19050">
            <a:solidFill>
              <a:schemeClr val="lt1"/>
            </a:solidFill>
          </a:ln>
          <a:effectLst/>
        </c:spPr>
      </c:pivotFmt>
      <c:pivotFmt>
        <c:idx val="244"/>
        <c:spPr>
          <a:solidFill>
            <a:schemeClr val="accent1">
              <a:tint val="90000"/>
            </a:schemeClr>
          </a:solidFill>
          <a:ln w="19050">
            <a:solidFill>
              <a:schemeClr val="lt1"/>
            </a:solidFill>
          </a:ln>
          <a:effectLst/>
        </c:spPr>
      </c:pivotFmt>
      <c:pivotFmt>
        <c:idx val="245"/>
        <c:spPr>
          <a:solidFill>
            <a:schemeClr val="accent1">
              <a:tint val="84000"/>
            </a:schemeClr>
          </a:solidFill>
          <a:ln w="19050">
            <a:solidFill>
              <a:schemeClr val="lt1"/>
            </a:solidFill>
          </a:ln>
          <a:effectLst/>
        </c:spPr>
      </c:pivotFmt>
      <c:pivotFmt>
        <c:idx val="246"/>
        <c:spPr>
          <a:solidFill>
            <a:schemeClr val="accent1">
              <a:tint val="77000"/>
            </a:schemeClr>
          </a:solidFill>
          <a:ln w="19050">
            <a:solidFill>
              <a:schemeClr val="lt1"/>
            </a:solidFill>
          </a:ln>
          <a:effectLst/>
        </c:spPr>
      </c:pivotFmt>
      <c:pivotFmt>
        <c:idx val="247"/>
        <c:spPr>
          <a:solidFill>
            <a:schemeClr val="accent1">
              <a:tint val="70000"/>
            </a:schemeClr>
          </a:solidFill>
          <a:ln w="19050">
            <a:solidFill>
              <a:schemeClr val="lt1"/>
            </a:solidFill>
          </a:ln>
          <a:effectLst/>
        </c:spPr>
      </c:pivotFmt>
      <c:pivotFmt>
        <c:idx val="248"/>
        <c:spPr>
          <a:solidFill>
            <a:schemeClr val="accent1">
              <a:tint val="64000"/>
            </a:schemeClr>
          </a:solidFill>
          <a:ln w="19050">
            <a:solidFill>
              <a:schemeClr val="lt1"/>
            </a:solidFill>
          </a:ln>
          <a:effectLst/>
        </c:spPr>
      </c:pivotFmt>
      <c:pivotFmt>
        <c:idx val="249"/>
        <c:spPr>
          <a:solidFill>
            <a:schemeClr val="accent1">
              <a:tint val="57000"/>
            </a:schemeClr>
          </a:solidFill>
          <a:ln w="19050">
            <a:solidFill>
              <a:schemeClr val="lt1"/>
            </a:solidFill>
          </a:ln>
          <a:effectLst/>
        </c:spPr>
      </c:pivotFmt>
      <c:pivotFmt>
        <c:idx val="250"/>
        <c:spPr>
          <a:solidFill>
            <a:schemeClr val="accent1">
              <a:tint val="50000"/>
            </a:schemeClr>
          </a:solidFill>
          <a:ln w="19050">
            <a:solidFill>
              <a:schemeClr val="lt1"/>
            </a:solidFill>
          </a:ln>
          <a:effectLst/>
        </c:spPr>
      </c:pivotFmt>
      <c:pivotFmt>
        <c:idx val="251"/>
        <c:spPr>
          <a:solidFill>
            <a:schemeClr val="accent1">
              <a:tint val="44000"/>
            </a:schemeClr>
          </a:solidFill>
          <a:ln w="19050">
            <a:solidFill>
              <a:schemeClr val="lt1"/>
            </a:solidFill>
          </a:ln>
          <a:effectLst/>
        </c:spPr>
      </c:pivotFmt>
      <c:pivotFmt>
        <c:idx val="252"/>
        <c:spPr>
          <a:solidFill>
            <a:schemeClr val="accent1">
              <a:tint val="37000"/>
            </a:schemeClr>
          </a:solidFill>
          <a:ln w="19050">
            <a:solidFill>
              <a:schemeClr val="lt1"/>
            </a:solidFill>
          </a:ln>
          <a:effectLst/>
        </c:spPr>
      </c:pivotFmt>
      <c:pivotFmt>
        <c:idx val="253"/>
        <c:spPr>
          <a:solidFill>
            <a:schemeClr val="accent1">
              <a:shade val="36000"/>
            </a:schemeClr>
          </a:solidFill>
          <a:ln w="19050">
            <a:solidFill>
              <a:schemeClr val="lt1"/>
            </a:solidFill>
          </a:ln>
          <a:effectLst/>
        </c:spPr>
      </c:pivotFmt>
      <c:pivotFmt>
        <c:idx val="254"/>
        <c:spPr>
          <a:solidFill>
            <a:schemeClr val="accent1">
              <a:shade val="43000"/>
            </a:schemeClr>
          </a:solidFill>
          <a:ln w="19050">
            <a:solidFill>
              <a:schemeClr val="lt1"/>
            </a:solidFill>
          </a:ln>
          <a:effectLst/>
        </c:spPr>
      </c:pivotFmt>
      <c:pivotFmt>
        <c:idx val="255"/>
        <c:spPr>
          <a:solidFill>
            <a:schemeClr val="accent1">
              <a:shade val="50000"/>
            </a:schemeClr>
          </a:solidFill>
          <a:ln w="19050">
            <a:solidFill>
              <a:schemeClr val="lt1"/>
            </a:solidFill>
          </a:ln>
          <a:effectLst/>
        </c:spPr>
      </c:pivotFmt>
      <c:pivotFmt>
        <c:idx val="256"/>
        <c:spPr>
          <a:solidFill>
            <a:schemeClr val="accent1">
              <a:shade val="56000"/>
            </a:schemeClr>
          </a:solidFill>
          <a:ln w="19050">
            <a:solidFill>
              <a:schemeClr val="lt1"/>
            </a:solidFill>
          </a:ln>
          <a:effectLst/>
        </c:spPr>
      </c:pivotFmt>
      <c:pivotFmt>
        <c:idx val="257"/>
        <c:spPr>
          <a:solidFill>
            <a:schemeClr val="accent1">
              <a:shade val="63000"/>
            </a:schemeClr>
          </a:solidFill>
          <a:ln w="19050">
            <a:solidFill>
              <a:schemeClr val="lt1"/>
            </a:solidFill>
          </a:ln>
          <a:effectLst/>
        </c:spPr>
      </c:pivotFmt>
      <c:pivotFmt>
        <c:idx val="258"/>
        <c:spPr>
          <a:solidFill>
            <a:schemeClr val="accent1">
              <a:shade val="70000"/>
            </a:schemeClr>
          </a:solidFill>
          <a:ln w="19050">
            <a:solidFill>
              <a:schemeClr val="lt1"/>
            </a:solidFill>
          </a:ln>
          <a:effectLst/>
        </c:spPr>
      </c:pivotFmt>
      <c:pivotFmt>
        <c:idx val="259"/>
        <c:spPr>
          <a:solidFill>
            <a:schemeClr val="accent1">
              <a:shade val="76000"/>
            </a:schemeClr>
          </a:solidFill>
          <a:ln w="19050">
            <a:solidFill>
              <a:schemeClr val="lt1"/>
            </a:solidFill>
          </a:ln>
          <a:effectLst/>
        </c:spPr>
      </c:pivotFmt>
      <c:pivotFmt>
        <c:idx val="260"/>
        <c:spPr>
          <a:solidFill>
            <a:schemeClr val="accent1">
              <a:shade val="83000"/>
            </a:schemeClr>
          </a:solidFill>
          <a:ln w="19050">
            <a:solidFill>
              <a:schemeClr val="lt1"/>
            </a:solidFill>
          </a:ln>
          <a:effectLst/>
        </c:spPr>
      </c:pivotFmt>
      <c:pivotFmt>
        <c:idx val="261"/>
        <c:spPr>
          <a:solidFill>
            <a:schemeClr val="accent1">
              <a:shade val="90000"/>
            </a:schemeClr>
          </a:solidFill>
          <a:ln w="19050">
            <a:solidFill>
              <a:schemeClr val="lt1"/>
            </a:solidFill>
          </a:ln>
          <a:effectLst/>
        </c:spPr>
      </c:pivotFmt>
      <c:pivotFmt>
        <c:idx val="262"/>
        <c:spPr>
          <a:solidFill>
            <a:schemeClr val="accent1">
              <a:shade val="96000"/>
            </a:schemeClr>
          </a:solidFill>
          <a:ln w="19050">
            <a:solidFill>
              <a:schemeClr val="lt1"/>
            </a:solidFill>
          </a:ln>
          <a:effectLst/>
        </c:spPr>
      </c:pivotFmt>
      <c:pivotFmt>
        <c:idx val="263"/>
        <c:spPr>
          <a:solidFill>
            <a:schemeClr val="accent1">
              <a:tint val="97000"/>
            </a:schemeClr>
          </a:solidFill>
          <a:ln w="19050">
            <a:solidFill>
              <a:schemeClr val="lt1"/>
            </a:solidFill>
          </a:ln>
          <a:effectLst/>
        </c:spPr>
      </c:pivotFmt>
      <c:pivotFmt>
        <c:idx val="264"/>
        <c:spPr>
          <a:solidFill>
            <a:schemeClr val="accent1">
              <a:tint val="90000"/>
            </a:schemeClr>
          </a:solidFill>
          <a:ln w="19050">
            <a:solidFill>
              <a:schemeClr val="lt1"/>
            </a:solidFill>
          </a:ln>
          <a:effectLst/>
        </c:spPr>
      </c:pivotFmt>
      <c:pivotFmt>
        <c:idx val="265"/>
        <c:spPr>
          <a:solidFill>
            <a:schemeClr val="accent1">
              <a:tint val="84000"/>
            </a:schemeClr>
          </a:solidFill>
          <a:ln w="19050">
            <a:solidFill>
              <a:schemeClr val="lt1"/>
            </a:solidFill>
          </a:ln>
          <a:effectLst/>
        </c:spPr>
      </c:pivotFmt>
      <c:pivotFmt>
        <c:idx val="266"/>
        <c:spPr>
          <a:solidFill>
            <a:schemeClr val="accent1">
              <a:tint val="77000"/>
            </a:schemeClr>
          </a:solidFill>
          <a:ln w="19050">
            <a:solidFill>
              <a:schemeClr val="lt1"/>
            </a:solidFill>
          </a:ln>
          <a:effectLst/>
        </c:spPr>
      </c:pivotFmt>
      <c:pivotFmt>
        <c:idx val="267"/>
        <c:spPr>
          <a:solidFill>
            <a:schemeClr val="accent1">
              <a:tint val="70000"/>
            </a:schemeClr>
          </a:solidFill>
          <a:ln w="19050">
            <a:solidFill>
              <a:schemeClr val="lt1"/>
            </a:solidFill>
          </a:ln>
          <a:effectLst/>
        </c:spPr>
      </c:pivotFmt>
      <c:pivotFmt>
        <c:idx val="268"/>
        <c:spPr>
          <a:solidFill>
            <a:schemeClr val="accent1">
              <a:tint val="64000"/>
            </a:schemeClr>
          </a:solidFill>
          <a:ln w="19050">
            <a:solidFill>
              <a:schemeClr val="lt1"/>
            </a:solidFill>
          </a:ln>
          <a:effectLst/>
        </c:spPr>
      </c:pivotFmt>
      <c:pivotFmt>
        <c:idx val="269"/>
        <c:spPr>
          <a:solidFill>
            <a:schemeClr val="accent1">
              <a:tint val="57000"/>
            </a:schemeClr>
          </a:solidFill>
          <a:ln w="19050">
            <a:solidFill>
              <a:schemeClr val="lt1"/>
            </a:solidFill>
          </a:ln>
          <a:effectLst/>
        </c:spPr>
      </c:pivotFmt>
      <c:pivotFmt>
        <c:idx val="270"/>
        <c:spPr>
          <a:solidFill>
            <a:schemeClr val="accent1">
              <a:tint val="50000"/>
            </a:schemeClr>
          </a:solidFill>
          <a:ln w="19050">
            <a:solidFill>
              <a:schemeClr val="lt1"/>
            </a:solidFill>
          </a:ln>
          <a:effectLst/>
        </c:spPr>
      </c:pivotFmt>
      <c:pivotFmt>
        <c:idx val="271"/>
        <c:spPr>
          <a:solidFill>
            <a:schemeClr val="accent1">
              <a:tint val="44000"/>
            </a:schemeClr>
          </a:solidFill>
          <a:ln w="19050">
            <a:solidFill>
              <a:schemeClr val="lt1"/>
            </a:solidFill>
          </a:ln>
          <a:effectLst/>
        </c:spPr>
      </c:pivotFmt>
      <c:pivotFmt>
        <c:idx val="272"/>
        <c:spPr>
          <a:solidFill>
            <a:schemeClr val="accent1">
              <a:tint val="37000"/>
            </a:schemeClr>
          </a:solidFill>
          <a:ln w="19050">
            <a:solidFill>
              <a:schemeClr val="lt1"/>
            </a:solidFill>
          </a:ln>
          <a:effectLst/>
        </c:spPr>
      </c:pivotFmt>
      <c:pivotFmt>
        <c:idx val="273"/>
        <c:spPr>
          <a:solidFill>
            <a:schemeClr val="accent1"/>
          </a:solidFill>
          <a:ln w="19050">
            <a:solidFill>
              <a:schemeClr val="lt1"/>
            </a:solidFill>
          </a:ln>
          <a:effectLst/>
        </c:spPr>
        <c:marker>
          <c:symbol val="none"/>
        </c:marker>
      </c:pivotFmt>
    </c:pivotFmts>
    <c:plotArea>
      <c:layout/>
      <c:ofPieChart>
        <c:ofPieType val="pie"/>
        <c:varyColors val="1"/>
        <c:ser>
          <c:idx val="0"/>
          <c:order val="0"/>
          <c:tx>
            <c:strRef>
              <c:f>'State wise profit'!$B$3:$B$4</c:f>
              <c:strCache>
                <c:ptCount val="1"/>
                <c:pt idx="0">
                  <c:v>Amaretto</c:v>
                </c:pt>
              </c:strCache>
            </c:strRef>
          </c:tx>
          <c:dPt>
            <c:idx val="0"/>
            <c:bubble3D val="0"/>
            <c:spPr>
              <a:solidFill>
                <a:schemeClr val="accent1">
                  <a:shade val="36000"/>
                </a:schemeClr>
              </a:solidFill>
              <a:ln w="19050">
                <a:solidFill>
                  <a:schemeClr val="lt1"/>
                </a:solidFill>
              </a:ln>
              <a:effectLst/>
            </c:spPr>
            <c:extLst>
              <c:ext xmlns:c16="http://schemas.microsoft.com/office/drawing/2014/chart" uri="{C3380CC4-5D6E-409C-BE32-E72D297353CC}">
                <c16:uniqueId val="{00000001-54FD-4998-9667-F428ECA1C9FB}"/>
              </c:ext>
            </c:extLst>
          </c:dPt>
          <c:dPt>
            <c:idx val="1"/>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003-54FD-4998-9667-F428ECA1C9FB}"/>
              </c:ext>
            </c:extLst>
          </c:dPt>
          <c:dPt>
            <c:idx val="2"/>
            <c:bubble3D val="0"/>
            <c:spPr>
              <a:solidFill>
                <a:schemeClr val="accent1">
                  <a:shade val="50000"/>
                </a:schemeClr>
              </a:solidFill>
              <a:ln w="19050">
                <a:solidFill>
                  <a:schemeClr val="lt1"/>
                </a:solidFill>
              </a:ln>
              <a:effectLst/>
            </c:spPr>
            <c:extLst>
              <c:ext xmlns:c16="http://schemas.microsoft.com/office/drawing/2014/chart" uri="{C3380CC4-5D6E-409C-BE32-E72D297353CC}">
                <c16:uniqueId val="{00000005-54FD-4998-9667-F428ECA1C9FB}"/>
              </c:ext>
            </c:extLst>
          </c:dPt>
          <c:dPt>
            <c:idx val="3"/>
            <c:bubble3D val="0"/>
            <c:spPr>
              <a:solidFill>
                <a:schemeClr val="accent1">
                  <a:shade val="56000"/>
                </a:schemeClr>
              </a:solidFill>
              <a:ln w="19050">
                <a:solidFill>
                  <a:schemeClr val="lt1"/>
                </a:solidFill>
              </a:ln>
              <a:effectLst/>
            </c:spPr>
            <c:extLst>
              <c:ext xmlns:c16="http://schemas.microsoft.com/office/drawing/2014/chart" uri="{C3380CC4-5D6E-409C-BE32-E72D297353CC}">
                <c16:uniqueId val="{00000007-54FD-4998-9667-F428ECA1C9FB}"/>
              </c:ext>
            </c:extLst>
          </c:dPt>
          <c:dPt>
            <c:idx val="4"/>
            <c:bubble3D val="0"/>
            <c:spPr>
              <a:solidFill>
                <a:schemeClr val="accent1">
                  <a:shade val="63000"/>
                </a:schemeClr>
              </a:solidFill>
              <a:ln w="19050">
                <a:solidFill>
                  <a:schemeClr val="lt1"/>
                </a:solidFill>
              </a:ln>
              <a:effectLst/>
            </c:spPr>
            <c:extLst>
              <c:ext xmlns:c16="http://schemas.microsoft.com/office/drawing/2014/chart" uri="{C3380CC4-5D6E-409C-BE32-E72D297353CC}">
                <c16:uniqueId val="{00000009-54FD-4998-9667-F428ECA1C9FB}"/>
              </c:ext>
            </c:extLst>
          </c:dPt>
          <c:dPt>
            <c:idx val="5"/>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00B-54FD-4998-9667-F428ECA1C9FB}"/>
              </c:ext>
            </c:extLst>
          </c:dPt>
          <c:dPt>
            <c:idx val="6"/>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D-54FD-4998-9667-F428ECA1C9FB}"/>
              </c:ext>
            </c:extLst>
          </c:dPt>
          <c:dPt>
            <c:idx val="7"/>
            <c:bubble3D val="0"/>
            <c:spPr>
              <a:solidFill>
                <a:schemeClr val="accent1">
                  <a:shade val="83000"/>
                </a:schemeClr>
              </a:solidFill>
              <a:ln w="19050">
                <a:solidFill>
                  <a:schemeClr val="lt1"/>
                </a:solidFill>
              </a:ln>
              <a:effectLst/>
            </c:spPr>
            <c:extLst>
              <c:ext xmlns:c16="http://schemas.microsoft.com/office/drawing/2014/chart" uri="{C3380CC4-5D6E-409C-BE32-E72D297353CC}">
                <c16:uniqueId val="{0000000F-54FD-4998-9667-F428ECA1C9FB}"/>
              </c:ext>
            </c:extLst>
          </c:dPt>
          <c:dPt>
            <c:idx val="8"/>
            <c:bubble3D val="0"/>
            <c:spPr>
              <a:solidFill>
                <a:schemeClr val="accent1">
                  <a:shade val="90000"/>
                </a:schemeClr>
              </a:solidFill>
              <a:ln w="19050">
                <a:solidFill>
                  <a:schemeClr val="lt1"/>
                </a:solidFill>
              </a:ln>
              <a:effectLst/>
            </c:spPr>
            <c:extLst>
              <c:ext xmlns:c16="http://schemas.microsoft.com/office/drawing/2014/chart" uri="{C3380CC4-5D6E-409C-BE32-E72D297353CC}">
                <c16:uniqueId val="{00000011-54FD-4998-9667-F428ECA1C9FB}"/>
              </c:ext>
            </c:extLst>
          </c:dPt>
          <c:dPt>
            <c:idx val="9"/>
            <c:bubble3D val="0"/>
            <c:spPr>
              <a:solidFill>
                <a:schemeClr val="accent1">
                  <a:shade val="96000"/>
                </a:schemeClr>
              </a:solidFill>
              <a:ln w="19050">
                <a:solidFill>
                  <a:schemeClr val="lt1"/>
                </a:solidFill>
              </a:ln>
              <a:effectLst/>
            </c:spPr>
            <c:extLst>
              <c:ext xmlns:c16="http://schemas.microsoft.com/office/drawing/2014/chart" uri="{C3380CC4-5D6E-409C-BE32-E72D297353CC}">
                <c16:uniqueId val="{00000013-54FD-4998-9667-F428ECA1C9FB}"/>
              </c:ext>
            </c:extLst>
          </c:dPt>
          <c:dPt>
            <c:idx val="10"/>
            <c:bubble3D val="0"/>
            <c:spPr>
              <a:solidFill>
                <a:schemeClr val="accent1">
                  <a:tint val="97000"/>
                </a:schemeClr>
              </a:solidFill>
              <a:ln w="19050">
                <a:solidFill>
                  <a:schemeClr val="lt1"/>
                </a:solidFill>
              </a:ln>
              <a:effectLst/>
            </c:spPr>
            <c:extLst>
              <c:ext xmlns:c16="http://schemas.microsoft.com/office/drawing/2014/chart" uri="{C3380CC4-5D6E-409C-BE32-E72D297353CC}">
                <c16:uniqueId val="{00000015-54FD-4998-9667-F428ECA1C9FB}"/>
              </c:ext>
            </c:extLst>
          </c:dPt>
          <c:dPt>
            <c:idx val="11"/>
            <c:bubble3D val="0"/>
            <c:spPr>
              <a:solidFill>
                <a:schemeClr val="accent1">
                  <a:tint val="90000"/>
                </a:schemeClr>
              </a:solidFill>
              <a:ln w="19050">
                <a:solidFill>
                  <a:schemeClr val="lt1"/>
                </a:solidFill>
              </a:ln>
              <a:effectLst/>
            </c:spPr>
            <c:extLst>
              <c:ext xmlns:c16="http://schemas.microsoft.com/office/drawing/2014/chart" uri="{C3380CC4-5D6E-409C-BE32-E72D297353CC}">
                <c16:uniqueId val="{00000017-54FD-4998-9667-F428ECA1C9FB}"/>
              </c:ext>
            </c:extLst>
          </c:dPt>
          <c:dPt>
            <c:idx val="12"/>
            <c:bubble3D val="0"/>
            <c:spPr>
              <a:solidFill>
                <a:schemeClr val="accent1">
                  <a:tint val="84000"/>
                </a:schemeClr>
              </a:solidFill>
              <a:ln w="19050">
                <a:solidFill>
                  <a:schemeClr val="lt1"/>
                </a:solidFill>
              </a:ln>
              <a:effectLst/>
            </c:spPr>
            <c:extLst>
              <c:ext xmlns:c16="http://schemas.microsoft.com/office/drawing/2014/chart" uri="{C3380CC4-5D6E-409C-BE32-E72D297353CC}">
                <c16:uniqueId val="{00000019-54FD-4998-9667-F428ECA1C9FB}"/>
              </c:ext>
            </c:extLst>
          </c:dPt>
          <c:dPt>
            <c:idx val="13"/>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E-513C-4E62-B84F-93A94D61D6B6}"/>
              </c:ext>
            </c:extLst>
          </c:dPt>
          <c:dPt>
            <c:idx val="14"/>
            <c:bubble3D val="0"/>
            <c:spPr>
              <a:solidFill>
                <a:schemeClr val="accent1">
                  <a:tint val="70000"/>
                </a:schemeClr>
              </a:solidFill>
              <a:ln w="19050">
                <a:solidFill>
                  <a:schemeClr val="lt1"/>
                </a:solidFill>
              </a:ln>
              <a:effectLst/>
            </c:spPr>
            <c:extLst>
              <c:ext xmlns:c16="http://schemas.microsoft.com/office/drawing/2014/chart" uri="{C3380CC4-5D6E-409C-BE32-E72D297353CC}">
                <c16:uniqueId val="{0000001D-54FD-4998-9667-F428ECA1C9FB}"/>
              </c:ext>
            </c:extLst>
          </c:dPt>
          <c:dPt>
            <c:idx val="15"/>
            <c:bubble3D val="0"/>
            <c:spPr>
              <a:solidFill>
                <a:schemeClr val="accent1">
                  <a:tint val="64000"/>
                </a:schemeClr>
              </a:solidFill>
              <a:ln w="19050">
                <a:solidFill>
                  <a:schemeClr val="lt1"/>
                </a:solidFill>
              </a:ln>
              <a:effectLst/>
            </c:spPr>
            <c:extLst>
              <c:ext xmlns:c16="http://schemas.microsoft.com/office/drawing/2014/chart" uri="{C3380CC4-5D6E-409C-BE32-E72D297353CC}">
                <c16:uniqueId val="{0000001F-54FD-4998-9667-F428ECA1C9FB}"/>
              </c:ext>
            </c:extLst>
          </c:dPt>
          <c:dPt>
            <c:idx val="16"/>
            <c:bubble3D val="0"/>
            <c:spPr>
              <a:solidFill>
                <a:schemeClr val="accent1">
                  <a:tint val="57000"/>
                </a:schemeClr>
              </a:solidFill>
              <a:ln w="19050">
                <a:solidFill>
                  <a:schemeClr val="lt1"/>
                </a:solidFill>
              </a:ln>
              <a:effectLst/>
            </c:spPr>
            <c:extLst>
              <c:ext xmlns:c16="http://schemas.microsoft.com/office/drawing/2014/chart" uri="{C3380CC4-5D6E-409C-BE32-E72D297353CC}">
                <c16:uniqueId val="{00000021-54FD-4998-9667-F428ECA1C9FB}"/>
              </c:ext>
            </c:extLst>
          </c:dPt>
          <c:dPt>
            <c:idx val="17"/>
            <c:bubble3D val="0"/>
            <c:spPr>
              <a:solidFill>
                <a:schemeClr val="accent1">
                  <a:tint val="50000"/>
                </a:schemeClr>
              </a:solidFill>
              <a:ln w="19050">
                <a:solidFill>
                  <a:schemeClr val="lt1"/>
                </a:solidFill>
              </a:ln>
              <a:effectLst/>
            </c:spPr>
            <c:extLst>
              <c:ext xmlns:c16="http://schemas.microsoft.com/office/drawing/2014/chart" uri="{C3380CC4-5D6E-409C-BE32-E72D297353CC}">
                <c16:uniqueId val="{00000023-54FD-4998-9667-F428ECA1C9FB}"/>
              </c:ext>
            </c:extLst>
          </c:dPt>
          <c:dPt>
            <c:idx val="18"/>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025-54FD-4998-9667-F428ECA1C9FB}"/>
              </c:ext>
            </c:extLst>
          </c:dPt>
          <c:dPt>
            <c:idx val="19"/>
            <c:bubble3D val="0"/>
            <c:spPr>
              <a:solidFill>
                <a:schemeClr val="accent1">
                  <a:tint val="37000"/>
                </a:schemeClr>
              </a:solidFill>
              <a:ln w="19050">
                <a:solidFill>
                  <a:schemeClr val="lt1"/>
                </a:solidFill>
              </a:ln>
              <a:effectLst/>
            </c:spPr>
            <c:extLst>
              <c:ext xmlns:c16="http://schemas.microsoft.com/office/drawing/2014/chart" uri="{C3380CC4-5D6E-409C-BE32-E72D297353CC}">
                <c16:uniqueId val="{00000027-54FD-4998-9667-F428ECA1C9FB}"/>
              </c:ext>
            </c:extLst>
          </c:dPt>
          <c:dPt>
            <c:idx val="20"/>
            <c:bubble3D val="0"/>
            <c:spPr>
              <a:solidFill>
                <a:schemeClr val="accent1">
                  <a:tint val="30000"/>
                </a:schemeClr>
              </a:solidFill>
              <a:ln w="19050">
                <a:solidFill>
                  <a:schemeClr val="lt1"/>
                </a:solidFill>
              </a:ln>
              <a:effectLst/>
            </c:spPr>
            <c:extLst>
              <c:ext xmlns:c16="http://schemas.microsoft.com/office/drawing/2014/chart" uri="{C3380CC4-5D6E-409C-BE32-E72D297353CC}">
                <c16:uniqueId val="{00000029-54FD-4998-9667-F428ECA1C9FB}"/>
              </c:ext>
            </c:extLst>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profit'!$B$5:$B$25</c:f>
              <c:numCache>
                <c:formatCode>General</c:formatCode>
                <c:ptCount val="20"/>
                <c:pt idx="0">
                  <c:v>-542</c:v>
                </c:pt>
                <c:pt idx="1">
                  <c:v>981</c:v>
                </c:pt>
                <c:pt idx="5">
                  <c:v>82</c:v>
                </c:pt>
                <c:pt idx="10">
                  <c:v>249</c:v>
                </c:pt>
                <c:pt idx="13">
                  <c:v>219</c:v>
                </c:pt>
                <c:pt idx="15">
                  <c:v>-39</c:v>
                </c:pt>
                <c:pt idx="17">
                  <c:v>275</c:v>
                </c:pt>
                <c:pt idx="19">
                  <c:v>127</c:v>
                </c:pt>
              </c:numCache>
            </c:numRef>
          </c:val>
          <c:extLst>
            <c:ext xmlns:c16="http://schemas.microsoft.com/office/drawing/2014/chart" uri="{C3380CC4-5D6E-409C-BE32-E72D297353CC}">
              <c16:uniqueId val="{00000000-513C-4E62-B84F-93A94D61D6B6}"/>
            </c:ext>
          </c:extLst>
        </c:ser>
        <c:ser>
          <c:idx val="1"/>
          <c:order val="1"/>
          <c:tx>
            <c:strRef>
              <c:f>'State wise profit'!$C$3:$C$4</c:f>
              <c:strCache>
                <c:ptCount val="1"/>
                <c:pt idx="0">
                  <c:v>Caffe Latte</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profit'!$C$5:$C$25</c:f>
              <c:numCache>
                <c:formatCode>General</c:formatCode>
                <c:ptCount val="20"/>
                <c:pt idx="0">
                  <c:v>1080</c:v>
                </c:pt>
                <c:pt idx="6">
                  <c:v>-3</c:v>
                </c:pt>
                <c:pt idx="9">
                  <c:v>233</c:v>
                </c:pt>
                <c:pt idx="11">
                  <c:v>-77</c:v>
                </c:pt>
                <c:pt idx="14">
                  <c:v>711</c:v>
                </c:pt>
                <c:pt idx="15">
                  <c:v>85</c:v>
                </c:pt>
                <c:pt idx="16">
                  <c:v>401</c:v>
                </c:pt>
                <c:pt idx="17">
                  <c:v>202</c:v>
                </c:pt>
                <c:pt idx="18">
                  <c:v>84</c:v>
                </c:pt>
              </c:numCache>
            </c:numRef>
          </c:val>
          <c:extLst>
            <c:ext xmlns:c16="http://schemas.microsoft.com/office/drawing/2014/chart" uri="{C3380CC4-5D6E-409C-BE32-E72D297353CC}">
              <c16:uniqueId val="{0000026B-1E93-45B9-B126-21F0864260F0}"/>
            </c:ext>
          </c:extLst>
        </c:ser>
        <c:ser>
          <c:idx val="2"/>
          <c:order val="2"/>
          <c:tx>
            <c:strRef>
              <c:f>'State wise profit'!$D$3:$D$4</c:f>
              <c:strCache>
                <c:ptCount val="1"/>
                <c:pt idx="0">
                  <c:v>Caffe Mocha</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profit'!$D$5:$D$25</c:f>
              <c:numCache>
                <c:formatCode>General</c:formatCode>
                <c:ptCount val="20"/>
                <c:pt idx="0">
                  <c:v>209</c:v>
                </c:pt>
                <c:pt idx="1">
                  <c:v>447</c:v>
                </c:pt>
                <c:pt idx="2">
                  <c:v>2</c:v>
                </c:pt>
                <c:pt idx="3">
                  <c:v>134</c:v>
                </c:pt>
                <c:pt idx="4">
                  <c:v>1580</c:v>
                </c:pt>
                <c:pt idx="5">
                  <c:v>127</c:v>
                </c:pt>
                <c:pt idx="6">
                  <c:v>343</c:v>
                </c:pt>
                <c:pt idx="7">
                  <c:v>-97</c:v>
                </c:pt>
                <c:pt idx="8">
                  <c:v>335</c:v>
                </c:pt>
                <c:pt idx="9">
                  <c:v>82</c:v>
                </c:pt>
                <c:pt idx="10">
                  <c:v>-47</c:v>
                </c:pt>
                <c:pt idx="11">
                  <c:v>-44</c:v>
                </c:pt>
                <c:pt idx="12">
                  <c:v>-1560</c:v>
                </c:pt>
                <c:pt idx="13">
                  <c:v>711</c:v>
                </c:pt>
                <c:pt idx="14">
                  <c:v>169</c:v>
                </c:pt>
                <c:pt idx="15">
                  <c:v>219</c:v>
                </c:pt>
                <c:pt idx="16">
                  <c:v>975</c:v>
                </c:pt>
                <c:pt idx="17">
                  <c:v>618</c:v>
                </c:pt>
                <c:pt idx="18">
                  <c:v>129</c:v>
                </c:pt>
                <c:pt idx="19">
                  <c:v>355</c:v>
                </c:pt>
              </c:numCache>
            </c:numRef>
          </c:val>
          <c:extLst>
            <c:ext xmlns:c16="http://schemas.microsoft.com/office/drawing/2014/chart" uri="{C3380CC4-5D6E-409C-BE32-E72D297353CC}">
              <c16:uniqueId val="{0000026C-1E93-45B9-B126-21F0864260F0}"/>
            </c:ext>
          </c:extLst>
        </c:ser>
        <c:ser>
          <c:idx val="3"/>
          <c:order val="3"/>
          <c:tx>
            <c:strRef>
              <c:f>'State wise profit'!$E$3:$E$4</c:f>
              <c:strCache>
                <c:ptCount val="1"/>
                <c:pt idx="0">
                  <c:v>Chamomile</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profit'!$E$5:$E$25</c:f>
              <c:numCache>
                <c:formatCode>General</c:formatCode>
                <c:ptCount val="20"/>
                <c:pt idx="0">
                  <c:v>716</c:v>
                </c:pt>
                <c:pt idx="1">
                  <c:v>711</c:v>
                </c:pt>
                <c:pt idx="3">
                  <c:v>82</c:v>
                </c:pt>
                <c:pt idx="4">
                  <c:v>975</c:v>
                </c:pt>
                <c:pt idx="5">
                  <c:v>1580</c:v>
                </c:pt>
                <c:pt idx="6">
                  <c:v>618</c:v>
                </c:pt>
                <c:pt idx="8">
                  <c:v>-47</c:v>
                </c:pt>
                <c:pt idx="9">
                  <c:v>209</c:v>
                </c:pt>
                <c:pt idx="11">
                  <c:v>79</c:v>
                </c:pt>
                <c:pt idx="13">
                  <c:v>174</c:v>
                </c:pt>
                <c:pt idx="14">
                  <c:v>127</c:v>
                </c:pt>
                <c:pt idx="15">
                  <c:v>136</c:v>
                </c:pt>
                <c:pt idx="16">
                  <c:v>214</c:v>
                </c:pt>
                <c:pt idx="17">
                  <c:v>246</c:v>
                </c:pt>
                <c:pt idx="18">
                  <c:v>850</c:v>
                </c:pt>
                <c:pt idx="19">
                  <c:v>336</c:v>
                </c:pt>
              </c:numCache>
            </c:numRef>
          </c:val>
          <c:extLst>
            <c:ext xmlns:c16="http://schemas.microsoft.com/office/drawing/2014/chart" uri="{C3380CC4-5D6E-409C-BE32-E72D297353CC}">
              <c16:uniqueId val="{0000026D-1E93-45B9-B126-21F0864260F0}"/>
            </c:ext>
          </c:extLst>
        </c:ser>
        <c:ser>
          <c:idx val="4"/>
          <c:order val="4"/>
          <c:tx>
            <c:strRef>
              <c:f>'State wise profit'!$F$3:$F$4</c:f>
              <c:strCache>
                <c:ptCount val="1"/>
                <c:pt idx="0">
                  <c:v>Colombian</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profit'!$F$5:$F$25</c:f>
              <c:numCache>
                <c:formatCode>General</c:formatCode>
                <c:ptCount val="20"/>
                <c:pt idx="0">
                  <c:v>1871</c:v>
                </c:pt>
                <c:pt idx="1">
                  <c:v>206</c:v>
                </c:pt>
                <c:pt idx="2">
                  <c:v>850</c:v>
                </c:pt>
                <c:pt idx="3">
                  <c:v>496</c:v>
                </c:pt>
                <c:pt idx="4">
                  <c:v>1125</c:v>
                </c:pt>
                <c:pt idx="5">
                  <c:v>49</c:v>
                </c:pt>
                <c:pt idx="6">
                  <c:v>340</c:v>
                </c:pt>
                <c:pt idx="7">
                  <c:v>2638</c:v>
                </c:pt>
                <c:pt idx="8">
                  <c:v>246</c:v>
                </c:pt>
                <c:pt idx="9">
                  <c:v>-13</c:v>
                </c:pt>
                <c:pt idx="10">
                  <c:v>180</c:v>
                </c:pt>
                <c:pt idx="11">
                  <c:v>174</c:v>
                </c:pt>
                <c:pt idx="12">
                  <c:v>1873</c:v>
                </c:pt>
                <c:pt idx="13">
                  <c:v>209</c:v>
                </c:pt>
                <c:pt idx="14">
                  <c:v>524</c:v>
                </c:pt>
                <c:pt idx="15">
                  <c:v>89</c:v>
                </c:pt>
                <c:pt idx="16">
                  <c:v>1359</c:v>
                </c:pt>
                <c:pt idx="17">
                  <c:v>174</c:v>
                </c:pt>
                <c:pt idx="18">
                  <c:v>407</c:v>
                </c:pt>
                <c:pt idx="19">
                  <c:v>135</c:v>
                </c:pt>
              </c:numCache>
            </c:numRef>
          </c:val>
          <c:extLst>
            <c:ext xmlns:c16="http://schemas.microsoft.com/office/drawing/2014/chart" uri="{C3380CC4-5D6E-409C-BE32-E72D297353CC}">
              <c16:uniqueId val="{0000026E-1E93-45B9-B126-21F0864260F0}"/>
            </c:ext>
          </c:extLst>
        </c:ser>
        <c:ser>
          <c:idx val="5"/>
          <c:order val="5"/>
          <c:tx>
            <c:strRef>
              <c:f>'State wise profit'!$G$3:$G$4</c:f>
              <c:strCache>
                <c:ptCount val="1"/>
                <c:pt idx="0">
                  <c:v>Darjeeling</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profit'!$G$5:$G$25</c:f>
              <c:numCache>
                <c:formatCode>General</c:formatCode>
                <c:ptCount val="20"/>
                <c:pt idx="0">
                  <c:v>984</c:v>
                </c:pt>
                <c:pt idx="1">
                  <c:v>84</c:v>
                </c:pt>
                <c:pt idx="2">
                  <c:v>333</c:v>
                </c:pt>
                <c:pt idx="3">
                  <c:v>209</c:v>
                </c:pt>
                <c:pt idx="4">
                  <c:v>445</c:v>
                </c:pt>
                <c:pt idx="5">
                  <c:v>1078</c:v>
                </c:pt>
                <c:pt idx="7">
                  <c:v>199</c:v>
                </c:pt>
                <c:pt idx="8">
                  <c:v>81</c:v>
                </c:pt>
                <c:pt idx="9">
                  <c:v>1577</c:v>
                </c:pt>
                <c:pt idx="10">
                  <c:v>80</c:v>
                </c:pt>
                <c:pt idx="12">
                  <c:v>716</c:v>
                </c:pt>
                <c:pt idx="13">
                  <c:v>494</c:v>
                </c:pt>
                <c:pt idx="15">
                  <c:v>172</c:v>
                </c:pt>
                <c:pt idx="17">
                  <c:v>-42</c:v>
                </c:pt>
                <c:pt idx="18">
                  <c:v>339</c:v>
                </c:pt>
                <c:pt idx="19">
                  <c:v>227</c:v>
                </c:pt>
              </c:numCache>
            </c:numRef>
          </c:val>
          <c:extLst>
            <c:ext xmlns:c16="http://schemas.microsoft.com/office/drawing/2014/chart" uri="{C3380CC4-5D6E-409C-BE32-E72D297353CC}">
              <c16:uniqueId val="{0000026F-1E93-45B9-B126-21F0864260F0}"/>
            </c:ext>
          </c:extLst>
        </c:ser>
        <c:ser>
          <c:idx val="6"/>
          <c:order val="6"/>
          <c:tx>
            <c:strRef>
              <c:f>'State wise profit'!$H$3:$H$4</c:f>
              <c:strCache>
                <c:ptCount val="1"/>
                <c:pt idx="0">
                  <c:v>Decaf Espresso</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profit'!$H$5:$H$25</c:f>
              <c:numCache>
                <c:formatCode>General</c:formatCode>
                <c:ptCount val="20"/>
                <c:pt idx="0">
                  <c:v>1585</c:v>
                </c:pt>
                <c:pt idx="1">
                  <c:v>400</c:v>
                </c:pt>
                <c:pt idx="2">
                  <c:v>169</c:v>
                </c:pt>
                <c:pt idx="3">
                  <c:v>420</c:v>
                </c:pt>
                <c:pt idx="4">
                  <c:v>1080</c:v>
                </c:pt>
                <c:pt idx="5">
                  <c:v>233</c:v>
                </c:pt>
                <c:pt idx="6">
                  <c:v>226</c:v>
                </c:pt>
                <c:pt idx="8">
                  <c:v>204</c:v>
                </c:pt>
                <c:pt idx="9">
                  <c:v>126</c:v>
                </c:pt>
                <c:pt idx="11">
                  <c:v>85</c:v>
                </c:pt>
                <c:pt idx="13">
                  <c:v>85</c:v>
                </c:pt>
                <c:pt idx="14">
                  <c:v>494</c:v>
                </c:pt>
                <c:pt idx="15">
                  <c:v>710</c:v>
                </c:pt>
                <c:pt idx="16">
                  <c:v>442</c:v>
                </c:pt>
                <c:pt idx="17">
                  <c:v>338</c:v>
                </c:pt>
                <c:pt idx="18">
                  <c:v>358</c:v>
                </c:pt>
                <c:pt idx="19">
                  <c:v>84</c:v>
                </c:pt>
              </c:numCache>
            </c:numRef>
          </c:val>
          <c:extLst>
            <c:ext xmlns:c16="http://schemas.microsoft.com/office/drawing/2014/chart" uri="{C3380CC4-5D6E-409C-BE32-E72D297353CC}">
              <c16:uniqueId val="{00000270-1E93-45B9-B126-21F0864260F0}"/>
            </c:ext>
          </c:extLst>
        </c:ser>
        <c:ser>
          <c:idx val="7"/>
          <c:order val="7"/>
          <c:tx>
            <c:strRef>
              <c:f>'State wise profit'!$I$3:$I$4</c:f>
              <c:strCache>
                <c:ptCount val="1"/>
                <c:pt idx="0">
                  <c:v>Decaf Irish Cream</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profit'!$I$5:$I$25</c:f>
              <c:numCache>
                <c:formatCode>General</c:formatCode>
                <c:ptCount val="20"/>
                <c:pt idx="0">
                  <c:v>-976</c:v>
                </c:pt>
                <c:pt idx="1">
                  <c:v>716</c:v>
                </c:pt>
                <c:pt idx="3">
                  <c:v>713</c:v>
                </c:pt>
                <c:pt idx="4">
                  <c:v>852</c:v>
                </c:pt>
                <c:pt idx="5">
                  <c:v>-14</c:v>
                </c:pt>
                <c:pt idx="6">
                  <c:v>259</c:v>
                </c:pt>
                <c:pt idx="8">
                  <c:v>270</c:v>
                </c:pt>
                <c:pt idx="9">
                  <c:v>49</c:v>
                </c:pt>
                <c:pt idx="11">
                  <c:v>-45</c:v>
                </c:pt>
                <c:pt idx="13">
                  <c:v>-34</c:v>
                </c:pt>
                <c:pt idx="14">
                  <c:v>197</c:v>
                </c:pt>
                <c:pt idx="15">
                  <c:v>213</c:v>
                </c:pt>
                <c:pt idx="16">
                  <c:v>205</c:v>
                </c:pt>
                <c:pt idx="17">
                  <c:v>243</c:v>
                </c:pt>
                <c:pt idx="18">
                  <c:v>132</c:v>
                </c:pt>
                <c:pt idx="19">
                  <c:v>421</c:v>
                </c:pt>
              </c:numCache>
            </c:numRef>
          </c:val>
          <c:extLst>
            <c:ext xmlns:c16="http://schemas.microsoft.com/office/drawing/2014/chart" uri="{C3380CC4-5D6E-409C-BE32-E72D297353CC}">
              <c16:uniqueId val="{00000271-1E93-45B9-B126-21F0864260F0}"/>
            </c:ext>
          </c:extLst>
        </c:ser>
        <c:ser>
          <c:idx val="8"/>
          <c:order val="8"/>
          <c:tx>
            <c:strRef>
              <c:f>'State wise profit'!$J$3:$J$4</c:f>
              <c:strCache>
                <c:ptCount val="1"/>
                <c:pt idx="0">
                  <c:v>Earl Grey</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profit'!$J$5:$J$25</c:f>
              <c:numCache>
                <c:formatCode>General</c:formatCode>
                <c:ptCount val="20"/>
                <c:pt idx="0">
                  <c:v>445</c:v>
                </c:pt>
                <c:pt idx="1">
                  <c:v>204</c:v>
                </c:pt>
                <c:pt idx="4">
                  <c:v>401</c:v>
                </c:pt>
                <c:pt idx="5">
                  <c:v>1422</c:v>
                </c:pt>
                <c:pt idx="8">
                  <c:v>-74</c:v>
                </c:pt>
                <c:pt idx="9">
                  <c:v>1078</c:v>
                </c:pt>
                <c:pt idx="12">
                  <c:v>978</c:v>
                </c:pt>
                <c:pt idx="13">
                  <c:v>711</c:v>
                </c:pt>
                <c:pt idx="15">
                  <c:v>494</c:v>
                </c:pt>
                <c:pt idx="17">
                  <c:v>87</c:v>
                </c:pt>
                <c:pt idx="18">
                  <c:v>231</c:v>
                </c:pt>
                <c:pt idx="19">
                  <c:v>-2</c:v>
                </c:pt>
              </c:numCache>
            </c:numRef>
          </c:val>
          <c:extLst>
            <c:ext xmlns:c16="http://schemas.microsoft.com/office/drawing/2014/chart" uri="{C3380CC4-5D6E-409C-BE32-E72D297353CC}">
              <c16:uniqueId val="{00000272-1E93-45B9-B126-21F0864260F0}"/>
            </c:ext>
          </c:extLst>
        </c:ser>
        <c:ser>
          <c:idx val="9"/>
          <c:order val="9"/>
          <c:tx>
            <c:strRef>
              <c:f>'State wise profit'!$K$3:$K$4</c:f>
              <c:strCache>
                <c:ptCount val="1"/>
                <c:pt idx="0">
                  <c:v>Green Tea</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profit'!$K$5:$K$25</c:f>
              <c:numCache>
                <c:formatCode>General</c:formatCode>
                <c:ptCount val="20"/>
                <c:pt idx="0">
                  <c:v>403</c:v>
                </c:pt>
                <c:pt idx="1">
                  <c:v>522</c:v>
                </c:pt>
                <c:pt idx="2">
                  <c:v>197</c:v>
                </c:pt>
                <c:pt idx="3">
                  <c:v>259</c:v>
                </c:pt>
                <c:pt idx="7">
                  <c:v>171</c:v>
                </c:pt>
                <c:pt idx="8">
                  <c:v>-12</c:v>
                </c:pt>
                <c:pt idx="9">
                  <c:v>-2760</c:v>
                </c:pt>
                <c:pt idx="10">
                  <c:v>237</c:v>
                </c:pt>
                <c:pt idx="12">
                  <c:v>440</c:v>
                </c:pt>
                <c:pt idx="15">
                  <c:v>711</c:v>
                </c:pt>
                <c:pt idx="17">
                  <c:v>-74</c:v>
                </c:pt>
                <c:pt idx="18">
                  <c:v>-5</c:v>
                </c:pt>
              </c:numCache>
            </c:numRef>
          </c:val>
          <c:extLst>
            <c:ext xmlns:c16="http://schemas.microsoft.com/office/drawing/2014/chart" uri="{C3380CC4-5D6E-409C-BE32-E72D297353CC}">
              <c16:uniqueId val="{00000273-1E93-45B9-B126-21F0864260F0}"/>
            </c:ext>
          </c:extLst>
        </c:ser>
        <c:ser>
          <c:idx val="10"/>
          <c:order val="10"/>
          <c:tx>
            <c:strRef>
              <c:f>'State wise profit'!$L$3:$L$4</c:f>
              <c:strCache>
                <c:ptCount val="1"/>
                <c:pt idx="0">
                  <c:v>Lemon</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profit'!$L$5:$L$25</c:f>
              <c:numCache>
                <c:formatCode>General</c:formatCode>
                <c:ptCount val="20"/>
                <c:pt idx="0">
                  <c:v>1361</c:v>
                </c:pt>
                <c:pt idx="1">
                  <c:v>-37</c:v>
                </c:pt>
                <c:pt idx="2">
                  <c:v>245</c:v>
                </c:pt>
                <c:pt idx="3">
                  <c:v>129</c:v>
                </c:pt>
                <c:pt idx="4">
                  <c:v>206</c:v>
                </c:pt>
                <c:pt idx="5">
                  <c:v>855</c:v>
                </c:pt>
                <c:pt idx="6">
                  <c:v>243</c:v>
                </c:pt>
                <c:pt idx="7">
                  <c:v>86</c:v>
                </c:pt>
                <c:pt idx="8">
                  <c:v>-47</c:v>
                </c:pt>
                <c:pt idx="9">
                  <c:v>1123</c:v>
                </c:pt>
                <c:pt idx="10">
                  <c:v>-12</c:v>
                </c:pt>
                <c:pt idx="11">
                  <c:v>44</c:v>
                </c:pt>
                <c:pt idx="12">
                  <c:v>1595</c:v>
                </c:pt>
                <c:pt idx="13">
                  <c:v>197</c:v>
                </c:pt>
                <c:pt idx="14">
                  <c:v>129</c:v>
                </c:pt>
                <c:pt idx="15">
                  <c:v>519</c:v>
                </c:pt>
                <c:pt idx="16">
                  <c:v>207</c:v>
                </c:pt>
                <c:pt idx="17">
                  <c:v>177</c:v>
                </c:pt>
                <c:pt idx="18">
                  <c:v>340</c:v>
                </c:pt>
                <c:pt idx="19">
                  <c:v>254</c:v>
                </c:pt>
              </c:numCache>
            </c:numRef>
          </c:val>
          <c:extLst>
            <c:ext xmlns:c16="http://schemas.microsoft.com/office/drawing/2014/chart" uri="{C3380CC4-5D6E-409C-BE32-E72D297353CC}">
              <c16:uniqueId val="{00000274-1E93-45B9-B126-21F0864260F0}"/>
            </c:ext>
          </c:extLst>
        </c:ser>
        <c:ser>
          <c:idx val="11"/>
          <c:order val="11"/>
          <c:tx>
            <c:strRef>
              <c:f>'State wise profit'!$M$3:$M$4</c:f>
              <c:strCache>
                <c:ptCount val="1"/>
                <c:pt idx="0">
                  <c:v>Mint</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profit'!$M$5:$M$25</c:f>
              <c:numCache>
                <c:formatCode>General</c:formatCode>
                <c:ptCount val="20"/>
                <c:pt idx="0">
                  <c:v>204</c:v>
                </c:pt>
                <c:pt idx="1">
                  <c:v>216</c:v>
                </c:pt>
                <c:pt idx="2">
                  <c:v>270</c:v>
                </c:pt>
                <c:pt idx="3">
                  <c:v>352</c:v>
                </c:pt>
                <c:pt idx="4">
                  <c:v>716</c:v>
                </c:pt>
                <c:pt idx="9">
                  <c:v>852</c:v>
                </c:pt>
                <c:pt idx="12">
                  <c:v>-1279</c:v>
                </c:pt>
                <c:pt idx="17">
                  <c:v>-45</c:v>
                </c:pt>
              </c:numCache>
            </c:numRef>
          </c:val>
          <c:extLst>
            <c:ext xmlns:c16="http://schemas.microsoft.com/office/drawing/2014/chart" uri="{C3380CC4-5D6E-409C-BE32-E72D297353CC}">
              <c16:uniqueId val="{00000275-1E93-45B9-B126-21F0864260F0}"/>
            </c:ext>
          </c:extLst>
        </c:ser>
        <c:ser>
          <c:idx val="12"/>
          <c:order val="12"/>
          <c:tx>
            <c:strRef>
              <c:f>'State wise profit'!$N$3:$N$4</c:f>
              <c:strCache>
                <c:ptCount val="1"/>
                <c:pt idx="0">
                  <c:v>Regular Espresso</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dLbls>
            <c:spPr>
              <a:solidFill>
                <a:srgbClr val="FFFFFF"/>
              </a:solidFill>
              <a:ln>
                <a:solidFill>
                  <a:srgbClr val="000000">
                    <a:lumMod val="50000"/>
                    <a:lumOff val="5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profit'!$N$5:$N$25</c:f>
              <c:numCache>
                <c:formatCode>General</c:formatCode>
                <c:ptCount val="20"/>
                <c:pt idx="7">
                  <c:v>713</c:v>
                </c:pt>
                <c:pt idx="10">
                  <c:v>-77</c:v>
                </c:pt>
                <c:pt idx="12">
                  <c:v>2802</c:v>
                </c:pt>
              </c:numCache>
            </c:numRef>
          </c:val>
          <c:extLst>
            <c:ext xmlns:c16="http://schemas.microsoft.com/office/drawing/2014/chart" uri="{C3380CC4-5D6E-409C-BE32-E72D297353CC}">
              <c16:uniqueId val="{00000277-1E93-45B9-B126-21F0864260F0}"/>
            </c:ext>
          </c:extLst>
        </c:ser>
        <c:dLbls>
          <c:showLegendKey val="0"/>
          <c:showVal val="0"/>
          <c:showCatName val="0"/>
          <c:showSerName val="0"/>
          <c:showPercent val="0"/>
          <c:showBubbleSize val="0"/>
          <c:showLeaderLines val="0"/>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[Paras Dashboard.xlsm]Region-State wise sales!PivotTable5</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solidFill>
                  <a:schemeClr val="tx1"/>
                </a:solidFill>
              </a:rPr>
              <a:t>Sales By Region-States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'Region-State wise sales'!$B$3:$B$4</c:f>
              <c:strCache>
                <c:ptCount val="1"/>
                <c:pt idx="0">
                  <c:v>East</c:v>
                </c:pt>
              </c:strCache>
            </c:strRef>
          </c:tx>
          <c:spPr>
            <a:solidFill>
              <a:schemeClr val="accent1">
                <a:shade val="58000"/>
              </a:schemeClr>
            </a:solidFill>
            <a:ln>
              <a:noFill/>
            </a:ln>
            <a:effectLst/>
          </c:spPr>
          <c:invertIfNegative val="0"/>
          <c:cat>
            <c:strRef>
              <c:f>'Region-State wise sales'!$A$5:$A$25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'Region-State wise sales'!$B$5:$B$25</c:f>
              <c:numCache>
                <c:formatCode>General</c:formatCode>
                <c:ptCount val="20"/>
                <c:pt idx="2">
                  <c:v>6670</c:v>
                </c:pt>
                <c:pt idx="3">
                  <c:v>8825</c:v>
                </c:pt>
                <c:pt idx="7">
                  <c:v>7339</c:v>
                </c:pt>
                <c:pt idx="10">
                  <c:v>3543</c:v>
                </c:pt>
                <c:pt idx="12">
                  <c:v>17731</c:v>
                </c:pt>
              </c:numCache>
            </c:numRef>
          </c:val>
          <c:extLst>
            <c:ext xmlns:c16="http://schemas.microsoft.com/office/drawing/2014/chart" uri="{C3380CC4-5D6E-409C-BE32-E72D297353CC}">
              <c16:uniqueId val="{00000000-27D2-4753-B39D-CDA00A037D71}"/>
            </c:ext>
          </c:extLst>
        </c:ser>
        <c:ser>
          <c:idx val="1"/>
          <c:order val="1"/>
          <c:tx>
            <c:strRef>
              <c:f>'Region-State wise sales'!$C$3:$C$4</c:f>
              <c:strCache>
                <c:ptCount val="1"/>
                <c:pt idx="0">
                  <c:v>West</c:v>
                </c:pt>
              </c:strCache>
            </c:strRef>
          </c:tx>
          <c:spPr>
            <a:solidFill>
              <a:schemeClr val="accent1">
                <a:shade val="86000"/>
              </a:schemeClr>
            </a:solidFill>
            <a:ln>
              <a:noFill/>
            </a:ln>
            <a:effectLst/>
          </c:spPr>
          <c:invertIfNegative val="0"/>
          <c:cat>
            <c:strRef>
              <c:f>'Region-State wise sales'!$A$5:$A$25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'Region-State wise sales'!$C$5:$C$25</c:f>
              <c:numCache>
                <c:formatCode>General</c:formatCode>
                <c:ptCount val="20"/>
                <c:pt idx="0">
                  <c:v>23032</c:v>
                </c:pt>
                <c:pt idx="9">
                  <c:v>14822</c:v>
                </c:pt>
                <c:pt idx="15">
                  <c:v>10661</c:v>
                </c:pt>
                <c:pt idx="17">
                  <c:v>9159</c:v>
                </c:pt>
                <c:pt idx="18">
                  <c:v>9744</c:v>
                </c:pt>
              </c:numCache>
            </c:numRef>
          </c:val>
          <c:extLst>
            <c:ext xmlns:c16="http://schemas.microsoft.com/office/drawing/2014/chart" uri="{C3380CC4-5D6E-409C-BE32-E72D297353CC}">
              <c16:uniqueId val="{00000018-E6DA-46E8-B017-8286CD68900F}"/>
            </c:ext>
          </c:extLst>
        </c:ser>
        <c:ser>
          <c:idx val="2"/>
          <c:order val="2"/>
          <c:tx>
            <c:strRef>
              <c:f>'Region-State wise sales'!$D$3:$D$4</c:f>
              <c:strCache>
                <c:ptCount val="1"/>
                <c:pt idx="0">
                  <c:v>Central</c:v>
                </c:pt>
              </c:strCache>
            </c:strRef>
          </c:tx>
          <c:spPr>
            <a:solidFill>
              <a:schemeClr val="accent1">
                <a:tint val="86000"/>
              </a:schemeClr>
            </a:solidFill>
            <a:ln>
              <a:noFill/>
            </a:ln>
            <a:effectLst/>
          </c:spPr>
          <c:invertIfNegative val="0"/>
          <c:cat>
            <c:strRef>
              <c:f>'Region-State wise sales'!$A$5:$A$25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'Region-State wise sales'!$D$5:$D$25</c:f>
              <c:numCache>
                <c:formatCode>General</c:formatCode>
                <c:ptCount val="20"/>
                <c:pt idx="1">
                  <c:v>12112</c:v>
                </c:pt>
                <c:pt idx="4">
                  <c:v>16812</c:v>
                </c:pt>
                <c:pt idx="5">
                  <c:v>13359</c:v>
                </c:pt>
                <c:pt idx="8">
                  <c:v>6072</c:v>
                </c:pt>
                <c:pt idx="13">
                  <c:v>8787</c:v>
                </c:pt>
                <c:pt idx="19">
                  <c:v>7839</c:v>
                </c:pt>
              </c:numCache>
            </c:numRef>
          </c:val>
          <c:extLst>
            <c:ext xmlns:c16="http://schemas.microsoft.com/office/drawing/2014/chart" uri="{C3380CC4-5D6E-409C-BE32-E72D297353CC}">
              <c16:uniqueId val="{00000019-E6DA-46E8-B017-8286CD68900F}"/>
            </c:ext>
          </c:extLst>
        </c:ser>
        <c:ser>
          <c:idx val="3"/>
          <c:order val="3"/>
          <c:tx>
            <c:strRef>
              <c:f>'Region-State wise sales'!$E$3:$E$4</c:f>
              <c:strCache>
                <c:ptCount val="1"/>
                <c:pt idx="0">
                  <c:v>South</c:v>
                </c:pt>
              </c:strCache>
            </c:strRef>
          </c:tx>
          <c:spPr>
            <a:solidFill>
              <a:schemeClr val="accent1">
                <a:tint val="58000"/>
              </a:schemeClr>
            </a:solidFill>
            <a:ln>
              <a:noFill/>
            </a:ln>
            <a:effectLst/>
          </c:spPr>
          <c:invertIfNegative val="0"/>
          <c:cat>
            <c:strRef>
              <c:f>'Region-State wise sales'!$A$5:$A$25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'Region-State wise sales'!$E$5:$E$25</c:f>
              <c:numCache>
                <c:formatCode>General</c:formatCode>
                <c:ptCount val="20"/>
                <c:pt idx="6">
                  <c:v>6193</c:v>
                </c:pt>
                <c:pt idx="11">
                  <c:v>3805</c:v>
                </c:pt>
                <c:pt idx="14">
                  <c:v>7298</c:v>
                </c:pt>
                <c:pt idx="16">
                  <c:v>9092</c:v>
                </c:pt>
              </c:numCache>
            </c:numRef>
          </c:val>
          <c:extLst>
            <c:ext xmlns:c16="http://schemas.microsoft.com/office/drawing/2014/chart" uri="{C3380CC4-5D6E-409C-BE32-E72D297353CC}">
              <c16:uniqueId val="{0000001A-E6DA-46E8-B017-8286CD68900F}"/>
            </c:ext>
          </c:extLst>
        </c:ser>
        <c:dLbls>
          <c:showLegendKey val="0"/>
          <c:showVal val="0"/>
          <c:showCatName val="0"/>
          <c:showSerName val="0"/>
          <c:showPercent val="0"/>
          <c:showBubbleSize val="0"/>
        </c:dLbls>
        <c:gapWidth val="79"/>
        <c:overlap val="100"/>
        <c:axId val="59167648"/>
        <c:axId val="59171488"/>
      </c:barChart>
      <c:catAx>
        <c:axId val="5916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solidFill>
                <a:latin typeface="+mn-lt"/>
                <a:ea typeface="+mn-ea"/>
                <a:cs typeface="+mn-cs"/>
              </a:defRPr>
            </a:pPr>
            <a:endParaRPr lang="en-US"/>
          </a:p>
        </c:txPr>
        <c:crossAx val="59171488"/>
        <c:crosses val="autoZero"/>
        <c:auto val="1"/>
        <c:lblAlgn val="ctr"/>
        <c:lblOffset val="100"/>
        <c:noMultiLvlLbl val="0"/>
      </c:catAx>
      <c:valAx>
        <c:axId val="59171488"/>
        <c:scaling>
          <c:orientation val="minMax"/>
        </c:scaling>
        <c:delete val="1"/>
        <c:axPos val="l"/>
        <c:numFmt formatCode="General" sourceLinked="1"/>
        <c:majorTickMark val="none"/>
        <c:minorTickMark val="none"/>
        <c:tickLblPos val="nextTo"/>
        <c:crossAx val="59167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[Paras Dashboard.xlsm]Market size!PivotTable8</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i="0" baseline="0">
                <a:solidFill>
                  <a:schemeClr val="tx1"/>
                </a:solidFill>
              </a:rPr>
              <a:t>Market Size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s>
    <c:plotArea>
      <c:layout/>
      <c:pieChart>
        <c:varyColors val="1"/>
        <c:ser>
          <c:idx val="0"/>
          <c:order val="0"/>
          <c:tx>
            <c:strRef>
              <c:f>'Market size'!$B$3:$B$4</c:f>
              <c:strCache>
                <c:ptCount val="1"/>
                <c:pt idx="0">
                  <c:v>Small Market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5FD-46DF-9E91-8F193AD1D7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5FD-46DF-9E91-8F193AD1D7B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5FD-46DF-9E91-8F193AD1D7B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5FD-46DF-9E91-8F193AD1D7B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5FD-46DF-9E91-8F193AD1D7B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5FD-46DF-9E91-8F193AD1D7B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5FD-46DF-9E91-8F193AD1D7B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5FD-46DF-9E91-8F193AD1D7B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5FD-46DF-9E91-8F193AD1D7B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5FD-46DF-9E91-8F193AD1D7B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5FD-46DF-9E91-8F193AD1D7B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5FD-46DF-9E91-8F193AD1D7B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5FD-46DF-9E91-8F193AD1D7B4}"/>
              </c:ext>
            </c:extLst>
          </c:dPt>
          <c:cat>
            <c:strRef>
              <c:f>'Market size'!$A$5:$A$18</c:f>
              <c:strCache>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Cache>
            </c:strRef>
          </c:cat>
          <c:val>
            <c:numRef>
              <c:f>'Market size'!$B$5:$B$18</c:f>
              <c:numCache>
                <c:formatCode>General</c:formatCode>
                <c:ptCount val="13"/>
                <c:pt idx="0">
                  <c:v>3457</c:v>
                </c:pt>
                <c:pt idx="1">
                  <c:v>4656</c:v>
                </c:pt>
                <c:pt idx="2">
                  <c:v>8953</c:v>
                </c:pt>
                <c:pt idx="3">
                  <c:v>12457</c:v>
                </c:pt>
                <c:pt idx="4">
                  <c:v>11228</c:v>
                </c:pt>
                <c:pt idx="5">
                  <c:v>10621</c:v>
                </c:pt>
                <c:pt idx="6">
                  <c:v>8531</c:v>
                </c:pt>
                <c:pt idx="7">
                  <c:v>7700</c:v>
                </c:pt>
                <c:pt idx="8">
                  <c:v>10312</c:v>
                </c:pt>
                <c:pt idx="9">
                  <c:v>4268</c:v>
                </c:pt>
                <c:pt idx="10">
                  <c:v>13084</c:v>
                </c:pt>
                <c:pt idx="11">
                  <c:v>3532</c:v>
                </c:pt>
                <c:pt idx="12">
                  <c:v>366</c:v>
                </c:pt>
              </c:numCache>
            </c:numRef>
          </c:val>
          <c:extLst>
            <c:ext xmlns:c16="http://schemas.microsoft.com/office/drawing/2014/chart" uri="{C3380CC4-5D6E-409C-BE32-E72D297353CC}">
              <c16:uniqueId val="{00000000-A67C-4472-9276-EDF29CC78AC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[Paras Dashboard.xlsm]State wise target profit-actual!PivotTable1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'State wise target profit-actual'!$B$3</c:f>
              <c:strCache>
                <c:ptCount val="1"/>
                <c:pt idx="0">
                  <c:v>Sum of Target Profit</c:v>
                </c:pt>
              </c:strCache>
            </c:strRef>
          </c:tx>
          <c:spPr>
            <a:ln w="28575" cap="rnd">
              <a:solidFill>
                <a:schemeClr val="accent1">
                  <a:shade val="76000"/>
                </a:schemeClr>
              </a:solidFill>
              <a:round/>
            </a:ln>
            <a:effectLst/>
          </c:spPr>
          <c:marker>
            <c:symbol val="none"/>
          </c:marker>
          <c:cat>
            <c:strRef>
              <c:f>'State wise target profit-actual'!$A$4:$A$24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target profit-actual'!$B$4:$B$24</c:f>
              <c:numCache>
                <c:formatCode>General</c:formatCode>
                <c:ptCount val="20"/>
                <c:pt idx="0">
                  <c:v>6480</c:v>
                </c:pt>
                <c:pt idx="1">
                  <c:v>4600</c:v>
                </c:pt>
                <c:pt idx="2">
                  <c:v>2080</c:v>
                </c:pt>
                <c:pt idx="3">
                  <c:v>2600</c:v>
                </c:pt>
                <c:pt idx="4">
                  <c:v>7460</c:v>
                </c:pt>
                <c:pt idx="5">
                  <c:v>4260</c:v>
                </c:pt>
                <c:pt idx="6">
                  <c:v>2020</c:v>
                </c:pt>
                <c:pt idx="7">
                  <c:v>3220</c:v>
                </c:pt>
                <c:pt idx="8">
                  <c:v>1660</c:v>
                </c:pt>
                <c:pt idx="9">
                  <c:v>2300</c:v>
                </c:pt>
                <c:pt idx="10">
                  <c:v>1040</c:v>
                </c:pt>
                <c:pt idx="11">
                  <c:v>760</c:v>
                </c:pt>
                <c:pt idx="12">
                  <c:v>4640</c:v>
                </c:pt>
                <c:pt idx="13">
                  <c:v>3180</c:v>
                </c:pt>
                <c:pt idx="14">
                  <c:v>2240</c:v>
                </c:pt>
                <c:pt idx="15">
                  <c:v>3420</c:v>
                </c:pt>
                <c:pt idx="16">
                  <c:v>3620</c:v>
                </c:pt>
                <c:pt idx="17">
                  <c:v>2940</c:v>
                </c:pt>
                <c:pt idx="18">
                  <c:v>2980</c:v>
                </c:pt>
                <c:pt idx="19">
                  <c:v>2400</c:v>
                </c:pt>
              </c:numCache>
            </c:numRef>
          </c:val>
          <c:smooth val="0"/>
          <c:extLst>
            <c:ext xmlns:c16="http://schemas.microsoft.com/office/drawing/2014/chart" uri="{C3380CC4-5D6E-409C-BE32-E72D297353CC}">
              <c16:uniqueId val="{00000000-D755-48E8-B676-9731D2830556}"/>
            </c:ext>
          </c:extLst>
        </c:ser>
        <c:ser>
          <c:idx val="1"/>
          <c:order val="1"/>
          <c:tx>
            <c:strRef>
              <c:f>'State wise target profit-actual'!$C$3</c:f>
              <c:strCache>
                <c:ptCount val="1"/>
                <c:pt idx="0">
                  <c:v>Sum of Profit</c:v>
                </c:pt>
              </c:strCache>
            </c:strRef>
          </c:tx>
          <c:spPr>
            <a:ln w="28575" cap="rnd">
              <a:solidFill>
                <a:schemeClr val="accent1">
                  <a:tint val="77000"/>
                </a:schemeClr>
              </a:solidFill>
              <a:round/>
            </a:ln>
            <a:effectLst/>
          </c:spPr>
          <c:marker>
            <c:symbol val="none"/>
          </c:marker>
          <c:cat>
            <c:strRef>
              <c:f>'State wise target profit-actual'!$A$4:$A$24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target profit-actual'!$C$4:$C$24</c:f>
              <c:numCache>
                <c:formatCode>General</c:formatCode>
                <c:ptCount val="20"/>
                <c:pt idx="0">
                  <c:v>7340</c:v>
                </c:pt>
                <c:pt idx="1">
                  <c:v>4450</c:v>
                </c:pt>
                <c:pt idx="2">
                  <c:v>2066</c:v>
                </c:pt>
                <c:pt idx="3">
                  <c:v>2794</c:v>
                </c:pt>
                <c:pt idx="4">
                  <c:v>7380</c:v>
                </c:pt>
                <c:pt idx="5">
                  <c:v>5412</c:v>
                </c:pt>
                <c:pt idx="6">
                  <c:v>2026</c:v>
                </c:pt>
                <c:pt idx="7">
                  <c:v>3710</c:v>
                </c:pt>
                <c:pt idx="8">
                  <c:v>956</c:v>
                </c:pt>
                <c:pt idx="9">
                  <c:v>2556</c:v>
                </c:pt>
                <c:pt idx="10">
                  <c:v>610</c:v>
                </c:pt>
                <c:pt idx="11">
                  <c:v>216</c:v>
                </c:pt>
                <c:pt idx="12">
                  <c:v>5565</c:v>
                </c:pt>
                <c:pt idx="13">
                  <c:v>2766</c:v>
                </c:pt>
                <c:pt idx="14">
                  <c:v>2351</c:v>
                </c:pt>
                <c:pt idx="15">
                  <c:v>3309</c:v>
                </c:pt>
                <c:pt idx="16">
                  <c:v>3803</c:v>
                </c:pt>
                <c:pt idx="17">
                  <c:v>2199</c:v>
                </c:pt>
                <c:pt idx="18">
                  <c:v>2865</c:v>
                </c:pt>
                <c:pt idx="19">
                  <c:v>1937</c:v>
                </c:pt>
              </c:numCache>
            </c:numRef>
          </c:val>
          <c:smooth val="0"/>
          <c:extLst>
            <c:ext xmlns:c16="http://schemas.microsoft.com/office/drawing/2014/chart" uri="{C3380CC4-5D6E-409C-BE32-E72D297353CC}">
              <c16:uniqueId val="{00000001-D755-48E8-B676-9731D2830556}"/>
            </c:ext>
          </c:extLst>
        </c:ser>
        <c:dLbls>
          <c:showLegendKey val="0"/>
          <c:showVal val="0"/>
          <c:showCatName val="0"/>
          <c:showSerName val="0"/>
          <c:showPercent val="0"/>
          <c:showBubbleSize val="0"/>
        </c:dLbls>
        <c:smooth val="0"/>
        <c:axId val="1971811151"/>
        <c:axId val="1971809711"/>
      </c:lineChart>
      <c:catAx>
        <c:axId val="1971811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809711"/>
        <c:crosses val="autoZero"/>
        <c:auto val="1"/>
        <c:lblAlgn val="ctr"/>
        <c:lblOffset val="100"/>
        <c:noMultiLvlLbl val="0"/>
      </c:catAx>
      <c:valAx>
        <c:axId val="1971809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811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[Paras Dashboard.xlsm]Year-Month Wise sales!PivotTable4</c:name>
    <c:fmtId val="23"/>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baseline="0">
                <a:solidFill>
                  <a:schemeClr val="tx1"/>
                </a:solidFill>
              </a:rPr>
              <a:t>Year-Month Wise Sales</a:t>
            </a:r>
          </a:p>
        </c:rich>
      </c:tx>
      <c:layout>
        <c:manualLayout>
          <c:xMode val="edge"/>
          <c:yMode val="edge"/>
          <c:x val="0.27407633420822397"/>
          <c:y val="2.707275322794618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tx1"/>
            </a:solidFill>
          </a:ln>
          <a:effectLst>
            <a:outerShdw blurRad="57150" dist="19050" dir="5400000" algn="ctr" rotWithShape="0">
              <a:srgbClr val="000000">
                <a:alpha val="63000"/>
              </a:srgbClr>
            </a:outerShdw>
          </a:effectLst>
          <a:sp3d>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'Year-Month Wise sales'!$B$3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tx1"/>
              </a:solidFill>
            </a:ln>
            <a:effectLst>
              <a:outerShdw blurRad="57150" dist="19050" dir="5400000" algn="ctr" rotWithShape="0">
                <a:srgbClr val="000000">
                  <a:alpha val="63000"/>
                </a:srgbClr>
              </a:outerShdw>
            </a:effectLst>
            <a:sp3d>
              <a:contourClr>
                <a:schemeClr val="tx1"/>
              </a:contourClr>
            </a:sp3d>
          </c:spPr>
          <c:invertIfNegative val="0"/>
          <c:cat>
            <c:multiLvlStrRef>
              <c:f>'Year-Month Wise sales'!$A$4:$A$12</c:f>
              <c:multiLvlStrCache>
                <c:ptCount val="6"/>
                <c:lvl>
                  <c:pt idx="0">
                    <c:v>Oct</c:v>
                  </c:pt>
                  <c:pt idx="1">
                    <c:v>Nov</c:v>
                  </c:pt>
                  <c:pt idx="2">
                    <c:v>Dec</c:v>
                  </c:pt>
                  <c:pt idx="3">
                    <c:v>Oct</c:v>
                  </c:pt>
                  <c:pt idx="4">
                    <c:v>Nov</c:v>
                  </c:pt>
                  <c:pt idx="5">
                    <c:v>Dec</c:v>
                  </c:pt>
                </c:lvl>
                <c:lvl>
                  <c:pt idx="0">
                    <c:v>2012</c:v>
                  </c:pt>
                  <c:pt idx="3">
                    <c:v>2013</c:v>
                  </c:pt>
                </c:lvl>
              </c:multiLvlStrCache>
            </c:multiLvlStrRef>
          </c:cat>
          <c:val>
            <c:numRef>
              <c:f>'Year-Month Wise sales'!$B$4:$B$12</c:f>
              <c:numCache>
                <c:formatCode>General</c:formatCode>
                <c:ptCount val="6"/>
                <c:pt idx="0">
                  <c:v>16943</c:v>
                </c:pt>
                <c:pt idx="1">
                  <c:v>16191</c:v>
                </c:pt>
                <c:pt idx="2">
                  <c:v>17083</c:v>
                </c:pt>
                <c:pt idx="3">
                  <c:v>18050</c:v>
                </c:pt>
                <c:pt idx="4">
                  <c:v>17252</c:v>
                </c:pt>
                <c:pt idx="5">
                  <c:v>18211</c:v>
                </c:pt>
              </c:numCache>
            </c:numRef>
          </c:val>
          <c:extLst>
            <c:ext xmlns:c16="http://schemas.microsoft.com/office/drawing/2014/chart" uri="{C3380CC4-5D6E-409C-BE32-E72D297353CC}">
              <c16:uniqueId val="{00000000-22A1-47F0-BD5E-3C2D2F70DD68}"/>
            </c:ext>
          </c:extLst>
        </c:ser>
        <c:dLbls>
          <c:showLegendKey val="0"/>
          <c:showVal val="0"/>
          <c:showCatName val="0"/>
          <c:showSerName val="0"/>
          <c:showPercent val="0"/>
          <c:showBubbleSize val="0"/>
        </c:dLbls>
        <c:gapWidth val="150"/>
        <c:shape val="box"/>
        <c:axId val="1118879760"/>
        <c:axId val="1118878800"/>
        <c:axId val="0"/>
      </c:bar3DChart>
      <c:catAx>
        <c:axId val="111887976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118878800"/>
        <c:crosses val="autoZero"/>
        <c:auto val="1"/>
        <c:lblAlgn val="ctr"/>
        <c:lblOffset val="100"/>
        <c:noMultiLvlLbl val="0"/>
      </c:catAx>
      <c:valAx>
        <c:axId val="1118878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1887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75000"/>
        </a:schemeClr>
      </a:solidFill>
      <a:round/>
    </a:ln>
    <a:effectLst>
      <a:outerShdw blurRad="254000" dist="114300" dir="6000000" algn="ctr" rotWithShape="0">
        <a:srgbClr val="000000">
          <a:alpha val="6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[Paras Dashboard.xlsm]Region-State wise sales!PivotTable5</c:name>
    <c:fmtId val="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solidFill>
                  <a:schemeClr val="tx1"/>
                </a:solidFill>
              </a:rPr>
              <a:t>Sales By Region-States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hade val="58000"/>
              </a:schemeClr>
            </a:solidFill>
            <a:ln w="9525">
              <a:solidFill>
                <a:schemeClr val="accent1">
                  <a:shade val="58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hade val="86000"/>
              </a:schemeClr>
            </a:solidFill>
            <a:ln w="9525">
              <a:solidFill>
                <a:schemeClr val="accent1">
                  <a:shade val="86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pPr>
            <a:solidFill>
              <a:schemeClr val="accent1">
                <a:tint val="86000"/>
              </a:schemeClr>
            </a:solidFill>
            <a:ln w="9525">
              <a:solidFill>
                <a:schemeClr val="accent1">
                  <a:tint val="86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marker>
          <c:spPr>
            <a:noFill/>
            <a:ln w="9525">
              <a:solidFill>
                <a:schemeClr val="accent1">
                  <a:tint val="58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'Region-State wise sales'!$B$3:$B$4</c:f>
              <c:strCache>
                <c:ptCount val="1"/>
                <c:pt idx="0">
                  <c:v>East</c:v>
                </c:pt>
              </c:strCache>
            </c:strRef>
          </c:tx>
          <c:spPr>
            <a:solidFill>
              <a:schemeClr val="accent1">
                <a:shade val="58000"/>
              </a:schemeClr>
            </a:solidFill>
            <a:ln>
              <a:noFill/>
            </a:ln>
            <a:effectLst/>
          </c:spPr>
          <c:invertIfNegative val="0"/>
          <c:cat>
            <c:strRef>
              <c:f>'Region-State wise sales'!$A$5:$A$25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'Region-State wise sales'!$B$5:$B$25</c:f>
              <c:numCache>
                <c:formatCode>General</c:formatCode>
                <c:ptCount val="20"/>
                <c:pt idx="2">
                  <c:v>6670</c:v>
                </c:pt>
                <c:pt idx="3">
                  <c:v>8825</c:v>
                </c:pt>
                <c:pt idx="7">
                  <c:v>7339</c:v>
                </c:pt>
                <c:pt idx="10">
                  <c:v>3543</c:v>
                </c:pt>
                <c:pt idx="12">
                  <c:v>17731</c:v>
                </c:pt>
              </c:numCache>
            </c:numRef>
          </c:val>
          <c:extLst>
            <c:ext xmlns:c16="http://schemas.microsoft.com/office/drawing/2014/chart" uri="{C3380CC4-5D6E-409C-BE32-E72D297353CC}">
              <c16:uniqueId val="{00000000-2C7D-4230-8770-EBB5B3F9B8B2}"/>
            </c:ext>
          </c:extLst>
        </c:ser>
        <c:ser>
          <c:idx val="1"/>
          <c:order val="1"/>
          <c:tx>
            <c:strRef>
              <c:f>'Region-State wise sales'!$C$3:$C$4</c:f>
              <c:strCache>
                <c:ptCount val="1"/>
                <c:pt idx="0">
                  <c:v>West</c:v>
                </c:pt>
              </c:strCache>
            </c:strRef>
          </c:tx>
          <c:spPr>
            <a:solidFill>
              <a:schemeClr val="accent1">
                <a:shade val="86000"/>
              </a:schemeClr>
            </a:solidFill>
            <a:ln>
              <a:noFill/>
            </a:ln>
            <a:effectLst/>
          </c:spPr>
          <c:invertIfNegative val="0"/>
          <c:cat>
            <c:strRef>
              <c:f>'Region-State wise sales'!$A$5:$A$25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'Region-State wise sales'!$C$5:$C$25</c:f>
              <c:numCache>
                <c:formatCode>General</c:formatCode>
                <c:ptCount val="20"/>
                <c:pt idx="0">
                  <c:v>23032</c:v>
                </c:pt>
                <c:pt idx="9">
                  <c:v>14822</c:v>
                </c:pt>
                <c:pt idx="15">
                  <c:v>10661</c:v>
                </c:pt>
                <c:pt idx="17">
                  <c:v>9159</c:v>
                </c:pt>
                <c:pt idx="18">
                  <c:v>9744</c:v>
                </c:pt>
              </c:numCache>
            </c:numRef>
          </c:val>
          <c:extLst>
            <c:ext xmlns:c16="http://schemas.microsoft.com/office/drawing/2014/chart" uri="{C3380CC4-5D6E-409C-BE32-E72D297353CC}">
              <c16:uniqueId val="{00000018-33E4-41F8-8DE8-16700028065F}"/>
            </c:ext>
          </c:extLst>
        </c:ser>
        <c:ser>
          <c:idx val="2"/>
          <c:order val="2"/>
          <c:tx>
            <c:strRef>
              <c:f>'Region-State wise sales'!$D$3:$D$4</c:f>
              <c:strCache>
                <c:ptCount val="1"/>
                <c:pt idx="0">
                  <c:v>Central</c:v>
                </c:pt>
              </c:strCache>
            </c:strRef>
          </c:tx>
          <c:spPr>
            <a:solidFill>
              <a:schemeClr val="accent1">
                <a:tint val="86000"/>
              </a:schemeClr>
            </a:solidFill>
            <a:ln>
              <a:noFill/>
            </a:ln>
            <a:effectLst/>
          </c:spPr>
          <c:invertIfNegative val="0"/>
          <c:cat>
            <c:strRef>
              <c:f>'Region-State wise sales'!$A$5:$A$25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'Region-State wise sales'!$D$5:$D$25</c:f>
              <c:numCache>
                <c:formatCode>General</c:formatCode>
                <c:ptCount val="20"/>
                <c:pt idx="1">
                  <c:v>12112</c:v>
                </c:pt>
                <c:pt idx="4">
                  <c:v>16812</c:v>
                </c:pt>
                <c:pt idx="5">
                  <c:v>13359</c:v>
                </c:pt>
                <c:pt idx="8">
                  <c:v>6072</c:v>
                </c:pt>
                <c:pt idx="13">
                  <c:v>8787</c:v>
                </c:pt>
                <c:pt idx="19">
                  <c:v>7839</c:v>
                </c:pt>
              </c:numCache>
            </c:numRef>
          </c:val>
          <c:extLst>
            <c:ext xmlns:c16="http://schemas.microsoft.com/office/drawing/2014/chart" uri="{C3380CC4-5D6E-409C-BE32-E72D297353CC}">
              <c16:uniqueId val="{00000019-33E4-41F8-8DE8-16700028065F}"/>
            </c:ext>
          </c:extLst>
        </c:ser>
        <c:ser>
          <c:idx val="3"/>
          <c:order val="3"/>
          <c:tx>
            <c:strRef>
              <c:f>'Region-State wise sales'!$E$3:$E$4</c:f>
              <c:strCache>
                <c:ptCount val="1"/>
                <c:pt idx="0">
                  <c:v>South</c:v>
                </c:pt>
              </c:strCache>
            </c:strRef>
          </c:tx>
          <c:spPr>
            <a:solidFill>
              <a:schemeClr val="accent1">
                <a:tint val="58000"/>
              </a:schemeClr>
            </a:solidFill>
            <a:ln>
              <a:noFill/>
            </a:ln>
            <a:effectLst/>
          </c:spPr>
          <c:invertIfNegative val="0"/>
          <c:cat>
            <c:strRef>
              <c:f>'Region-State wise sales'!$A$5:$A$25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'Region-State wise sales'!$E$5:$E$25</c:f>
              <c:numCache>
                <c:formatCode>General</c:formatCode>
                <c:ptCount val="20"/>
                <c:pt idx="6">
                  <c:v>6193</c:v>
                </c:pt>
                <c:pt idx="11">
                  <c:v>3805</c:v>
                </c:pt>
                <c:pt idx="14">
                  <c:v>7298</c:v>
                </c:pt>
                <c:pt idx="16">
                  <c:v>9092</c:v>
                </c:pt>
              </c:numCache>
            </c:numRef>
          </c:val>
          <c:extLst>
            <c:ext xmlns:c16="http://schemas.microsoft.com/office/drawing/2014/chart" uri="{C3380CC4-5D6E-409C-BE32-E72D297353CC}">
              <c16:uniqueId val="{0000001A-33E4-41F8-8DE8-16700028065F}"/>
            </c:ext>
          </c:extLst>
        </c:ser>
        <c:dLbls>
          <c:showLegendKey val="0"/>
          <c:showVal val="0"/>
          <c:showCatName val="0"/>
          <c:showSerName val="0"/>
          <c:showPercent val="0"/>
          <c:showBubbleSize val="0"/>
        </c:dLbls>
        <c:gapWidth val="79"/>
        <c:overlap val="100"/>
        <c:axId val="59167648"/>
        <c:axId val="59171488"/>
      </c:barChart>
      <c:catAx>
        <c:axId val="5916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solidFill>
                <a:latin typeface="+mn-lt"/>
                <a:ea typeface="+mn-ea"/>
                <a:cs typeface="+mn-cs"/>
              </a:defRPr>
            </a:pPr>
            <a:endParaRPr lang="en-US"/>
          </a:p>
        </c:txPr>
        <c:crossAx val="59171488"/>
        <c:crosses val="autoZero"/>
        <c:auto val="1"/>
        <c:lblAlgn val="ctr"/>
        <c:lblOffset val="100"/>
        <c:noMultiLvlLbl val="0"/>
      </c:catAx>
      <c:valAx>
        <c:axId val="59171488"/>
        <c:scaling>
          <c:orientation val="minMax"/>
        </c:scaling>
        <c:delete val="1"/>
        <c:axPos val="l"/>
        <c:numFmt formatCode="General" sourceLinked="1"/>
        <c:majorTickMark val="none"/>
        <c:minorTickMark val="none"/>
        <c:tickLblPos val="nextTo"/>
        <c:crossAx val="59167648"/>
        <c:crosses val="autoZero"/>
        <c:crossBetween val="between"/>
      </c:valAx>
      <c:spPr>
        <a:noFill/>
        <a:ln>
          <a:solidFill>
            <a:schemeClr val="bg1"/>
          </a:solid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accent1">
          <a:lumMod val="75000"/>
        </a:schemeClr>
      </a:solidFill>
      <a:round/>
    </a:ln>
    <a:effectLst>
      <a:outerShdw blurRad="254000" dist="114300" dir="6000000" algn="ctr" rotWithShape="0">
        <a:schemeClr val="tx1">
          <a:alpha val="6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[Paras Dashboard.xlsm]State wise profit!PivotTable6</c:name>
    <c:fmtId val="10"/>
  </c:pivotSource>
  <c:chart>
    <c:title>
      <c:tx>
        <c:rich>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r>
              <a:rPr lang="en-US" b="1" i="0" baseline="0">
                <a:solidFill>
                  <a:schemeClr val="tx1"/>
                </a:solidFill>
              </a:rPr>
              <a:t>State wise Profit</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hade val="36000"/>
            </a:schemeClr>
          </a:solidFill>
          <a:ln w="19050">
            <a:solidFill>
              <a:schemeClr val="lt1"/>
            </a:solidFill>
          </a:ln>
          <a:effectLst/>
        </c:spPr>
      </c:pivotFmt>
      <c:pivotFmt>
        <c:idx val="15"/>
        <c:spPr>
          <a:solidFill>
            <a:schemeClr val="accent1">
              <a:shade val="43000"/>
            </a:schemeClr>
          </a:solidFill>
          <a:ln w="19050">
            <a:solidFill>
              <a:schemeClr val="lt1"/>
            </a:solidFill>
          </a:ln>
          <a:effectLst/>
        </c:spPr>
      </c:pivotFmt>
      <c:pivotFmt>
        <c:idx val="16"/>
        <c:spPr>
          <a:solidFill>
            <a:schemeClr val="accent1">
              <a:shade val="50000"/>
            </a:schemeClr>
          </a:solidFill>
          <a:ln w="19050">
            <a:solidFill>
              <a:schemeClr val="lt1"/>
            </a:solidFill>
          </a:ln>
          <a:effectLst/>
        </c:spPr>
      </c:pivotFmt>
      <c:pivotFmt>
        <c:idx val="17"/>
        <c:spPr>
          <a:solidFill>
            <a:schemeClr val="accent1">
              <a:shade val="56000"/>
            </a:schemeClr>
          </a:solidFill>
          <a:ln w="19050">
            <a:solidFill>
              <a:schemeClr val="lt1"/>
            </a:solidFill>
          </a:ln>
          <a:effectLst/>
        </c:spPr>
      </c:pivotFmt>
      <c:pivotFmt>
        <c:idx val="18"/>
        <c:spPr>
          <a:solidFill>
            <a:schemeClr val="accent1">
              <a:shade val="63000"/>
            </a:schemeClr>
          </a:solidFill>
          <a:ln w="19050">
            <a:solidFill>
              <a:schemeClr val="lt1"/>
            </a:solidFill>
          </a:ln>
          <a:effectLst/>
        </c:spPr>
      </c:pivotFmt>
      <c:pivotFmt>
        <c:idx val="19"/>
        <c:spPr>
          <a:solidFill>
            <a:schemeClr val="accent1">
              <a:shade val="70000"/>
            </a:schemeClr>
          </a:solidFill>
          <a:ln w="19050">
            <a:solidFill>
              <a:schemeClr val="lt1"/>
            </a:solidFill>
          </a:ln>
          <a:effectLst/>
        </c:spPr>
      </c:pivotFmt>
      <c:pivotFmt>
        <c:idx val="20"/>
        <c:spPr>
          <a:solidFill>
            <a:schemeClr val="accent1">
              <a:shade val="76000"/>
            </a:schemeClr>
          </a:solidFill>
          <a:ln w="19050">
            <a:solidFill>
              <a:schemeClr val="lt1"/>
            </a:solidFill>
          </a:ln>
          <a:effectLst/>
        </c:spPr>
      </c:pivotFmt>
      <c:pivotFmt>
        <c:idx val="21"/>
        <c:spPr>
          <a:solidFill>
            <a:schemeClr val="accent1">
              <a:shade val="83000"/>
            </a:schemeClr>
          </a:solidFill>
          <a:ln w="19050">
            <a:solidFill>
              <a:schemeClr val="lt1"/>
            </a:solidFill>
          </a:ln>
          <a:effectLst/>
        </c:spPr>
      </c:pivotFmt>
      <c:pivotFmt>
        <c:idx val="22"/>
        <c:spPr>
          <a:solidFill>
            <a:schemeClr val="accent1">
              <a:shade val="90000"/>
            </a:schemeClr>
          </a:solidFill>
          <a:ln w="19050">
            <a:solidFill>
              <a:schemeClr val="lt1"/>
            </a:solidFill>
          </a:ln>
          <a:effectLst/>
        </c:spPr>
      </c:pivotFmt>
      <c:pivotFmt>
        <c:idx val="23"/>
        <c:spPr>
          <a:solidFill>
            <a:schemeClr val="accent1">
              <a:shade val="96000"/>
            </a:schemeClr>
          </a:solidFill>
          <a:ln w="19050">
            <a:solidFill>
              <a:schemeClr val="lt1"/>
            </a:solidFill>
          </a:ln>
          <a:effectLst/>
        </c:spPr>
      </c:pivotFmt>
      <c:pivotFmt>
        <c:idx val="24"/>
        <c:spPr>
          <a:solidFill>
            <a:schemeClr val="accent1">
              <a:tint val="97000"/>
            </a:schemeClr>
          </a:solidFill>
          <a:ln w="19050">
            <a:solidFill>
              <a:schemeClr val="lt1"/>
            </a:solidFill>
          </a:ln>
          <a:effectLst/>
        </c:spPr>
      </c:pivotFmt>
      <c:pivotFmt>
        <c:idx val="25"/>
        <c:spPr>
          <a:solidFill>
            <a:schemeClr val="accent1">
              <a:tint val="90000"/>
            </a:schemeClr>
          </a:solidFill>
          <a:ln w="19050">
            <a:solidFill>
              <a:schemeClr val="lt1"/>
            </a:solidFill>
          </a:ln>
          <a:effectLst/>
        </c:spPr>
      </c:pivotFmt>
      <c:pivotFmt>
        <c:idx val="26"/>
        <c:spPr>
          <a:solidFill>
            <a:schemeClr val="accent1">
              <a:tint val="84000"/>
            </a:schemeClr>
          </a:solidFill>
          <a:ln w="19050">
            <a:solidFill>
              <a:schemeClr val="lt1"/>
            </a:solidFill>
          </a:ln>
          <a:effectLst/>
        </c:spPr>
      </c:pivotFmt>
      <c:pivotFmt>
        <c:idx val="27"/>
        <c:spPr>
          <a:solidFill>
            <a:schemeClr val="accent1">
              <a:tint val="77000"/>
            </a:schemeClr>
          </a:solidFill>
          <a:ln w="19050">
            <a:solidFill>
              <a:schemeClr val="lt1"/>
            </a:solidFill>
          </a:ln>
          <a:effectLst/>
        </c:spPr>
      </c:pivotFmt>
      <c:pivotFmt>
        <c:idx val="28"/>
        <c:spPr>
          <a:solidFill>
            <a:schemeClr val="accent1">
              <a:tint val="70000"/>
            </a:schemeClr>
          </a:solidFill>
          <a:ln w="19050">
            <a:solidFill>
              <a:schemeClr val="lt1"/>
            </a:solidFill>
          </a:ln>
          <a:effectLst/>
        </c:spPr>
      </c:pivotFmt>
      <c:pivotFmt>
        <c:idx val="29"/>
        <c:spPr>
          <a:solidFill>
            <a:schemeClr val="accent1">
              <a:tint val="64000"/>
            </a:schemeClr>
          </a:solidFill>
          <a:ln w="19050">
            <a:solidFill>
              <a:schemeClr val="lt1"/>
            </a:solidFill>
          </a:ln>
          <a:effectLst/>
        </c:spPr>
      </c:pivotFmt>
      <c:pivotFmt>
        <c:idx val="30"/>
        <c:spPr>
          <a:solidFill>
            <a:schemeClr val="accent1">
              <a:tint val="57000"/>
            </a:schemeClr>
          </a:solidFill>
          <a:ln w="19050">
            <a:solidFill>
              <a:schemeClr val="lt1"/>
            </a:solidFill>
          </a:ln>
          <a:effectLst/>
        </c:spPr>
      </c:pivotFmt>
      <c:pivotFmt>
        <c:idx val="31"/>
        <c:spPr>
          <a:solidFill>
            <a:schemeClr val="accent1">
              <a:tint val="50000"/>
            </a:schemeClr>
          </a:solidFill>
          <a:ln w="19050">
            <a:solidFill>
              <a:schemeClr val="lt1"/>
            </a:solidFill>
          </a:ln>
          <a:effectLst/>
        </c:spPr>
      </c:pivotFmt>
      <c:pivotFmt>
        <c:idx val="32"/>
        <c:spPr>
          <a:solidFill>
            <a:schemeClr val="accent1">
              <a:tint val="44000"/>
            </a:schemeClr>
          </a:solidFill>
          <a:ln w="19050">
            <a:solidFill>
              <a:schemeClr val="lt1"/>
            </a:solidFill>
          </a:ln>
          <a:effectLst/>
        </c:spPr>
      </c:pivotFmt>
      <c:pivotFmt>
        <c:idx val="33"/>
        <c:spPr>
          <a:solidFill>
            <a:schemeClr val="accent1">
              <a:tint val="37000"/>
            </a:schemeClr>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hade val="36000"/>
            </a:schemeClr>
          </a:solidFill>
          <a:ln w="19050">
            <a:solidFill>
              <a:schemeClr val="lt1"/>
            </a:solidFill>
          </a:ln>
          <a:effectLst/>
        </c:spPr>
      </c:pivotFmt>
      <c:pivotFmt>
        <c:idx val="36"/>
        <c:spPr>
          <a:solidFill>
            <a:schemeClr val="accent1">
              <a:shade val="43000"/>
            </a:schemeClr>
          </a:solidFill>
          <a:ln w="19050">
            <a:solidFill>
              <a:schemeClr val="lt1"/>
            </a:solidFill>
          </a:ln>
          <a:effectLst/>
        </c:spPr>
      </c:pivotFmt>
      <c:pivotFmt>
        <c:idx val="37"/>
        <c:spPr>
          <a:solidFill>
            <a:schemeClr val="accent1">
              <a:shade val="50000"/>
            </a:schemeClr>
          </a:solidFill>
          <a:ln w="19050">
            <a:solidFill>
              <a:schemeClr val="lt1"/>
            </a:solidFill>
          </a:ln>
          <a:effectLst/>
        </c:spPr>
      </c:pivotFmt>
      <c:pivotFmt>
        <c:idx val="38"/>
        <c:spPr>
          <a:solidFill>
            <a:schemeClr val="accent1">
              <a:shade val="56000"/>
            </a:schemeClr>
          </a:solidFill>
          <a:ln w="19050">
            <a:solidFill>
              <a:schemeClr val="lt1"/>
            </a:solidFill>
          </a:ln>
          <a:effectLst/>
        </c:spPr>
      </c:pivotFmt>
      <c:pivotFmt>
        <c:idx val="39"/>
        <c:spPr>
          <a:solidFill>
            <a:schemeClr val="accent1">
              <a:shade val="63000"/>
            </a:schemeClr>
          </a:solidFill>
          <a:ln w="19050">
            <a:solidFill>
              <a:schemeClr val="lt1"/>
            </a:solidFill>
          </a:ln>
          <a:effectLst/>
        </c:spPr>
      </c:pivotFmt>
      <c:pivotFmt>
        <c:idx val="40"/>
        <c:spPr>
          <a:solidFill>
            <a:schemeClr val="accent1">
              <a:shade val="70000"/>
            </a:schemeClr>
          </a:solidFill>
          <a:ln w="19050">
            <a:solidFill>
              <a:schemeClr val="lt1"/>
            </a:solidFill>
          </a:ln>
          <a:effectLst/>
        </c:spPr>
      </c:pivotFmt>
      <c:pivotFmt>
        <c:idx val="41"/>
        <c:spPr>
          <a:solidFill>
            <a:schemeClr val="accent1">
              <a:shade val="76000"/>
            </a:schemeClr>
          </a:solidFill>
          <a:ln w="19050">
            <a:solidFill>
              <a:schemeClr val="lt1"/>
            </a:solidFill>
          </a:ln>
          <a:effectLst/>
        </c:spPr>
      </c:pivotFmt>
      <c:pivotFmt>
        <c:idx val="42"/>
        <c:spPr>
          <a:solidFill>
            <a:schemeClr val="accent1">
              <a:shade val="83000"/>
            </a:schemeClr>
          </a:solidFill>
          <a:ln w="19050">
            <a:solidFill>
              <a:schemeClr val="lt1"/>
            </a:solidFill>
          </a:ln>
          <a:effectLst/>
        </c:spPr>
      </c:pivotFmt>
      <c:pivotFmt>
        <c:idx val="43"/>
        <c:spPr>
          <a:solidFill>
            <a:schemeClr val="accent1">
              <a:shade val="90000"/>
            </a:schemeClr>
          </a:solidFill>
          <a:ln w="19050">
            <a:solidFill>
              <a:schemeClr val="lt1"/>
            </a:solidFill>
          </a:ln>
          <a:effectLst/>
        </c:spPr>
      </c:pivotFmt>
      <c:pivotFmt>
        <c:idx val="44"/>
        <c:spPr>
          <a:solidFill>
            <a:schemeClr val="accent1">
              <a:shade val="96000"/>
            </a:schemeClr>
          </a:solidFill>
          <a:ln w="19050">
            <a:solidFill>
              <a:schemeClr val="lt1"/>
            </a:solidFill>
          </a:ln>
          <a:effectLst/>
        </c:spPr>
      </c:pivotFmt>
      <c:pivotFmt>
        <c:idx val="45"/>
        <c:spPr>
          <a:solidFill>
            <a:schemeClr val="accent1">
              <a:tint val="97000"/>
            </a:schemeClr>
          </a:solidFill>
          <a:ln w="19050">
            <a:solidFill>
              <a:schemeClr val="lt1"/>
            </a:solidFill>
          </a:ln>
          <a:effectLst/>
        </c:spPr>
      </c:pivotFmt>
      <c:pivotFmt>
        <c:idx val="46"/>
        <c:spPr>
          <a:solidFill>
            <a:schemeClr val="accent1">
              <a:tint val="90000"/>
            </a:schemeClr>
          </a:solidFill>
          <a:ln w="19050">
            <a:solidFill>
              <a:schemeClr val="lt1"/>
            </a:solidFill>
          </a:ln>
          <a:effectLst/>
        </c:spPr>
      </c:pivotFmt>
      <c:pivotFmt>
        <c:idx val="47"/>
        <c:spPr>
          <a:solidFill>
            <a:schemeClr val="accent1">
              <a:tint val="84000"/>
            </a:schemeClr>
          </a:solidFill>
          <a:ln w="19050">
            <a:solidFill>
              <a:schemeClr val="lt1"/>
            </a:solidFill>
          </a:ln>
          <a:effectLst/>
        </c:spPr>
      </c:pivotFmt>
      <c:pivotFmt>
        <c:idx val="48"/>
        <c:spPr>
          <a:solidFill>
            <a:schemeClr val="accent1">
              <a:tint val="77000"/>
            </a:schemeClr>
          </a:solidFill>
          <a:ln w="19050">
            <a:solidFill>
              <a:schemeClr val="lt1"/>
            </a:solidFill>
          </a:ln>
          <a:effectLst/>
        </c:spPr>
      </c:pivotFmt>
      <c:pivotFmt>
        <c:idx val="49"/>
        <c:spPr>
          <a:solidFill>
            <a:schemeClr val="accent1">
              <a:tint val="70000"/>
            </a:schemeClr>
          </a:solidFill>
          <a:ln w="19050">
            <a:solidFill>
              <a:schemeClr val="lt1"/>
            </a:solidFill>
          </a:ln>
          <a:effectLst/>
        </c:spPr>
      </c:pivotFmt>
      <c:pivotFmt>
        <c:idx val="50"/>
        <c:spPr>
          <a:solidFill>
            <a:schemeClr val="accent1">
              <a:tint val="64000"/>
            </a:schemeClr>
          </a:solidFill>
          <a:ln w="19050">
            <a:solidFill>
              <a:schemeClr val="lt1"/>
            </a:solidFill>
          </a:ln>
          <a:effectLst/>
        </c:spPr>
      </c:pivotFmt>
      <c:pivotFmt>
        <c:idx val="51"/>
        <c:spPr>
          <a:solidFill>
            <a:schemeClr val="accent1">
              <a:tint val="57000"/>
            </a:schemeClr>
          </a:solidFill>
          <a:ln w="19050">
            <a:solidFill>
              <a:schemeClr val="lt1"/>
            </a:solidFill>
          </a:ln>
          <a:effectLst/>
        </c:spPr>
      </c:pivotFmt>
      <c:pivotFmt>
        <c:idx val="52"/>
        <c:spPr>
          <a:solidFill>
            <a:schemeClr val="accent1">
              <a:tint val="50000"/>
            </a:schemeClr>
          </a:solidFill>
          <a:ln w="19050">
            <a:solidFill>
              <a:schemeClr val="lt1"/>
            </a:solidFill>
          </a:ln>
          <a:effectLst/>
        </c:spPr>
      </c:pivotFmt>
      <c:pivotFmt>
        <c:idx val="53"/>
        <c:spPr>
          <a:solidFill>
            <a:schemeClr val="accent1">
              <a:tint val="44000"/>
            </a:schemeClr>
          </a:solidFill>
          <a:ln w="19050">
            <a:solidFill>
              <a:schemeClr val="lt1"/>
            </a:solidFill>
          </a:ln>
          <a:effectLst/>
        </c:spPr>
      </c:pivotFmt>
      <c:pivotFmt>
        <c:idx val="54"/>
        <c:spPr>
          <a:solidFill>
            <a:schemeClr val="accent1">
              <a:tint val="37000"/>
            </a:schemeClr>
          </a:solidFill>
          <a:ln w="19050">
            <a:solidFill>
              <a:schemeClr val="lt1"/>
            </a:solidFill>
          </a:ln>
          <a:effectLst/>
        </c:spPr>
      </c:pivotFmt>
      <c:pivotFmt>
        <c:idx val="5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hade val="36000"/>
            </a:schemeClr>
          </a:solidFill>
          <a:ln w="19050">
            <a:solidFill>
              <a:schemeClr val="lt1"/>
            </a:solidFill>
          </a:ln>
          <a:effectLst/>
        </c:spPr>
      </c:pivotFmt>
      <c:pivotFmt>
        <c:idx val="68"/>
        <c:spPr>
          <a:solidFill>
            <a:schemeClr val="accent1">
              <a:shade val="43000"/>
            </a:schemeClr>
          </a:solidFill>
          <a:ln w="19050">
            <a:solidFill>
              <a:schemeClr val="lt1"/>
            </a:solidFill>
          </a:ln>
          <a:effectLst/>
        </c:spPr>
      </c:pivotFmt>
      <c:pivotFmt>
        <c:idx val="69"/>
        <c:spPr>
          <a:solidFill>
            <a:schemeClr val="accent1">
              <a:shade val="50000"/>
            </a:schemeClr>
          </a:solidFill>
          <a:ln w="19050">
            <a:solidFill>
              <a:schemeClr val="lt1"/>
            </a:solidFill>
          </a:ln>
          <a:effectLst/>
        </c:spPr>
      </c:pivotFmt>
      <c:pivotFmt>
        <c:idx val="70"/>
        <c:spPr>
          <a:solidFill>
            <a:schemeClr val="accent1">
              <a:shade val="56000"/>
            </a:schemeClr>
          </a:solidFill>
          <a:ln w="19050">
            <a:solidFill>
              <a:schemeClr val="lt1"/>
            </a:solidFill>
          </a:ln>
          <a:effectLst/>
        </c:spPr>
      </c:pivotFmt>
      <c:pivotFmt>
        <c:idx val="71"/>
        <c:spPr>
          <a:solidFill>
            <a:schemeClr val="accent1">
              <a:shade val="63000"/>
            </a:schemeClr>
          </a:solidFill>
          <a:ln w="19050">
            <a:solidFill>
              <a:schemeClr val="lt1"/>
            </a:solidFill>
          </a:ln>
          <a:effectLst/>
        </c:spPr>
      </c:pivotFmt>
      <c:pivotFmt>
        <c:idx val="72"/>
        <c:spPr>
          <a:solidFill>
            <a:schemeClr val="accent1">
              <a:shade val="70000"/>
            </a:schemeClr>
          </a:solidFill>
          <a:ln w="19050">
            <a:solidFill>
              <a:schemeClr val="lt1"/>
            </a:solidFill>
          </a:ln>
          <a:effectLst/>
        </c:spPr>
      </c:pivotFmt>
      <c:pivotFmt>
        <c:idx val="73"/>
        <c:spPr>
          <a:solidFill>
            <a:schemeClr val="accent1">
              <a:shade val="76000"/>
            </a:schemeClr>
          </a:solidFill>
          <a:ln w="19050">
            <a:solidFill>
              <a:schemeClr val="lt1"/>
            </a:solidFill>
          </a:ln>
          <a:effectLst/>
        </c:spPr>
      </c:pivotFmt>
      <c:pivotFmt>
        <c:idx val="74"/>
        <c:spPr>
          <a:solidFill>
            <a:schemeClr val="accent1">
              <a:shade val="83000"/>
            </a:schemeClr>
          </a:solidFill>
          <a:ln w="19050">
            <a:solidFill>
              <a:schemeClr val="lt1"/>
            </a:solidFill>
          </a:ln>
          <a:effectLst/>
        </c:spPr>
      </c:pivotFmt>
      <c:pivotFmt>
        <c:idx val="75"/>
        <c:spPr>
          <a:solidFill>
            <a:schemeClr val="accent1">
              <a:shade val="90000"/>
            </a:schemeClr>
          </a:solidFill>
          <a:ln w="19050">
            <a:solidFill>
              <a:schemeClr val="lt1"/>
            </a:solidFill>
          </a:ln>
          <a:effectLst/>
        </c:spPr>
      </c:pivotFmt>
      <c:pivotFmt>
        <c:idx val="76"/>
        <c:spPr>
          <a:solidFill>
            <a:schemeClr val="accent1">
              <a:shade val="96000"/>
            </a:schemeClr>
          </a:solidFill>
          <a:ln w="19050">
            <a:solidFill>
              <a:schemeClr val="lt1"/>
            </a:solidFill>
          </a:ln>
          <a:effectLst/>
        </c:spPr>
      </c:pivotFmt>
      <c:pivotFmt>
        <c:idx val="77"/>
        <c:spPr>
          <a:solidFill>
            <a:schemeClr val="accent1">
              <a:tint val="97000"/>
            </a:schemeClr>
          </a:solidFill>
          <a:ln w="19050">
            <a:solidFill>
              <a:schemeClr val="lt1"/>
            </a:solidFill>
          </a:ln>
          <a:effectLst/>
        </c:spPr>
      </c:pivotFmt>
      <c:pivotFmt>
        <c:idx val="78"/>
        <c:spPr>
          <a:solidFill>
            <a:schemeClr val="accent1">
              <a:tint val="90000"/>
            </a:schemeClr>
          </a:solidFill>
          <a:ln w="19050">
            <a:solidFill>
              <a:schemeClr val="lt1"/>
            </a:solidFill>
          </a:ln>
          <a:effectLst/>
        </c:spPr>
      </c:pivotFmt>
      <c:pivotFmt>
        <c:idx val="79"/>
        <c:spPr>
          <a:solidFill>
            <a:schemeClr val="accent1">
              <a:tint val="84000"/>
            </a:schemeClr>
          </a:solidFill>
          <a:ln w="19050">
            <a:solidFill>
              <a:schemeClr val="lt1"/>
            </a:solidFill>
          </a:ln>
          <a:effectLst/>
        </c:spPr>
      </c:pivotFmt>
      <c:pivotFmt>
        <c:idx val="80"/>
        <c:spPr>
          <a:solidFill>
            <a:schemeClr val="accent1">
              <a:tint val="77000"/>
            </a:schemeClr>
          </a:solidFill>
          <a:ln w="19050">
            <a:solidFill>
              <a:schemeClr val="lt1"/>
            </a:solidFill>
          </a:ln>
          <a:effectLst/>
        </c:spPr>
      </c:pivotFmt>
      <c:pivotFmt>
        <c:idx val="81"/>
        <c:spPr>
          <a:solidFill>
            <a:schemeClr val="accent1">
              <a:tint val="70000"/>
            </a:schemeClr>
          </a:solidFill>
          <a:ln w="19050">
            <a:solidFill>
              <a:schemeClr val="lt1"/>
            </a:solidFill>
          </a:ln>
          <a:effectLst/>
        </c:spPr>
      </c:pivotFmt>
      <c:pivotFmt>
        <c:idx val="82"/>
        <c:spPr>
          <a:solidFill>
            <a:schemeClr val="accent1">
              <a:tint val="64000"/>
            </a:schemeClr>
          </a:solidFill>
          <a:ln w="19050">
            <a:solidFill>
              <a:schemeClr val="lt1"/>
            </a:solidFill>
          </a:ln>
          <a:effectLst/>
        </c:spPr>
      </c:pivotFmt>
      <c:pivotFmt>
        <c:idx val="83"/>
        <c:spPr>
          <a:solidFill>
            <a:schemeClr val="accent1">
              <a:tint val="57000"/>
            </a:schemeClr>
          </a:solidFill>
          <a:ln w="19050">
            <a:solidFill>
              <a:schemeClr val="lt1"/>
            </a:solidFill>
          </a:ln>
          <a:effectLst/>
        </c:spPr>
      </c:pivotFmt>
      <c:pivotFmt>
        <c:idx val="84"/>
        <c:spPr>
          <a:solidFill>
            <a:schemeClr val="accent1">
              <a:tint val="50000"/>
            </a:schemeClr>
          </a:solidFill>
          <a:ln w="19050">
            <a:solidFill>
              <a:schemeClr val="lt1"/>
            </a:solidFill>
          </a:ln>
          <a:effectLst/>
        </c:spPr>
      </c:pivotFmt>
      <c:pivotFmt>
        <c:idx val="85"/>
        <c:spPr>
          <a:solidFill>
            <a:schemeClr val="accent1">
              <a:tint val="44000"/>
            </a:schemeClr>
          </a:solidFill>
          <a:ln w="19050">
            <a:solidFill>
              <a:schemeClr val="lt1"/>
            </a:solidFill>
          </a:ln>
          <a:effectLst/>
        </c:spPr>
      </c:pivotFmt>
      <c:pivotFmt>
        <c:idx val="86"/>
        <c:spPr>
          <a:solidFill>
            <a:schemeClr val="accent1">
              <a:tint val="37000"/>
            </a:schemeClr>
          </a:solidFill>
          <a:ln w="19050">
            <a:solidFill>
              <a:schemeClr val="lt1"/>
            </a:solidFill>
          </a:ln>
          <a:effectLst/>
        </c:spPr>
      </c:pivotFmt>
      <c:pivotFmt>
        <c:idx val="87"/>
        <c:spPr>
          <a:solidFill>
            <a:schemeClr val="accent1">
              <a:shade val="36000"/>
            </a:schemeClr>
          </a:solidFill>
          <a:ln w="19050">
            <a:solidFill>
              <a:schemeClr val="lt1"/>
            </a:solidFill>
          </a:ln>
          <a:effectLst/>
        </c:spPr>
      </c:pivotFmt>
      <c:pivotFmt>
        <c:idx val="88"/>
        <c:spPr>
          <a:solidFill>
            <a:schemeClr val="accent1">
              <a:shade val="43000"/>
            </a:schemeClr>
          </a:solidFill>
          <a:ln w="19050">
            <a:solidFill>
              <a:schemeClr val="lt1"/>
            </a:solidFill>
          </a:ln>
          <a:effectLst/>
        </c:spPr>
      </c:pivotFmt>
      <c:pivotFmt>
        <c:idx val="89"/>
        <c:spPr>
          <a:solidFill>
            <a:schemeClr val="accent1">
              <a:shade val="50000"/>
            </a:schemeClr>
          </a:solidFill>
          <a:ln w="19050">
            <a:solidFill>
              <a:schemeClr val="lt1"/>
            </a:solidFill>
          </a:ln>
          <a:effectLst/>
        </c:spPr>
      </c:pivotFmt>
      <c:pivotFmt>
        <c:idx val="90"/>
        <c:spPr>
          <a:solidFill>
            <a:schemeClr val="accent1">
              <a:shade val="56000"/>
            </a:schemeClr>
          </a:solidFill>
          <a:ln w="19050">
            <a:solidFill>
              <a:schemeClr val="lt1"/>
            </a:solidFill>
          </a:ln>
          <a:effectLst/>
        </c:spPr>
      </c:pivotFmt>
      <c:pivotFmt>
        <c:idx val="91"/>
        <c:spPr>
          <a:solidFill>
            <a:schemeClr val="accent1">
              <a:shade val="63000"/>
            </a:schemeClr>
          </a:solidFill>
          <a:ln w="19050">
            <a:solidFill>
              <a:schemeClr val="lt1"/>
            </a:solidFill>
          </a:ln>
          <a:effectLst/>
        </c:spPr>
      </c:pivotFmt>
      <c:pivotFmt>
        <c:idx val="92"/>
        <c:spPr>
          <a:solidFill>
            <a:schemeClr val="accent1">
              <a:shade val="70000"/>
            </a:schemeClr>
          </a:solidFill>
          <a:ln w="19050">
            <a:solidFill>
              <a:schemeClr val="lt1"/>
            </a:solidFill>
          </a:ln>
          <a:effectLst/>
        </c:spPr>
      </c:pivotFmt>
      <c:pivotFmt>
        <c:idx val="93"/>
        <c:spPr>
          <a:solidFill>
            <a:schemeClr val="accent1">
              <a:shade val="76000"/>
            </a:schemeClr>
          </a:solidFill>
          <a:ln w="19050">
            <a:solidFill>
              <a:schemeClr val="lt1"/>
            </a:solidFill>
          </a:ln>
          <a:effectLst/>
        </c:spPr>
      </c:pivotFmt>
      <c:pivotFmt>
        <c:idx val="94"/>
        <c:spPr>
          <a:solidFill>
            <a:schemeClr val="accent1">
              <a:shade val="83000"/>
            </a:schemeClr>
          </a:solidFill>
          <a:ln w="19050">
            <a:solidFill>
              <a:schemeClr val="lt1"/>
            </a:solidFill>
          </a:ln>
          <a:effectLst/>
        </c:spPr>
      </c:pivotFmt>
      <c:pivotFmt>
        <c:idx val="95"/>
        <c:spPr>
          <a:solidFill>
            <a:schemeClr val="accent1">
              <a:shade val="90000"/>
            </a:schemeClr>
          </a:solidFill>
          <a:ln w="19050">
            <a:solidFill>
              <a:schemeClr val="lt1"/>
            </a:solidFill>
          </a:ln>
          <a:effectLst/>
        </c:spPr>
      </c:pivotFmt>
      <c:pivotFmt>
        <c:idx val="96"/>
        <c:spPr>
          <a:solidFill>
            <a:schemeClr val="accent1">
              <a:shade val="96000"/>
            </a:schemeClr>
          </a:solidFill>
          <a:ln w="19050">
            <a:solidFill>
              <a:schemeClr val="lt1"/>
            </a:solidFill>
          </a:ln>
          <a:effectLst/>
        </c:spPr>
      </c:pivotFmt>
      <c:pivotFmt>
        <c:idx val="97"/>
        <c:spPr>
          <a:solidFill>
            <a:schemeClr val="accent1">
              <a:tint val="97000"/>
            </a:schemeClr>
          </a:solidFill>
          <a:ln w="19050">
            <a:solidFill>
              <a:schemeClr val="lt1"/>
            </a:solidFill>
          </a:ln>
          <a:effectLst/>
        </c:spPr>
      </c:pivotFmt>
      <c:pivotFmt>
        <c:idx val="98"/>
        <c:spPr>
          <a:solidFill>
            <a:schemeClr val="accent1">
              <a:tint val="90000"/>
            </a:schemeClr>
          </a:solidFill>
          <a:ln w="19050">
            <a:solidFill>
              <a:schemeClr val="lt1"/>
            </a:solidFill>
          </a:ln>
          <a:effectLst/>
        </c:spPr>
      </c:pivotFmt>
      <c:pivotFmt>
        <c:idx val="99"/>
        <c:spPr>
          <a:solidFill>
            <a:schemeClr val="accent1">
              <a:tint val="84000"/>
            </a:schemeClr>
          </a:solidFill>
          <a:ln w="19050">
            <a:solidFill>
              <a:schemeClr val="lt1"/>
            </a:solidFill>
          </a:ln>
          <a:effectLst/>
        </c:spPr>
      </c:pivotFmt>
      <c:pivotFmt>
        <c:idx val="100"/>
        <c:spPr>
          <a:solidFill>
            <a:schemeClr val="accent1">
              <a:tint val="77000"/>
            </a:schemeClr>
          </a:solidFill>
          <a:ln w="19050">
            <a:solidFill>
              <a:schemeClr val="lt1"/>
            </a:solidFill>
          </a:ln>
          <a:effectLst/>
        </c:spPr>
      </c:pivotFmt>
      <c:pivotFmt>
        <c:idx val="101"/>
        <c:spPr>
          <a:solidFill>
            <a:schemeClr val="accent1">
              <a:tint val="70000"/>
            </a:schemeClr>
          </a:solidFill>
          <a:ln w="19050">
            <a:solidFill>
              <a:schemeClr val="lt1"/>
            </a:solidFill>
          </a:ln>
          <a:effectLst/>
        </c:spPr>
      </c:pivotFmt>
      <c:pivotFmt>
        <c:idx val="102"/>
        <c:spPr>
          <a:solidFill>
            <a:schemeClr val="accent1">
              <a:tint val="64000"/>
            </a:schemeClr>
          </a:solidFill>
          <a:ln w="19050">
            <a:solidFill>
              <a:schemeClr val="lt1"/>
            </a:solidFill>
          </a:ln>
          <a:effectLst/>
        </c:spPr>
      </c:pivotFmt>
      <c:pivotFmt>
        <c:idx val="103"/>
        <c:spPr>
          <a:solidFill>
            <a:schemeClr val="accent1">
              <a:tint val="57000"/>
            </a:schemeClr>
          </a:solidFill>
          <a:ln w="19050">
            <a:solidFill>
              <a:schemeClr val="lt1"/>
            </a:solidFill>
          </a:ln>
          <a:effectLst/>
        </c:spPr>
      </c:pivotFmt>
      <c:pivotFmt>
        <c:idx val="104"/>
        <c:spPr>
          <a:solidFill>
            <a:schemeClr val="accent1">
              <a:tint val="50000"/>
            </a:schemeClr>
          </a:solidFill>
          <a:ln w="19050">
            <a:solidFill>
              <a:schemeClr val="lt1"/>
            </a:solidFill>
          </a:ln>
          <a:effectLst/>
        </c:spPr>
      </c:pivotFmt>
      <c:pivotFmt>
        <c:idx val="105"/>
        <c:spPr>
          <a:solidFill>
            <a:schemeClr val="accent1">
              <a:tint val="44000"/>
            </a:schemeClr>
          </a:solidFill>
          <a:ln w="19050">
            <a:solidFill>
              <a:schemeClr val="lt1"/>
            </a:solidFill>
          </a:ln>
          <a:effectLst/>
        </c:spPr>
      </c:pivotFmt>
      <c:pivotFmt>
        <c:idx val="106"/>
        <c:spPr>
          <a:solidFill>
            <a:schemeClr val="accent1">
              <a:tint val="37000"/>
            </a:schemeClr>
          </a:solidFill>
          <a:ln w="19050">
            <a:solidFill>
              <a:schemeClr val="lt1"/>
            </a:solidFill>
          </a:ln>
          <a:effectLst/>
        </c:spPr>
      </c:pivotFmt>
      <c:pivotFmt>
        <c:idx val="107"/>
        <c:spPr>
          <a:solidFill>
            <a:schemeClr val="accent1">
              <a:shade val="36000"/>
            </a:schemeClr>
          </a:solidFill>
          <a:ln w="19050">
            <a:solidFill>
              <a:schemeClr val="lt1"/>
            </a:solidFill>
          </a:ln>
          <a:effectLst/>
        </c:spPr>
      </c:pivotFmt>
      <c:pivotFmt>
        <c:idx val="108"/>
        <c:spPr>
          <a:solidFill>
            <a:schemeClr val="accent1">
              <a:shade val="43000"/>
            </a:schemeClr>
          </a:solidFill>
          <a:ln w="19050">
            <a:solidFill>
              <a:schemeClr val="lt1"/>
            </a:solidFill>
          </a:ln>
          <a:effectLst/>
        </c:spPr>
      </c:pivotFmt>
      <c:pivotFmt>
        <c:idx val="109"/>
        <c:spPr>
          <a:solidFill>
            <a:schemeClr val="accent1">
              <a:shade val="50000"/>
            </a:schemeClr>
          </a:solidFill>
          <a:ln w="19050">
            <a:solidFill>
              <a:schemeClr val="lt1"/>
            </a:solidFill>
          </a:ln>
          <a:effectLst/>
        </c:spPr>
      </c:pivotFmt>
      <c:pivotFmt>
        <c:idx val="110"/>
        <c:spPr>
          <a:solidFill>
            <a:schemeClr val="accent1">
              <a:shade val="56000"/>
            </a:schemeClr>
          </a:solidFill>
          <a:ln w="19050">
            <a:solidFill>
              <a:schemeClr val="lt1"/>
            </a:solidFill>
          </a:ln>
          <a:effectLst/>
        </c:spPr>
      </c:pivotFmt>
      <c:pivotFmt>
        <c:idx val="111"/>
        <c:spPr>
          <a:solidFill>
            <a:schemeClr val="accent1">
              <a:shade val="63000"/>
            </a:schemeClr>
          </a:solidFill>
          <a:ln w="19050">
            <a:solidFill>
              <a:schemeClr val="lt1"/>
            </a:solidFill>
          </a:ln>
          <a:effectLst/>
        </c:spPr>
      </c:pivotFmt>
      <c:pivotFmt>
        <c:idx val="112"/>
        <c:spPr>
          <a:solidFill>
            <a:schemeClr val="accent1">
              <a:shade val="70000"/>
            </a:schemeClr>
          </a:solidFill>
          <a:ln w="19050">
            <a:solidFill>
              <a:schemeClr val="lt1"/>
            </a:solidFill>
          </a:ln>
          <a:effectLst/>
        </c:spPr>
      </c:pivotFmt>
      <c:pivotFmt>
        <c:idx val="113"/>
        <c:spPr>
          <a:solidFill>
            <a:schemeClr val="accent1">
              <a:shade val="76000"/>
            </a:schemeClr>
          </a:solidFill>
          <a:ln w="19050">
            <a:solidFill>
              <a:schemeClr val="lt1"/>
            </a:solidFill>
          </a:ln>
          <a:effectLst/>
        </c:spPr>
      </c:pivotFmt>
      <c:pivotFmt>
        <c:idx val="114"/>
        <c:spPr>
          <a:solidFill>
            <a:schemeClr val="accent1">
              <a:shade val="83000"/>
            </a:schemeClr>
          </a:solidFill>
          <a:ln w="19050">
            <a:solidFill>
              <a:schemeClr val="lt1"/>
            </a:solidFill>
          </a:ln>
          <a:effectLst/>
        </c:spPr>
      </c:pivotFmt>
      <c:pivotFmt>
        <c:idx val="115"/>
        <c:spPr>
          <a:solidFill>
            <a:schemeClr val="accent1">
              <a:shade val="90000"/>
            </a:schemeClr>
          </a:solidFill>
          <a:ln w="19050">
            <a:solidFill>
              <a:schemeClr val="lt1"/>
            </a:solidFill>
          </a:ln>
          <a:effectLst/>
        </c:spPr>
      </c:pivotFmt>
      <c:pivotFmt>
        <c:idx val="116"/>
        <c:spPr>
          <a:solidFill>
            <a:schemeClr val="accent1">
              <a:shade val="96000"/>
            </a:schemeClr>
          </a:solidFill>
          <a:ln w="19050">
            <a:solidFill>
              <a:schemeClr val="lt1"/>
            </a:solidFill>
          </a:ln>
          <a:effectLst/>
        </c:spPr>
      </c:pivotFmt>
      <c:pivotFmt>
        <c:idx val="117"/>
        <c:spPr>
          <a:solidFill>
            <a:schemeClr val="accent1">
              <a:tint val="97000"/>
            </a:schemeClr>
          </a:solidFill>
          <a:ln w="19050">
            <a:solidFill>
              <a:schemeClr val="lt1"/>
            </a:solidFill>
          </a:ln>
          <a:effectLst/>
        </c:spPr>
      </c:pivotFmt>
      <c:pivotFmt>
        <c:idx val="118"/>
        <c:spPr>
          <a:solidFill>
            <a:schemeClr val="accent1">
              <a:tint val="90000"/>
            </a:schemeClr>
          </a:solidFill>
          <a:ln w="19050">
            <a:solidFill>
              <a:schemeClr val="lt1"/>
            </a:solidFill>
          </a:ln>
          <a:effectLst/>
        </c:spPr>
      </c:pivotFmt>
      <c:pivotFmt>
        <c:idx val="119"/>
        <c:spPr>
          <a:solidFill>
            <a:schemeClr val="accent1">
              <a:tint val="84000"/>
            </a:schemeClr>
          </a:solidFill>
          <a:ln w="19050">
            <a:solidFill>
              <a:schemeClr val="lt1"/>
            </a:solidFill>
          </a:ln>
          <a:effectLst/>
        </c:spPr>
      </c:pivotFmt>
      <c:pivotFmt>
        <c:idx val="120"/>
        <c:spPr>
          <a:solidFill>
            <a:schemeClr val="accent1">
              <a:tint val="77000"/>
            </a:schemeClr>
          </a:solidFill>
          <a:ln w="19050">
            <a:solidFill>
              <a:schemeClr val="lt1"/>
            </a:solidFill>
          </a:ln>
          <a:effectLst/>
        </c:spPr>
      </c:pivotFmt>
      <c:pivotFmt>
        <c:idx val="121"/>
        <c:spPr>
          <a:solidFill>
            <a:schemeClr val="accent1">
              <a:tint val="70000"/>
            </a:schemeClr>
          </a:solidFill>
          <a:ln w="19050">
            <a:solidFill>
              <a:schemeClr val="lt1"/>
            </a:solidFill>
          </a:ln>
          <a:effectLst/>
        </c:spPr>
      </c:pivotFmt>
      <c:pivotFmt>
        <c:idx val="122"/>
        <c:spPr>
          <a:solidFill>
            <a:schemeClr val="accent1">
              <a:tint val="64000"/>
            </a:schemeClr>
          </a:solidFill>
          <a:ln w="19050">
            <a:solidFill>
              <a:schemeClr val="lt1"/>
            </a:solidFill>
          </a:ln>
          <a:effectLst/>
        </c:spPr>
      </c:pivotFmt>
      <c:pivotFmt>
        <c:idx val="123"/>
        <c:spPr>
          <a:solidFill>
            <a:schemeClr val="accent1">
              <a:tint val="57000"/>
            </a:schemeClr>
          </a:solidFill>
          <a:ln w="19050">
            <a:solidFill>
              <a:schemeClr val="lt1"/>
            </a:solidFill>
          </a:ln>
          <a:effectLst/>
        </c:spPr>
      </c:pivotFmt>
      <c:pivotFmt>
        <c:idx val="124"/>
        <c:spPr>
          <a:solidFill>
            <a:schemeClr val="accent1">
              <a:tint val="50000"/>
            </a:schemeClr>
          </a:solidFill>
          <a:ln w="19050">
            <a:solidFill>
              <a:schemeClr val="lt1"/>
            </a:solidFill>
          </a:ln>
          <a:effectLst/>
        </c:spPr>
      </c:pivotFmt>
      <c:pivotFmt>
        <c:idx val="125"/>
        <c:spPr>
          <a:solidFill>
            <a:schemeClr val="accent1">
              <a:tint val="44000"/>
            </a:schemeClr>
          </a:solidFill>
          <a:ln w="19050">
            <a:solidFill>
              <a:schemeClr val="lt1"/>
            </a:solidFill>
          </a:ln>
          <a:effectLst/>
        </c:spPr>
      </c:pivotFmt>
      <c:pivotFmt>
        <c:idx val="126"/>
        <c:spPr>
          <a:solidFill>
            <a:schemeClr val="accent1">
              <a:tint val="37000"/>
            </a:schemeClr>
          </a:solidFill>
          <a:ln w="19050">
            <a:solidFill>
              <a:schemeClr val="lt1"/>
            </a:solidFill>
          </a:ln>
          <a:effectLst/>
        </c:spPr>
      </c:pivotFmt>
      <c:pivotFmt>
        <c:idx val="127"/>
        <c:spPr>
          <a:solidFill>
            <a:schemeClr val="accent1">
              <a:shade val="36000"/>
            </a:schemeClr>
          </a:solidFill>
          <a:ln w="19050">
            <a:solidFill>
              <a:schemeClr val="lt1"/>
            </a:solidFill>
          </a:ln>
          <a:effectLst/>
        </c:spPr>
      </c:pivotFmt>
      <c:pivotFmt>
        <c:idx val="128"/>
        <c:spPr>
          <a:solidFill>
            <a:schemeClr val="accent1">
              <a:shade val="43000"/>
            </a:schemeClr>
          </a:solidFill>
          <a:ln w="19050">
            <a:solidFill>
              <a:schemeClr val="lt1"/>
            </a:solidFill>
          </a:ln>
          <a:effectLst/>
        </c:spPr>
      </c:pivotFmt>
      <c:pivotFmt>
        <c:idx val="129"/>
        <c:spPr>
          <a:solidFill>
            <a:schemeClr val="accent1">
              <a:shade val="50000"/>
            </a:schemeClr>
          </a:solidFill>
          <a:ln w="19050">
            <a:solidFill>
              <a:schemeClr val="lt1"/>
            </a:solidFill>
          </a:ln>
          <a:effectLst/>
        </c:spPr>
      </c:pivotFmt>
      <c:pivotFmt>
        <c:idx val="130"/>
        <c:spPr>
          <a:solidFill>
            <a:schemeClr val="accent1">
              <a:shade val="56000"/>
            </a:schemeClr>
          </a:solidFill>
          <a:ln w="19050">
            <a:solidFill>
              <a:schemeClr val="lt1"/>
            </a:solidFill>
          </a:ln>
          <a:effectLst/>
        </c:spPr>
      </c:pivotFmt>
      <c:pivotFmt>
        <c:idx val="131"/>
        <c:spPr>
          <a:solidFill>
            <a:schemeClr val="accent1">
              <a:shade val="63000"/>
            </a:schemeClr>
          </a:solidFill>
          <a:ln w="19050">
            <a:solidFill>
              <a:schemeClr val="lt1"/>
            </a:solidFill>
          </a:ln>
          <a:effectLst/>
        </c:spPr>
      </c:pivotFmt>
      <c:pivotFmt>
        <c:idx val="132"/>
        <c:spPr>
          <a:solidFill>
            <a:schemeClr val="accent1">
              <a:shade val="70000"/>
            </a:schemeClr>
          </a:solidFill>
          <a:ln w="19050">
            <a:solidFill>
              <a:schemeClr val="lt1"/>
            </a:solidFill>
          </a:ln>
          <a:effectLst/>
        </c:spPr>
      </c:pivotFmt>
      <c:pivotFmt>
        <c:idx val="133"/>
        <c:spPr>
          <a:solidFill>
            <a:schemeClr val="accent1">
              <a:shade val="76000"/>
            </a:schemeClr>
          </a:solidFill>
          <a:ln w="19050">
            <a:solidFill>
              <a:schemeClr val="lt1"/>
            </a:solidFill>
          </a:ln>
          <a:effectLst/>
        </c:spPr>
      </c:pivotFmt>
      <c:pivotFmt>
        <c:idx val="134"/>
        <c:spPr>
          <a:solidFill>
            <a:schemeClr val="accent1">
              <a:shade val="83000"/>
            </a:schemeClr>
          </a:solidFill>
          <a:ln w="19050">
            <a:solidFill>
              <a:schemeClr val="lt1"/>
            </a:solidFill>
          </a:ln>
          <a:effectLst/>
        </c:spPr>
      </c:pivotFmt>
      <c:pivotFmt>
        <c:idx val="135"/>
        <c:spPr>
          <a:solidFill>
            <a:schemeClr val="accent1">
              <a:shade val="90000"/>
            </a:schemeClr>
          </a:solidFill>
          <a:ln w="19050">
            <a:solidFill>
              <a:schemeClr val="lt1"/>
            </a:solidFill>
          </a:ln>
          <a:effectLst/>
        </c:spPr>
      </c:pivotFmt>
      <c:pivotFmt>
        <c:idx val="136"/>
        <c:spPr>
          <a:solidFill>
            <a:schemeClr val="accent1">
              <a:shade val="96000"/>
            </a:schemeClr>
          </a:solidFill>
          <a:ln w="19050">
            <a:solidFill>
              <a:schemeClr val="lt1"/>
            </a:solidFill>
          </a:ln>
          <a:effectLst/>
        </c:spPr>
      </c:pivotFmt>
      <c:pivotFmt>
        <c:idx val="137"/>
        <c:spPr>
          <a:solidFill>
            <a:schemeClr val="accent1">
              <a:tint val="97000"/>
            </a:schemeClr>
          </a:solidFill>
          <a:ln w="19050">
            <a:solidFill>
              <a:schemeClr val="lt1"/>
            </a:solidFill>
          </a:ln>
          <a:effectLst/>
        </c:spPr>
      </c:pivotFmt>
      <c:pivotFmt>
        <c:idx val="138"/>
        <c:spPr>
          <a:solidFill>
            <a:schemeClr val="accent1">
              <a:tint val="90000"/>
            </a:schemeClr>
          </a:solidFill>
          <a:ln w="19050">
            <a:solidFill>
              <a:schemeClr val="lt1"/>
            </a:solidFill>
          </a:ln>
          <a:effectLst/>
        </c:spPr>
      </c:pivotFmt>
      <c:pivotFmt>
        <c:idx val="139"/>
        <c:spPr>
          <a:solidFill>
            <a:schemeClr val="accent1">
              <a:tint val="84000"/>
            </a:schemeClr>
          </a:solidFill>
          <a:ln w="19050">
            <a:solidFill>
              <a:schemeClr val="lt1"/>
            </a:solidFill>
          </a:ln>
          <a:effectLst/>
        </c:spPr>
      </c:pivotFmt>
      <c:pivotFmt>
        <c:idx val="140"/>
        <c:spPr>
          <a:solidFill>
            <a:schemeClr val="accent1">
              <a:tint val="77000"/>
            </a:schemeClr>
          </a:solidFill>
          <a:ln w="19050">
            <a:solidFill>
              <a:schemeClr val="lt1"/>
            </a:solidFill>
          </a:ln>
          <a:effectLst/>
        </c:spPr>
      </c:pivotFmt>
      <c:pivotFmt>
        <c:idx val="141"/>
        <c:spPr>
          <a:solidFill>
            <a:schemeClr val="accent1">
              <a:tint val="70000"/>
            </a:schemeClr>
          </a:solidFill>
          <a:ln w="19050">
            <a:solidFill>
              <a:schemeClr val="lt1"/>
            </a:solidFill>
          </a:ln>
          <a:effectLst/>
        </c:spPr>
      </c:pivotFmt>
      <c:pivotFmt>
        <c:idx val="142"/>
        <c:spPr>
          <a:solidFill>
            <a:schemeClr val="accent1">
              <a:tint val="64000"/>
            </a:schemeClr>
          </a:solidFill>
          <a:ln w="19050">
            <a:solidFill>
              <a:schemeClr val="lt1"/>
            </a:solidFill>
          </a:ln>
          <a:effectLst/>
        </c:spPr>
      </c:pivotFmt>
      <c:pivotFmt>
        <c:idx val="143"/>
        <c:spPr>
          <a:solidFill>
            <a:schemeClr val="accent1">
              <a:tint val="57000"/>
            </a:schemeClr>
          </a:solidFill>
          <a:ln w="19050">
            <a:solidFill>
              <a:schemeClr val="lt1"/>
            </a:solidFill>
          </a:ln>
          <a:effectLst/>
        </c:spPr>
      </c:pivotFmt>
      <c:pivotFmt>
        <c:idx val="144"/>
        <c:spPr>
          <a:solidFill>
            <a:schemeClr val="accent1">
              <a:tint val="50000"/>
            </a:schemeClr>
          </a:solidFill>
          <a:ln w="19050">
            <a:solidFill>
              <a:schemeClr val="lt1"/>
            </a:solidFill>
          </a:ln>
          <a:effectLst/>
        </c:spPr>
      </c:pivotFmt>
      <c:pivotFmt>
        <c:idx val="145"/>
        <c:spPr>
          <a:solidFill>
            <a:schemeClr val="accent1">
              <a:tint val="44000"/>
            </a:schemeClr>
          </a:solidFill>
          <a:ln w="19050">
            <a:solidFill>
              <a:schemeClr val="lt1"/>
            </a:solidFill>
          </a:ln>
          <a:effectLst/>
        </c:spPr>
      </c:pivotFmt>
      <c:pivotFmt>
        <c:idx val="146"/>
        <c:spPr>
          <a:solidFill>
            <a:schemeClr val="accent1">
              <a:tint val="37000"/>
            </a:schemeClr>
          </a:solidFill>
          <a:ln w="19050">
            <a:solidFill>
              <a:schemeClr val="lt1"/>
            </a:solidFill>
          </a:ln>
          <a:effectLst/>
        </c:spPr>
      </c:pivotFmt>
      <c:pivotFmt>
        <c:idx val="147"/>
        <c:spPr>
          <a:solidFill>
            <a:schemeClr val="accent1">
              <a:shade val="36000"/>
            </a:schemeClr>
          </a:solidFill>
          <a:ln w="19050">
            <a:solidFill>
              <a:schemeClr val="lt1"/>
            </a:solidFill>
          </a:ln>
          <a:effectLst/>
        </c:spPr>
      </c:pivotFmt>
      <c:pivotFmt>
        <c:idx val="148"/>
        <c:spPr>
          <a:solidFill>
            <a:schemeClr val="accent1">
              <a:shade val="43000"/>
            </a:schemeClr>
          </a:solidFill>
          <a:ln w="19050">
            <a:solidFill>
              <a:schemeClr val="lt1"/>
            </a:solidFill>
          </a:ln>
          <a:effectLst/>
        </c:spPr>
      </c:pivotFmt>
      <c:pivotFmt>
        <c:idx val="149"/>
        <c:spPr>
          <a:solidFill>
            <a:schemeClr val="accent1">
              <a:shade val="50000"/>
            </a:schemeClr>
          </a:solidFill>
          <a:ln w="19050">
            <a:solidFill>
              <a:schemeClr val="lt1"/>
            </a:solidFill>
          </a:ln>
          <a:effectLst/>
        </c:spPr>
      </c:pivotFmt>
      <c:pivotFmt>
        <c:idx val="150"/>
        <c:spPr>
          <a:solidFill>
            <a:schemeClr val="accent1">
              <a:shade val="56000"/>
            </a:schemeClr>
          </a:solidFill>
          <a:ln w="19050">
            <a:solidFill>
              <a:schemeClr val="lt1"/>
            </a:solidFill>
          </a:ln>
          <a:effectLst/>
        </c:spPr>
      </c:pivotFmt>
      <c:pivotFmt>
        <c:idx val="151"/>
        <c:spPr>
          <a:solidFill>
            <a:schemeClr val="accent1">
              <a:shade val="63000"/>
            </a:schemeClr>
          </a:solidFill>
          <a:ln w="19050">
            <a:solidFill>
              <a:schemeClr val="lt1"/>
            </a:solidFill>
          </a:ln>
          <a:effectLst/>
        </c:spPr>
      </c:pivotFmt>
      <c:pivotFmt>
        <c:idx val="152"/>
        <c:spPr>
          <a:solidFill>
            <a:schemeClr val="accent1">
              <a:shade val="70000"/>
            </a:schemeClr>
          </a:solidFill>
          <a:ln w="19050">
            <a:solidFill>
              <a:schemeClr val="lt1"/>
            </a:solidFill>
          </a:ln>
          <a:effectLst/>
        </c:spPr>
      </c:pivotFmt>
      <c:pivotFmt>
        <c:idx val="153"/>
        <c:spPr>
          <a:solidFill>
            <a:schemeClr val="accent1">
              <a:shade val="76000"/>
            </a:schemeClr>
          </a:solidFill>
          <a:ln w="19050">
            <a:solidFill>
              <a:schemeClr val="lt1"/>
            </a:solidFill>
          </a:ln>
          <a:effectLst/>
        </c:spPr>
      </c:pivotFmt>
      <c:pivotFmt>
        <c:idx val="154"/>
        <c:spPr>
          <a:solidFill>
            <a:schemeClr val="accent1">
              <a:shade val="83000"/>
            </a:schemeClr>
          </a:solidFill>
          <a:ln w="19050">
            <a:solidFill>
              <a:schemeClr val="lt1"/>
            </a:solidFill>
          </a:ln>
          <a:effectLst/>
        </c:spPr>
      </c:pivotFmt>
      <c:pivotFmt>
        <c:idx val="155"/>
        <c:spPr>
          <a:solidFill>
            <a:schemeClr val="accent1">
              <a:shade val="90000"/>
            </a:schemeClr>
          </a:solidFill>
          <a:ln w="19050">
            <a:solidFill>
              <a:schemeClr val="lt1"/>
            </a:solidFill>
          </a:ln>
          <a:effectLst/>
        </c:spPr>
      </c:pivotFmt>
      <c:pivotFmt>
        <c:idx val="156"/>
        <c:spPr>
          <a:solidFill>
            <a:schemeClr val="accent1">
              <a:shade val="96000"/>
            </a:schemeClr>
          </a:solidFill>
          <a:ln w="19050">
            <a:solidFill>
              <a:schemeClr val="lt1"/>
            </a:solidFill>
          </a:ln>
          <a:effectLst/>
        </c:spPr>
      </c:pivotFmt>
      <c:pivotFmt>
        <c:idx val="157"/>
        <c:spPr>
          <a:solidFill>
            <a:schemeClr val="accent1">
              <a:tint val="97000"/>
            </a:schemeClr>
          </a:solidFill>
          <a:ln w="19050">
            <a:solidFill>
              <a:schemeClr val="lt1"/>
            </a:solidFill>
          </a:ln>
          <a:effectLst/>
        </c:spPr>
      </c:pivotFmt>
      <c:pivotFmt>
        <c:idx val="158"/>
        <c:spPr>
          <a:solidFill>
            <a:schemeClr val="accent1">
              <a:tint val="90000"/>
            </a:schemeClr>
          </a:solidFill>
          <a:ln w="19050">
            <a:solidFill>
              <a:schemeClr val="lt1"/>
            </a:solidFill>
          </a:ln>
          <a:effectLst/>
        </c:spPr>
      </c:pivotFmt>
      <c:pivotFmt>
        <c:idx val="159"/>
        <c:spPr>
          <a:solidFill>
            <a:schemeClr val="accent1">
              <a:tint val="84000"/>
            </a:schemeClr>
          </a:solidFill>
          <a:ln w="19050">
            <a:solidFill>
              <a:schemeClr val="lt1"/>
            </a:solidFill>
          </a:ln>
          <a:effectLst/>
        </c:spPr>
      </c:pivotFmt>
      <c:pivotFmt>
        <c:idx val="160"/>
        <c:spPr>
          <a:solidFill>
            <a:schemeClr val="accent1">
              <a:tint val="77000"/>
            </a:schemeClr>
          </a:solidFill>
          <a:ln w="19050">
            <a:solidFill>
              <a:schemeClr val="lt1"/>
            </a:solidFill>
          </a:ln>
          <a:effectLst/>
        </c:spPr>
      </c:pivotFmt>
      <c:pivotFmt>
        <c:idx val="161"/>
        <c:spPr>
          <a:solidFill>
            <a:schemeClr val="accent1">
              <a:tint val="70000"/>
            </a:schemeClr>
          </a:solidFill>
          <a:ln w="19050">
            <a:solidFill>
              <a:schemeClr val="lt1"/>
            </a:solidFill>
          </a:ln>
          <a:effectLst/>
        </c:spPr>
      </c:pivotFmt>
      <c:pivotFmt>
        <c:idx val="162"/>
        <c:spPr>
          <a:solidFill>
            <a:schemeClr val="accent1">
              <a:tint val="64000"/>
            </a:schemeClr>
          </a:solidFill>
          <a:ln w="19050">
            <a:solidFill>
              <a:schemeClr val="lt1"/>
            </a:solidFill>
          </a:ln>
          <a:effectLst/>
        </c:spPr>
      </c:pivotFmt>
      <c:pivotFmt>
        <c:idx val="163"/>
        <c:spPr>
          <a:solidFill>
            <a:schemeClr val="accent1">
              <a:tint val="57000"/>
            </a:schemeClr>
          </a:solidFill>
          <a:ln w="19050">
            <a:solidFill>
              <a:schemeClr val="lt1"/>
            </a:solidFill>
          </a:ln>
          <a:effectLst/>
        </c:spPr>
      </c:pivotFmt>
      <c:pivotFmt>
        <c:idx val="164"/>
        <c:spPr>
          <a:solidFill>
            <a:schemeClr val="accent1">
              <a:tint val="50000"/>
            </a:schemeClr>
          </a:solidFill>
          <a:ln w="19050">
            <a:solidFill>
              <a:schemeClr val="lt1"/>
            </a:solidFill>
          </a:ln>
          <a:effectLst/>
        </c:spPr>
      </c:pivotFmt>
      <c:pivotFmt>
        <c:idx val="165"/>
        <c:spPr>
          <a:solidFill>
            <a:schemeClr val="accent1">
              <a:tint val="44000"/>
            </a:schemeClr>
          </a:solidFill>
          <a:ln w="19050">
            <a:solidFill>
              <a:schemeClr val="lt1"/>
            </a:solidFill>
          </a:ln>
          <a:effectLst/>
        </c:spPr>
      </c:pivotFmt>
      <c:pivotFmt>
        <c:idx val="166"/>
        <c:spPr>
          <a:solidFill>
            <a:schemeClr val="accent1">
              <a:tint val="37000"/>
            </a:schemeClr>
          </a:solidFill>
          <a:ln w="19050">
            <a:solidFill>
              <a:schemeClr val="lt1"/>
            </a:solidFill>
          </a:ln>
          <a:effectLst/>
        </c:spPr>
      </c:pivotFmt>
      <c:pivotFmt>
        <c:idx val="167"/>
        <c:spPr>
          <a:solidFill>
            <a:schemeClr val="accent1">
              <a:shade val="36000"/>
            </a:schemeClr>
          </a:solidFill>
          <a:ln w="19050">
            <a:solidFill>
              <a:schemeClr val="lt1"/>
            </a:solidFill>
          </a:ln>
          <a:effectLst/>
        </c:spPr>
      </c:pivotFmt>
      <c:pivotFmt>
        <c:idx val="168"/>
        <c:spPr>
          <a:solidFill>
            <a:schemeClr val="accent1">
              <a:shade val="43000"/>
            </a:schemeClr>
          </a:solidFill>
          <a:ln w="19050">
            <a:solidFill>
              <a:schemeClr val="lt1"/>
            </a:solidFill>
          </a:ln>
          <a:effectLst/>
        </c:spPr>
      </c:pivotFmt>
      <c:pivotFmt>
        <c:idx val="169"/>
        <c:spPr>
          <a:solidFill>
            <a:schemeClr val="accent1">
              <a:shade val="50000"/>
            </a:schemeClr>
          </a:solidFill>
          <a:ln w="19050">
            <a:solidFill>
              <a:schemeClr val="lt1"/>
            </a:solidFill>
          </a:ln>
          <a:effectLst/>
        </c:spPr>
      </c:pivotFmt>
      <c:pivotFmt>
        <c:idx val="170"/>
        <c:spPr>
          <a:solidFill>
            <a:schemeClr val="accent1">
              <a:shade val="56000"/>
            </a:schemeClr>
          </a:solidFill>
          <a:ln w="19050">
            <a:solidFill>
              <a:schemeClr val="lt1"/>
            </a:solidFill>
          </a:ln>
          <a:effectLst/>
        </c:spPr>
      </c:pivotFmt>
      <c:pivotFmt>
        <c:idx val="171"/>
        <c:spPr>
          <a:solidFill>
            <a:schemeClr val="accent1">
              <a:shade val="63000"/>
            </a:schemeClr>
          </a:solidFill>
          <a:ln w="19050">
            <a:solidFill>
              <a:schemeClr val="lt1"/>
            </a:solidFill>
          </a:ln>
          <a:effectLst/>
        </c:spPr>
      </c:pivotFmt>
      <c:pivotFmt>
        <c:idx val="172"/>
        <c:spPr>
          <a:solidFill>
            <a:schemeClr val="accent1">
              <a:shade val="70000"/>
            </a:schemeClr>
          </a:solidFill>
          <a:ln w="19050">
            <a:solidFill>
              <a:schemeClr val="lt1"/>
            </a:solidFill>
          </a:ln>
          <a:effectLst/>
        </c:spPr>
      </c:pivotFmt>
      <c:pivotFmt>
        <c:idx val="173"/>
        <c:spPr>
          <a:solidFill>
            <a:schemeClr val="accent1">
              <a:shade val="76000"/>
            </a:schemeClr>
          </a:solidFill>
          <a:ln w="19050">
            <a:solidFill>
              <a:schemeClr val="lt1"/>
            </a:solidFill>
          </a:ln>
          <a:effectLst/>
        </c:spPr>
      </c:pivotFmt>
      <c:pivotFmt>
        <c:idx val="174"/>
        <c:spPr>
          <a:solidFill>
            <a:schemeClr val="accent1">
              <a:shade val="83000"/>
            </a:schemeClr>
          </a:solidFill>
          <a:ln w="19050">
            <a:solidFill>
              <a:schemeClr val="lt1"/>
            </a:solidFill>
          </a:ln>
          <a:effectLst/>
        </c:spPr>
      </c:pivotFmt>
      <c:pivotFmt>
        <c:idx val="175"/>
        <c:spPr>
          <a:solidFill>
            <a:schemeClr val="accent1">
              <a:shade val="90000"/>
            </a:schemeClr>
          </a:solidFill>
          <a:ln w="19050">
            <a:solidFill>
              <a:schemeClr val="lt1"/>
            </a:solidFill>
          </a:ln>
          <a:effectLst/>
        </c:spPr>
      </c:pivotFmt>
      <c:pivotFmt>
        <c:idx val="176"/>
        <c:spPr>
          <a:solidFill>
            <a:schemeClr val="accent1">
              <a:shade val="96000"/>
            </a:schemeClr>
          </a:solidFill>
          <a:ln w="19050">
            <a:solidFill>
              <a:schemeClr val="lt1"/>
            </a:solidFill>
          </a:ln>
          <a:effectLst/>
        </c:spPr>
      </c:pivotFmt>
      <c:pivotFmt>
        <c:idx val="177"/>
        <c:spPr>
          <a:solidFill>
            <a:schemeClr val="accent1">
              <a:tint val="97000"/>
            </a:schemeClr>
          </a:solidFill>
          <a:ln w="19050">
            <a:solidFill>
              <a:schemeClr val="lt1"/>
            </a:solidFill>
          </a:ln>
          <a:effectLst/>
        </c:spPr>
      </c:pivotFmt>
      <c:pivotFmt>
        <c:idx val="178"/>
        <c:spPr>
          <a:solidFill>
            <a:schemeClr val="accent1">
              <a:tint val="90000"/>
            </a:schemeClr>
          </a:solidFill>
          <a:ln w="19050">
            <a:solidFill>
              <a:schemeClr val="lt1"/>
            </a:solidFill>
          </a:ln>
          <a:effectLst/>
        </c:spPr>
      </c:pivotFmt>
      <c:pivotFmt>
        <c:idx val="179"/>
        <c:spPr>
          <a:solidFill>
            <a:schemeClr val="accent1">
              <a:tint val="84000"/>
            </a:schemeClr>
          </a:solidFill>
          <a:ln w="19050">
            <a:solidFill>
              <a:schemeClr val="lt1"/>
            </a:solidFill>
          </a:ln>
          <a:effectLst/>
        </c:spPr>
      </c:pivotFmt>
      <c:pivotFmt>
        <c:idx val="180"/>
        <c:spPr>
          <a:solidFill>
            <a:schemeClr val="accent1">
              <a:tint val="77000"/>
            </a:schemeClr>
          </a:solidFill>
          <a:ln w="19050">
            <a:solidFill>
              <a:schemeClr val="lt1"/>
            </a:solidFill>
          </a:ln>
          <a:effectLst/>
        </c:spPr>
      </c:pivotFmt>
      <c:pivotFmt>
        <c:idx val="181"/>
        <c:spPr>
          <a:solidFill>
            <a:schemeClr val="accent1">
              <a:tint val="70000"/>
            </a:schemeClr>
          </a:solidFill>
          <a:ln w="19050">
            <a:solidFill>
              <a:schemeClr val="lt1"/>
            </a:solidFill>
          </a:ln>
          <a:effectLst/>
        </c:spPr>
      </c:pivotFmt>
      <c:pivotFmt>
        <c:idx val="182"/>
        <c:spPr>
          <a:solidFill>
            <a:schemeClr val="accent1">
              <a:tint val="64000"/>
            </a:schemeClr>
          </a:solidFill>
          <a:ln w="19050">
            <a:solidFill>
              <a:schemeClr val="lt1"/>
            </a:solidFill>
          </a:ln>
          <a:effectLst/>
        </c:spPr>
      </c:pivotFmt>
      <c:pivotFmt>
        <c:idx val="183"/>
        <c:spPr>
          <a:solidFill>
            <a:schemeClr val="accent1">
              <a:tint val="57000"/>
            </a:schemeClr>
          </a:solidFill>
          <a:ln w="19050">
            <a:solidFill>
              <a:schemeClr val="lt1"/>
            </a:solidFill>
          </a:ln>
          <a:effectLst/>
        </c:spPr>
      </c:pivotFmt>
      <c:pivotFmt>
        <c:idx val="184"/>
        <c:spPr>
          <a:solidFill>
            <a:schemeClr val="accent1">
              <a:tint val="50000"/>
            </a:schemeClr>
          </a:solidFill>
          <a:ln w="19050">
            <a:solidFill>
              <a:schemeClr val="lt1"/>
            </a:solidFill>
          </a:ln>
          <a:effectLst/>
        </c:spPr>
      </c:pivotFmt>
      <c:pivotFmt>
        <c:idx val="185"/>
        <c:spPr>
          <a:solidFill>
            <a:schemeClr val="accent1">
              <a:tint val="44000"/>
            </a:schemeClr>
          </a:solidFill>
          <a:ln w="19050">
            <a:solidFill>
              <a:schemeClr val="lt1"/>
            </a:solidFill>
          </a:ln>
          <a:effectLst/>
        </c:spPr>
      </c:pivotFmt>
      <c:pivotFmt>
        <c:idx val="186"/>
        <c:spPr>
          <a:solidFill>
            <a:schemeClr val="accent1">
              <a:tint val="37000"/>
            </a:schemeClr>
          </a:solidFill>
          <a:ln w="19050">
            <a:solidFill>
              <a:schemeClr val="lt1"/>
            </a:solidFill>
          </a:ln>
          <a:effectLst/>
        </c:spPr>
      </c:pivotFmt>
      <c:pivotFmt>
        <c:idx val="187"/>
        <c:spPr>
          <a:solidFill>
            <a:schemeClr val="accent1">
              <a:shade val="36000"/>
            </a:schemeClr>
          </a:solidFill>
          <a:ln w="19050">
            <a:solidFill>
              <a:schemeClr val="lt1"/>
            </a:solidFill>
          </a:ln>
          <a:effectLst/>
        </c:spPr>
      </c:pivotFmt>
      <c:pivotFmt>
        <c:idx val="188"/>
        <c:spPr>
          <a:solidFill>
            <a:schemeClr val="accent1">
              <a:shade val="43000"/>
            </a:schemeClr>
          </a:solidFill>
          <a:ln w="19050">
            <a:solidFill>
              <a:schemeClr val="lt1"/>
            </a:solidFill>
          </a:ln>
          <a:effectLst/>
        </c:spPr>
      </c:pivotFmt>
      <c:pivotFmt>
        <c:idx val="189"/>
        <c:spPr>
          <a:solidFill>
            <a:schemeClr val="accent1">
              <a:shade val="50000"/>
            </a:schemeClr>
          </a:solidFill>
          <a:ln w="19050">
            <a:solidFill>
              <a:schemeClr val="lt1"/>
            </a:solidFill>
          </a:ln>
          <a:effectLst/>
        </c:spPr>
      </c:pivotFmt>
      <c:pivotFmt>
        <c:idx val="190"/>
        <c:spPr>
          <a:solidFill>
            <a:schemeClr val="accent1">
              <a:shade val="56000"/>
            </a:schemeClr>
          </a:solidFill>
          <a:ln w="19050">
            <a:solidFill>
              <a:schemeClr val="lt1"/>
            </a:solidFill>
          </a:ln>
          <a:effectLst/>
        </c:spPr>
      </c:pivotFmt>
      <c:pivotFmt>
        <c:idx val="191"/>
        <c:spPr>
          <a:solidFill>
            <a:schemeClr val="accent1">
              <a:shade val="63000"/>
            </a:schemeClr>
          </a:solidFill>
          <a:ln w="19050">
            <a:solidFill>
              <a:schemeClr val="lt1"/>
            </a:solidFill>
          </a:ln>
          <a:effectLst/>
        </c:spPr>
      </c:pivotFmt>
      <c:pivotFmt>
        <c:idx val="192"/>
        <c:spPr>
          <a:solidFill>
            <a:schemeClr val="accent1">
              <a:shade val="70000"/>
            </a:schemeClr>
          </a:solidFill>
          <a:ln w="19050">
            <a:solidFill>
              <a:schemeClr val="lt1"/>
            </a:solidFill>
          </a:ln>
          <a:effectLst/>
        </c:spPr>
      </c:pivotFmt>
      <c:pivotFmt>
        <c:idx val="193"/>
        <c:spPr>
          <a:solidFill>
            <a:schemeClr val="accent1">
              <a:shade val="76000"/>
            </a:schemeClr>
          </a:solidFill>
          <a:ln w="19050">
            <a:solidFill>
              <a:schemeClr val="lt1"/>
            </a:solidFill>
          </a:ln>
          <a:effectLst/>
        </c:spPr>
      </c:pivotFmt>
      <c:pivotFmt>
        <c:idx val="194"/>
        <c:spPr>
          <a:solidFill>
            <a:schemeClr val="accent1">
              <a:shade val="83000"/>
            </a:schemeClr>
          </a:solidFill>
          <a:ln w="19050">
            <a:solidFill>
              <a:schemeClr val="lt1"/>
            </a:solidFill>
          </a:ln>
          <a:effectLst/>
        </c:spPr>
      </c:pivotFmt>
      <c:pivotFmt>
        <c:idx val="195"/>
        <c:spPr>
          <a:solidFill>
            <a:schemeClr val="accent1">
              <a:shade val="90000"/>
            </a:schemeClr>
          </a:solidFill>
          <a:ln w="19050">
            <a:solidFill>
              <a:schemeClr val="lt1"/>
            </a:solidFill>
          </a:ln>
          <a:effectLst/>
        </c:spPr>
      </c:pivotFmt>
      <c:pivotFmt>
        <c:idx val="196"/>
        <c:spPr>
          <a:solidFill>
            <a:schemeClr val="accent1">
              <a:shade val="96000"/>
            </a:schemeClr>
          </a:solidFill>
          <a:ln w="19050">
            <a:solidFill>
              <a:schemeClr val="lt1"/>
            </a:solidFill>
          </a:ln>
          <a:effectLst/>
        </c:spPr>
      </c:pivotFmt>
      <c:pivotFmt>
        <c:idx val="197"/>
        <c:spPr>
          <a:solidFill>
            <a:schemeClr val="accent1">
              <a:tint val="97000"/>
            </a:schemeClr>
          </a:solidFill>
          <a:ln w="19050">
            <a:solidFill>
              <a:schemeClr val="lt1"/>
            </a:solidFill>
          </a:ln>
          <a:effectLst/>
        </c:spPr>
      </c:pivotFmt>
      <c:pivotFmt>
        <c:idx val="198"/>
        <c:spPr>
          <a:solidFill>
            <a:schemeClr val="accent1">
              <a:tint val="90000"/>
            </a:schemeClr>
          </a:solidFill>
          <a:ln w="19050">
            <a:solidFill>
              <a:schemeClr val="lt1"/>
            </a:solidFill>
          </a:ln>
          <a:effectLst/>
        </c:spPr>
      </c:pivotFmt>
      <c:pivotFmt>
        <c:idx val="199"/>
        <c:spPr>
          <a:solidFill>
            <a:schemeClr val="accent1">
              <a:tint val="84000"/>
            </a:schemeClr>
          </a:solidFill>
          <a:ln w="19050">
            <a:solidFill>
              <a:schemeClr val="lt1"/>
            </a:solidFill>
          </a:ln>
          <a:effectLst/>
        </c:spPr>
      </c:pivotFmt>
      <c:pivotFmt>
        <c:idx val="200"/>
        <c:spPr>
          <a:solidFill>
            <a:schemeClr val="accent1">
              <a:tint val="77000"/>
            </a:schemeClr>
          </a:solidFill>
          <a:ln w="19050">
            <a:solidFill>
              <a:schemeClr val="lt1"/>
            </a:solidFill>
          </a:ln>
          <a:effectLst/>
        </c:spPr>
      </c:pivotFmt>
      <c:pivotFmt>
        <c:idx val="201"/>
        <c:spPr>
          <a:solidFill>
            <a:schemeClr val="accent1">
              <a:tint val="70000"/>
            </a:schemeClr>
          </a:solidFill>
          <a:ln w="19050">
            <a:solidFill>
              <a:schemeClr val="lt1"/>
            </a:solidFill>
          </a:ln>
          <a:effectLst/>
        </c:spPr>
      </c:pivotFmt>
      <c:pivotFmt>
        <c:idx val="202"/>
        <c:spPr>
          <a:solidFill>
            <a:schemeClr val="accent1">
              <a:tint val="64000"/>
            </a:schemeClr>
          </a:solidFill>
          <a:ln w="19050">
            <a:solidFill>
              <a:schemeClr val="lt1"/>
            </a:solidFill>
          </a:ln>
          <a:effectLst/>
        </c:spPr>
      </c:pivotFmt>
      <c:pivotFmt>
        <c:idx val="203"/>
        <c:spPr>
          <a:solidFill>
            <a:schemeClr val="accent1">
              <a:tint val="57000"/>
            </a:schemeClr>
          </a:solidFill>
          <a:ln w="19050">
            <a:solidFill>
              <a:schemeClr val="lt1"/>
            </a:solidFill>
          </a:ln>
          <a:effectLst/>
        </c:spPr>
      </c:pivotFmt>
      <c:pivotFmt>
        <c:idx val="204"/>
        <c:spPr>
          <a:solidFill>
            <a:schemeClr val="accent1">
              <a:tint val="50000"/>
            </a:schemeClr>
          </a:solidFill>
          <a:ln w="19050">
            <a:solidFill>
              <a:schemeClr val="lt1"/>
            </a:solidFill>
          </a:ln>
          <a:effectLst/>
        </c:spPr>
      </c:pivotFmt>
      <c:pivotFmt>
        <c:idx val="205"/>
        <c:spPr>
          <a:solidFill>
            <a:schemeClr val="accent1">
              <a:tint val="44000"/>
            </a:schemeClr>
          </a:solidFill>
          <a:ln w="19050">
            <a:solidFill>
              <a:schemeClr val="lt1"/>
            </a:solidFill>
          </a:ln>
          <a:effectLst/>
        </c:spPr>
      </c:pivotFmt>
      <c:pivotFmt>
        <c:idx val="206"/>
        <c:spPr>
          <a:solidFill>
            <a:schemeClr val="accent1">
              <a:tint val="37000"/>
            </a:schemeClr>
          </a:solidFill>
          <a:ln w="19050">
            <a:solidFill>
              <a:schemeClr val="lt1"/>
            </a:solidFill>
          </a:ln>
          <a:effectLst/>
        </c:spPr>
      </c:pivotFmt>
      <c:pivotFmt>
        <c:idx val="207"/>
        <c:spPr>
          <a:solidFill>
            <a:schemeClr val="accent1">
              <a:shade val="36000"/>
            </a:schemeClr>
          </a:solidFill>
          <a:ln w="19050">
            <a:solidFill>
              <a:schemeClr val="lt1"/>
            </a:solidFill>
          </a:ln>
          <a:effectLst/>
        </c:spPr>
      </c:pivotFmt>
      <c:pivotFmt>
        <c:idx val="208"/>
        <c:spPr>
          <a:solidFill>
            <a:schemeClr val="accent1">
              <a:shade val="43000"/>
            </a:schemeClr>
          </a:solidFill>
          <a:ln w="19050">
            <a:solidFill>
              <a:schemeClr val="lt1"/>
            </a:solidFill>
          </a:ln>
          <a:effectLst/>
        </c:spPr>
      </c:pivotFmt>
      <c:pivotFmt>
        <c:idx val="209"/>
        <c:spPr>
          <a:solidFill>
            <a:schemeClr val="accent1">
              <a:shade val="50000"/>
            </a:schemeClr>
          </a:solidFill>
          <a:ln w="19050">
            <a:solidFill>
              <a:schemeClr val="lt1"/>
            </a:solidFill>
          </a:ln>
          <a:effectLst/>
        </c:spPr>
      </c:pivotFmt>
      <c:pivotFmt>
        <c:idx val="210"/>
        <c:spPr>
          <a:solidFill>
            <a:schemeClr val="accent1">
              <a:shade val="56000"/>
            </a:schemeClr>
          </a:solidFill>
          <a:ln w="19050">
            <a:solidFill>
              <a:schemeClr val="lt1"/>
            </a:solidFill>
          </a:ln>
          <a:effectLst/>
        </c:spPr>
      </c:pivotFmt>
      <c:pivotFmt>
        <c:idx val="211"/>
        <c:spPr>
          <a:solidFill>
            <a:schemeClr val="accent1">
              <a:shade val="63000"/>
            </a:schemeClr>
          </a:solidFill>
          <a:ln w="19050">
            <a:solidFill>
              <a:schemeClr val="lt1"/>
            </a:solidFill>
          </a:ln>
          <a:effectLst/>
        </c:spPr>
      </c:pivotFmt>
      <c:pivotFmt>
        <c:idx val="212"/>
        <c:spPr>
          <a:solidFill>
            <a:schemeClr val="accent1">
              <a:shade val="70000"/>
            </a:schemeClr>
          </a:solidFill>
          <a:ln w="19050">
            <a:solidFill>
              <a:schemeClr val="lt1"/>
            </a:solidFill>
          </a:ln>
          <a:effectLst/>
        </c:spPr>
      </c:pivotFmt>
      <c:pivotFmt>
        <c:idx val="213"/>
        <c:spPr>
          <a:solidFill>
            <a:schemeClr val="accent1">
              <a:shade val="76000"/>
            </a:schemeClr>
          </a:solidFill>
          <a:ln w="19050">
            <a:solidFill>
              <a:schemeClr val="lt1"/>
            </a:solidFill>
          </a:ln>
          <a:effectLst/>
        </c:spPr>
      </c:pivotFmt>
      <c:pivotFmt>
        <c:idx val="214"/>
        <c:spPr>
          <a:solidFill>
            <a:schemeClr val="accent1">
              <a:shade val="83000"/>
            </a:schemeClr>
          </a:solidFill>
          <a:ln w="19050">
            <a:solidFill>
              <a:schemeClr val="lt1"/>
            </a:solidFill>
          </a:ln>
          <a:effectLst/>
        </c:spPr>
      </c:pivotFmt>
      <c:pivotFmt>
        <c:idx val="215"/>
        <c:spPr>
          <a:solidFill>
            <a:schemeClr val="accent1">
              <a:shade val="90000"/>
            </a:schemeClr>
          </a:solidFill>
          <a:ln w="19050">
            <a:solidFill>
              <a:schemeClr val="lt1"/>
            </a:solidFill>
          </a:ln>
          <a:effectLst/>
        </c:spPr>
      </c:pivotFmt>
      <c:pivotFmt>
        <c:idx val="216"/>
        <c:spPr>
          <a:solidFill>
            <a:schemeClr val="accent1">
              <a:shade val="96000"/>
            </a:schemeClr>
          </a:solidFill>
          <a:ln w="19050">
            <a:solidFill>
              <a:schemeClr val="lt1"/>
            </a:solidFill>
          </a:ln>
          <a:effectLst/>
        </c:spPr>
      </c:pivotFmt>
      <c:pivotFmt>
        <c:idx val="217"/>
        <c:spPr>
          <a:solidFill>
            <a:schemeClr val="accent1">
              <a:tint val="97000"/>
            </a:schemeClr>
          </a:solidFill>
          <a:ln w="19050">
            <a:solidFill>
              <a:schemeClr val="lt1"/>
            </a:solidFill>
          </a:ln>
          <a:effectLst/>
        </c:spPr>
      </c:pivotFmt>
      <c:pivotFmt>
        <c:idx val="218"/>
        <c:spPr>
          <a:solidFill>
            <a:schemeClr val="accent1">
              <a:tint val="90000"/>
            </a:schemeClr>
          </a:solidFill>
          <a:ln w="19050">
            <a:solidFill>
              <a:schemeClr val="lt1"/>
            </a:solidFill>
          </a:ln>
          <a:effectLst/>
        </c:spPr>
      </c:pivotFmt>
      <c:pivotFmt>
        <c:idx val="219"/>
        <c:spPr>
          <a:solidFill>
            <a:schemeClr val="accent1">
              <a:tint val="84000"/>
            </a:schemeClr>
          </a:solidFill>
          <a:ln w="19050">
            <a:solidFill>
              <a:schemeClr val="lt1"/>
            </a:solidFill>
          </a:ln>
          <a:effectLst/>
        </c:spPr>
      </c:pivotFmt>
      <c:pivotFmt>
        <c:idx val="220"/>
        <c:spPr>
          <a:solidFill>
            <a:schemeClr val="accent1">
              <a:tint val="77000"/>
            </a:schemeClr>
          </a:solidFill>
          <a:ln w="19050">
            <a:solidFill>
              <a:schemeClr val="lt1"/>
            </a:solidFill>
          </a:ln>
          <a:effectLst/>
        </c:spPr>
      </c:pivotFmt>
      <c:pivotFmt>
        <c:idx val="221"/>
        <c:spPr>
          <a:solidFill>
            <a:schemeClr val="accent1">
              <a:tint val="70000"/>
            </a:schemeClr>
          </a:solidFill>
          <a:ln w="19050">
            <a:solidFill>
              <a:schemeClr val="lt1"/>
            </a:solidFill>
          </a:ln>
          <a:effectLst/>
        </c:spPr>
      </c:pivotFmt>
      <c:pivotFmt>
        <c:idx val="222"/>
        <c:spPr>
          <a:solidFill>
            <a:schemeClr val="accent1">
              <a:tint val="64000"/>
            </a:schemeClr>
          </a:solidFill>
          <a:ln w="19050">
            <a:solidFill>
              <a:schemeClr val="lt1"/>
            </a:solidFill>
          </a:ln>
          <a:effectLst/>
        </c:spPr>
      </c:pivotFmt>
      <c:pivotFmt>
        <c:idx val="223"/>
        <c:spPr>
          <a:solidFill>
            <a:schemeClr val="accent1">
              <a:tint val="57000"/>
            </a:schemeClr>
          </a:solidFill>
          <a:ln w="19050">
            <a:solidFill>
              <a:schemeClr val="lt1"/>
            </a:solidFill>
          </a:ln>
          <a:effectLst/>
        </c:spPr>
      </c:pivotFmt>
      <c:pivotFmt>
        <c:idx val="224"/>
        <c:spPr>
          <a:solidFill>
            <a:schemeClr val="accent1">
              <a:tint val="50000"/>
            </a:schemeClr>
          </a:solidFill>
          <a:ln w="19050">
            <a:solidFill>
              <a:schemeClr val="lt1"/>
            </a:solidFill>
          </a:ln>
          <a:effectLst/>
        </c:spPr>
      </c:pivotFmt>
      <c:pivotFmt>
        <c:idx val="225"/>
        <c:spPr>
          <a:solidFill>
            <a:schemeClr val="accent1">
              <a:tint val="44000"/>
            </a:schemeClr>
          </a:solidFill>
          <a:ln w="19050">
            <a:solidFill>
              <a:schemeClr val="lt1"/>
            </a:solidFill>
          </a:ln>
          <a:effectLst/>
        </c:spPr>
      </c:pivotFmt>
      <c:pivotFmt>
        <c:idx val="226"/>
        <c:spPr>
          <a:solidFill>
            <a:schemeClr val="accent1">
              <a:tint val="37000"/>
            </a:schemeClr>
          </a:solidFill>
          <a:ln w="19050">
            <a:solidFill>
              <a:schemeClr val="lt1"/>
            </a:solidFill>
          </a:ln>
          <a:effectLst/>
        </c:spPr>
      </c:pivotFmt>
      <c:pivotFmt>
        <c:idx val="227"/>
        <c:spPr>
          <a:solidFill>
            <a:schemeClr val="accent1">
              <a:shade val="36000"/>
            </a:schemeClr>
          </a:solidFill>
          <a:ln w="19050">
            <a:solidFill>
              <a:schemeClr val="lt1"/>
            </a:solidFill>
          </a:ln>
          <a:effectLst/>
        </c:spPr>
      </c:pivotFmt>
      <c:pivotFmt>
        <c:idx val="228"/>
        <c:spPr>
          <a:solidFill>
            <a:schemeClr val="accent1">
              <a:shade val="43000"/>
            </a:schemeClr>
          </a:solidFill>
          <a:ln w="19050">
            <a:solidFill>
              <a:schemeClr val="lt1"/>
            </a:solidFill>
          </a:ln>
          <a:effectLst/>
        </c:spPr>
      </c:pivotFmt>
      <c:pivotFmt>
        <c:idx val="229"/>
        <c:spPr>
          <a:solidFill>
            <a:schemeClr val="accent1">
              <a:shade val="50000"/>
            </a:schemeClr>
          </a:solidFill>
          <a:ln w="19050">
            <a:solidFill>
              <a:schemeClr val="lt1"/>
            </a:solidFill>
          </a:ln>
          <a:effectLst/>
        </c:spPr>
      </c:pivotFmt>
      <c:pivotFmt>
        <c:idx val="230"/>
        <c:spPr>
          <a:solidFill>
            <a:schemeClr val="accent1">
              <a:shade val="56000"/>
            </a:schemeClr>
          </a:solidFill>
          <a:ln w="19050">
            <a:solidFill>
              <a:schemeClr val="lt1"/>
            </a:solidFill>
          </a:ln>
          <a:effectLst/>
        </c:spPr>
      </c:pivotFmt>
      <c:pivotFmt>
        <c:idx val="231"/>
        <c:spPr>
          <a:solidFill>
            <a:schemeClr val="accent1">
              <a:shade val="63000"/>
            </a:schemeClr>
          </a:solidFill>
          <a:ln w="19050">
            <a:solidFill>
              <a:schemeClr val="lt1"/>
            </a:solidFill>
          </a:ln>
          <a:effectLst/>
        </c:spPr>
      </c:pivotFmt>
      <c:pivotFmt>
        <c:idx val="232"/>
        <c:spPr>
          <a:solidFill>
            <a:schemeClr val="accent1">
              <a:shade val="70000"/>
            </a:schemeClr>
          </a:solidFill>
          <a:ln w="19050">
            <a:solidFill>
              <a:schemeClr val="lt1"/>
            </a:solidFill>
          </a:ln>
          <a:effectLst/>
        </c:spPr>
      </c:pivotFmt>
      <c:pivotFmt>
        <c:idx val="233"/>
        <c:spPr>
          <a:solidFill>
            <a:schemeClr val="accent1">
              <a:shade val="76000"/>
            </a:schemeClr>
          </a:solidFill>
          <a:ln w="19050">
            <a:solidFill>
              <a:schemeClr val="lt1"/>
            </a:solidFill>
          </a:ln>
          <a:effectLst/>
        </c:spPr>
      </c:pivotFmt>
      <c:pivotFmt>
        <c:idx val="234"/>
        <c:spPr>
          <a:solidFill>
            <a:schemeClr val="accent1">
              <a:shade val="83000"/>
            </a:schemeClr>
          </a:solidFill>
          <a:ln w="19050">
            <a:solidFill>
              <a:schemeClr val="lt1"/>
            </a:solidFill>
          </a:ln>
          <a:effectLst/>
        </c:spPr>
      </c:pivotFmt>
      <c:pivotFmt>
        <c:idx val="235"/>
        <c:spPr>
          <a:solidFill>
            <a:schemeClr val="accent1">
              <a:shade val="90000"/>
            </a:schemeClr>
          </a:solidFill>
          <a:ln w="19050">
            <a:solidFill>
              <a:schemeClr val="lt1"/>
            </a:solidFill>
          </a:ln>
          <a:effectLst/>
        </c:spPr>
      </c:pivotFmt>
      <c:pivotFmt>
        <c:idx val="236"/>
        <c:spPr>
          <a:solidFill>
            <a:schemeClr val="accent1">
              <a:shade val="96000"/>
            </a:schemeClr>
          </a:solidFill>
          <a:ln w="19050">
            <a:solidFill>
              <a:schemeClr val="lt1"/>
            </a:solidFill>
          </a:ln>
          <a:effectLst/>
        </c:spPr>
      </c:pivotFmt>
      <c:pivotFmt>
        <c:idx val="237"/>
        <c:spPr>
          <a:solidFill>
            <a:schemeClr val="accent1">
              <a:tint val="97000"/>
            </a:schemeClr>
          </a:solidFill>
          <a:ln w="19050">
            <a:solidFill>
              <a:schemeClr val="lt1"/>
            </a:solidFill>
          </a:ln>
          <a:effectLst/>
        </c:spPr>
      </c:pivotFmt>
      <c:pivotFmt>
        <c:idx val="238"/>
        <c:spPr>
          <a:solidFill>
            <a:schemeClr val="accent1">
              <a:tint val="90000"/>
            </a:schemeClr>
          </a:solidFill>
          <a:ln w="19050">
            <a:solidFill>
              <a:schemeClr val="lt1"/>
            </a:solidFill>
          </a:ln>
          <a:effectLst/>
        </c:spPr>
      </c:pivotFmt>
      <c:pivotFmt>
        <c:idx val="239"/>
        <c:spPr>
          <a:solidFill>
            <a:schemeClr val="accent1">
              <a:tint val="84000"/>
            </a:schemeClr>
          </a:solidFill>
          <a:ln w="19050">
            <a:solidFill>
              <a:schemeClr val="lt1"/>
            </a:solidFill>
          </a:ln>
          <a:effectLst/>
        </c:spPr>
      </c:pivotFmt>
      <c:pivotFmt>
        <c:idx val="240"/>
        <c:spPr>
          <a:solidFill>
            <a:schemeClr val="accent1">
              <a:tint val="77000"/>
            </a:schemeClr>
          </a:solidFill>
          <a:ln w="19050">
            <a:solidFill>
              <a:schemeClr val="lt1"/>
            </a:solidFill>
          </a:ln>
          <a:effectLst/>
        </c:spPr>
      </c:pivotFmt>
      <c:pivotFmt>
        <c:idx val="241"/>
        <c:spPr>
          <a:solidFill>
            <a:schemeClr val="accent1">
              <a:tint val="70000"/>
            </a:schemeClr>
          </a:solidFill>
          <a:ln w="19050">
            <a:solidFill>
              <a:schemeClr val="lt1"/>
            </a:solidFill>
          </a:ln>
          <a:effectLst/>
        </c:spPr>
      </c:pivotFmt>
      <c:pivotFmt>
        <c:idx val="242"/>
        <c:spPr>
          <a:solidFill>
            <a:schemeClr val="accent1">
              <a:tint val="64000"/>
            </a:schemeClr>
          </a:solidFill>
          <a:ln w="19050">
            <a:solidFill>
              <a:schemeClr val="lt1"/>
            </a:solidFill>
          </a:ln>
          <a:effectLst/>
        </c:spPr>
      </c:pivotFmt>
      <c:pivotFmt>
        <c:idx val="243"/>
        <c:spPr>
          <a:solidFill>
            <a:schemeClr val="accent1">
              <a:tint val="57000"/>
            </a:schemeClr>
          </a:solidFill>
          <a:ln w="19050">
            <a:solidFill>
              <a:schemeClr val="lt1"/>
            </a:solidFill>
          </a:ln>
          <a:effectLst/>
        </c:spPr>
      </c:pivotFmt>
      <c:pivotFmt>
        <c:idx val="244"/>
        <c:spPr>
          <a:solidFill>
            <a:schemeClr val="accent1">
              <a:tint val="50000"/>
            </a:schemeClr>
          </a:solidFill>
          <a:ln w="19050">
            <a:solidFill>
              <a:schemeClr val="lt1"/>
            </a:solidFill>
          </a:ln>
          <a:effectLst/>
        </c:spPr>
      </c:pivotFmt>
      <c:pivotFmt>
        <c:idx val="245"/>
        <c:spPr>
          <a:solidFill>
            <a:schemeClr val="accent1">
              <a:tint val="44000"/>
            </a:schemeClr>
          </a:solidFill>
          <a:ln w="19050">
            <a:solidFill>
              <a:schemeClr val="lt1"/>
            </a:solidFill>
          </a:ln>
          <a:effectLst/>
        </c:spPr>
      </c:pivotFmt>
      <c:pivotFmt>
        <c:idx val="246"/>
        <c:spPr>
          <a:solidFill>
            <a:schemeClr val="accent1">
              <a:tint val="37000"/>
            </a:schemeClr>
          </a:solidFill>
          <a:ln w="19050">
            <a:solidFill>
              <a:schemeClr val="lt1"/>
            </a:solidFill>
          </a:ln>
          <a:effectLst/>
        </c:spPr>
      </c:pivotFmt>
      <c:pivotFmt>
        <c:idx val="247"/>
        <c:spPr>
          <a:solidFill>
            <a:schemeClr val="accent1">
              <a:shade val="36000"/>
            </a:schemeClr>
          </a:solidFill>
          <a:ln w="19050">
            <a:solidFill>
              <a:schemeClr val="lt1"/>
            </a:solidFill>
          </a:ln>
          <a:effectLst/>
        </c:spPr>
      </c:pivotFmt>
      <c:pivotFmt>
        <c:idx val="248"/>
        <c:spPr>
          <a:solidFill>
            <a:schemeClr val="accent1">
              <a:shade val="43000"/>
            </a:schemeClr>
          </a:solidFill>
          <a:ln w="19050">
            <a:solidFill>
              <a:schemeClr val="lt1"/>
            </a:solidFill>
          </a:ln>
          <a:effectLst/>
        </c:spPr>
      </c:pivotFmt>
      <c:pivotFmt>
        <c:idx val="249"/>
        <c:spPr>
          <a:solidFill>
            <a:schemeClr val="accent1">
              <a:shade val="50000"/>
            </a:schemeClr>
          </a:solidFill>
          <a:ln w="19050">
            <a:solidFill>
              <a:schemeClr val="lt1"/>
            </a:solidFill>
          </a:ln>
          <a:effectLst/>
        </c:spPr>
      </c:pivotFmt>
      <c:pivotFmt>
        <c:idx val="250"/>
        <c:spPr>
          <a:solidFill>
            <a:schemeClr val="accent1">
              <a:shade val="56000"/>
            </a:schemeClr>
          </a:solidFill>
          <a:ln w="19050">
            <a:solidFill>
              <a:schemeClr val="lt1"/>
            </a:solidFill>
          </a:ln>
          <a:effectLst/>
        </c:spPr>
      </c:pivotFmt>
      <c:pivotFmt>
        <c:idx val="251"/>
        <c:spPr>
          <a:solidFill>
            <a:schemeClr val="accent1">
              <a:shade val="63000"/>
            </a:schemeClr>
          </a:solidFill>
          <a:ln w="19050">
            <a:solidFill>
              <a:schemeClr val="lt1"/>
            </a:solidFill>
          </a:ln>
          <a:effectLst/>
        </c:spPr>
      </c:pivotFmt>
      <c:pivotFmt>
        <c:idx val="252"/>
        <c:spPr>
          <a:solidFill>
            <a:schemeClr val="accent1">
              <a:shade val="70000"/>
            </a:schemeClr>
          </a:solidFill>
          <a:ln w="19050">
            <a:solidFill>
              <a:schemeClr val="lt1"/>
            </a:solidFill>
          </a:ln>
          <a:effectLst/>
        </c:spPr>
      </c:pivotFmt>
      <c:pivotFmt>
        <c:idx val="253"/>
        <c:spPr>
          <a:solidFill>
            <a:schemeClr val="accent1">
              <a:shade val="76000"/>
            </a:schemeClr>
          </a:solidFill>
          <a:ln w="19050">
            <a:solidFill>
              <a:schemeClr val="lt1"/>
            </a:solidFill>
          </a:ln>
          <a:effectLst/>
        </c:spPr>
      </c:pivotFmt>
      <c:pivotFmt>
        <c:idx val="254"/>
        <c:spPr>
          <a:solidFill>
            <a:schemeClr val="accent1">
              <a:shade val="83000"/>
            </a:schemeClr>
          </a:solidFill>
          <a:ln w="19050">
            <a:solidFill>
              <a:schemeClr val="lt1"/>
            </a:solidFill>
          </a:ln>
          <a:effectLst/>
        </c:spPr>
      </c:pivotFmt>
      <c:pivotFmt>
        <c:idx val="255"/>
        <c:spPr>
          <a:solidFill>
            <a:schemeClr val="accent1">
              <a:shade val="90000"/>
            </a:schemeClr>
          </a:solidFill>
          <a:ln w="19050">
            <a:solidFill>
              <a:schemeClr val="lt1"/>
            </a:solidFill>
          </a:ln>
          <a:effectLst/>
        </c:spPr>
      </c:pivotFmt>
      <c:pivotFmt>
        <c:idx val="256"/>
        <c:spPr>
          <a:solidFill>
            <a:schemeClr val="accent1">
              <a:shade val="96000"/>
            </a:schemeClr>
          </a:solidFill>
          <a:ln w="19050">
            <a:solidFill>
              <a:schemeClr val="lt1"/>
            </a:solidFill>
          </a:ln>
          <a:effectLst/>
        </c:spPr>
      </c:pivotFmt>
      <c:pivotFmt>
        <c:idx val="257"/>
        <c:spPr>
          <a:solidFill>
            <a:schemeClr val="accent1">
              <a:tint val="97000"/>
            </a:schemeClr>
          </a:solidFill>
          <a:ln w="19050">
            <a:solidFill>
              <a:schemeClr val="lt1"/>
            </a:solidFill>
          </a:ln>
          <a:effectLst/>
        </c:spPr>
      </c:pivotFmt>
      <c:pivotFmt>
        <c:idx val="258"/>
        <c:spPr>
          <a:solidFill>
            <a:schemeClr val="accent1">
              <a:tint val="90000"/>
            </a:schemeClr>
          </a:solidFill>
          <a:ln w="19050">
            <a:solidFill>
              <a:schemeClr val="lt1"/>
            </a:solidFill>
          </a:ln>
          <a:effectLst/>
        </c:spPr>
      </c:pivotFmt>
      <c:pivotFmt>
        <c:idx val="259"/>
        <c:spPr>
          <a:solidFill>
            <a:schemeClr val="accent1">
              <a:tint val="84000"/>
            </a:schemeClr>
          </a:solidFill>
          <a:ln w="19050">
            <a:solidFill>
              <a:schemeClr val="lt1"/>
            </a:solidFill>
          </a:ln>
          <a:effectLst/>
        </c:spPr>
      </c:pivotFmt>
      <c:pivotFmt>
        <c:idx val="260"/>
        <c:spPr>
          <a:solidFill>
            <a:schemeClr val="accent1">
              <a:tint val="77000"/>
            </a:schemeClr>
          </a:solidFill>
          <a:ln w="19050">
            <a:solidFill>
              <a:schemeClr val="lt1"/>
            </a:solidFill>
          </a:ln>
          <a:effectLst/>
        </c:spPr>
      </c:pivotFmt>
      <c:pivotFmt>
        <c:idx val="261"/>
        <c:spPr>
          <a:solidFill>
            <a:schemeClr val="accent1">
              <a:tint val="70000"/>
            </a:schemeClr>
          </a:solidFill>
          <a:ln w="19050">
            <a:solidFill>
              <a:schemeClr val="lt1"/>
            </a:solidFill>
          </a:ln>
          <a:effectLst/>
        </c:spPr>
      </c:pivotFmt>
      <c:pivotFmt>
        <c:idx val="262"/>
        <c:spPr>
          <a:solidFill>
            <a:schemeClr val="accent1">
              <a:tint val="64000"/>
            </a:schemeClr>
          </a:solidFill>
          <a:ln w="19050">
            <a:solidFill>
              <a:schemeClr val="lt1"/>
            </a:solidFill>
          </a:ln>
          <a:effectLst/>
        </c:spPr>
      </c:pivotFmt>
      <c:pivotFmt>
        <c:idx val="263"/>
        <c:spPr>
          <a:solidFill>
            <a:schemeClr val="accent1">
              <a:tint val="57000"/>
            </a:schemeClr>
          </a:solidFill>
          <a:ln w="19050">
            <a:solidFill>
              <a:schemeClr val="lt1"/>
            </a:solidFill>
          </a:ln>
          <a:effectLst/>
        </c:spPr>
      </c:pivotFmt>
      <c:pivotFmt>
        <c:idx val="264"/>
        <c:spPr>
          <a:solidFill>
            <a:schemeClr val="accent1">
              <a:tint val="50000"/>
            </a:schemeClr>
          </a:solidFill>
          <a:ln w="19050">
            <a:solidFill>
              <a:schemeClr val="lt1"/>
            </a:solidFill>
          </a:ln>
          <a:effectLst/>
        </c:spPr>
      </c:pivotFmt>
      <c:pivotFmt>
        <c:idx val="265"/>
        <c:spPr>
          <a:solidFill>
            <a:schemeClr val="accent1">
              <a:tint val="44000"/>
            </a:schemeClr>
          </a:solidFill>
          <a:ln w="19050">
            <a:solidFill>
              <a:schemeClr val="lt1"/>
            </a:solidFill>
          </a:ln>
          <a:effectLst/>
        </c:spPr>
      </c:pivotFmt>
      <c:pivotFmt>
        <c:idx val="266"/>
        <c:spPr>
          <a:solidFill>
            <a:schemeClr val="accent1">
              <a:tint val="37000"/>
            </a:schemeClr>
          </a:solidFill>
          <a:ln w="19050">
            <a:solidFill>
              <a:schemeClr val="lt1"/>
            </a:solidFill>
          </a:ln>
          <a:effectLst/>
        </c:spPr>
      </c:pivotFmt>
      <c:pivotFmt>
        <c:idx val="267"/>
        <c:spPr>
          <a:solidFill>
            <a:schemeClr val="accent1">
              <a:shade val="36000"/>
            </a:schemeClr>
          </a:solidFill>
          <a:ln w="19050">
            <a:solidFill>
              <a:schemeClr val="lt1"/>
            </a:solidFill>
          </a:ln>
          <a:effectLst/>
        </c:spPr>
      </c:pivotFmt>
      <c:pivotFmt>
        <c:idx val="268"/>
        <c:spPr>
          <a:solidFill>
            <a:schemeClr val="accent1">
              <a:shade val="43000"/>
            </a:schemeClr>
          </a:solidFill>
          <a:ln w="19050">
            <a:solidFill>
              <a:schemeClr val="lt1"/>
            </a:solidFill>
          </a:ln>
          <a:effectLst/>
        </c:spPr>
      </c:pivotFmt>
      <c:pivotFmt>
        <c:idx val="269"/>
        <c:spPr>
          <a:solidFill>
            <a:schemeClr val="accent1">
              <a:shade val="50000"/>
            </a:schemeClr>
          </a:solidFill>
          <a:ln w="19050">
            <a:solidFill>
              <a:schemeClr val="lt1"/>
            </a:solidFill>
          </a:ln>
          <a:effectLst/>
        </c:spPr>
      </c:pivotFmt>
      <c:pivotFmt>
        <c:idx val="270"/>
        <c:spPr>
          <a:solidFill>
            <a:schemeClr val="accent1">
              <a:shade val="56000"/>
            </a:schemeClr>
          </a:solidFill>
          <a:ln w="19050">
            <a:solidFill>
              <a:schemeClr val="lt1"/>
            </a:solidFill>
          </a:ln>
          <a:effectLst/>
        </c:spPr>
      </c:pivotFmt>
      <c:pivotFmt>
        <c:idx val="271"/>
        <c:spPr>
          <a:solidFill>
            <a:schemeClr val="accent1">
              <a:shade val="63000"/>
            </a:schemeClr>
          </a:solidFill>
          <a:ln w="19050">
            <a:solidFill>
              <a:schemeClr val="lt1"/>
            </a:solidFill>
          </a:ln>
          <a:effectLst/>
        </c:spPr>
      </c:pivotFmt>
      <c:pivotFmt>
        <c:idx val="272"/>
        <c:spPr>
          <a:solidFill>
            <a:schemeClr val="accent1">
              <a:shade val="70000"/>
            </a:schemeClr>
          </a:solidFill>
          <a:ln w="19050">
            <a:solidFill>
              <a:schemeClr val="lt1"/>
            </a:solidFill>
          </a:ln>
          <a:effectLst/>
        </c:spPr>
      </c:pivotFmt>
      <c:pivotFmt>
        <c:idx val="273"/>
        <c:spPr>
          <a:solidFill>
            <a:schemeClr val="accent1">
              <a:shade val="76000"/>
            </a:schemeClr>
          </a:solidFill>
          <a:ln w="19050">
            <a:solidFill>
              <a:schemeClr val="lt1"/>
            </a:solidFill>
          </a:ln>
          <a:effectLst/>
        </c:spPr>
      </c:pivotFmt>
      <c:pivotFmt>
        <c:idx val="274"/>
        <c:spPr>
          <a:solidFill>
            <a:schemeClr val="accent1">
              <a:shade val="83000"/>
            </a:schemeClr>
          </a:solidFill>
          <a:ln w="19050">
            <a:solidFill>
              <a:schemeClr val="lt1"/>
            </a:solidFill>
          </a:ln>
          <a:effectLst/>
        </c:spPr>
      </c:pivotFmt>
      <c:pivotFmt>
        <c:idx val="275"/>
        <c:spPr>
          <a:solidFill>
            <a:schemeClr val="accent1">
              <a:shade val="90000"/>
            </a:schemeClr>
          </a:solidFill>
          <a:ln w="19050">
            <a:solidFill>
              <a:schemeClr val="lt1"/>
            </a:solidFill>
          </a:ln>
          <a:effectLst/>
        </c:spPr>
      </c:pivotFmt>
      <c:pivotFmt>
        <c:idx val="276"/>
        <c:spPr>
          <a:solidFill>
            <a:schemeClr val="accent1">
              <a:shade val="96000"/>
            </a:schemeClr>
          </a:solidFill>
          <a:ln w="19050">
            <a:solidFill>
              <a:schemeClr val="lt1"/>
            </a:solidFill>
          </a:ln>
          <a:effectLst/>
        </c:spPr>
      </c:pivotFmt>
      <c:pivotFmt>
        <c:idx val="277"/>
        <c:spPr>
          <a:solidFill>
            <a:schemeClr val="accent1">
              <a:tint val="97000"/>
            </a:schemeClr>
          </a:solidFill>
          <a:ln w="19050">
            <a:solidFill>
              <a:schemeClr val="lt1"/>
            </a:solidFill>
          </a:ln>
          <a:effectLst/>
        </c:spPr>
      </c:pivotFmt>
      <c:pivotFmt>
        <c:idx val="278"/>
        <c:spPr>
          <a:solidFill>
            <a:schemeClr val="accent1">
              <a:tint val="90000"/>
            </a:schemeClr>
          </a:solidFill>
          <a:ln w="19050">
            <a:solidFill>
              <a:schemeClr val="lt1"/>
            </a:solidFill>
          </a:ln>
          <a:effectLst/>
        </c:spPr>
      </c:pivotFmt>
      <c:pivotFmt>
        <c:idx val="279"/>
        <c:spPr>
          <a:solidFill>
            <a:schemeClr val="accent1">
              <a:tint val="84000"/>
            </a:schemeClr>
          </a:solidFill>
          <a:ln w="19050">
            <a:solidFill>
              <a:schemeClr val="lt1"/>
            </a:solidFill>
          </a:ln>
          <a:effectLst/>
        </c:spPr>
      </c:pivotFmt>
      <c:pivotFmt>
        <c:idx val="280"/>
        <c:spPr>
          <a:solidFill>
            <a:schemeClr val="accent1">
              <a:tint val="77000"/>
            </a:schemeClr>
          </a:solidFill>
          <a:ln w="19050">
            <a:solidFill>
              <a:schemeClr val="lt1"/>
            </a:solidFill>
          </a:ln>
          <a:effectLst/>
        </c:spPr>
      </c:pivotFmt>
      <c:pivotFmt>
        <c:idx val="281"/>
        <c:spPr>
          <a:solidFill>
            <a:schemeClr val="accent1">
              <a:tint val="70000"/>
            </a:schemeClr>
          </a:solidFill>
          <a:ln w="19050">
            <a:solidFill>
              <a:schemeClr val="lt1"/>
            </a:solidFill>
          </a:ln>
          <a:effectLst/>
        </c:spPr>
      </c:pivotFmt>
      <c:pivotFmt>
        <c:idx val="282"/>
        <c:spPr>
          <a:solidFill>
            <a:schemeClr val="accent1">
              <a:tint val="64000"/>
            </a:schemeClr>
          </a:solidFill>
          <a:ln w="19050">
            <a:solidFill>
              <a:schemeClr val="lt1"/>
            </a:solidFill>
          </a:ln>
          <a:effectLst/>
        </c:spPr>
      </c:pivotFmt>
      <c:pivotFmt>
        <c:idx val="283"/>
        <c:spPr>
          <a:solidFill>
            <a:schemeClr val="accent1">
              <a:tint val="57000"/>
            </a:schemeClr>
          </a:solidFill>
          <a:ln w="19050">
            <a:solidFill>
              <a:schemeClr val="lt1"/>
            </a:solidFill>
          </a:ln>
          <a:effectLst/>
        </c:spPr>
      </c:pivotFmt>
      <c:pivotFmt>
        <c:idx val="284"/>
        <c:spPr>
          <a:solidFill>
            <a:schemeClr val="accent1">
              <a:tint val="50000"/>
            </a:schemeClr>
          </a:solidFill>
          <a:ln w="19050">
            <a:solidFill>
              <a:schemeClr val="lt1"/>
            </a:solidFill>
          </a:ln>
          <a:effectLst/>
        </c:spPr>
      </c:pivotFmt>
      <c:pivotFmt>
        <c:idx val="285"/>
        <c:spPr>
          <a:solidFill>
            <a:schemeClr val="accent1">
              <a:tint val="44000"/>
            </a:schemeClr>
          </a:solidFill>
          <a:ln w="19050">
            <a:solidFill>
              <a:schemeClr val="lt1"/>
            </a:solidFill>
          </a:ln>
          <a:effectLst/>
        </c:spPr>
      </c:pivotFmt>
      <c:pivotFmt>
        <c:idx val="286"/>
        <c:spPr>
          <a:solidFill>
            <a:schemeClr val="accent1">
              <a:tint val="37000"/>
            </a:schemeClr>
          </a:solidFill>
          <a:ln w="19050">
            <a:solidFill>
              <a:schemeClr val="lt1"/>
            </a:solidFill>
          </a:ln>
          <a:effectLst/>
        </c:spPr>
      </c:pivotFmt>
      <c:pivotFmt>
        <c:idx val="287"/>
        <c:spPr>
          <a:solidFill>
            <a:schemeClr val="accent1">
              <a:shade val="36000"/>
            </a:schemeClr>
          </a:solidFill>
          <a:ln w="19050">
            <a:solidFill>
              <a:schemeClr val="lt1"/>
            </a:solidFill>
          </a:ln>
          <a:effectLst/>
        </c:spPr>
      </c:pivotFmt>
      <c:pivotFmt>
        <c:idx val="288"/>
        <c:spPr>
          <a:solidFill>
            <a:schemeClr val="accent1">
              <a:shade val="43000"/>
            </a:schemeClr>
          </a:solidFill>
          <a:ln w="19050">
            <a:solidFill>
              <a:schemeClr val="lt1"/>
            </a:solidFill>
          </a:ln>
          <a:effectLst/>
        </c:spPr>
      </c:pivotFmt>
      <c:pivotFmt>
        <c:idx val="289"/>
        <c:spPr>
          <a:solidFill>
            <a:schemeClr val="accent1">
              <a:shade val="50000"/>
            </a:schemeClr>
          </a:solidFill>
          <a:ln w="19050">
            <a:solidFill>
              <a:schemeClr val="lt1"/>
            </a:solidFill>
          </a:ln>
          <a:effectLst/>
        </c:spPr>
      </c:pivotFmt>
      <c:pivotFmt>
        <c:idx val="290"/>
        <c:spPr>
          <a:solidFill>
            <a:schemeClr val="accent1">
              <a:shade val="56000"/>
            </a:schemeClr>
          </a:solidFill>
          <a:ln w="19050">
            <a:solidFill>
              <a:schemeClr val="lt1"/>
            </a:solidFill>
          </a:ln>
          <a:effectLst/>
        </c:spPr>
      </c:pivotFmt>
      <c:pivotFmt>
        <c:idx val="291"/>
        <c:spPr>
          <a:solidFill>
            <a:schemeClr val="accent1">
              <a:shade val="63000"/>
            </a:schemeClr>
          </a:solidFill>
          <a:ln w="19050">
            <a:solidFill>
              <a:schemeClr val="lt1"/>
            </a:solidFill>
          </a:ln>
          <a:effectLst/>
        </c:spPr>
      </c:pivotFmt>
      <c:pivotFmt>
        <c:idx val="292"/>
        <c:spPr>
          <a:solidFill>
            <a:schemeClr val="accent1">
              <a:shade val="70000"/>
            </a:schemeClr>
          </a:solidFill>
          <a:ln w="19050">
            <a:solidFill>
              <a:schemeClr val="lt1"/>
            </a:solidFill>
          </a:ln>
          <a:effectLst/>
        </c:spPr>
      </c:pivotFmt>
      <c:pivotFmt>
        <c:idx val="293"/>
        <c:spPr>
          <a:solidFill>
            <a:schemeClr val="accent1">
              <a:shade val="76000"/>
            </a:schemeClr>
          </a:solidFill>
          <a:ln w="19050">
            <a:solidFill>
              <a:schemeClr val="lt1"/>
            </a:solidFill>
          </a:ln>
          <a:effectLst/>
        </c:spPr>
      </c:pivotFmt>
      <c:pivotFmt>
        <c:idx val="294"/>
        <c:spPr>
          <a:solidFill>
            <a:schemeClr val="accent1">
              <a:shade val="83000"/>
            </a:schemeClr>
          </a:solidFill>
          <a:ln w="19050">
            <a:solidFill>
              <a:schemeClr val="lt1"/>
            </a:solidFill>
          </a:ln>
          <a:effectLst/>
        </c:spPr>
      </c:pivotFmt>
      <c:pivotFmt>
        <c:idx val="295"/>
        <c:spPr>
          <a:solidFill>
            <a:schemeClr val="accent1">
              <a:shade val="90000"/>
            </a:schemeClr>
          </a:solidFill>
          <a:ln w="19050">
            <a:solidFill>
              <a:schemeClr val="lt1"/>
            </a:solidFill>
          </a:ln>
          <a:effectLst/>
        </c:spPr>
      </c:pivotFmt>
      <c:pivotFmt>
        <c:idx val="296"/>
        <c:spPr>
          <a:solidFill>
            <a:schemeClr val="accent1">
              <a:shade val="96000"/>
            </a:schemeClr>
          </a:solidFill>
          <a:ln w="19050">
            <a:solidFill>
              <a:schemeClr val="lt1"/>
            </a:solidFill>
          </a:ln>
          <a:effectLst/>
        </c:spPr>
      </c:pivotFmt>
      <c:pivotFmt>
        <c:idx val="297"/>
        <c:spPr>
          <a:solidFill>
            <a:schemeClr val="accent1">
              <a:tint val="97000"/>
            </a:schemeClr>
          </a:solidFill>
          <a:ln w="19050">
            <a:solidFill>
              <a:schemeClr val="lt1"/>
            </a:solidFill>
          </a:ln>
          <a:effectLst/>
        </c:spPr>
      </c:pivotFmt>
      <c:pivotFmt>
        <c:idx val="298"/>
        <c:spPr>
          <a:solidFill>
            <a:schemeClr val="accent1">
              <a:tint val="90000"/>
            </a:schemeClr>
          </a:solidFill>
          <a:ln w="19050">
            <a:solidFill>
              <a:schemeClr val="lt1"/>
            </a:solidFill>
          </a:ln>
          <a:effectLst/>
        </c:spPr>
      </c:pivotFmt>
      <c:pivotFmt>
        <c:idx val="299"/>
        <c:spPr>
          <a:solidFill>
            <a:schemeClr val="accent1">
              <a:tint val="84000"/>
            </a:schemeClr>
          </a:solidFill>
          <a:ln w="19050">
            <a:solidFill>
              <a:schemeClr val="lt1"/>
            </a:solidFill>
          </a:ln>
          <a:effectLst/>
        </c:spPr>
      </c:pivotFmt>
      <c:pivotFmt>
        <c:idx val="300"/>
        <c:spPr>
          <a:solidFill>
            <a:schemeClr val="accent1">
              <a:tint val="77000"/>
            </a:schemeClr>
          </a:solidFill>
          <a:ln w="19050">
            <a:solidFill>
              <a:schemeClr val="lt1"/>
            </a:solidFill>
          </a:ln>
          <a:effectLst/>
        </c:spPr>
      </c:pivotFmt>
      <c:pivotFmt>
        <c:idx val="301"/>
        <c:spPr>
          <a:solidFill>
            <a:schemeClr val="accent1">
              <a:tint val="70000"/>
            </a:schemeClr>
          </a:solidFill>
          <a:ln w="19050">
            <a:solidFill>
              <a:schemeClr val="lt1"/>
            </a:solidFill>
          </a:ln>
          <a:effectLst/>
        </c:spPr>
      </c:pivotFmt>
      <c:pivotFmt>
        <c:idx val="302"/>
        <c:spPr>
          <a:solidFill>
            <a:schemeClr val="accent1">
              <a:tint val="64000"/>
            </a:schemeClr>
          </a:solidFill>
          <a:ln w="19050">
            <a:solidFill>
              <a:schemeClr val="lt1"/>
            </a:solidFill>
          </a:ln>
          <a:effectLst/>
        </c:spPr>
      </c:pivotFmt>
      <c:pivotFmt>
        <c:idx val="303"/>
        <c:spPr>
          <a:solidFill>
            <a:schemeClr val="accent1">
              <a:tint val="57000"/>
            </a:schemeClr>
          </a:solidFill>
          <a:ln w="19050">
            <a:solidFill>
              <a:schemeClr val="lt1"/>
            </a:solidFill>
          </a:ln>
          <a:effectLst/>
        </c:spPr>
      </c:pivotFmt>
      <c:pivotFmt>
        <c:idx val="304"/>
        <c:spPr>
          <a:solidFill>
            <a:schemeClr val="accent1">
              <a:tint val="50000"/>
            </a:schemeClr>
          </a:solidFill>
          <a:ln w="19050">
            <a:solidFill>
              <a:schemeClr val="lt1"/>
            </a:solidFill>
          </a:ln>
          <a:effectLst/>
        </c:spPr>
      </c:pivotFmt>
      <c:pivotFmt>
        <c:idx val="305"/>
        <c:spPr>
          <a:solidFill>
            <a:schemeClr val="accent1">
              <a:tint val="44000"/>
            </a:schemeClr>
          </a:solidFill>
          <a:ln w="19050">
            <a:solidFill>
              <a:schemeClr val="lt1"/>
            </a:solidFill>
          </a:ln>
          <a:effectLst/>
        </c:spPr>
      </c:pivotFmt>
      <c:pivotFmt>
        <c:idx val="306"/>
        <c:spPr>
          <a:solidFill>
            <a:schemeClr val="accent1">
              <a:tint val="37000"/>
            </a:schemeClr>
          </a:solidFill>
          <a:ln w="19050">
            <a:solidFill>
              <a:schemeClr val="lt1"/>
            </a:solidFill>
          </a:ln>
          <a:effectLst/>
        </c:spPr>
      </c:pivotFmt>
      <c:pivotFmt>
        <c:idx val="30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895180268763098E-2"/>
          <c:y val="0.21838495002164615"/>
          <c:w val="0.6669937914546612"/>
          <c:h val="0.71768339506833867"/>
        </c:manualLayout>
      </c:layout>
      <c:ofPieChart>
        <c:ofPieType val="pie"/>
        <c:varyColors val="1"/>
        <c:ser>
          <c:idx val="0"/>
          <c:order val="0"/>
          <c:tx>
            <c:strRef>
              <c:f>'State wise profit'!$B$3:$B$4</c:f>
              <c:strCache>
                <c:ptCount val="1"/>
                <c:pt idx="0">
                  <c:v>Amaretto</c:v>
                </c:pt>
              </c:strCache>
            </c:strRef>
          </c:tx>
          <c:dPt>
            <c:idx val="0"/>
            <c:bubble3D val="0"/>
            <c:spPr>
              <a:solidFill>
                <a:schemeClr val="accent1">
                  <a:shade val="36000"/>
                </a:schemeClr>
              </a:solidFill>
              <a:ln w="19050">
                <a:solidFill>
                  <a:schemeClr val="lt1"/>
                </a:solidFill>
              </a:ln>
              <a:effectLst/>
            </c:spPr>
            <c:extLst>
              <c:ext xmlns:c16="http://schemas.microsoft.com/office/drawing/2014/chart" uri="{C3380CC4-5D6E-409C-BE32-E72D297353CC}">
                <c16:uniqueId val="{00000001-8908-401C-B800-05328D66D7C5}"/>
              </c:ext>
            </c:extLst>
          </c:dPt>
          <c:dPt>
            <c:idx val="1"/>
            <c:bubble3D val="0"/>
            <c:spPr>
              <a:solidFill>
                <a:schemeClr val="accent1">
                  <a:shade val="43000"/>
                </a:schemeClr>
              </a:solidFill>
              <a:ln w="19050">
                <a:solidFill>
                  <a:schemeClr val="lt1"/>
                </a:solidFill>
              </a:ln>
              <a:effectLst/>
            </c:spPr>
            <c:extLst>
              <c:ext xmlns:c16="http://schemas.microsoft.com/office/drawing/2014/chart" uri="{C3380CC4-5D6E-409C-BE32-E72D297353CC}">
                <c16:uniqueId val="{00000003-8908-401C-B800-05328D66D7C5}"/>
              </c:ext>
            </c:extLst>
          </c:dPt>
          <c:dPt>
            <c:idx val="2"/>
            <c:bubble3D val="0"/>
            <c:spPr>
              <a:solidFill>
                <a:schemeClr val="accent1">
                  <a:shade val="50000"/>
                </a:schemeClr>
              </a:solidFill>
              <a:ln w="19050">
                <a:solidFill>
                  <a:schemeClr val="lt1"/>
                </a:solidFill>
              </a:ln>
              <a:effectLst/>
            </c:spPr>
            <c:extLst>
              <c:ext xmlns:c16="http://schemas.microsoft.com/office/drawing/2014/chart" uri="{C3380CC4-5D6E-409C-BE32-E72D297353CC}">
                <c16:uniqueId val="{00000005-8908-401C-B800-05328D66D7C5}"/>
              </c:ext>
            </c:extLst>
          </c:dPt>
          <c:dPt>
            <c:idx val="3"/>
            <c:bubble3D val="0"/>
            <c:spPr>
              <a:solidFill>
                <a:schemeClr val="accent1">
                  <a:shade val="56000"/>
                </a:schemeClr>
              </a:solidFill>
              <a:ln w="19050">
                <a:solidFill>
                  <a:schemeClr val="lt1"/>
                </a:solidFill>
              </a:ln>
              <a:effectLst/>
            </c:spPr>
            <c:extLst>
              <c:ext xmlns:c16="http://schemas.microsoft.com/office/drawing/2014/chart" uri="{C3380CC4-5D6E-409C-BE32-E72D297353CC}">
                <c16:uniqueId val="{00000007-8908-401C-B800-05328D66D7C5}"/>
              </c:ext>
            </c:extLst>
          </c:dPt>
          <c:dPt>
            <c:idx val="4"/>
            <c:bubble3D val="0"/>
            <c:spPr>
              <a:solidFill>
                <a:schemeClr val="accent1">
                  <a:shade val="63000"/>
                </a:schemeClr>
              </a:solidFill>
              <a:ln w="19050">
                <a:solidFill>
                  <a:schemeClr val="lt1"/>
                </a:solidFill>
              </a:ln>
              <a:effectLst/>
            </c:spPr>
            <c:extLst>
              <c:ext xmlns:c16="http://schemas.microsoft.com/office/drawing/2014/chart" uri="{C3380CC4-5D6E-409C-BE32-E72D297353CC}">
                <c16:uniqueId val="{00000009-8908-401C-B800-05328D66D7C5}"/>
              </c:ext>
            </c:extLst>
          </c:dPt>
          <c:dPt>
            <c:idx val="5"/>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00B-8908-401C-B800-05328D66D7C5}"/>
              </c:ext>
            </c:extLst>
          </c:dPt>
          <c:dPt>
            <c:idx val="6"/>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D-8908-401C-B800-05328D66D7C5}"/>
              </c:ext>
            </c:extLst>
          </c:dPt>
          <c:dPt>
            <c:idx val="7"/>
            <c:bubble3D val="0"/>
            <c:spPr>
              <a:solidFill>
                <a:schemeClr val="accent1">
                  <a:shade val="83000"/>
                </a:schemeClr>
              </a:solidFill>
              <a:ln w="19050">
                <a:solidFill>
                  <a:schemeClr val="lt1"/>
                </a:solidFill>
              </a:ln>
              <a:effectLst/>
            </c:spPr>
            <c:extLst>
              <c:ext xmlns:c16="http://schemas.microsoft.com/office/drawing/2014/chart" uri="{C3380CC4-5D6E-409C-BE32-E72D297353CC}">
                <c16:uniqueId val="{0000000F-8908-401C-B800-05328D66D7C5}"/>
              </c:ext>
            </c:extLst>
          </c:dPt>
          <c:dPt>
            <c:idx val="8"/>
            <c:bubble3D val="0"/>
            <c:spPr>
              <a:solidFill>
                <a:schemeClr val="accent1">
                  <a:shade val="90000"/>
                </a:schemeClr>
              </a:solidFill>
              <a:ln w="19050">
                <a:solidFill>
                  <a:schemeClr val="lt1"/>
                </a:solidFill>
              </a:ln>
              <a:effectLst/>
            </c:spPr>
            <c:extLst>
              <c:ext xmlns:c16="http://schemas.microsoft.com/office/drawing/2014/chart" uri="{C3380CC4-5D6E-409C-BE32-E72D297353CC}">
                <c16:uniqueId val="{00000011-8908-401C-B800-05328D66D7C5}"/>
              </c:ext>
            </c:extLst>
          </c:dPt>
          <c:dPt>
            <c:idx val="9"/>
            <c:bubble3D val="0"/>
            <c:spPr>
              <a:solidFill>
                <a:schemeClr val="accent1">
                  <a:shade val="96000"/>
                </a:schemeClr>
              </a:solidFill>
              <a:ln w="19050">
                <a:solidFill>
                  <a:schemeClr val="lt1"/>
                </a:solidFill>
              </a:ln>
              <a:effectLst/>
            </c:spPr>
            <c:extLst>
              <c:ext xmlns:c16="http://schemas.microsoft.com/office/drawing/2014/chart" uri="{C3380CC4-5D6E-409C-BE32-E72D297353CC}">
                <c16:uniqueId val="{00000013-8908-401C-B800-05328D66D7C5}"/>
              </c:ext>
            </c:extLst>
          </c:dPt>
          <c:dPt>
            <c:idx val="10"/>
            <c:bubble3D val="0"/>
            <c:spPr>
              <a:solidFill>
                <a:schemeClr val="accent1">
                  <a:tint val="97000"/>
                </a:schemeClr>
              </a:solidFill>
              <a:ln w="19050">
                <a:solidFill>
                  <a:schemeClr val="lt1"/>
                </a:solidFill>
              </a:ln>
              <a:effectLst/>
            </c:spPr>
            <c:extLst>
              <c:ext xmlns:c16="http://schemas.microsoft.com/office/drawing/2014/chart" uri="{C3380CC4-5D6E-409C-BE32-E72D297353CC}">
                <c16:uniqueId val="{00000015-8908-401C-B800-05328D66D7C5}"/>
              </c:ext>
            </c:extLst>
          </c:dPt>
          <c:dPt>
            <c:idx val="11"/>
            <c:bubble3D val="0"/>
            <c:spPr>
              <a:solidFill>
                <a:schemeClr val="accent1">
                  <a:tint val="90000"/>
                </a:schemeClr>
              </a:solidFill>
              <a:ln w="19050">
                <a:solidFill>
                  <a:schemeClr val="lt1"/>
                </a:solidFill>
              </a:ln>
              <a:effectLst/>
            </c:spPr>
            <c:extLst>
              <c:ext xmlns:c16="http://schemas.microsoft.com/office/drawing/2014/chart" uri="{C3380CC4-5D6E-409C-BE32-E72D297353CC}">
                <c16:uniqueId val="{00000017-8908-401C-B800-05328D66D7C5}"/>
              </c:ext>
            </c:extLst>
          </c:dPt>
          <c:dPt>
            <c:idx val="12"/>
            <c:bubble3D val="0"/>
            <c:spPr>
              <a:solidFill>
                <a:schemeClr val="accent1">
                  <a:tint val="84000"/>
                </a:schemeClr>
              </a:solidFill>
              <a:ln w="19050">
                <a:solidFill>
                  <a:schemeClr val="lt1"/>
                </a:solidFill>
              </a:ln>
              <a:effectLst/>
            </c:spPr>
            <c:extLst>
              <c:ext xmlns:c16="http://schemas.microsoft.com/office/drawing/2014/chart" uri="{C3380CC4-5D6E-409C-BE32-E72D297353CC}">
                <c16:uniqueId val="{00000019-8908-401C-B800-05328D66D7C5}"/>
              </c:ext>
            </c:extLst>
          </c:dPt>
          <c:dPt>
            <c:idx val="13"/>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1B-8908-401C-B800-05328D66D7C5}"/>
              </c:ext>
            </c:extLst>
          </c:dPt>
          <c:dPt>
            <c:idx val="14"/>
            <c:bubble3D val="0"/>
            <c:spPr>
              <a:solidFill>
                <a:schemeClr val="accent1">
                  <a:tint val="70000"/>
                </a:schemeClr>
              </a:solidFill>
              <a:ln w="19050">
                <a:solidFill>
                  <a:schemeClr val="lt1"/>
                </a:solidFill>
              </a:ln>
              <a:effectLst/>
            </c:spPr>
            <c:extLst>
              <c:ext xmlns:c16="http://schemas.microsoft.com/office/drawing/2014/chart" uri="{C3380CC4-5D6E-409C-BE32-E72D297353CC}">
                <c16:uniqueId val="{0000001D-8908-401C-B800-05328D66D7C5}"/>
              </c:ext>
            </c:extLst>
          </c:dPt>
          <c:dPt>
            <c:idx val="15"/>
            <c:bubble3D val="0"/>
            <c:spPr>
              <a:solidFill>
                <a:schemeClr val="accent1">
                  <a:tint val="64000"/>
                </a:schemeClr>
              </a:solidFill>
              <a:ln w="19050">
                <a:solidFill>
                  <a:schemeClr val="lt1"/>
                </a:solidFill>
              </a:ln>
              <a:effectLst/>
            </c:spPr>
            <c:extLst>
              <c:ext xmlns:c16="http://schemas.microsoft.com/office/drawing/2014/chart" uri="{C3380CC4-5D6E-409C-BE32-E72D297353CC}">
                <c16:uniqueId val="{0000001F-8908-401C-B800-05328D66D7C5}"/>
              </c:ext>
            </c:extLst>
          </c:dPt>
          <c:dPt>
            <c:idx val="16"/>
            <c:bubble3D val="0"/>
            <c:spPr>
              <a:solidFill>
                <a:schemeClr val="accent1">
                  <a:tint val="57000"/>
                </a:schemeClr>
              </a:solidFill>
              <a:ln w="19050">
                <a:solidFill>
                  <a:schemeClr val="lt1"/>
                </a:solidFill>
              </a:ln>
              <a:effectLst/>
            </c:spPr>
            <c:extLst>
              <c:ext xmlns:c16="http://schemas.microsoft.com/office/drawing/2014/chart" uri="{C3380CC4-5D6E-409C-BE32-E72D297353CC}">
                <c16:uniqueId val="{00000021-8908-401C-B800-05328D66D7C5}"/>
              </c:ext>
            </c:extLst>
          </c:dPt>
          <c:dPt>
            <c:idx val="17"/>
            <c:bubble3D val="0"/>
            <c:spPr>
              <a:solidFill>
                <a:schemeClr val="accent1">
                  <a:tint val="50000"/>
                </a:schemeClr>
              </a:solidFill>
              <a:ln w="19050">
                <a:solidFill>
                  <a:schemeClr val="lt1"/>
                </a:solidFill>
              </a:ln>
              <a:effectLst/>
            </c:spPr>
            <c:extLst>
              <c:ext xmlns:c16="http://schemas.microsoft.com/office/drawing/2014/chart" uri="{C3380CC4-5D6E-409C-BE32-E72D297353CC}">
                <c16:uniqueId val="{00000023-8908-401C-B800-05328D66D7C5}"/>
              </c:ext>
            </c:extLst>
          </c:dPt>
          <c:dPt>
            <c:idx val="18"/>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025-8908-401C-B800-05328D66D7C5}"/>
              </c:ext>
            </c:extLst>
          </c:dPt>
          <c:dPt>
            <c:idx val="19"/>
            <c:bubble3D val="0"/>
            <c:spPr>
              <a:solidFill>
                <a:schemeClr val="accent1">
                  <a:tint val="37000"/>
                </a:schemeClr>
              </a:solidFill>
              <a:ln w="19050">
                <a:solidFill>
                  <a:schemeClr val="lt1"/>
                </a:solidFill>
              </a:ln>
              <a:effectLst/>
            </c:spPr>
            <c:extLst>
              <c:ext xmlns:c16="http://schemas.microsoft.com/office/drawing/2014/chart" uri="{C3380CC4-5D6E-409C-BE32-E72D297353CC}">
                <c16:uniqueId val="{00000027-8908-401C-B800-05328D66D7C5}"/>
              </c:ext>
            </c:extLst>
          </c:dPt>
          <c:dPt>
            <c:idx val="20"/>
            <c:bubble3D val="0"/>
            <c:spPr>
              <a:solidFill>
                <a:schemeClr val="accent1">
                  <a:tint val="30000"/>
                </a:schemeClr>
              </a:solidFill>
              <a:ln w="19050">
                <a:solidFill>
                  <a:schemeClr val="lt1"/>
                </a:solidFill>
              </a:ln>
              <a:effectLst/>
            </c:spPr>
            <c:extLst>
              <c:ext xmlns:c16="http://schemas.microsoft.com/office/drawing/2014/chart" uri="{C3380CC4-5D6E-409C-BE32-E72D297353CC}">
                <c16:uniqueId val="{00000029-8908-401C-B800-05328D66D7C5}"/>
              </c:ext>
            </c:extLst>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profit'!$B$5:$B$25</c:f>
              <c:numCache>
                <c:formatCode>General</c:formatCode>
                <c:ptCount val="20"/>
                <c:pt idx="0">
                  <c:v>-542</c:v>
                </c:pt>
                <c:pt idx="1">
                  <c:v>981</c:v>
                </c:pt>
                <c:pt idx="5">
                  <c:v>82</c:v>
                </c:pt>
                <c:pt idx="10">
                  <c:v>249</c:v>
                </c:pt>
                <c:pt idx="13">
                  <c:v>219</c:v>
                </c:pt>
                <c:pt idx="15">
                  <c:v>-39</c:v>
                </c:pt>
                <c:pt idx="17">
                  <c:v>275</c:v>
                </c:pt>
                <c:pt idx="19">
                  <c:v>127</c:v>
                </c:pt>
              </c:numCache>
            </c:numRef>
          </c:val>
          <c:extLst>
            <c:ext xmlns:c16="http://schemas.microsoft.com/office/drawing/2014/chart" uri="{C3380CC4-5D6E-409C-BE32-E72D297353CC}">
              <c16:uniqueId val="{0000002A-8908-401C-B800-05328D66D7C5}"/>
            </c:ext>
          </c:extLst>
        </c:ser>
        <c:ser>
          <c:idx val="1"/>
          <c:order val="1"/>
          <c:tx>
            <c:strRef>
              <c:f>'State wise profit'!$C$3:$C$4</c:f>
              <c:strCache>
                <c:ptCount val="1"/>
                <c:pt idx="0">
                  <c:v>Caffe Latte</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profit'!$C$5:$C$25</c:f>
              <c:numCache>
                <c:formatCode>General</c:formatCode>
                <c:ptCount val="20"/>
                <c:pt idx="0">
                  <c:v>1080</c:v>
                </c:pt>
                <c:pt idx="6">
                  <c:v>-3</c:v>
                </c:pt>
                <c:pt idx="9">
                  <c:v>233</c:v>
                </c:pt>
                <c:pt idx="11">
                  <c:v>-77</c:v>
                </c:pt>
                <c:pt idx="14">
                  <c:v>711</c:v>
                </c:pt>
                <c:pt idx="15">
                  <c:v>85</c:v>
                </c:pt>
                <c:pt idx="16">
                  <c:v>401</c:v>
                </c:pt>
                <c:pt idx="17">
                  <c:v>202</c:v>
                </c:pt>
                <c:pt idx="18">
                  <c:v>84</c:v>
                </c:pt>
              </c:numCache>
            </c:numRef>
          </c:val>
          <c:extLst>
            <c:ext xmlns:c16="http://schemas.microsoft.com/office/drawing/2014/chart" uri="{C3380CC4-5D6E-409C-BE32-E72D297353CC}">
              <c16:uniqueId val="{0000026B-984D-492C-B25F-F60A6302C788}"/>
            </c:ext>
          </c:extLst>
        </c:ser>
        <c:ser>
          <c:idx val="2"/>
          <c:order val="2"/>
          <c:tx>
            <c:strRef>
              <c:f>'State wise profit'!$D$3:$D$4</c:f>
              <c:strCache>
                <c:ptCount val="1"/>
                <c:pt idx="0">
                  <c:v>Caffe Mocha</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profit'!$D$5:$D$25</c:f>
              <c:numCache>
                <c:formatCode>General</c:formatCode>
                <c:ptCount val="20"/>
                <c:pt idx="0">
                  <c:v>209</c:v>
                </c:pt>
                <c:pt idx="1">
                  <c:v>447</c:v>
                </c:pt>
                <c:pt idx="2">
                  <c:v>2</c:v>
                </c:pt>
                <c:pt idx="3">
                  <c:v>134</c:v>
                </c:pt>
                <c:pt idx="4">
                  <c:v>1580</c:v>
                </c:pt>
                <c:pt idx="5">
                  <c:v>127</c:v>
                </c:pt>
                <c:pt idx="6">
                  <c:v>343</c:v>
                </c:pt>
                <c:pt idx="7">
                  <c:v>-97</c:v>
                </c:pt>
                <c:pt idx="8">
                  <c:v>335</c:v>
                </c:pt>
                <c:pt idx="9">
                  <c:v>82</c:v>
                </c:pt>
                <c:pt idx="10">
                  <c:v>-47</c:v>
                </c:pt>
                <c:pt idx="11">
                  <c:v>-44</c:v>
                </c:pt>
                <c:pt idx="12">
                  <c:v>-1560</c:v>
                </c:pt>
                <c:pt idx="13">
                  <c:v>711</c:v>
                </c:pt>
                <c:pt idx="14">
                  <c:v>169</c:v>
                </c:pt>
                <c:pt idx="15">
                  <c:v>219</c:v>
                </c:pt>
                <c:pt idx="16">
                  <c:v>975</c:v>
                </c:pt>
                <c:pt idx="17">
                  <c:v>618</c:v>
                </c:pt>
                <c:pt idx="18">
                  <c:v>129</c:v>
                </c:pt>
                <c:pt idx="19">
                  <c:v>355</c:v>
                </c:pt>
              </c:numCache>
            </c:numRef>
          </c:val>
          <c:extLst>
            <c:ext xmlns:c16="http://schemas.microsoft.com/office/drawing/2014/chart" uri="{C3380CC4-5D6E-409C-BE32-E72D297353CC}">
              <c16:uniqueId val="{0000026C-984D-492C-B25F-F60A6302C788}"/>
            </c:ext>
          </c:extLst>
        </c:ser>
        <c:ser>
          <c:idx val="3"/>
          <c:order val="3"/>
          <c:tx>
            <c:strRef>
              <c:f>'State wise profit'!$E$3:$E$4</c:f>
              <c:strCache>
                <c:ptCount val="1"/>
                <c:pt idx="0">
                  <c:v>Chamomile</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profit'!$E$5:$E$25</c:f>
              <c:numCache>
                <c:formatCode>General</c:formatCode>
                <c:ptCount val="20"/>
                <c:pt idx="0">
                  <c:v>716</c:v>
                </c:pt>
                <c:pt idx="1">
                  <c:v>711</c:v>
                </c:pt>
                <c:pt idx="3">
                  <c:v>82</c:v>
                </c:pt>
                <c:pt idx="4">
                  <c:v>975</c:v>
                </c:pt>
                <c:pt idx="5">
                  <c:v>1580</c:v>
                </c:pt>
                <c:pt idx="6">
                  <c:v>618</c:v>
                </c:pt>
                <c:pt idx="8">
                  <c:v>-47</c:v>
                </c:pt>
                <c:pt idx="9">
                  <c:v>209</c:v>
                </c:pt>
                <c:pt idx="11">
                  <c:v>79</c:v>
                </c:pt>
                <c:pt idx="13">
                  <c:v>174</c:v>
                </c:pt>
                <c:pt idx="14">
                  <c:v>127</c:v>
                </c:pt>
                <c:pt idx="15">
                  <c:v>136</c:v>
                </c:pt>
                <c:pt idx="16">
                  <c:v>214</c:v>
                </c:pt>
                <c:pt idx="17">
                  <c:v>246</c:v>
                </c:pt>
                <c:pt idx="18">
                  <c:v>850</c:v>
                </c:pt>
                <c:pt idx="19">
                  <c:v>336</c:v>
                </c:pt>
              </c:numCache>
            </c:numRef>
          </c:val>
          <c:extLst>
            <c:ext xmlns:c16="http://schemas.microsoft.com/office/drawing/2014/chart" uri="{C3380CC4-5D6E-409C-BE32-E72D297353CC}">
              <c16:uniqueId val="{0000026D-984D-492C-B25F-F60A6302C788}"/>
            </c:ext>
          </c:extLst>
        </c:ser>
        <c:ser>
          <c:idx val="4"/>
          <c:order val="4"/>
          <c:tx>
            <c:strRef>
              <c:f>'State wise profit'!$F$3:$F$4</c:f>
              <c:strCache>
                <c:ptCount val="1"/>
                <c:pt idx="0">
                  <c:v>Colombian</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profit'!$F$5:$F$25</c:f>
              <c:numCache>
                <c:formatCode>General</c:formatCode>
                <c:ptCount val="20"/>
                <c:pt idx="0">
                  <c:v>1871</c:v>
                </c:pt>
                <c:pt idx="1">
                  <c:v>206</c:v>
                </c:pt>
                <c:pt idx="2">
                  <c:v>850</c:v>
                </c:pt>
                <c:pt idx="3">
                  <c:v>496</c:v>
                </c:pt>
                <c:pt idx="4">
                  <c:v>1125</c:v>
                </c:pt>
                <c:pt idx="5">
                  <c:v>49</c:v>
                </c:pt>
                <c:pt idx="6">
                  <c:v>340</c:v>
                </c:pt>
                <c:pt idx="7">
                  <c:v>2638</c:v>
                </c:pt>
                <c:pt idx="8">
                  <c:v>246</c:v>
                </c:pt>
                <c:pt idx="9">
                  <c:v>-13</c:v>
                </c:pt>
                <c:pt idx="10">
                  <c:v>180</c:v>
                </c:pt>
                <c:pt idx="11">
                  <c:v>174</c:v>
                </c:pt>
                <c:pt idx="12">
                  <c:v>1873</c:v>
                </c:pt>
                <c:pt idx="13">
                  <c:v>209</c:v>
                </c:pt>
                <c:pt idx="14">
                  <c:v>524</c:v>
                </c:pt>
                <c:pt idx="15">
                  <c:v>89</c:v>
                </c:pt>
                <c:pt idx="16">
                  <c:v>1359</c:v>
                </c:pt>
                <c:pt idx="17">
                  <c:v>174</c:v>
                </c:pt>
                <c:pt idx="18">
                  <c:v>407</c:v>
                </c:pt>
                <c:pt idx="19">
                  <c:v>135</c:v>
                </c:pt>
              </c:numCache>
            </c:numRef>
          </c:val>
          <c:extLst>
            <c:ext xmlns:c16="http://schemas.microsoft.com/office/drawing/2014/chart" uri="{C3380CC4-5D6E-409C-BE32-E72D297353CC}">
              <c16:uniqueId val="{0000026E-984D-492C-B25F-F60A6302C788}"/>
            </c:ext>
          </c:extLst>
        </c:ser>
        <c:ser>
          <c:idx val="5"/>
          <c:order val="5"/>
          <c:tx>
            <c:strRef>
              <c:f>'State wise profit'!$G$3:$G$4</c:f>
              <c:strCache>
                <c:ptCount val="1"/>
                <c:pt idx="0">
                  <c:v>Darjeeling</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profit'!$G$5:$G$25</c:f>
              <c:numCache>
                <c:formatCode>General</c:formatCode>
                <c:ptCount val="20"/>
                <c:pt idx="0">
                  <c:v>984</c:v>
                </c:pt>
                <c:pt idx="1">
                  <c:v>84</c:v>
                </c:pt>
                <c:pt idx="2">
                  <c:v>333</c:v>
                </c:pt>
                <c:pt idx="3">
                  <c:v>209</c:v>
                </c:pt>
                <c:pt idx="4">
                  <c:v>445</c:v>
                </c:pt>
                <c:pt idx="5">
                  <c:v>1078</c:v>
                </c:pt>
                <c:pt idx="7">
                  <c:v>199</c:v>
                </c:pt>
                <c:pt idx="8">
                  <c:v>81</c:v>
                </c:pt>
                <c:pt idx="9">
                  <c:v>1577</c:v>
                </c:pt>
                <c:pt idx="10">
                  <c:v>80</c:v>
                </c:pt>
                <c:pt idx="12">
                  <c:v>716</c:v>
                </c:pt>
                <c:pt idx="13">
                  <c:v>494</c:v>
                </c:pt>
                <c:pt idx="15">
                  <c:v>172</c:v>
                </c:pt>
                <c:pt idx="17">
                  <c:v>-42</c:v>
                </c:pt>
                <c:pt idx="18">
                  <c:v>339</c:v>
                </c:pt>
                <c:pt idx="19">
                  <c:v>227</c:v>
                </c:pt>
              </c:numCache>
            </c:numRef>
          </c:val>
          <c:extLst>
            <c:ext xmlns:c16="http://schemas.microsoft.com/office/drawing/2014/chart" uri="{C3380CC4-5D6E-409C-BE32-E72D297353CC}">
              <c16:uniqueId val="{0000026F-984D-492C-B25F-F60A6302C788}"/>
            </c:ext>
          </c:extLst>
        </c:ser>
        <c:ser>
          <c:idx val="6"/>
          <c:order val="6"/>
          <c:tx>
            <c:strRef>
              <c:f>'State wise profit'!$H$3:$H$4</c:f>
              <c:strCache>
                <c:ptCount val="1"/>
                <c:pt idx="0">
                  <c:v>Decaf Espresso</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profit'!$H$5:$H$25</c:f>
              <c:numCache>
                <c:formatCode>General</c:formatCode>
                <c:ptCount val="20"/>
                <c:pt idx="0">
                  <c:v>1585</c:v>
                </c:pt>
                <c:pt idx="1">
                  <c:v>400</c:v>
                </c:pt>
                <c:pt idx="2">
                  <c:v>169</c:v>
                </c:pt>
                <c:pt idx="3">
                  <c:v>420</c:v>
                </c:pt>
                <c:pt idx="4">
                  <c:v>1080</c:v>
                </c:pt>
                <c:pt idx="5">
                  <c:v>233</c:v>
                </c:pt>
                <c:pt idx="6">
                  <c:v>226</c:v>
                </c:pt>
                <c:pt idx="8">
                  <c:v>204</c:v>
                </c:pt>
                <c:pt idx="9">
                  <c:v>126</c:v>
                </c:pt>
                <c:pt idx="11">
                  <c:v>85</c:v>
                </c:pt>
                <c:pt idx="13">
                  <c:v>85</c:v>
                </c:pt>
                <c:pt idx="14">
                  <c:v>494</c:v>
                </c:pt>
                <c:pt idx="15">
                  <c:v>710</c:v>
                </c:pt>
                <c:pt idx="16">
                  <c:v>442</c:v>
                </c:pt>
                <c:pt idx="17">
                  <c:v>338</c:v>
                </c:pt>
                <c:pt idx="18">
                  <c:v>358</c:v>
                </c:pt>
                <c:pt idx="19">
                  <c:v>84</c:v>
                </c:pt>
              </c:numCache>
            </c:numRef>
          </c:val>
          <c:extLst>
            <c:ext xmlns:c16="http://schemas.microsoft.com/office/drawing/2014/chart" uri="{C3380CC4-5D6E-409C-BE32-E72D297353CC}">
              <c16:uniqueId val="{00000270-984D-492C-B25F-F60A6302C788}"/>
            </c:ext>
          </c:extLst>
        </c:ser>
        <c:ser>
          <c:idx val="7"/>
          <c:order val="7"/>
          <c:tx>
            <c:strRef>
              <c:f>'State wise profit'!$I$3:$I$4</c:f>
              <c:strCache>
                <c:ptCount val="1"/>
                <c:pt idx="0">
                  <c:v>Decaf Irish Cream</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profit'!$I$5:$I$25</c:f>
              <c:numCache>
                <c:formatCode>General</c:formatCode>
                <c:ptCount val="20"/>
                <c:pt idx="0">
                  <c:v>-976</c:v>
                </c:pt>
                <c:pt idx="1">
                  <c:v>716</c:v>
                </c:pt>
                <c:pt idx="3">
                  <c:v>713</c:v>
                </c:pt>
                <c:pt idx="4">
                  <c:v>852</c:v>
                </c:pt>
                <c:pt idx="5">
                  <c:v>-14</c:v>
                </c:pt>
                <c:pt idx="6">
                  <c:v>259</c:v>
                </c:pt>
                <c:pt idx="8">
                  <c:v>270</c:v>
                </c:pt>
                <c:pt idx="9">
                  <c:v>49</c:v>
                </c:pt>
                <c:pt idx="11">
                  <c:v>-45</c:v>
                </c:pt>
                <c:pt idx="13">
                  <c:v>-34</c:v>
                </c:pt>
                <c:pt idx="14">
                  <c:v>197</c:v>
                </c:pt>
                <c:pt idx="15">
                  <c:v>213</c:v>
                </c:pt>
                <c:pt idx="16">
                  <c:v>205</c:v>
                </c:pt>
                <c:pt idx="17">
                  <c:v>243</c:v>
                </c:pt>
                <c:pt idx="18">
                  <c:v>132</c:v>
                </c:pt>
                <c:pt idx="19">
                  <c:v>421</c:v>
                </c:pt>
              </c:numCache>
            </c:numRef>
          </c:val>
          <c:extLst>
            <c:ext xmlns:c16="http://schemas.microsoft.com/office/drawing/2014/chart" uri="{C3380CC4-5D6E-409C-BE32-E72D297353CC}">
              <c16:uniqueId val="{00000271-984D-492C-B25F-F60A6302C788}"/>
            </c:ext>
          </c:extLst>
        </c:ser>
        <c:ser>
          <c:idx val="8"/>
          <c:order val="8"/>
          <c:tx>
            <c:strRef>
              <c:f>'State wise profit'!$J$3:$J$4</c:f>
              <c:strCache>
                <c:ptCount val="1"/>
                <c:pt idx="0">
                  <c:v>Earl Grey</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profit'!$J$5:$J$25</c:f>
              <c:numCache>
                <c:formatCode>General</c:formatCode>
                <c:ptCount val="20"/>
                <c:pt idx="0">
                  <c:v>445</c:v>
                </c:pt>
                <c:pt idx="1">
                  <c:v>204</c:v>
                </c:pt>
                <c:pt idx="4">
                  <c:v>401</c:v>
                </c:pt>
                <c:pt idx="5">
                  <c:v>1422</c:v>
                </c:pt>
                <c:pt idx="8">
                  <c:v>-74</c:v>
                </c:pt>
                <c:pt idx="9">
                  <c:v>1078</c:v>
                </c:pt>
                <c:pt idx="12">
                  <c:v>978</c:v>
                </c:pt>
                <c:pt idx="13">
                  <c:v>711</c:v>
                </c:pt>
                <c:pt idx="15">
                  <c:v>494</c:v>
                </c:pt>
                <c:pt idx="17">
                  <c:v>87</c:v>
                </c:pt>
                <c:pt idx="18">
                  <c:v>231</c:v>
                </c:pt>
                <c:pt idx="19">
                  <c:v>-2</c:v>
                </c:pt>
              </c:numCache>
            </c:numRef>
          </c:val>
          <c:extLst>
            <c:ext xmlns:c16="http://schemas.microsoft.com/office/drawing/2014/chart" uri="{C3380CC4-5D6E-409C-BE32-E72D297353CC}">
              <c16:uniqueId val="{00000272-984D-492C-B25F-F60A6302C788}"/>
            </c:ext>
          </c:extLst>
        </c:ser>
        <c:ser>
          <c:idx val="9"/>
          <c:order val="9"/>
          <c:tx>
            <c:strRef>
              <c:f>'State wise profit'!$K$3:$K$4</c:f>
              <c:strCache>
                <c:ptCount val="1"/>
                <c:pt idx="0">
                  <c:v>Green Tea</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profit'!$K$5:$K$25</c:f>
              <c:numCache>
                <c:formatCode>General</c:formatCode>
                <c:ptCount val="20"/>
                <c:pt idx="0">
                  <c:v>403</c:v>
                </c:pt>
                <c:pt idx="1">
                  <c:v>522</c:v>
                </c:pt>
                <c:pt idx="2">
                  <c:v>197</c:v>
                </c:pt>
                <c:pt idx="3">
                  <c:v>259</c:v>
                </c:pt>
                <c:pt idx="7">
                  <c:v>171</c:v>
                </c:pt>
                <c:pt idx="8">
                  <c:v>-12</c:v>
                </c:pt>
                <c:pt idx="9">
                  <c:v>-2760</c:v>
                </c:pt>
                <c:pt idx="10">
                  <c:v>237</c:v>
                </c:pt>
                <c:pt idx="12">
                  <c:v>440</c:v>
                </c:pt>
                <c:pt idx="15">
                  <c:v>711</c:v>
                </c:pt>
                <c:pt idx="17">
                  <c:v>-74</c:v>
                </c:pt>
                <c:pt idx="18">
                  <c:v>-5</c:v>
                </c:pt>
              </c:numCache>
            </c:numRef>
          </c:val>
          <c:extLst>
            <c:ext xmlns:c16="http://schemas.microsoft.com/office/drawing/2014/chart" uri="{C3380CC4-5D6E-409C-BE32-E72D297353CC}">
              <c16:uniqueId val="{00000273-984D-492C-B25F-F60A6302C788}"/>
            </c:ext>
          </c:extLst>
        </c:ser>
        <c:ser>
          <c:idx val="10"/>
          <c:order val="10"/>
          <c:tx>
            <c:strRef>
              <c:f>'State wise profit'!$L$3:$L$4</c:f>
              <c:strCache>
                <c:ptCount val="1"/>
                <c:pt idx="0">
                  <c:v>Lemon</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profit'!$L$5:$L$25</c:f>
              <c:numCache>
                <c:formatCode>General</c:formatCode>
                <c:ptCount val="20"/>
                <c:pt idx="0">
                  <c:v>1361</c:v>
                </c:pt>
                <c:pt idx="1">
                  <c:v>-37</c:v>
                </c:pt>
                <c:pt idx="2">
                  <c:v>245</c:v>
                </c:pt>
                <c:pt idx="3">
                  <c:v>129</c:v>
                </c:pt>
                <c:pt idx="4">
                  <c:v>206</c:v>
                </c:pt>
                <c:pt idx="5">
                  <c:v>855</c:v>
                </c:pt>
                <c:pt idx="6">
                  <c:v>243</c:v>
                </c:pt>
                <c:pt idx="7">
                  <c:v>86</c:v>
                </c:pt>
                <c:pt idx="8">
                  <c:v>-47</c:v>
                </c:pt>
                <c:pt idx="9">
                  <c:v>1123</c:v>
                </c:pt>
                <c:pt idx="10">
                  <c:v>-12</c:v>
                </c:pt>
                <c:pt idx="11">
                  <c:v>44</c:v>
                </c:pt>
                <c:pt idx="12">
                  <c:v>1595</c:v>
                </c:pt>
                <c:pt idx="13">
                  <c:v>197</c:v>
                </c:pt>
                <c:pt idx="14">
                  <c:v>129</c:v>
                </c:pt>
                <c:pt idx="15">
                  <c:v>519</c:v>
                </c:pt>
                <c:pt idx="16">
                  <c:v>207</c:v>
                </c:pt>
                <c:pt idx="17">
                  <c:v>177</c:v>
                </c:pt>
                <c:pt idx="18">
                  <c:v>340</c:v>
                </c:pt>
                <c:pt idx="19">
                  <c:v>254</c:v>
                </c:pt>
              </c:numCache>
            </c:numRef>
          </c:val>
          <c:extLst>
            <c:ext xmlns:c16="http://schemas.microsoft.com/office/drawing/2014/chart" uri="{C3380CC4-5D6E-409C-BE32-E72D297353CC}">
              <c16:uniqueId val="{00000274-984D-492C-B25F-F60A6302C788}"/>
            </c:ext>
          </c:extLst>
        </c:ser>
        <c:ser>
          <c:idx val="11"/>
          <c:order val="11"/>
          <c:tx>
            <c:strRef>
              <c:f>'State wise profit'!$M$3:$M$4</c:f>
              <c:strCache>
                <c:ptCount val="1"/>
                <c:pt idx="0">
                  <c:v>Mint</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profit'!$M$5:$M$25</c:f>
              <c:numCache>
                <c:formatCode>General</c:formatCode>
                <c:ptCount val="20"/>
                <c:pt idx="0">
                  <c:v>204</c:v>
                </c:pt>
                <c:pt idx="1">
                  <c:v>216</c:v>
                </c:pt>
                <c:pt idx="2">
                  <c:v>270</c:v>
                </c:pt>
                <c:pt idx="3">
                  <c:v>352</c:v>
                </c:pt>
                <c:pt idx="4">
                  <c:v>716</c:v>
                </c:pt>
                <c:pt idx="9">
                  <c:v>852</c:v>
                </c:pt>
                <c:pt idx="12">
                  <c:v>-1279</c:v>
                </c:pt>
                <c:pt idx="17">
                  <c:v>-45</c:v>
                </c:pt>
              </c:numCache>
            </c:numRef>
          </c:val>
          <c:extLst>
            <c:ext xmlns:c16="http://schemas.microsoft.com/office/drawing/2014/chart" uri="{C3380CC4-5D6E-409C-BE32-E72D297353CC}">
              <c16:uniqueId val="{00000275-984D-492C-B25F-F60A6302C788}"/>
            </c:ext>
          </c:extLst>
        </c:ser>
        <c:ser>
          <c:idx val="12"/>
          <c:order val="12"/>
          <c:tx>
            <c:strRef>
              <c:f>'State wise profit'!$N$3:$N$4</c:f>
              <c:strCache>
                <c:ptCount val="1"/>
                <c:pt idx="0">
                  <c:v>Regular Espresso</c:v>
                </c:pt>
              </c:strCache>
            </c:strRef>
          </c:tx>
          <c:dPt>
            <c:idx val="0"/>
            <c:bubble3D val="0"/>
            <c:spPr>
              <a:solidFill>
                <a:schemeClr val="accent1">
                  <a:shade val="36000"/>
                </a:schemeClr>
              </a:solidFill>
              <a:ln w="19050">
                <a:solidFill>
                  <a:schemeClr val="lt1"/>
                </a:solidFill>
              </a:ln>
              <a:effectLst/>
            </c:spPr>
          </c:dPt>
          <c:dPt>
            <c:idx val="1"/>
            <c:bubble3D val="0"/>
            <c:spPr>
              <a:solidFill>
                <a:schemeClr val="accent1">
                  <a:shade val="43000"/>
                </a:schemeClr>
              </a:solidFill>
              <a:ln w="19050">
                <a:solidFill>
                  <a:schemeClr val="lt1"/>
                </a:solidFill>
              </a:ln>
              <a:effectLst/>
            </c:spPr>
          </c:dPt>
          <c:dPt>
            <c:idx val="2"/>
            <c:bubble3D val="0"/>
            <c:spPr>
              <a:solidFill>
                <a:schemeClr val="accent1">
                  <a:shade val="50000"/>
                </a:schemeClr>
              </a:solidFill>
              <a:ln w="19050">
                <a:solidFill>
                  <a:schemeClr val="lt1"/>
                </a:solidFill>
              </a:ln>
              <a:effectLst/>
            </c:spPr>
          </c:dPt>
          <c:dPt>
            <c:idx val="3"/>
            <c:bubble3D val="0"/>
            <c:spPr>
              <a:solidFill>
                <a:schemeClr val="accent1">
                  <a:shade val="56000"/>
                </a:schemeClr>
              </a:solidFill>
              <a:ln w="19050">
                <a:solidFill>
                  <a:schemeClr val="lt1"/>
                </a:solidFill>
              </a:ln>
              <a:effectLst/>
            </c:spPr>
          </c:dPt>
          <c:dPt>
            <c:idx val="4"/>
            <c:bubble3D val="0"/>
            <c:spPr>
              <a:solidFill>
                <a:schemeClr val="accent1">
                  <a:shade val="63000"/>
                </a:schemeClr>
              </a:solidFill>
              <a:ln w="19050">
                <a:solidFill>
                  <a:schemeClr val="lt1"/>
                </a:solidFill>
              </a:ln>
              <a:effectLst/>
            </c:spPr>
          </c:dPt>
          <c:dPt>
            <c:idx val="5"/>
            <c:bubble3D val="0"/>
            <c:spPr>
              <a:solidFill>
                <a:schemeClr val="accent1">
                  <a:shade val="70000"/>
                </a:schemeClr>
              </a:solidFill>
              <a:ln w="19050">
                <a:solidFill>
                  <a:schemeClr val="lt1"/>
                </a:solidFill>
              </a:ln>
              <a:effectLst/>
            </c:spPr>
          </c:dPt>
          <c:dPt>
            <c:idx val="6"/>
            <c:bubble3D val="0"/>
            <c:spPr>
              <a:solidFill>
                <a:schemeClr val="accent1">
                  <a:shade val="76000"/>
                </a:schemeClr>
              </a:solidFill>
              <a:ln w="19050">
                <a:solidFill>
                  <a:schemeClr val="lt1"/>
                </a:solidFill>
              </a:ln>
              <a:effectLst/>
            </c:spPr>
          </c:dPt>
          <c:dPt>
            <c:idx val="7"/>
            <c:bubble3D val="0"/>
            <c:spPr>
              <a:solidFill>
                <a:schemeClr val="accent1">
                  <a:shade val="83000"/>
                </a:schemeClr>
              </a:solidFill>
              <a:ln w="19050">
                <a:solidFill>
                  <a:schemeClr val="lt1"/>
                </a:solidFill>
              </a:ln>
              <a:effectLst/>
            </c:spPr>
          </c:dPt>
          <c:dPt>
            <c:idx val="8"/>
            <c:bubble3D val="0"/>
            <c:spPr>
              <a:solidFill>
                <a:schemeClr val="accent1">
                  <a:shade val="90000"/>
                </a:schemeClr>
              </a:solidFill>
              <a:ln w="19050">
                <a:solidFill>
                  <a:schemeClr val="lt1"/>
                </a:solidFill>
              </a:ln>
              <a:effectLst/>
            </c:spPr>
          </c:dPt>
          <c:dPt>
            <c:idx val="9"/>
            <c:bubble3D val="0"/>
            <c:spPr>
              <a:solidFill>
                <a:schemeClr val="accent1">
                  <a:shade val="96000"/>
                </a:schemeClr>
              </a:solidFill>
              <a:ln w="19050">
                <a:solidFill>
                  <a:schemeClr val="lt1"/>
                </a:solidFill>
              </a:ln>
              <a:effectLst/>
            </c:spPr>
          </c:dPt>
          <c:dPt>
            <c:idx val="10"/>
            <c:bubble3D val="0"/>
            <c:spPr>
              <a:solidFill>
                <a:schemeClr val="accent1">
                  <a:tint val="97000"/>
                </a:schemeClr>
              </a:solidFill>
              <a:ln w="19050">
                <a:solidFill>
                  <a:schemeClr val="lt1"/>
                </a:solidFill>
              </a:ln>
              <a:effectLst/>
            </c:spPr>
          </c:dPt>
          <c:dPt>
            <c:idx val="11"/>
            <c:bubble3D val="0"/>
            <c:spPr>
              <a:solidFill>
                <a:schemeClr val="accent1">
                  <a:tint val="90000"/>
                </a:schemeClr>
              </a:solidFill>
              <a:ln w="19050">
                <a:solidFill>
                  <a:schemeClr val="lt1"/>
                </a:solidFill>
              </a:ln>
              <a:effectLst/>
            </c:spPr>
          </c:dPt>
          <c:dPt>
            <c:idx val="12"/>
            <c:bubble3D val="0"/>
            <c:spPr>
              <a:solidFill>
                <a:schemeClr val="accent1">
                  <a:tint val="84000"/>
                </a:schemeClr>
              </a:solidFill>
              <a:ln w="19050">
                <a:solidFill>
                  <a:schemeClr val="lt1"/>
                </a:solidFill>
              </a:ln>
              <a:effectLst/>
            </c:spPr>
          </c:dPt>
          <c:dPt>
            <c:idx val="13"/>
            <c:bubble3D val="0"/>
            <c:spPr>
              <a:solidFill>
                <a:schemeClr val="accent1">
                  <a:tint val="77000"/>
                </a:schemeClr>
              </a:solidFill>
              <a:ln w="19050">
                <a:solidFill>
                  <a:schemeClr val="lt1"/>
                </a:solidFill>
              </a:ln>
              <a:effectLst/>
            </c:spPr>
          </c:dPt>
          <c:dPt>
            <c:idx val="14"/>
            <c:bubble3D val="0"/>
            <c:spPr>
              <a:solidFill>
                <a:schemeClr val="accent1">
                  <a:tint val="70000"/>
                </a:schemeClr>
              </a:solidFill>
              <a:ln w="19050">
                <a:solidFill>
                  <a:schemeClr val="lt1"/>
                </a:solidFill>
              </a:ln>
              <a:effectLst/>
            </c:spPr>
          </c:dPt>
          <c:dPt>
            <c:idx val="15"/>
            <c:bubble3D val="0"/>
            <c:spPr>
              <a:solidFill>
                <a:schemeClr val="accent1">
                  <a:tint val="64000"/>
                </a:schemeClr>
              </a:solidFill>
              <a:ln w="19050">
                <a:solidFill>
                  <a:schemeClr val="lt1"/>
                </a:solidFill>
              </a:ln>
              <a:effectLst/>
            </c:spPr>
          </c:dPt>
          <c:dPt>
            <c:idx val="16"/>
            <c:bubble3D val="0"/>
            <c:spPr>
              <a:solidFill>
                <a:schemeClr val="accent1">
                  <a:tint val="57000"/>
                </a:schemeClr>
              </a:solidFill>
              <a:ln w="19050">
                <a:solidFill>
                  <a:schemeClr val="lt1"/>
                </a:solidFill>
              </a:ln>
              <a:effectLst/>
            </c:spPr>
          </c:dPt>
          <c:dPt>
            <c:idx val="17"/>
            <c:bubble3D val="0"/>
            <c:spPr>
              <a:solidFill>
                <a:schemeClr val="accent1">
                  <a:tint val="50000"/>
                </a:schemeClr>
              </a:solidFill>
              <a:ln w="19050">
                <a:solidFill>
                  <a:schemeClr val="lt1"/>
                </a:solidFill>
              </a:ln>
              <a:effectLst/>
            </c:spPr>
          </c:dPt>
          <c:dPt>
            <c:idx val="18"/>
            <c:bubble3D val="0"/>
            <c:spPr>
              <a:solidFill>
                <a:schemeClr val="accent1">
                  <a:tint val="44000"/>
                </a:schemeClr>
              </a:solidFill>
              <a:ln w="19050">
                <a:solidFill>
                  <a:schemeClr val="lt1"/>
                </a:solidFill>
              </a:ln>
              <a:effectLst/>
            </c:spPr>
          </c:dPt>
          <c:dPt>
            <c:idx val="19"/>
            <c:bubble3D val="0"/>
            <c:spPr>
              <a:solidFill>
                <a:schemeClr val="accent1">
                  <a:tint val="37000"/>
                </a:schemeClr>
              </a:solidFill>
              <a:ln w="19050">
                <a:solidFill>
                  <a:schemeClr val="lt1"/>
                </a:solidFill>
              </a:ln>
              <a:effectLst/>
            </c:spPr>
          </c:dPt>
          <c:dPt>
            <c:idx val="20"/>
            <c:bubble3D val="0"/>
            <c:spPr>
              <a:solidFill>
                <a:schemeClr val="accent1">
                  <a:tint val="30000"/>
                </a:schemeClr>
              </a:solidFill>
              <a:ln w="19050">
                <a:solidFill>
                  <a:schemeClr val="lt1"/>
                </a:solidFill>
              </a:ln>
              <a:effectLst/>
            </c:spPr>
          </c:dPt>
          <c:cat>
            <c:strRef>
              <c:f>'State wise profit'!$A$5:$A$25</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profit'!$N$5:$N$25</c:f>
              <c:numCache>
                <c:formatCode>General</c:formatCode>
                <c:ptCount val="20"/>
                <c:pt idx="7">
                  <c:v>713</c:v>
                </c:pt>
                <c:pt idx="10">
                  <c:v>-77</c:v>
                </c:pt>
                <c:pt idx="12">
                  <c:v>2802</c:v>
                </c:pt>
              </c:numCache>
            </c:numRef>
          </c:val>
          <c:extLst>
            <c:ext xmlns:c16="http://schemas.microsoft.com/office/drawing/2014/chart" uri="{C3380CC4-5D6E-409C-BE32-E72D297353CC}">
              <c16:uniqueId val="{00000277-984D-492C-B25F-F60A6302C788}"/>
            </c:ext>
          </c:extLst>
        </c:ser>
        <c:dLbls>
          <c:showLegendKey val="0"/>
          <c:showVal val="0"/>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solidFill>
            <a:schemeClr val="accent1">
              <a:lumMod val="75000"/>
            </a:schemeClr>
          </a:solid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254000" dist="114300" dir="6000000" algn="ctr" rotWithShape="0">
        <a:schemeClr val="tx1">
          <a:alpha val="6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[Paras Dashboard.xlsm]Market size!PivotTable8</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i="0" baseline="0">
                <a:solidFill>
                  <a:schemeClr val="tx1"/>
                </a:solidFill>
              </a:rPr>
              <a:t>Market Size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a:solidFill>
              <a:schemeClr val="lt1"/>
            </a:solidFill>
          </a:ln>
          <a:effectLst/>
        </c:spPr>
      </c:pivotFmt>
      <c:pivotFmt>
        <c:idx val="56"/>
        <c:spPr>
          <a:solidFill>
            <a:schemeClr val="accent1">
              <a:shade val="40000"/>
            </a:schemeClr>
          </a:solidFill>
          <a:ln w="19050">
            <a:solidFill>
              <a:schemeClr val="lt1"/>
            </a:solidFill>
          </a:ln>
          <a:effectLst/>
        </c:spPr>
      </c:pivotFmt>
      <c:pivotFmt>
        <c:idx val="5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9050">
            <a:solidFill>
              <a:schemeClr val="lt1"/>
            </a:solidFill>
          </a:ln>
          <a:effectLst/>
        </c:spPr>
      </c:pivotFmt>
      <c:pivotFmt>
        <c:idx val="59"/>
        <c:spPr>
          <a:solidFill>
            <a:schemeClr val="accent1">
              <a:shade val="50000"/>
            </a:schemeClr>
          </a:solidFill>
          <a:ln w="19050">
            <a:solidFill>
              <a:schemeClr val="lt1"/>
            </a:solidFill>
          </a:ln>
          <a:effectLst/>
        </c:spPr>
      </c:pivotFmt>
      <c:pivotFmt>
        <c:idx val="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pivotFmt>
      <c:pivotFmt>
        <c:idx val="62"/>
        <c:spPr>
          <a:solidFill>
            <a:schemeClr val="accent1">
              <a:shade val="60000"/>
            </a:schemeClr>
          </a:solidFill>
          <a:ln w="19050">
            <a:solidFill>
              <a:schemeClr val="lt1"/>
            </a:solidFill>
          </a:ln>
          <a:effectLst/>
        </c:spPr>
      </c:pivotFmt>
      <c:pivotFmt>
        <c:idx val="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pivotFmt>
      <c:pivotFmt>
        <c:idx val="65"/>
        <c:spPr>
          <a:solidFill>
            <a:schemeClr val="accent1">
              <a:shade val="70000"/>
            </a:schemeClr>
          </a:solidFill>
          <a:ln w="19050">
            <a:solidFill>
              <a:schemeClr val="lt1"/>
            </a:solidFill>
          </a:ln>
          <a:effectLst/>
        </c:spPr>
      </c:pivotFmt>
      <c:pivotFmt>
        <c:idx val="6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a:solidFill>
              <a:schemeClr val="lt1"/>
            </a:solidFill>
          </a:ln>
          <a:effectLst/>
        </c:spPr>
      </c:pivotFmt>
      <c:pivotFmt>
        <c:idx val="68"/>
        <c:spPr>
          <a:solidFill>
            <a:schemeClr val="accent1">
              <a:shade val="80000"/>
            </a:schemeClr>
          </a:solidFill>
          <a:ln w="19050">
            <a:solidFill>
              <a:schemeClr val="lt1"/>
            </a:solidFill>
          </a:ln>
          <a:effectLst/>
        </c:spPr>
      </c:pivotFmt>
      <c:pivotFmt>
        <c:idx val="6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a:solidFill>
              <a:schemeClr val="lt1"/>
            </a:solidFill>
          </a:ln>
          <a:effectLst/>
        </c:spPr>
      </c:pivotFmt>
      <c:pivotFmt>
        <c:idx val="71"/>
        <c:spPr>
          <a:solidFill>
            <a:schemeClr val="accent1">
              <a:shade val="90000"/>
            </a:schemeClr>
          </a:solidFill>
          <a:ln w="19050">
            <a:solidFill>
              <a:schemeClr val="lt1"/>
            </a:solidFill>
          </a:ln>
          <a:effectLst/>
        </c:spPr>
      </c:pivotFmt>
      <c:pivotFmt>
        <c:idx val="7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pivotFmt>
      <c:pivotFmt>
        <c:idx val="77"/>
        <c:spPr>
          <a:solidFill>
            <a:schemeClr val="accent1">
              <a:tint val="90000"/>
            </a:schemeClr>
          </a:solidFill>
          <a:ln w="19050">
            <a:solidFill>
              <a:schemeClr val="lt1"/>
            </a:solidFill>
          </a:ln>
          <a:effectLst/>
        </c:spPr>
      </c:pivotFmt>
      <c:pivotFmt>
        <c:idx val="7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19050">
            <a:solidFill>
              <a:schemeClr val="lt1"/>
            </a:solidFill>
          </a:ln>
          <a:effectLst/>
        </c:spPr>
      </c:pivotFmt>
      <c:pivotFmt>
        <c:idx val="80"/>
        <c:spPr>
          <a:solidFill>
            <a:schemeClr val="accent1">
              <a:tint val="80000"/>
            </a:schemeClr>
          </a:solidFill>
          <a:ln w="19050">
            <a:solidFill>
              <a:schemeClr val="lt1"/>
            </a:solidFill>
          </a:ln>
          <a:effectLst/>
        </c:spPr>
      </c:pivotFmt>
      <c:pivotFmt>
        <c:idx val="8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19050">
            <a:solidFill>
              <a:schemeClr val="lt1"/>
            </a:solidFill>
          </a:ln>
          <a:effectLst/>
        </c:spPr>
      </c:pivotFmt>
      <c:pivotFmt>
        <c:idx val="86"/>
        <c:spPr>
          <a:solidFill>
            <a:schemeClr val="accent1">
              <a:tint val="60000"/>
            </a:schemeClr>
          </a:solidFill>
          <a:ln w="19050">
            <a:solidFill>
              <a:schemeClr val="lt1"/>
            </a:solidFill>
          </a:ln>
          <a:effectLst/>
        </c:spPr>
      </c:pivotFmt>
      <c:pivotFmt>
        <c:idx val="8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19050">
            <a:solidFill>
              <a:schemeClr val="lt1"/>
            </a:solidFill>
          </a:ln>
          <a:effectLst/>
        </c:spPr>
      </c:pivotFmt>
      <c:pivotFmt>
        <c:idx val="89"/>
        <c:spPr>
          <a:solidFill>
            <a:schemeClr val="accent1">
              <a:tint val="50000"/>
            </a:schemeClr>
          </a:solidFill>
          <a:ln w="19050">
            <a:solidFill>
              <a:schemeClr val="lt1"/>
            </a:solidFill>
          </a:ln>
          <a:effectLst/>
        </c:spPr>
      </c:pivotFmt>
      <c:pivotFmt>
        <c:idx val="9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19050">
            <a:solidFill>
              <a:schemeClr val="lt1"/>
            </a:solidFill>
          </a:ln>
          <a:effectLst/>
        </c:spPr>
      </c:pivotFmt>
      <c:pivotFmt>
        <c:idx val="92"/>
        <c:spPr>
          <a:solidFill>
            <a:schemeClr val="accent1">
              <a:tint val="40000"/>
            </a:schemeClr>
          </a:solidFill>
          <a:ln w="19050">
            <a:solidFill>
              <a:schemeClr val="lt1"/>
            </a:solidFill>
          </a:ln>
          <a:effectLst/>
        </c:spPr>
      </c:pivotFmt>
      <c:pivotFmt>
        <c:idx val="9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'Market size'!$B$3:$B$4</c:f>
              <c:strCache>
                <c:ptCount val="1"/>
                <c:pt idx="0">
                  <c:v>Small Market</c:v>
                </c:pt>
              </c:strCache>
            </c:strRef>
          </c:tx>
          <c:dPt>
            <c:idx val="0"/>
            <c:bubble3D val="0"/>
            <c:spPr>
              <a:solidFill>
                <a:schemeClr val="accent1">
                  <a:shade val="40000"/>
                </a:schemeClr>
              </a:solidFill>
              <a:ln w="19050">
                <a:solidFill>
                  <a:schemeClr val="lt1"/>
                </a:solidFill>
              </a:ln>
              <a:effectLst/>
            </c:spPr>
            <c:extLst>
              <c:ext xmlns:c16="http://schemas.microsoft.com/office/drawing/2014/chart" uri="{C3380CC4-5D6E-409C-BE32-E72D297353CC}">
                <c16:uniqueId val="{00000001-3F86-4360-A966-D9BF08E913E6}"/>
              </c:ext>
            </c:extLst>
          </c:dPt>
          <c:dPt>
            <c:idx val="1"/>
            <c:bubble3D val="0"/>
            <c:spPr>
              <a:solidFill>
                <a:schemeClr val="accent1">
                  <a:shade val="50000"/>
                </a:schemeClr>
              </a:solidFill>
              <a:ln w="19050">
                <a:solidFill>
                  <a:schemeClr val="lt1"/>
                </a:solidFill>
              </a:ln>
              <a:effectLst/>
            </c:spPr>
            <c:extLst>
              <c:ext xmlns:c16="http://schemas.microsoft.com/office/drawing/2014/chart" uri="{C3380CC4-5D6E-409C-BE32-E72D297353CC}">
                <c16:uniqueId val="{00000003-3F86-4360-A966-D9BF08E913E6}"/>
              </c:ext>
            </c:extLst>
          </c:dPt>
          <c:dPt>
            <c:idx val="2"/>
            <c:bubble3D val="0"/>
            <c:spPr>
              <a:solidFill>
                <a:schemeClr val="accent1">
                  <a:shade val="60000"/>
                </a:schemeClr>
              </a:solidFill>
              <a:ln w="19050">
                <a:solidFill>
                  <a:schemeClr val="lt1"/>
                </a:solidFill>
              </a:ln>
              <a:effectLst/>
            </c:spPr>
            <c:extLst>
              <c:ext xmlns:c16="http://schemas.microsoft.com/office/drawing/2014/chart" uri="{C3380CC4-5D6E-409C-BE32-E72D297353CC}">
                <c16:uniqueId val="{00000005-683B-4A9D-A7C8-0A223B424803}"/>
              </c:ext>
            </c:extLst>
          </c:dPt>
          <c:dPt>
            <c:idx val="3"/>
            <c:bubble3D val="0"/>
            <c:spPr>
              <a:solidFill>
                <a:schemeClr val="accent1">
                  <a:shade val="70000"/>
                </a:schemeClr>
              </a:solidFill>
              <a:ln w="19050">
                <a:solidFill>
                  <a:schemeClr val="lt1"/>
                </a:solidFill>
              </a:ln>
              <a:effectLst/>
            </c:spPr>
            <c:extLst>
              <c:ext xmlns:c16="http://schemas.microsoft.com/office/drawing/2014/chart" uri="{C3380CC4-5D6E-409C-BE32-E72D297353CC}">
                <c16:uniqueId val="{00000007-683B-4A9D-A7C8-0A223B424803}"/>
              </c:ext>
            </c:extLst>
          </c:dPt>
          <c:dPt>
            <c:idx val="4"/>
            <c:bubble3D val="0"/>
            <c:spPr>
              <a:solidFill>
                <a:schemeClr val="accent1">
                  <a:shade val="80000"/>
                </a:schemeClr>
              </a:solidFill>
              <a:ln w="19050">
                <a:solidFill>
                  <a:schemeClr val="lt1"/>
                </a:solidFill>
              </a:ln>
              <a:effectLst/>
            </c:spPr>
            <c:extLst>
              <c:ext xmlns:c16="http://schemas.microsoft.com/office/drawing/2014/chart" uri="{C3380CC4-5D6E-409C-BE32-E72D297353CC}">
                <c16:uniqueId val="{00000009-683B-4A9D-A7C8-0A223B424803}"/>
              </c:ext>
            </c:extLst>
          </c:dPt>
          <c:dPt>
            <c:idx val="5"/>
            <c:bubble3D val="0"/>
            <c:spPr>
              <a:solidFill>
                <a:schemeClr val="accent1">
                  <a:shade val="90000"/>
                </a:schemeClr>
              </a:solidFill>
              <a:ln w="19050">
                <a:solidFill>
                  <a:schemeClr val="lt1"/>
                </a:solidFill>
              </a:ln>
              <a:effectLst/>
            </c:spPr>
            <c:extLst>
              <c:ext xmlns:c16="http://schemas.microsoft.com/office/drawing/2014/chart" uri="{C3380CC4-5D6E-409C-BE32-E72D297353CC}">
                <c16:uniqueId val="{0000000B-683B-4A9D-A7C8-0A223B424803}"/>
              </c:ext>
            </c:extLst>
          </c:dPt>
          <c:dPt>
            <c:idx val="6"/>
            <c:bubble3D val="0"/>
            <c:spPr>
              <a:solidFill>
                <a:schemeClr val="accent1"/>
              </a:solidFill>
              <a:ln w="19050">
                <a:solidFill>
                  <a:schemeClr val="lt1"/>
                </a:solidFill>
              </a:ln>
              <a:effectLst/>
            </c:spPr>
            <c:extLst>
              <c:ext xmlns:c16="http://schemas.microsoft.com/office/drawing/2014/chart" uri="{C3380CC4-5D6E-409C-BE32-E72D297353CC}">
                <c16:uniqueId val="{0000000D-683B-4A9D-A7C8-0A223B424803}"/>
              </c:ext>
            </c:extLst>
          </c:dPt>
          <c:dPt>
            <c:idx val="7"/>
            <c:bubble3D val="0"/>
            <c:spPr>
              <a:solidFill>
                <a:schemeClr val="accent1">
                  <a:tint val="90000"/>
                </a:schemeClr>
              </a:solidFill>
              <a:ln w="19050">
                <a:solidFill>
                  <a:schemeClr val="lt1"/>
                </a:solidFill>
              </a:ln>
              <a:effectLst/>
            </c:spPr>
            <c:extLst>
              <c:ext xmlns:c16="http://schemas.microsoft.com/office/drawing/2014/chart" uri="{C3380CC4-5D6E-409C-BE32-E72D297353CC}">
                <c16:uniqueId val="{0000000F-683B-4A9D-A7C8-0A223B424803}"/>
              </c:ext>
            </c:extLst>
          </c:dPt>
          <c:dPt>
            <c:idx val="8"/>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011-683B-4A9D-A7C8-0A223B424803}"/>
              </c:ext>
            </c:extLst>
          </c:dPt>
          <c:dPt>
            <c:idx val="9"/>
            <c:bubble3D val="0"/>
            <c:spPr>
              <a:solidFill>
                <a:schemeClr val="accent1">
                  <a:tint val="70000"/>
                </a:schemeClr>
              </a:solidFill>
              <a:ln w="19050">
                <a:solidFill>
                  <a:schemeClr val="lt1"/>
                </a:solidFill>
              </a:ln>
              <a:effectLst/>
            </c:spPr>
            <c:extLst>
              <c:ext xmlns:c16="http://schemas.microsoft.com/office/drawing/2014/chart" uri="{C3380CC4-5D6E-409C-BE32-E72D297353CC}">
                <c16:uniqueId val="{00000013-683B-4A9D-A7C8-0A223B424803}"/>
              </c:ext>
            </c:extLst>
          </c:dPt>
          <c:dPt>
            <c:idx val="10"/>
            <c:bubble3D val="0"/>
            <c:spPr>
              <a:solidFill>
                <a:schemeClr val="accent1">
                  <a:tint val="60000"/>
                </a:schemeClr>
              </a:solidFill>
              <a:ln w="19050">
                <a:solidFill>
                  <a:schemeClr val="lt1"/>
                </a:solidFill>
              </a:ln>
              <a:effectLst/>
            </c:spPr>
            <c:extLst>
              <c:ext xmlns:c16="http://schemas.microsoft.com/office/drawing/2014/chart" uri="{C3380CC4-5D6E-409C-BE32-E72D297353CC}">
                <c16:uniqueId val="{00000015-683B-4A9D-A7C8-0A223B424803}"/>
              </c:ext>
            </c:extLst>
          </c:dPt>
          <c:dPt>
            <c:idx val="11"/>
            <c:bubble3D val="0"/>
            <c:spPr>
              <a:solidFill>
                <a:schemeClr val="accent1">
                  <a:tint val="50000"/>
                </a:schemeClr>
              </a:solidFill>
              <a:ln w="19050">
                <a:solidFill>
                  <a:schemeClr val="lt1"/>
                </a:solidFill>
              </a:ln>
              <a:effectLst/>
            </c:spPr>
            <c:extLst>
              <c:ext xmlns:c16="http://schemas.microsoft.com/office/drawing/2014/chart" uri="{C3380CC4-5D6E-409C-BE32-E72D297353CC}">
                <c16:uniqueId val="{00000017-683B-4A9D-A7C8-0A223B424803}"/>
              </c:ext>
            </c:extLst>
          </c:dPt>
          <c:dPt>
            <c:idx val="12"/>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019-683B-4A9D-A7C8-0A223B424803}"/>
              </c:ext>
            </c:extLst>
          </c:dPt>
          <c:cat>
            <c:strRef>
              <c:f>'Market size'!$A$5:$A$18</c:f>
              <c:strCache>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Cache>
            </c:strRef>
          </c:cat>
          <c:val>
            <c:numRef>
              <c:f>'Market size'!$B$5:$B$18</c:f>
              <c:numCache>
                <c:formatCode>General</c:formatCode>
                <c:ptCount val="13"/>
                <c:pt idx="0">
                  <c:v>3457</c:v>
                </c:pt>
                <c:pt idx="1">
                  <c:v>4656</c:v>
                </c:pt>
                <c:pt idx="2">
                  <c:v>8953</c:v>
                </c:pt>
                <c:pt idx="3">
                  <c:v>12457</c:v>
                </c:pt>
                <c:pt idx="4">
                  <c:v>11228</c:v>
                </c:pt>
                <c:pt idx="5">
                  <c:v>10621</c:v>
                </c:pt>
                <c:pt idx="6">
                  <c:v>8531</c:v>
                </c:pt>
                <c:pt idx="7">
                  <c:v>7700</c:v>
                </c:pt>
                <c:pt idx="8">
                  <c:v>10312</c:v>
                </c:pt>
                <c:pt idx="9">
                  <c:v>4268</c:v>
                </c:pt>
                <c:pt idx="10">
                  <c:v>13084</c:v>
                </c:pt>
                <c:pt idx="11">
                  <c:v>3532</c:v>
                </c:pt>
                <c:pt idx="12">
                  <c:v>366</c:v>
                </c:pt>
              </c:numCache>
            </c:numRef>
          </c:val>
          <c:extLst>
            <c:ext xmlns:c16="http://schemas.microsoft.com/office/drawing/2014/chart" uri="{C3380CC4-5D6E-409C-BE32-E72D297353CC}">
              <c16:uniqueId val="{00000004-3F86-4360-A966-D9BF08E913E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75000"/>
        </a:schemeClr>
      </a:solidFill>
      <a:round/>
    </a:ln>
    <a:effectLst>
      <a:outerShdw blurRad="254000" dist="114300" dir="6000000" algn="ctr" rotWithShape="0">
        <a:schemeClr val="tx1">
          <a:alpha val="6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[Paras Dashboard.xlsm]State wise target profit-actual!PivotTable1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i="0" baseline="0">
                <a:solidFill>
                  <a:schemeClr val="tx1"/>
                </a:solidFill>
              </a:rPr>
              <a:t>State wise actual vs target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'State wise target profit-actual'!$B$3</c:f>
              <c:strCache>
                <c:ptCount val="1"/>
                <c:pt idx="0">
                  <c:v>Sum of Target Profit</c:v>
                </c:pt>
              </c:strCache>
            </c:strRef>
          </c:tx>
          <c:spPr>
            <a:ln w="28575" cap="rnd">
              <a:solidFill>
                <a:schemeClr val="accent1">
                  <a:shade val="76000"/>
                </a:schemeClr>
              </a:solidFill>
              <a:round/>
            </a:ln>
            <a:effectLst/>
          </c:spPr>
          <c:marker>
            <c:symbol val="none"/>
          </c:marker>
          <c:cat>
            <c:strRef>
              <c:f>'State wise target profit-actual'!$A$4:$A$24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target profit-actual'!$B$4:$B$24</c:f>
              <c:numCache>
                <c:formatCode>General</c:formatCode>
                <c:ptCount val="20"/>
                <c:pt idx="0">
                  <c:v>6480</c:v>
                </c:pt>
                <c:pt idx="1">
                  <c:v>4600</c:v>
                </c:pt>
                <c:pt idx="2">
                  <c:v>2080</c:v>
                </c:pt>
                <c:pt idx="3">
                  <c:v>2600</c:v>
                </c:pt>
                <c:pt idx="4">
                  <c:v>7460</c:v>
                </c:pt>
                <c:pt idx="5">
                  <c:v>4260</c:v>
                </c:pt>
                <c:pt idx="6">
                  <c:v>2020</c:v>
                </c:pt>
                <c:pt idx="7">
                  <c:v>3220</c:v>
                </c:pt>
                <c:pt idx="8">
                  <c:v>1660</c:v>
                </c:pt>
                <c:pt idx="9">
                  <c:v>2300</c:v>
                </c:pt>
                <c:pt idx="10">
                  <c:v>1040</c:v>
                </c:pt>
                <c:pt idx="11">
                  <c:v>760</c:v>
                </c:pt>
                <c:pt idx="12">
                  <c:v>4640</c:v>
                </c:pt>
                <c:pt idx="13">
                  <c:v>3180</c:v>
                </c:pt>
                <c:pt idx="14">
                  <c:v>2240</c:v>
                </c:pt>
                <c:pt idx="15">
                  <c:v>3420</c:v>
                </c:pt>
                <c:pt idx="16">
                  <c:v>3620</c:v>
                </c:pt>
                <c:pt idx="17">
                  <c:v>2940</c:v>
                </c:pt>
                <c:pt idx="18">
                  <c:v>2980</c:v>
                </c:pt>
                <c:pt idx="19">
                  <c:v>2400</c:v>
                </c:pt>
              </c:numCache>
            </c:numRef>
          </c:val>
          <c:smooth val="0"/>
          <c:extLst>
            <c:ext xmlns:c16="http://schemas.microsoft.com/office/drawing/2014/chart" uri="{C3380CC4-5D6E-409C-BE32-E72D297353CC}">
              <c16:uniqueId val="{00000000-DDA0-4137-BC89-6B3C70194056}"/>
            </c:ext>
          </c:extLst>
        </c:ser>
        <c:ser>
          <c:idx val="1"/>
          <c:order val="1"/>
          <c:tx>
            <c:strRef>
              <c:f>'State wise target profit-actual'!$C$3</c:f>
              <c:strCache>
                <c:ptCount val="1"/>
                <c:pt idx="0">
                  <c:v>Sum of Profit</c:v>
                </c:pt>
              </c:strCache>
            </c:strRef>
          </c:tx>
          <c:spPr>
            <a:ln w="28575" cap="rnd">
              <a:solidFill>
                <a:schemeClr val="accent1">
                  <a:tint val="77000"/>
                </a:schemeClr>
              </a:solidFill>
              <a:round/>
            </a:ln>
            <a:effectLst/>
          </c:spPr>
          <c:marker>
            <c:symbol val="none"/>
          </c:marker>
          <c:cat>
            <c:strRef>
              <c:f>'State wise target profit-actual'!$A$4:$A$24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 wise target profit-actual'!$C$4:$C$24</c:f>
              <c:numCache>
                <c:formatCode>General</c:formatCode>
                <c:ptCount val="20"/>
                <c:pt idx="0">
                  <c:v>7340</c:v>
                </c:pt>
                <c:pt idx="1">
                  <c:v>4450</c:v>
                </c:pt>
                <c:pt idx="2">
                  <c:v>2066</c:v>
                </c:pt>
                <c:pt idx="3">
                  <c:v>2794</c:v>
                </c:pt>
                <c:pt idx="4">
                  <c:v>7380</c:v>
                </c:pt>
                <c:pt idx="5">
                  <c:v>5412</c:v>
                </c:pt>
                <c:pt idx="6">
                  <c:v>2026</c:v>
                </c:pt>
                <c:pt idx="7">
                  <c:v>3710</c:v>
                </c:pt>
                <c:pt idx="8">
                  <c:v>956</c:v>
                </c:pt>
                <c:pt idx="9">
                  <c:v>2556</c:v>
                </c:pt>
                <c:pt idx="10">
                  <c:v>610</c:v>
                </c:pt>
                <c:pt idx="11">
                  <c:v>216</c:v>
                </c:pt>
                <c:pt idx="12">
                  <c:v>5565</c:v>
                </c:pt>
                <c:pt idx="13">
                  <c:v>2766</c:v>
                </c:pt>
                <c:pt idx="14">
                  <c:v>2351</c:v>
                </c:pt>
                <c:pt idx="15">
                  <c:v>3309</c:v>
                </c:pt>
                <c:pt idx="16">
                  <c:v>3803</c:v>
                </c:pt>
                <c:pt idx="17">
                  <c:v>2199</c:v>
                </c:pt>
                <c:pt idx="18">
                  <c:v>2865</c:v>
                </c:pt>
                <c:pt idx="19">
                  <c:v>1937</c:v>
                </c:pt>
              </c:numCache>
            </c:numRef>
          </c:val>
          <c:smooth val="0"/>
          <c:extLst>
            <c:ext xmlns:c16="http://schemas.microsoft.com/office/drawing/2014/chart" uri="{C3380CC4-5D6E-409C-BE32-E72D297353CC}">
              <c16:uniqueId val="{00000001-DDA0-4137-BC89-6B3C70194056}"/>
            </c:ext>
          </c:extLst>
        </c:ser>
        <c:dLbls>
          <c:showLegendKey val="0"/>
          <c:showVal val="0"/>
          <c:showCatName val="0"/>
          <c:showSerName val="0"/>
          <c:showPercent val="0"/>
          <c:showBubbleSize val="0"/>
        </c:dLbls>
        <c:smooth val="0"/>
        <c:axId val="1971811151"/>
        <c:axId val="1971809711"/>
      </c:lineChart>
      <c:catAx>
        <c:axId val="19718111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71809711"/>
        <c:crosses val="autoZero"/>
        <c:auto val="1"/>
        <c:lblAlgn val="ctr"/>
        <c:lblOffset val="100"/>
        <c:noMultiLvlLbl val="0"/>
      </c:catAx>
      <c:valAx>
        <c:axId val="1971809711"/>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811151"/>
        <c:crosses val="autoZero"/>
        <c:crossBetween val="between"/>
      </c:valAx>
      <c:spPr>
        <a:noFill/>
        <a:ln>
          <a:solidFill>
            <a:schemeClr val="accent1">
              <a:lumMod val="75000"/>
            </a:schemeClr>
          </a:solid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75000"/>
        </a:schemeClr>
      </a:solidFill>
      <a:round/>
    </a:ln>
    <a:effectLst>
      <a:outerShdw blurRad="254000" dist="114300" dir="5400000" algn="ctr" rotWithShape="0">
        <a:schemeClr val="tx1">
          <a:alpha val="6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_xlchart.v5.25</cx:f>
        <cx:nf>_xlchart.v5.24</cx:nf>
      </cx:strDim>
      <cx:numDim type="colorVal">
        <cx:f>_xlchart.v5.28</cx:f>
        <cx:nf>_xlchart.v5.27</cx:n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ea typeface="Calibri"/>
                <a:cs typeface="Calibri"/>
              </a:rPr>
              <a:t>State wise sales</a:t>
            </a:r>
          </a:p>
          <a:p>
            <a:pPr algn="ctr" rtl="0">
              <a:defRPr/>
            </a:pPr>
            <a:endParaRPr lang="en-US" sz="1400" b="0" i="0" u="none" strike="noStrike" baseline="0">
              <a:solidFill>
                <a:srgbClr val="000000">
                  <a:lumMod val="65000"/>
                  <a:lumOff val="35000"/>
                </a:srgbClr>
              </a:solidFill>
              <a:latin typeface="Calibri"/>
              <a:ea typeface="Calibri"/>
              <a:cs typeface="Calibri"/>
            </a:endParaRPr>
          </a:p>
        </cx:rich>
      </cx:tx>
    </cx:title>
    <cx:plotArea>
      <cx:plotAreaRegion>
        <cx:series layoutId="regionMap" uniqueId="{91DF2384-A01A-4928-8B6A-4927BF0652DC}">
          <cx:tx>
            <cx:txData>
              <cx:f>_xlchart.v5.27</cx:f>
              <cx:v>Sum of sales</cx:v>
            </cx:txData>
          </cx:tx>
          <cx:dataLabels>
            <cx:visibility seriesName="0" categoryName="0" value="1"/>
          </cx:dataLabels>
          <cx:dataId val="0"/>
          <cx:layoutPr>
            <cx:geography cultureLanguage="en-US" cultureRegion="IN" attribution="Powered by Bing">
              <cx:geoCache provider="{E9337A44-BEBE-4D9F-B70C-5C5E7DAFC167}">
                <cx:binary>1HxZc9s4s+hfSeX50gMQAEF8deZUHVKLZS3e4sTxC8uxPQS4gfv2628Tcixb45nk1kndquQBQS+A
IDYbvcr/9dD/5yF5ui8/9GmSVf956P/8KOs6/88ff1QP8im9r05S9VDqSv9Vnzzo9A/911/q4emP
x/K+U1n4h40w/eNB3pf1U//xv/8Ldguf9EY/3NdKZ5fNUzlcPVVNUlf/QnuX9OH+MVXZTFV1qR5q
/OdHX2fZ00OtHpr644enrFb18GnIn/78+Ibx44c/jrf720d/SOB0dfMIayk+YZxhRghD5h/++CHR
WfhMtrh9wolru9hm3z90d5/Cwp88jTnL/eNj+VRV8I3M/0eL3xwfaJ8+fnjQTVZPTy6Eh/jnx5tM
1U+PH67r+/qp+vhBVdrfM/h6+g431+ZL//H22f/3fx0h4DEcYV6J5/iZ/Yj0d+ncJ+ovXWbq/vtz
+t8Lh/ATm1HHEVi8KxyMxYmDuc0FosL8+/7ZzzL6qTP9g4herT2W0P/8lhLa3lfV/YNsqqe6hrfo
l2mQfQIiIIw5oCFvVAefOAi0ClRrLxz3+4fupfPT53lfQEfLj2S0/T1l5OtEl/eP+vuT+gU65J4I
4TKGqP2+DiF2wih3iUO+f+j3C+7HR3lfMocvcSQU//y3VJwFPAj1+AvvNds9YYIxbBPxVmVc+4S6
nFDbJXthHcnkJ07yvkheFh5JZLH5LSWyShKVafUrbzF0gm2KKSjKy2X1+jJzxQmmrkOY+3yZgeT2
N+heW37mRO+L5rDySDar31Q2uvuFqkLtE8SpwzilLxrxWi6CnEyOm4PRM905kssPTvMPMjGrjuXx
e5qUjW5Upe6zXygUgk6EixFyGdxPb6SBT1yBXdt2n7WIvpXGT53lfZG8Wnokl83vKZetqirdlOr7
E/olpp44nLmIgmymf/aRdMC6cA6Gnrn7O+5IV37mRO8L57DySDbb39Pi757a+19p8Ik4IcyhVOBn
u47fSgZj58RhjExOgZEc0F9blx+f5325fF93JJXd59/S6u+eug+n92leSVU+fX9A/3u1oeTEcZmD
xfcUwNGlxqcUAXdsgZ6jUFCrt8L5yWP9k4zeLD8W1elvK6rtU68efmUkQ0+ojQnH1DE6go7khJFz
gpFLBHL/pj7dhx+f5p/F833tsWy2v61svuoy/v4W/wINsk8EETbBLn97r3F24kDYSV2G9xYH6Meq
86Oj/LNY9iuPhfL1txTKuVS/UFUoOqEY7AkV/F1VgTiTI7jvXPtZLkfRzI9O875M9quO5HH+e15g
53FyL3V6//19/d8rCYE8i0soxDJ7kaAjH0BwiGSmuJ/zva4cy+QnTvQPcnlZeSyb9e+pK+VTqLNf
JxlwAARxHYjunZcn/zqqwTY6YczFmBzZlfMfHuQfBPK87lgcV7+lOD499fe/MBND8Al1iEvhee8V
5VhPwJcmxBac23tpHaWVf3ic92XyvOxIJJ9uf0uR3NT38tfpxxS92IS7CD3nvo6sPMaQ6ecQ9dvO
UUT5o3O8L4r9qiNJ3PyeZbEv9xCtZGH9S+8rDtYdE8bdZ0txLA9zXzn0JRFwdG393Jnel83rtUcS
+vI/v6WufFHVg84q9SsNCj1xiBCMOM9pMDDlrw0KJJM53GCMiffT/D91pH+Qz+HbHItn9VuI599L
3/vgYe+MveH8fyz7w5XGEGgQYnBjvRaNECcIu8SGLNreukCQ+TpiOSrF//N53hfP0fI3X+H/U53/
n3sAXvokZvf1/dw0WLxqA/h3qvm60PlxtPT52b0rsP2zWz3++dGmkCd+aduYtvjxM39Z93Rf1X9+
tBznBIIdIrigwoZAFIrR3dNEgeL0CRWUC0iN2sIWDihjpsta/vkRMjsEap+QEX1u8ICE7ITHUDOF
VwBiI2xzLKDB4KWz5UInAzifLw/jGf6QNemFVlld/fmRYPg2+Z5vOiV1XGgfQcLBxOYOeJo2eCz5
w/0V2AVgx/8nwVGZ4S5mTwXRW5YhctMXiT3L5SiWuHXsm44W9iwdS7E0VORaeE+1y4zsqUkSP1Pf
W2u2MszvrcXiXoVazsI2L9ZmcJOkyL0DLPqhWPNpOMJF4Zh/Z7SqjZPV/WlIx3JzGJJcvAYVTa21
jk9FIciXME/SDbjdoW9NYDFkaN51ki9tp6BfbF4/xlndnYf96GEp55qX0SIeu+GO5YWf1Vh8acN+
wURU14GH+EhnSTAG62EogrWZObkI1lkQOqV3gOMAk7O2jbx4QOGc8mDw6pJE4cztRrzuE8yLBVT7
8NrA0mnOLR2gb3msotMhotkmGqXeJNMgg577Ccqpf0QwoBkcVepNnMdW5ZlpfirCLt4YWtL31jyU
fTQPw6Fd9GR0d1FVtoswD9ydnGZj3/deKZie5XipK1J9FqiwLupEx8vYktrr81bv2mkIrBgGXgwe
y7POq+subHKPpk46y4tQLEld73BYj7swt+g1hgLq3G6DcFH2JbuWYd5tw7y6KdI0mCGJWHsVx1F1
1kufO6y6alBSX8H3aE8zpdQeZwiTrnhCReHKgM5oh1f/tshslLD2lJRar7qe6MJjqhnWnRu/Hgwu
t3n/imBwLc1vnmXukt0QtacUd8l5SZS8DgKLLSvqYL+kjrzuqwF7bVf1s8ju6mUR12SNsd2c5bxr
T11cqB3rI2eeuaO+snuX+MyK5Zc44ZnX9aJd51mBZtruEz/qquizmSUvs6qz1B53mIFpt0+jRDpz
nJTKxzxjSyGDRvoG7rKWLcNUhKctHppZO8rCs6pOXvM+zk7Hsi1Owx65V3nVll5rpdGj7Lt5Xcj0
rg4GPJPUUltW28EmJDGdBfUQLHRDmZfmQYg98CiYBy+9XuSJrXdykHqHeKl3wzQUvGNeL8p8YQil
O0gMegMUS9bMc4v8gTf9tgiSOztKO+nnorDOJjDL2lb6mo/WGWn0HagnfKEXsMxoeVmNK0zGdD2y
mhQejSleR1kSh7M61vWcdGO5R+7pUYW/OXkqT3nK1FxLy/Gb1orcJbMerDrttzEPyC7the9GPBk/
t0mXeKhQoZt5blgnHmb54IUsHi7EyPr9kNEZrFCvMWHveroox2VAgbVPer+n9rBMeKgudaBtzx7K
9EF14WkfNf0XVpU7nhXLeLpHzAC3XrBm0z1iwNRcJgcYBHgejJnyeImjTd3idCtLymdgbsbbMEAb
p7KdR6nGazoy9SV1RTdHLIg2eizTrRLimbXNxk1EU/3llSl8x7qA439kXaAuYVMB5SUxdcrZaLI+
r6wLx6lqpCPdp9hRyUqJOEo8W6j8zModfVbHNsBmegwfs76C/zY9XlsNY+xbdU/nlIzopinCq4IN
/XmqVHSjOz9Iq9QP9BDMk0nMZsDOSOEOS+NNltR7fGprSTxDdacVvVUGc8N3WPay4oBn9hgSz6z4
8WcUWbktsi67Htwy9qpWd5fKLstN4Mhoxpw6vw/j9izsSfg5FZZaUTdIF2Hp5vftulZhfF+lulpA
u6t76iRx9dmy0lUaxV431td9OGYXllOzq1Q223Dgze3AmDwdHYfOMa+b26wtUi8tK3mesio8LUOO
fVzi1BPlIO/aoBr8FKF+02bucJ3GxQWf8JXbyzlKx2BVKJZ9GRvkG3wjIr4Y6sheBmks73B93g09
vw2GzDptm5LODTps6aqOcnUTCrde13SMZ0EXqjtiR7MfvH0uFL/e+DaQhyFw41EChRfowhAT/dXb
N0bErRzkqMcIxyRWPpiuCMXjHUWj43eDDT5DHpCrZnTBlOvhDiXC8a2wrjZjNZArGVpfBlDYBe50
NBuSIN6UBMWbNC+fZwZnuelFnI3h6RHe8PaN01ee4TuQI6e4KEkJT/yd7QwOVdEyl80lZ1TP+6bp
NqhO2SYu3Wie6jG8rZ3onE/KzQJ2UTgUfTGstqTPrO1ov2LVPOGP2iIXUZ7iL04w6DnOsZyVsg6p
9CxqjXl24TbdClRy0UU0Cr1phhIah17YyOfZW+oxn9WrRR9rWPGWT7sVPrPLhvpuJtDGGsbXg8jx
KiJOuTrCH3jjIEcbAzpMb+o+DU5VPAyNd2A5rDU4prNzu0v6U7PUEA3+eFkq0JUV292s1/EiGJPh
ExjPyMcuLm+doVaeqt3uW5jX2zEOZehFce0pZTXKS1Xu1UyUV1ilpW+x7AZHfXRuS2TfvECjCMmN
UsWN3abROZ6giWYgGyzVgfOn1o3TJ7zscvi8ED7BQC+0w+dNtAP0cjKWJXwV56rxIqzk1s1D6vfM
1rOU03BrcGZ2GGJDCBPqO7h/5nuPWfZBcPrvmswhafRakSF2IgQ63ARxMPQpQNDzVpF7qSxblsR6
VBG6rsfSvXR5FG2rOGh9o9HgEjw0GXEvwfVR2+IF7wK+esG3o+p8XdjD5EI89FyJV/wGT0L+kAT3
qhRXok7GxgPlxpvg5a3dzyYcGqtiHimHekJWCBinl9qQzWDeNjMzjGAdqecQCjsa5H5zFweZX4wS
zSwNTnGRxLmXtSJbF5NTnGqClhIRNTMgytzkssbRHtITBwnC3FN9qteK3Y114rvBwNZJUVfnnd3l
fq3i9KFg0o8Cp79LwU2eHzgc9hiws6p1nRUnJPZq7ICTdYBz8gNvYEpfHEtxCnZtmyFbuORYinkz
aA53kPtohQlmlsdwYc9NYKjxMmls65MB4vi0Y7n1KVeOvlbDfZvydVBF4dZxSvAKX8A8QHDgqAv2
VKF4eSnCYYbA3rCxsDeEJuFplSN7w6YZmXBmZnAHqs4Da3ngM7NOdVc4G9Wm4wJiEGr3i7ooq/N4
DJ8HQ9CN6CEo/I4zLCMYWd8Qcpb0zCundVARfd7GcBtGEQ/C+3dNcf6uKRyCQ+ragkIFFWL6t5oS
slZZqJfkkWV16FdK4U3zMjiVgjfVwHVNwTvMwzmpVXV2QBUZCCZRLZmPitGdpWK6i6vEi4istnRo
6M6eBoNXEU3mYsDUPyIYai8SiGxtNa8bYdUrPSqe7JBuo5my09uiV3jFNKvOq76pzsk0m/CaOsPp
njeOaHxOm3jd0ta+GW0tLjhX67LLyQ2JB/diohXIfUWrJojS7pPWyTDXtlWsqi6P1mYWdcPzLHmZ
HaiHWdjxaB3bVbn8d9lg8ncFcLnrQJUVEniQDqLorXAkl0ESDah8jOtsrOic52JRysHaJm5xkVt9
uzLQHsVxMHpl1gyzkLjCT/bwxG3oUayGs46XqyFzrS1JJWuXg9CvtjEEw6scm85q3dVekJeRH+nR
+srs7ErnJQ49SJAMNYf/Q3LR21lx1wV56Cd1hq6RHPt5pq1gW+QoWtkqK1auI8k2BqM5x11UXpM0
i/yhkuHdtKOMOZp2pEEYX7lElktq5cSruyJ9gCbZZdF3w61q02A+Wrw7w4kTXBiOpHS6XRJFkVeb
13V6PXvaoA0372xXDLnHSJgsmhfKgVHbTTIjYZv5WUeqS9FrLyl6eU0LIa/trrFnSrjVwuBeOOq+
iGe4D66KKX5ko8wWdhCoWTWBBqcSni4KAb4fNxFn+AJnEKldGkaDs0QUzUYcVZeGcNgrNYFrZlMP
V1Z9Rgs5L2o32zVhD/HwNON2qnc5y9gaF+H8CG84DHFaaVgPi9i0spxWvmxrOAzesNmq329rUEfL
325bCf0Dm+3+7WVnNpR5oDbtMAeufHJks2tHoWiIs+AhHrIZxtzRXjMWEKEjCNMd7KZrAxYswB4r
o3GmR4gJPUM+Yoxcybm/ZzdM/bSH4Tywmy0NaLZ0c3ae2CRdqKgedoqS3PbqIGl2+dpgxo4Mu9ig
eR4Fi7BDvZeAUbe9Ax2yto3HeRIvR6yG3Z78vAuGLJJXlimb63Cel25TQ8akKTc40kU6M1MzVFYS
rNNwbgDU0XLzivnANkwUiVyxtpK5ynPYzqD206BRYIA4CRZBlehtlWXDIgef3eOQe9sanBkYZBZ6
z0zdjm9yNJQrR9byGXdglKJ+3sHgRM7E2Q+uO3oU/EMBA377BuEXxP9wQxH36LoLxRgxkdfWt7iK
5zXkLohnlW4xw7rpZ8ZGHGyJ24p+594ZhMpyYDU2ZUhJMYvH8Znf4MzKUY39rn2Am2TadbJS+73e
7r//UBXxvzi8BHGfVpfpNLT8SiJaXOx9hslxgBD8gAndNL7Iow1tbL8HuVzGdcKuhdWGs4pqugwD
wa6z0YnWTmEXnqH2uGfX0wIawD1gUJBxhQXd6CVVlS2Nb2OJuJmBzuhTA4Zp0czsBOtTNCXTZfCd
ajLvB6rJvBsqmpiP1uIYZTc67dLVmPd/BYOdXkgks/1ghe3jmMd4ZVCG2LhJu4rs8q8UV9lFguxx
1kMHHXyTVGfNIiLhrJ08x6itYn+wB3ZeDKhZ84rlc1YF4V3FLb8MJLkdx2AWhoVeBn0jZ2Bc5HVb
EHmN434uwto6N6he9Roc2VzOOhaBjWs6ey7qJltIS7U+w1qcF1S453ya5SwMPcimJKsDoY8F3RbW
6Bu2A95s0tRZ+4oAucLRI8gCZ0MFdFy3ZQHZjRi8uSjXF8hyHuqB97dDq7MFx2xYOnk+3AaNPnca
t7uKpfzBRcihhvPG7YWsGIJfiFCG4ce8EMIc5cCaLnBLVIz9t76ETD/yst7KPIf2bAt+2qVmaZD7
vKZ/kVaK9Rih9hrSttVpzNPON6AZ2vyTk43FlQFsBe8N9NMHCwNKnLFtGLFLAzVB1l63KvgrTopm
bbdWvoPcKt3nuYbBmuuus9Ymh7XPVSWukAvZJrF/4CMmiyWaYF4INrOSM+OEpQI85ThP0Mz4Xfot
KAaRzmqeL6DsxbYk0dcmuW+GPE4vwrbMdwYKQATzhHBnvq8GRKVz4Nd4IH4LDuoZjXoyM7PU6d1P
xVBuuilPY/B0iOmZqAP3U+3mx3jSIXCHIlX6HUZh8CNPjk1VMXAZobpmqmYcmuLhlz8EOcKlhEJ+
860n5xZ2VQ+Vo79VQ+fOsiAoV3Xa7KJ+iAevz2S/DXXZb81Mx1m1cspqB/Fcxc4M8wSmXRANniBX
CUr4VmiVnuZCyLPa6tItj0ZnzrO0vwbLIrxSqfSep/06bvIKHKzE9Xgb2498GCIvQ2xnQ05wC0n8
DDJc7gB1JfBIihG5ruckQ3aR8dgTfFw2aWB7srVj9WTDD7tn2SBTf5xMz2FwpKo27jQccG2Wewj3
oQeNT3guwL2rr3TrrLKgPE3tnnwhkdSzIadsxRKLfKkddxPYIr9qkqG7iupgDVdg/Dnn55yP8QaO
Em/MzAzuWA6VF7X1WlcJPjW4UrRQIbJDtNyHzVB4+pTkVbA8BNomNj+AJrA2cfcLr0EZDsfK5wFr
61WVh8P6MIxtPqzTJD1N09o+JSTMC+9A3cNcQsHKCcYVizp6PjrdrMnSYksmyKBqsDprVPdbA8Ed
84xvNVKLIUKdf8AZFqjh3OFmqJYd5HjLbxFB2byre2dFMgfCr3wIv6YkIz7kLoe1HtLsCy6jPV4H
gV4NMormkJmTX4muIBcFPyA4p2nmXGJa3zgTnkGCZBGLPlhmFs+giDTIsfOCosfDuu075zojWt3U
emEST7TCBjD5IypdOVEMkExsYfuKLVSLIhJy/u/eAkFQBD9SKbgbuT01a02tD86kcq+StT3pslxk
I/mWStAXTpG7MYPljtGiGJLaO+CorIfWsyERvufJkgRtQPPYyyrDewQafoaGzEtS+Eq8qK+lNQ5n
USsgMToNA0M+/FKm3x1QjqqQNxR2dlrYmu7ZJHHihYMq1zc40sV4xgpRLJBwez/vq3SF+0J8KhwL
zR2SQ0V3AvORlqdx7UoIOwCMhgzqgTqvPQM20Kh+3iK6NVAsR/0pZPuFBpM67WkQRfwiFOohQmm2
Th1IOje0DzxTAhumAOQIhyZc/JbvgLMYVK73tbajdQ1xhzXr7NgbrfBrE6fx56ptrTm2JZiUIQy2
zojaWcJi9BWN4Qrhxnl8yxpzsD50YmVF285U33dLt5QcKi+t3LnTUCBI5yIkfakSuXNYkSLPUA3c
uf0Ogj26sko7QZ7BiZbJXWnFtU/kkM1frSssmy8TF/oACimTczLWdyP8bYbPkQNuGk0hOWbAMu/o
kscymxuwshM1J24XLPfMSSB9O2nLtQFDq7jlTDbnTljizzKufJewpyZooJjICLseWKG2uYNvjRUz
KKjNrSG+VedcC74JY3pFBw11ThOQ4XREXo4hl3SI1A5hmaHaBSSUjuI1K0B61WPlnokxgNunbobo
rFB0JXuUepHtQsl9qNZkGkL4iRIUDGE26ljDbSdmB5SZGTbDYUAzoJpX6yDA1RKq7sqLwsZd2gEn
c62VunW0Hjw1DuM27sLgsxjOJW/VLQpYsB6DLPMNaIuUzriD0pUBdZ2t2wwHV1EZfQ0q5z7GA5+F
TtCfCWhuv6llsi6TdrgzeDXhbYrexXPIqZ8pi4yeKYf2jojnBjQ1UVMNNYRD2fSAa8b6NB/RyqoQ
2QZI6gUYPwRFbwAPg3gBA8RSjxVULQ01hNzHsOcuCzvajmoV5AXZRiIq5mFPszkZibvtIQz3wq4r
vkLiYPSVdIJ1C5nJm7wJQNlV8ZXGFl1GdlIvqhHlXwubbhVY9muXSrFfPk5sR8vTxpoZPLhKdM5U
tFGFa71qfyA6j7wo5eTMtD+AJ4DPqxGDHKBpYsh47bMRvES3CeNz3tyoPuCuB1E5BAdQbJz1yirn
bQQFLIODH6JBBYPfiEa/YcvYbdxB5OPJ3BKXdLgaIbmnfSwyaxbbRC0YaeQ1EkUwEYup9yFoHfj5
5Utf1cXeuXrdqoTZlDF47XTZEMJDi5SDoL/UgT9ScJTb5KmVFW3W5nd5QFs/Bf9rjVqVlR5RGMb9
3AkYW7c8R74tHeozQ9ozGNJ+KFm+jDqVeFD8LJZtmiX7RDT8vq9YuvBuzk3IFWgnX2qrSuYmIHNa
/UyN2lRfClBV079g+hnMrKmam5I3anXAH1ohuu9Ew296Ig5sAnU30VhdaTvzxixWN3HUz3mbjrc2
TkCnVGpBiqscbkU39p6AHO8uFt2ezRp5u017y/aNwwPeBVoEDKt9fczgzGA8oaOKxoH5yJ06Ag87
g51S+yrGYVO7bzc1idxz0dc7U5dMVXeJrbj7QktWzGmU1BthxWJjhYOcW1aU3lak3MGvw4f7xiSI
oVE5vArAlno4r4tzysD37Wx0BlZ7uCUVS0+roYR6wQQaNhtamTY5bjNPB0MBae0+vTi8y+GQ3rR5
j872LzNx8v6UpBDjGhYz1NOLLx1903QanR3wB16z515pLKb3+0V6UH41ytKHIDW+gkw0nvUVE/Nc
sOjKDHaq7saUDmsDBR12L4L41gBmjeSBvSK1qKBZBta8t0+fxegHLhab/izUkQJBZy9kZaDJCH5T
8reoJe7jKg2kzu9qaadnkJeT24SKcNtXQ+rHEHzMWMWyamaQ75ENoc7Z16qi+doEmrU4b5ywvTJA
XJbVzA5cuTSg1Td4i4L+ah/kxjF6KjQPN23pstMBM+UHfc+6WSSacEaKXM+6cnBOi6j5oiD0mWsl
oYFnHMU5ox3mkD8kX9yMRmcG50zpgmiwoBYXFEsDjQNtpl476G3q2hxuQK0r6mWBoJeuHOfmUKkN
mQcUO3JuouVAN/ISCtm+o8Pu2nCUNIECTpbolQEL7rhn3ZToMSAmCfWKWHXLhI7ZJqf9rAZvaefk
w7AbixryjFiibh42Vu1Lt8mcmSFVFroTuUtPBxGOfhiG8lQPWTsL+x5fSV61sxGSO1dhPLSzfppF
E04Hrr21jNvOYyzARioopSfygkkbyibTUE31JYOHoO/CQKNCc6hji7XrxPxitNqv5uqodDgu2txK
l7jswnVTR85KZsFlnfTV1rSs1XYWr6QoAyhWwpVuBisNLuOYV1sDHThMy5tZ9bKH4VBhP3gENN47
3IvmsrNxJbd18HiENiBvbbmFVJUBDlemuR8NLWgeD5elmRV021Zu6ewmY5W7UbwhUKs7g7gRmmEi
1m0R1tAs4yY95PukgofKos+NpK2X1oW+L9L6QiQ0+Mupv7XZ4EAXBM7nGjoIH6sa32WOyL6GsRP6
GRQ8znIbAmrbInw72BHfRrzmW8UqvcpwfOnGGRlncsIZQuZeOxJ8wBZZUwDeh5GftXa4PKTm+ixZ
aNFu4S24dENJH14mSRjtMdH3yUSqMT+3ZBuvHZS4W0tWzeh1JaQWG2aVEIoAUmDo4JwVdZAvso6r
SxUxdpajXnmyqVHiV5SFMwvFYmGcA7h9ystoOE8sd1lAE9vmcP9xeBoL8PdSf3/1tdVVLV1rzjG0
WXYqTj4B/y0OaPOtUU7qtRiKPYyK6oyjnMyLEmpIPK08w6EbrGZ1WcbbtGn4zglo7scFt1eWq8Ho
uoKtc4hc1+U0GPAwlAVadiSRqwOqceJuSYZSjZ9xWTVLSHjPIfkmdzZUIy96qGRfuFbkQEg18mXL
qRV42o3ahSwc5BsynRhVLyOIPEIoZBbR0lWJ8EhLxDJKyvEMp1m2SeIaLxpcwstDKfUrFvAvBWcP
/ciypzwmHhfQxueN4XBqFWX/Lbagl8JuqmA2QFLcc1tdXmtLegJ+mXSZVG5xraNGzVETxwtDJKrm
54ElFoZoUCHOLK+GhOTKgBZKujULGQT4XVznkKdJbpKIJNuxyLNZzqAfd1FUKJ2rFMohMoHiCoK/
WAdu2jQ1SDPEE3k/QzbTXp5B8eXAY0C4bp2lS3vrLA6kzb2elupMqui21/3/pezLmiPVlW5/ERHM
wyvUPNjl8twvRLvbBiEkBEgI+PXfQu6z3bv3ufvEfWiC1IDdLiRlrlwrK7nNW5bcDstd6xIrs6mY
1qZD02bc5V1hpYheoozmBNtKPE4vrovM2Rg9i8HNj8Uo+owD4mmZX81PM7dtvLhudTWXwnpUeZtf
LIDOVxnw8ehM3bevfq/z47UWo7syba7df4+bsYKjEIFgtq0ngkxJIb7LgIWrJHSbE9F2dOM4k87w
prAf/2WEKGxno4X/4iE8uxbAPz0EGY/GqoLiN2vpg6eBlPMysnGs9Ze19E1hSN8ZQNxj3ajqosCZ
+1xvbQ3QfwQS+umuG+Ix74dj7oOwlwt2M0nHegriPuu6eXjIrX642g5HSabGevJ5MJ5ar3ZSvYyq
hI62VVuKtemtq7Jflb0Au1iAQmAe7TZ1fXGk+i04GPTQbLu8+vUbVIXHtrKgVdrT2DuNs3tVLJpr
fDKkXg8hUr2OjvuruSBfejOKJljLvL8NDHGl65EhK4kEeL/wYT4b6ylotoOLVGpeVDjCQguxmUv5
RXgDBxXW0rdVuTctX81fQ0snYBfTUTNnXIbakZVsBwFtxI40trsGRt6nYJfW7z3IZU6Tv0csJsgQ
SPkY1Ako+46aT6NwnGNkpaPK4CRaq08yT00OSTgPj3YRdYehiH9r90evOjdz88YK5l1x+GR27SUP
Bmlp4jxLiBZXY1V59OIMef6Jy7gAQbNBtc3BdA6FTFZIxNVbYxIvlNuKRO7KPC2cuukQuVaUBnHe
bwanqQBpJsgV511wsn1kVrrICVOdy/INa+9ucGjx6Hs4wITLvI1NmvY8LRkuRNPbvrPIz6j2WIot
WN3nc2FtVTlNO7CQhms9xyo1QyoKtAUskG+1tvCJDCXIay4b/gcG7v8XZzKCHhyCJB8Hhuf8EY15
4HUWTiLqb4TQNBxadXE8q79S6dKD6GmbgrUkr6ZNRL2DTb9WW2OajtmL/pw1Ws5uahJp3QfhkPI5
i8eE0dRXXzfgVrA7zy7cNdAoUAIiT/ZHc8lZ0G6awP4+W1Z/5EU0itSN3P5oLxczxJg+l5hnbr8m
/zbHPGecutf/Eb0ackfzW8rAXcqEQf0DHrQPJtuff6++s/tSM0+/ugNnG1Y4Veot/oSzXMydKGsc
68SW145E1d60kcWp0G2ADuQB+m1keVVqGhUl8ZlBG3uiQ4QQqCkQjIbO7R93g1u7n23jX3f//+O0
221kUMxbk6cMQAhOSx/AmgmLjVn4FT2axKQxqT9Wv5mm92vw11zZDHH6x+Avs+g7/KDayjN7dKJT
3DTNbTzRHVvYHeYCvN7LWOJ5WwCw5X09J/w2jLwMFSfbt45OVgqOsryDTsPdCYogsox9irjA89Jq
HMKfNE97fNo/Q6qslNVjdRAOtuRQ9CKNx5q/FBO2fKscna0x+Rg9WE3E77iLZBzYeTde4rEXUjf9
rrQUpAbGrOY5DXU+nXU1TE8ef6/YzF90zfnR8+PlzcajoTQgqya2+4PpnXwrS0regTBqjwgn8BuY
h9mMFBvzG3yafvLQxAPqGye8vfZDcMOKMlgHQUX2CsS6VTdGAVIaIr+QauHI0pa8YXG8krjx7j27
8vYhccpNH1Tdtzh6s2RUvv0xMVfO87+//264ZPt/f/8BUYVuBC5I4Nquj5qef8f3Zw+7ppWE7Ckc
4Ys8+U7sb/qyCqdNUa/UoPKjFXr5sRzau7Io/K2xTDsya1GXftlQ0wB5Bw1sp7XP9lNYIcYr/YZl
kaucNMrnfu8NwXht21BcmlBlRVdPV9PEm3HYDBaXK2OaDt9N7sNOgTC4TIogzjn15fxoLHMZc0dA
3AVUZQDld1250C1Fcx9tG5XP67ECVRJOZpl1tqxPAcgIzyMBKyFm0yOYdMW+raIqK4chkAsdas5c
1DxdmUX8ueTNUiay2fp+dyyU7aYBjqVtlcz9rY+k1+dFUN9N/Tqof+solyFmRrTMMIO5CN8cLw+h
nxHQxw2FQnIqoe1R/nXXmR5jI9Ebx1kcRz9GkYDwvQy0RvtG2uHlDxzAmF9tZEpnsNhOpqXBcXT+
ggykW7TIsuV+Wsa8PEABYj0VVf7Nx95/aywlb2u/iR+Zm7M7OypvkXaynlxVjkcU7SFZFyjrCSIl
sg0BtfYa7NQrBDj8ir26uuvxgZTUDu6tCpe21E2aiKo9mjYmkm0j2bTNKzEcrdxSR6uZhmNSu7FI
v2xz9zUmXkYbE2HfTQmQ2R2ccfcZxJUALw5lLh4NjcIQJ8ydX6o2HZsETPNJINgrACV/jQsaKMB6
q5rhHjj+rUOCIAs7eFDeYpqLLYvglvvibmH0HqYuIFEqB5qfuyFP/xhWtXJKP9Vx9pz7R9p35a25
8LGjN/F0MQbQQMDOQJafGuXOez5r5qemJyJL8sl3ANsuUxO8TMdYVmfsONV17KO0bnR9MZYIKUP+
giy7UXU1F1YjxTVDXwX34j9tvijhy4s4Y3Qoz7ybfvb54D3SUMTGEqTyHitr/s1Czu3T6pnrPlKa
/9Y3QBS1AvTKVoUI50NQVvbB3Ek9zp93pg06TC+1dQ2CvqrbAwoPioPXODnSbZHidfp57/jQKbKq
5mmEnPc+bqdpPzJVn9w4hx7PmvIbpdm8tpDqvDZMkJXPS/nIgzZKc428xTiQ9wrx5I+AO3idRwkF
AKlSfyAIOvquSyNasALyDnVirRW/hWX/kYcyfuFJk6S+cNhjA5XYKo8hRvr3DfUfyt3YA6NqKWvh
mgLJzp9sUhrmJddtHz2WMrdTc/Rqodqs1lV9MPD1aEGpKmy7Ppij1/Qy0v/qtZ36V+/XXNPrBuNe
uY24+2/zzePMhNIFwzjoOnc68nYEr0WWPP1DERAqUO4RDA9u+glixVWiT75L+gzxsn4UXd5lRRLq
Rx9BuwLZ1bLcW98n4nmOyXwYo2bJyMIEUmiv48KbsEnCDIsIVPpWtudZOs1zEDRZO7X1VgUyWRey
DHfQ/rTbYHDDRzUHVxMITnIu0xiE5/tKB8GuL+x2W8gqerQG70ogldoVQenvvLE92H3DXwML1Hwo
pZ2z73H3WCZusE6acHhiffhkUO6/hrKe/xoaDbnzOTROxudGC2sFxWR09mPIkldODe1U1aijTEr4
dGoq4rOLFOzZkzp+c9l8DbEo32yvfY/KMXz1BFNpwvL5Gao1SCLDcHgcI4gwWOKq+7ri06pVACls
Sw7ruC39W86tYQNicHmTd8LejsqXp1D70c61xuSQxBE7eFYz7iOt7WPcts1uCiEGTEhDtmoU0Y2o
AmsdxtN8cUELRgpQqyuvmnpVkVg+9J2LWN7l+gkbl5cqNjovJLJqsCa09S2a5xf8T7ofcADO0dxG
74FmG1815aFA0mbXavx3Bp/Xt1MztXdctG9j5TmvTuHbq75w2gPtIYR0ap2adjbKaNuB27YZi8h+
LYtgV9Zx+aDV7YjFvZ+TqdoJSKWhlOpJhqQW/eG3Ki1bqt6nNi5SFSrxSPK62LiB5R1ly4tzXARs
Xdtt8Ux1+KSTWb1btNooFfibsKnc3YSYJms8qq6syb2Np+zhGIHNig2xEBvVleK+ZxW2y9Jjb0E7
bxzRySNtSJ1FVMRHJP6jz4sxQ2Tj4IME5cp0OJGju9Tc2qzCrRn0eZss0z058yMlvz3GDI6J1Flk
N/XetZJ+NWq7u8lt4h5UyN1NAdbiAwiPHAeOz9+98lXP5fyD42DOxo7bd247851V+fHOtwr3YpUx
ll4btW990WVmDo/jD+XazaNgPt0ovHrHwIMy23J4BApvOQKO7mwcixU7YDe8J8b7WC7e4qWY9k7N
92B+/mr6akdW8t5YOnchiqhJ//mM/2ebeYj5CeNQvzAPNIGQxMEKYqHiQQ1tfyNZfHGtqnwwTWEg
Dz2Sybf20hQnHYOAkthb01kFMQOdDMkAYybuBDwu3PqRXfVZPw5ryOtuvHqWt6G05L0sybGoKWAs
Z6h3Lb6iYz0sqBak01U6uEl/23qeundV8dswNYFpyZJnj0bTTgCmY4kGi9dt4+40BuCumYsxGZ3w
+QUBXwE+8i650xSXihwgzQVeaZosHXzz7ET+aptDLHTQANq16YWXIVA/7d/Sq8AZ/u6gxxCMxGB5
IrWKxYkCV38QcFqPs7mpuPuI/CeSMRvsteKg53gbAne7a5eDfE6SLWSbv6yl78ta+sxIuRzr499G
/nOeGdkvz/zrJ/w1j1Cr2+qOz2k+5Ein5EojvZKc7H4AZzIOpxvTYi4TyFJbq6pRiuDvHX1YIwow
QHEcM3uVdPxQ0gBKhiXlhgXe3ARdvjOWufg9CbbYKLrMCUpNwUCMVTYk8bQtuZPN4C1BA6iS22gi
+YF41R3hVXJrmsydRZCuUcVs4cT4TwfQrW7DWTHdVEm/9tnsXorFa51YK1YhtVrQTnhwXzqVfYT/
QNOJuW8dcN4H4sTvs3TLx84Z9GbiuXNwchrc+L5XgjFc9HvR6GQNNArqLRlcI8HEPRV8S1nYPIdc
V6dAARs05gi+InatQG66kYvnaXZJZjmHsBHqxqo5WwGTcsG/b0Iscx00N0W3np0elNHesvZwJeR6
YBDBbqd5/h64jU4nOsg1kOn4UQn36iHZ+oMNSKGMDSQhoAaFu9pDJv2/jAC62axk7rhbCHmczSwk
khouY2fEwGLNhM2ecJb9hFAkf3fdVyVVf6mhLPZ3edQVCJ1EAPSmDi66bpxDBaRkDdFF8GILa1OO
AfvhWPWvEfjt7cMiOltHIdJXvfD7rGQULvhC+QWkrrK6Q6zsCpBcwDklVqyPnxS5vFTFiUzjabSL
tgBEQFJp9dCD9lWAyh3a/Sgc/wYwM33roAtOB1Bhn2PR8gxOKX2YBuKscvxnLjVJ5IaDOn4OSjbt
Rgkqy0SG8piPQbNr4iY+A26sN1WHkgD4xFCUwUNCeSpY2G/gg89nr52gjXAbb1/Y1vRCR5wBYkyA
mefdeYT+IDXtft7PK68cMWzZuMZ2/G2YTdsglcsOZk0cT5PBr2GUQuJNkw8c7fTZx58QRRS61wLl
DtZ1GJcnWbXdTe3QPCsg0HtzUHmksMMfxLabbJY0ATMqcQ/L1yThl3XbZ9qwGxbS8Aer63du6e4h
alvxv1zfpZT771gCtipUq/ZdB3CaHfiQu/0dS5AjdaJaNdMj2DrJtfOfYk9h40W5jEMwJFAM1LR9
ZaQSaWhJdTvo1rsbXQelNdBOZ7oeJr0qocPIPDHSvQlEjEn64HfT9IaNPLZE3CVzXJ9yh+hN2Y3i
Wne0y0agHa8em++I4eUm8V4EUfvRh+K7N9XxswWJZ8a0w/ZI/nzgu2/so2X3SN4oMX0rI37tUTHo
vlvaS5DxV4XvTd+GU1vlza22Ab2biL6hs73Rc1NkJt43uAASXOOZuCLYh3Xky23Q2DxtA6/aRvUA
zxLCceQqY979AtMj7azAlh5OUcULOEj2qE/GzotGn4oxUMhKjNWfHWZIKEJMMQNl0o1rFo+P0g8v
hklouIdQudenpcmCaOCuFFGNEhOxXkF8aZ/jSLbryF6CIdsWKAFCxp+SQLnqFsFHFLfXKo+tFxQU
CDJadc5lhlgd+78DLO6v6SQHZ8xMx1/uc3oYFP5HR4br7E3FrfJzvYvIyG97yArSpgj5S9cRuYmj
kG2trucvZRS+qtzXF9LO5D6BbNY0TwmPdyiegBI/yyQ+Ifrz3S4/+aUtn0mz872cvSSNCI/IEneZ
MUdruof+5rZaCgLxLr+JqqB9KLSsj9rxhpVpL3hxC1Jd++DJacWT2UntWmx8KeGCw5M/gTz+++Wr
zY6kXvtN56VmyFeHMcEU1WtolqIV1/20Gl1W3yUtT9ZwN2wclGTYkoq1p6Kdmj2FW3hgYC4cPSzQ
nVcphRohzNnYxRCDvjyz9cSq8VrXSZ6JmPePVDZ5OjqOerHLnqasmrzvbr7kgEXz3ol+M9E8L9M5
2MYBuKipN+WpogUpUrtBEiaP5A9VkHtvmHn1MYBMsTcZs7FHXiBX9M5esmlNTA459rc704eMzmef
t4ji/+ozObl/zktoV64Gzd1P9UDikxCk0qTcGQYmtLHeoRElxFmLRloWkbXxdS1AdcUbqe4Tu9jD
jS8+oFTcl3lDXoGFONgoRnpTJ7V3sFHaZsMqN7qPO2SxCUqzvFdhhtUf/eyc1k5nl1vX2JmbrYQz
cBgLlEsqWvibrVtPr01bHElSy3NvU28bAclLAXwWH6CcMu57H5aQrw2Sy8+RomLVxmq+9SIx7WbP
FXsvV/6GWnV5RKUUsqnL3jl6nUPOtmzrNUhf9NnT9RPqAKh3sFw2ivrl94mibocIp/ICYQR2mpaX
u6IbvLuopCXCYjd4i/Q3uMyQG9Tc02diZArhKPRxyU/qRa9gOsAI+nXnO9OI+gbNnNpTEF4GLV87
kYwvQzxNm4j7wBoXIpZ0/JWtrORhqnV7gq6JZLb0yYtqKtDV8HrsjJnM3Vn1hb52uZR3uqH37jIq
abx6x+SEojSLCfAOyKdV/uCBVjfIJ+BPISBG+iJJzWSKkGkmwPL/IltNalhZKDl1a5oiHpFdV5db
5Aq8Y01HCC6KKNn6osfOYNfWqneUeqDhGKZ2N+hvshB3Fd6OIhXWmlLalCmvxHHyhuJNzg6E/QXx
H+355tMxsOgPbNRPufS9ZyGdeacYL9fGTJJBZZaFlfbZi/+W5kV48+9++vLVV38/+0JUmIWKHgx+
fPXcPxTejp4hkQ5b60En3AG3yfOyqZ2HW1szeuh1l28gl2we8gZuie+y6KcAL7CQWMRfYyfoGvcT
vYFbgOFE8AfRlnUqGi/8Gs5QEfrz0TUErofPscujg0VN0ufSzT6F2nxWoNTX9VEC8X3vpHMYVUO/
yX7wMyIrfvFp5+4axB27onGqSwHVaBZaTfGNQZFdwCk3kwYdUaCg4GnM4E24y04gAkYeoqJK3SU7
X6Lg1QPVSP4uO4jp+8ua6Pxn3zIPLJfof5SVAWXun5+A76GGgR16+AcG+t+9D8A3uQ86YfTgIbW7
omqi4rkO8hQUM7oFUaw/xraGNtPcdgrpSLlcPnu4PyWZadR1j0zkPMVZwQIwScP5bHguhg5j7v7g
xPxhah1MqB4hQ38HsRRqA6lhgAM+xPeR48LpjAd1dKw2OkkaDusepTUeUaqkSJco6J2JE4oxBD/N
JGYRTIoqtbE9xPxmUk8LLMsy9h6jWsDVr29dV5Q/ldbr2O2xStqiycIJZBio+75HMpxfEkf2GbQs
wdWeKGSxlIRnWfnWDvpDe09tWp4D0AU2/qytQ1L6T2UOQK0GyeYEiC45gh9abSw26wcOTRzOSj29
56A3Sx8vCPh44HsM1aOmSbAmSfdrEoBw8jkJYWv716TJMAU6lOrqapd8TqqWn7SETZ8/KXct/WDn
IVIkIABtBz9haw5iJ3maZfHdQdHtk/ZodZhFlcDZBcrY5/Bl+3Esdv6CQbae3aRBOyWfGCTKS6VL
vPko6mClbfA3LcsJX8Tw0S88d6nkuOmAp+zioIqW5tarmkvh0xcWsRzl0aDV7Xv3GWUM8xvTZC7G
TFi9AfBenf5o93vXzRTT3ZpPV6q86VguBRCRAYGYeLn7upg2WgxiR/kJO1Q8IG6z7zldCMd1Hpyc
RYIaheDTujEPT+4Quo+md1J2cOqS+6Ib+73LqPdM52SDJF14b49RedeV+r5eRGCN3yc7h9FwZc2u
t7YU6gE1ouM7Dfx9ZVatE098l0yx+jRNLwvFPnembSDkR7CEZiOI+hvAOCGaYFqVc27B/7zmzU9v
iqxTn0zR2Ti4pbMhkd2eP31eNw7lDHTeHVYAp+HOUFR303aF6ml9CXY1XDVEmcUK5QrKk6hKdh/M
1e/tM6K+kQfsfhkfKJa8+u6pnsDwZxIaW6rKtW9+I8LEHq5/vNLeYO/COcAHwMo5ZVLGZ0nL5tGS
xdrEmRNXYs+AD2eauup+GkuxFbFXbUyiMKfMSxn1kxPFn+yZVxdhO9MT2GcPnyQYcL281exZ9ga+
cXRgubLO8SARXlayfQkkvRQL1jlU4hAyHrxqOlYgiifkts1Jvk+svt+SIvGvNa/dNAZX5ad0Nz7t
Pzi0Dq+8uQIMbiAi/M+NZf3Z8nsXB3uhSn8fw1sZvdoQ95mUA7gvS44oAty6vE68R8rIJU6xMb0D
ZJJtM73FUconxOo5Ps4MUgJ5U5OInlTQENRe66NXxbp1X0vnB2uUnSYOne9qOEkgAobxpiY6eWRy
eDAjOkYQsJL6UYq63aqYk71Tq/aqFvDNjMD3UGxFMExngT1tJZd6I91y0TbENHbJnFXslBPi+rBC
YxR6Wa2i6pGN5MZz6/ZiDp8GFiaIi3mNl74vS3rFb9Zf8/IcL+K/n/6JHf3z/F/oNsj8OEjU/bMW
khdYvVXY4/QwJ4fOcrTaEwZOUpL4w2poqvBohBHmrlA5AiAfGqdV1ecWuGRDvlEcZX8gToEOH9jE
sfXHGNlz+4FGNFmH2Kq2ky+rTZhzoMILtdiQjKulxo1sUJ+ohWCNoKjRMcTO+hT5yROPqXtrLLsY
U49XD5QAtXFCnh+wb3ergkfBKxTXPyMQ5e5E0ls3dB7GlEFhdjMlVgsMYrwr5dBD/Kd+BqhU+9oB
WQN3YZieK0+RjHT1hU6FvmkqqNBJHDc3XRLlu8rR/b5DdMoQQ64n1Q73o2vPp5qob87sDvdTy92s
kkOxCRNkFQTOup9J2Kce/nY76lTWrs3l29ShDhzzmcDfo/BW2km67w5WO3dF9OxPfr6FHJhvw1ao
uzIU5xpU3teaeSuTV7Il6hJNuikvUdXeaaus9uNIwmPOoUUxFxyfYCg2LcqtLTqhRVc1fGgX5y0y
NKRNXsomR6FNz+6OcTTJW6TEcJQqMq29YGw3Hc392w67U6bzNt7EGoyCFKptVG1SNLrGuX3rgQb3
3QFhJm1Ew9M8EgIBz7Rp7Pi5DPjwFsekSVvd9etqVtU27Gwnww6gn5MwJGnnl8OPAnL4rmh1mSrv
YeB+8hEM1h2C4p1Edn41RVAsTNTNpHRkqlkZb6kvk2Mz9uMujK1DPjd87UxQsdf9kNpgVz/PXI2b
Aby4TZMrROBc3roC/L0epMM3RfUlRrL1HSknYDZRkhV5GW9QLkgeatBijNoPA/4jC+TTPEC2UJ/G
oqzuzKVtbedoUVD4liZqWV1GWBysRdA4Zx1N0B9o8TLG4tKGXDyAlfvgdEl9iyJK9mNjOU9N4UQ3
biX68xR0FwgBQOlnVYUQ7r2yFT/ZpLgm0HXvi4gRH0Lsxj9ZAKCT9VyG7FWHQI2FsruNMa0pvI0F
wsPQHfSNCuWYFhbnr75VkVVnq/LoJuoMmmYM/jOqiBkFTZngrkXNJirKYssm/avddFKAmIBrliHG
RrWxb1bU8NWQT4/IjPDbtq4e4Z30N9NYYSXN2jlo3Q9PdoydGtRwtgVI8hPnrr5j8eCdxzHaBbVf
kgwFtQDo+aCgL532lOu7YYyig5jpG3KMGKFRIWGfENQl+7QJKuKmE1STaT7yYS2ALD/BjVFrUO9x
rC3m8k0mmZ04as9Rn3lDEjFlWvYWyr+EHj9+3ka+QpgEjyvO9NJKCxxQsWtlpb4RukwOvJ8u7VQF
tzGTW0Sfaz/xfjbagYdXyTftB8NllkxkbhN3m468zh2IvhUinUlV/Yf273Uc6ceelsmpzWdoh9sa
sgqqICKpsKWjhF++szVhqcByvjBLiQtf7iLfuTBs+kfTZDqHpmdbrb0iMybITezGcro3ipRw00fB
Q0ftYa/7sMuMGZFiBvJGv1cWDx9QW1hfmWqyerFEA8UmKQa1Hu3ROs3LBWyyX3c19YbtUIbfv5q+
hn2NTaAoRmoDP/2vmVHYH8Hi/WhzER/Gtq/2scoTSEJHtiO+U5w1If227Dx6g1TitPGE197OcRet
E4bSHloXlwQn865hDTuiHrE8lFj+O0Wa+OShUurGnez5dmxls85B/riqmaL0tK/tB1HfdV0A1kE8
szvUta52g991+6pI5O1EFAHuVXevbs7PdouVTmtwCxzef6s65WVg6rGLh7TrDkQqezcIRbO2cSG3
A4q6d0I8TQfWcmToNosjz/keIrBw7S58jwW7d+BDZD1QwYv2rDWKi4gPH6KyEnvhazHgN9QlbS4B
J2rXTfImxlLaUjfW2zEAV8aOYmALYek+20H/5oas+uDhGSxNFFjAYr6EyD2/RqUnsnZw+ivKvahN
W8vmFI/dMamQE8wLq79AYaQy3iMT0DZjVjZd/W6XCLMSDp8kjH2+gbywOc6zF5xd8EhWZaKdF19P
Z2AgMRKViYMte9PbYfudlMG81rHdHgBTRlfe63doK7BRImuPiLgP71ivqqNHClTyY8N0w5IlfAmC
t8oRBWQZcto5pVTbsICLhJJFdwos3R8JaHKpw9l0nZivwTDv7E3HB/UMeAIJEowgi+Mctw27c3Xf
gAfQ7+yoqPfRnIR7Z66aEz5Lup1sGd4mfpusiF7KVY1VsptcMp24AB1/JEn+EPh+f4m68UChTNWe
Tr0W6d5ilPWZoADfFhlkuTbkrgJ/y1WoSbs31C+FwuZgisQSRa1A/epVnCrUNH2w7YFf7bwBZCqD
Y9ANdeb5g94r5RTrOXb4K4QY78i6jJc2gbSj8cqfZNlzA5qkYrBERlzgsFNih/uBDNN2HCi/Fq5O
gFeq/keYdCjmqZx3CymL1ibRY2v789px6Gs8dWLVcC+5sOUCgb1O3Qovah5arpUCCHJWcxeJdZl3
ycUMTJLQ38aVn6RfbajsBn1LgI1leYoZVgdjeIk/n/35sDp0tgVYDYOenyerKNdxI/jZKgAAQh8I
/3nw6lNSJd8i6iVn4iG+Lvv72fNI5s4uCtYmULl3+SHCt+OeBQQq2Yz62qCeoCh+Uvfung//R9uZ
NTduLFH6FyEC+/LKVaJEbb2o3S+IdtsX+77j18+HpCzIvLbHNybmBYHKzCpQFAmiMvOck06P5XKI
bvIpyw9sjqObkp3CzrQ7/RW60x9GPY7/oT4306nMgwq77VpJs03TesV+IPfN7TIN5pOScqM2Fet5
5D5yo05KvEsrW/tix4Fz4ydKDkljzvdVS7/RM5PuZrfhgUstp/vZp3skQ/ziENvGCB9QUhxcdXLu
i6rrepiUuk9W4WQ3YlsPWuP+EdK4Onk1h/YvnkZgJGyaV7cZmk3umNHXHlL3XZ9ZxlPihWxR6YWg
n/sYGzMQAQAJ9PdABDno1bCZo/Y81AZbQDJUnzLqTBtA2eOt2LTMsDf93AIqVtyn2Iic36lFoYKw
bf3AfQkMnpIjXf2hKsp0ovN0PpkKSJOND3dyNC2piUoZeBBMvilNlP4yqCEN67QDLY3LLgnw8ERX
eg8BmmFvk9Gt9zY99FYYUZAMsuheLcf8Nppzvg+lquwqZ9Yp7Xn+y+QML4EdnMFGByHkQAoJlqQ7
+lpdPJNPA5KsVDk4thbYuM1TE5Da+otdTPF5JK9BKqStvyRl4T54ifmZz4/9eZ5A8wAH/wMh7ixs
MSsUrGIXt6t6CsACEBdHXDX+Q1v+lIEdhuq+cIZk5zj1/JRAjbUxtHYEmWDMTxcbbB9HPXXpvVhC
xMFuAY4UBQ4YLOUQJ1vVynkAXgjURs+p7rsufTtLjTLZQxtpQfM1NC11WGIup9yJ+Fylan+AMh9e
RAvKSUUF2p1pnn+WAx8D77YDaWXALXK2apsfgCx+bisl4evPbZEnWOdZm0fIUXhnbq3acp7F1rrF
SU+a+aaIXR2CKZBdXWpThR9hg1NzOFWq6YGqk/GkTpO1NfwweA551cfJmdIbha1lpQczaLRpSSE8
0sG66y3V5Geazk2v1MHixOYvPaC+c9j/NhkFhdZuKg+eS+K2jBLn1PgNz2LLmZZAn3MxylgOrfNA
lXc69F3U7kmbUqIoQUIOSvqLn4TJd8QEFkYUpf3K/V7btrEffKIXJdqbce0/2iofiij5weaKAnxX
07zfWfy0LEM5DJ5OV63lkR0A14ZLHx37lA87ZUj1J6N5icwGYKNqQ73i8wZDiQBzsurV6a1v6wP4
DU2JtuVMPsBMrHQXzYrxLIcqBBLI01Z30AL1zVa3XUfBRq9ux7Q2L3GDpj1Q0LPvk8LyDmW89Ik7
mnlqIzItHhzWn7XQbl6GZtiokOB+Np1+7yWq8rw8qPtdo70adKzekyDwL0OrzLJtPA3xIdPLuIZr
FwWMEvr/IxRMKbXY4qfrxwXKAcNw4rsWsWM2x2cLJo3t5KXz0fJ89y6pla9hXCQvAwhJs6ubz8E0
1Z8LupFKo9UeykCpP3vGYG17OKq5wzJEhcU/aj2pGb/1H6yCpiqgW/5DHtu/afMcvwZZXN9GakhF
yAuSVxu0zN4cmuhGvCAi4O4MzZLuFbzITMBymyifVNdUX/j9oI0F8+j04BbDwt7YbDTvHGWmYbC3
jBvLaNIdLCI2iKmkgbCJ7jFw4PaXjFQC+hWuuiOvj3dStWNZ8POuJI5FiiWEv5M20b3M1b0+OJZa
2e0vczuazvi1J8+3BPOE1xyKmc548SY9uT9zmqvLkDYtfrCmUT1IcD6k1DdHEzrD5bpqkOT7uiMx
dpk7jv7OoaB9lGCjb/VdHbr+xZvaTQe/RVbdXOZGA4W3npKQ/AnJHCpbKqzJETGeG8vx+sce6vtD
Fs3lvZvc0X0SfVaaba+pw2dFc/rPWT1+BUXlnQszH2+qHvCmYozDY9dCQRf1HtghJbIvtlb7Uc3w
qV1MPWQFDybFZl8t4bmN2THTaB6e3MEdHmWNvI5SOE/y6Ojm4zZz8oFHvMjZ0T6d3gUBwG9Qbz9z
klM/yjLUN3R5WI+Zb8U30eie2nbOnjor+dKpSfAKHlk/oWsB47U3Bq910rYHcu3TQbw0DzRbaoTe
SbyFWX/KmqJ/CiLX+Nr9aKosuNHDQt2Vg1XDGGLXuwbc6rGJKXKiaQENkleiDrKPLeeP03Q5NbWs
0rcfAj6cmplWHpKJ9EFgvfiAML/a/HmfPJM23tELvhp82p79tDjJSLEG8zEOphcZxXMOBWo+/JRR
zR8NfDuqKLdW4de5hjvIHanRyapxOxsHn86UXWwrxuPkq28HU7l1lCF4XM088Jen1A++SNBqT81O
24cTleIrRxHE6qbyQQuswRJCPoK9Djxmw/vl/J4No1Vr2hfw8IdoaKdf3Nn2d3NLU/Ok5epZ1Ul3
0Tu9c+F6Af9eh9toUUGRA7pKb2cp8rd8vXN+wx30T8SrvZ+lRebtxx5AyZVDgsU7dErwwQvYB/kV
e2jISpB7vazaNO4mbWYa9zpAxSRYpjk/QRf2doh5VDily0HOVscatzqu4v5FyLr8TEN8spH113ky
XGPWK/2LkKul1rl/+yr/9mrrK1hDrpZvgqUx78p9daV1mfXFXC2zhvxv78ffLvPPV5Jp8iq1fqoO
XRi9rH+C2Nfh317ib0NWx9Ub8b8vtf4ZV0utb9j/dLWrV/A/zf3n9+Vvl/rnVwq9Q83ToVFsIQjh
0S5avoZy+IfxBxelKGblqfs26zLuzKS4rHIZXyZ8mPaXVxCjLPVx1t+/ovWqa4xK3Xner56PK/2/
Xp/NDFvvwYx5Ol+veFn1cp31uh+t/6/XvVzx418iV2/BQFjV0B/Wq66v6sq2Dq9f6N9OEceHl74u
IZ50+Zdf2cTxL2z/IuR/X4qe+m43ofCzMeOpeejG0NnXdMRvZRj2C2WAmTd07uClR8vaqpXr7xS3
KfRj2iDq19QeT5SLWwLHKaAnjuaVe0Dq9Ukv0GzaiTvo96aZemd6fkHQiamfvfSu8ngKLPVSP+qT
4exMikpbcH9bygy0Xi5ybRcxN9F1E0k3MHtQesqpNc6Jsl2F3nTnbeJqWqXgfN+IYTlu0h9+1Ci3
JpTP2zzLkiM1KfJRala80JV5Y1Z5+wDZUv6ikH25t7z2SXwSVfHNPXh2Pe6AhecvEqYnSImFJFtO
EqL7Ko9IOY+mrCoBaVnQw2XG2mZd6F9eXXf7J8fSfZKof3Flb4J5Sfd/DXKDDFzuDueZTqxpY8P9
cZYxYpPhdky9N/fqMN9DbFMhpBgJKYa3aTJXDhLnva9iVUl4KEzAu1oJosWoY6oAcioHsoSQlK7j
D0GJ657pvpyOH+bQefpH+Acr5Iqpux0NdYCmDw5/pN/sh16LnAc5S9Gu6Pu8O1/ZeSCKdjyf8hm6
mjC24X2fBLA1/LGGRMihZHsLC5TdH1ebnIWp098Ag/z9yi6LlI17V5ezfRKnmJx0OGTqNNxW9NvT
M0mdECEni7fI2eZ27V3s4hS7nK0H2uvsOxnOQoAnpy7FFL+O3+bKtMaM/F1k1C2aZ9l4oAWg30bx
rHsb+PWap02lkSRB1EjhU0sLNWk7ezzEXtE+DYHaPtVa6Zyc3v0sptUO/dZnK2td9hqEyiGjHflg
m0G/nZaZYrtcQ1ZajXId1wmmy3XEoZbzt6yom6PAdOUMHqjnN7zuFXQXEj6v3Fx8l3PB7Ap6F1pY
uh3anQcvZ0gN96S2hpHCa15lzUmpFJtzX1HrP523mlGrWwn327of71pNtzdB02e7JjbesNOJ0nku
2Q3Q0evBKBvIOsnmi+lDyDXyWvxB7ALH/hBqKP4g0wWIDX3BJoLnH+E0ctamAVC6SV37LlyaIlCI
VL9nBexAi5LGGhHamgZp8JBt9durpp8ko/n8IEZnUQsF/2qRANkV771BcBrd5XZA5WjJAPJNeYmo
okJcCS2eHCBkz9CVa/sLaV4pfNJLXEs17BJHq8Wwh/WkgTqubJ4XhoJD1NbxLoTqPdzSKZjTDpLF
u8H36udymOpnsWmLrQPUjeQQOdqDjMV9tc6oxo9N5we3vd0M971q9ffeQIV4I+MYFvo7V38oumLM
dxcHySf6AUan+zVE3IbCvd7DvxyUu3WFLo/f1rqyhct6vv5wZbbVSDkq+vjcvauEfvhdeVMRrf15
Sw5B+/ALc/nZoQR4d4mR8YeZlx+ZwY/UbUDT0xaEH/y4ChXTLI1eB3Bhx3wRm5ND+n42iajcOhZ3
PySXGVd2GbKD7o90/n9rhs6dNyQ+QU15gJgzM1LO6yH3m7ehGbSbjjaRe3GK/TK3B42zDeZ63q/T
yKr7u76stO2F7dYEcAgMaoAM0DSiiCZgrdorTvOLMXVZcGpzZ7jP45yNadRUt/GcVreJkbrqy2CR
O1BHN99KTL0EJgJVmDw6ozuqbuQhH8Tkhnqx5WF0gB6k0dRs6+k2fMWjM9/wM6c9AmbVH+UsQwdU
n6PuvNp1pNvuM92Cu4hQT6WpdqONpXV0eNlA/DCuB9J6/CV0fe8iBRLrizsyPagq368m0c1yybFQ
KMlwtfUFhHXe3PeNebnaB3ueVnTHoIs3zPrtnEbVkTy1+snrMogqFd/+TUfOI+yy4Ve3zYdtDaj/
yX+PjQxnvoodnG81l0kr+JQDjRJA10COlnoN6aQ8uDHgaxou7sqOyEjS6fBmKwBWFWOFws4y4zJZ
1hnCJalXhe6mWTw1PGbaTla0x/BGQq6nLGsDrY1gfWeGeAur2qW644z2Iz3r+d5tIBrmX2f/Zofg
RLSk+hHaMbweVpM+VnWC9i9ihgcLnMtniRW6lj/Hqv1sUaah9UHRa2XjaPwkCWagQfUAMEzCcGkj
Vg141cQraAPxOi6NDuKVuUVHHVL1DNOrtz7rbE3q5Jt60ZMiX08GvqJ/ah2Kt1qUqMSbFajK1CYN
TY0Gy6/XbUw/bR4hKgHBs5ytjtUWLl46OLSjHYNWkDg5DLAxXxxgN36bqfDNw0ARdZ0gl7haSS4x
wXYCIzQLS/B67XR5UXRfNeeKtibDMcu9PdGOF9lj/As4KORg1F8C3gCKhRFUw0On/VJZGk1W5fRp
KgbweUqSUgkPtF+cXHUofqr+OUhnFQFEPrDLdFk1b/P6diTf++9W9UcdbgxFQd+Hh8dba3Cto+b3
ILPpz9rAH9bfR3oUvIblfBtUZPtbN54/F1WxHRdiNPBzxYPeIRsVLFGAFnl2ttGYEa+X6BV/CkuK
V5YElTfcizcy1Q9L5lNOoZg13Lb4jZJCSoXBK+igd7oXFcLx284N7QNiV/ZXZY4e5Hd4jUhp/Lwt
I8c6hI0F6bIJO9WwqWerOspz8hxHxp3p5NurZ2VAlTyBz6pq3Fnxm/fNJp6oqT94ppGfn83lUZ2C
z41RNJ+SRb7RSFNYdMzm1KqDMjy8DymKBmc5zLlzCzi6PNsKenYsVNw0mhu9yMGjwaNM6MWTEdwW
+rky2zujNxGAyaZsPGbd0HOTZcLM9//FydJ2u+hvHQuo6BCJadVT2XbOWUIm3R8ebHc+rhN0e05u
uIOCqpcJQJmtbQt9+iXmct05eSyLIrwsYkDv+BhOFD7lVTi04SPb7lsbiZUDXdPpjt6m4WAuy8+K
W25HVBE+KelOjdFRKbpm+DQFtb6NBoRvxTbScXtPV9Rv3sL3KqaqMKEKytSzs5gGutMPSW3zFLkM
SzZ9L4b1TXwSbsbgSL0MyE6r+uZpyvxf4A4Z7rwgGO4mf6QLXU7lwO1dUdC1eA+4jqrePRIjQ79o
g2ojY6jOor1uzf1lzTUmK+LJ366zZV2rnt5ex2UJGZeZ81kd6uB4FWI3Kr+ogfcltGqUVDrPPLm9
EtE7OKucymEdi18ixe1AlfUWKWN7jby4JJSCxLTVAnhGJEjWkLP1kmgTKMb2L68mkexRQ1gH6UxU
9WZ8dCAY3MWjluxl2Hshtt4YH3t3djYDHBSHK4c/pL+F1Ftur+3FeArLTLur8zq1kVNhkdH9pE/l
8BDoQUtzUuYcPHaWz5Da1xu/nodbGcoh6dwX1ezjexlVcaw9d9a4yxEQeiyWkWcGwTPAzHVKBQvH
ueusG39q5mjrdS0sA172QwP+HW0N25j5iuiQ/cn05cKjGQ6HJsroU6rqLe09w3PtqOEngAD0Vfqf
5GDEdksHkeWf0sXmNjSqzrOCuMsypFrfPeaBfqpM722C3tPCYCEkKCagaNnemXtoY5d4em/z+75w
/rPGAw2kvctG3W4JqPpq2gZ9ON3IcG7LjmY0O9rKUHFT4yUvv2ZJ+nY1WJEq0pe2c2ukbULXTWGQ
tHEX3TK4RGP+sjjYQbFenMUWFRZNxOvYvDUAysHVT4C/TJIoGcrBiOyYPpoi2F051iHaLeYhtGx6
BL8amotOzmQESKW4FJtGeOwtGh937dDMB6rwUNe7UfisRu4mnsrsv7wy10SSR2JTww0+yXzA/dfz
JSKEnPYSsV7h/friXNegKRguX5rQPaj+D1YIh1dSI6G3sQHvnF2l3YPMCCASsIafdRsHp3jpsd5I
dGdHznYKjfFJDi2sqefSb6C1b6en3AbkkcV+dpTXBMU0kgxWfX8ZuZTRGsUaN4m8He9eeXXZX3hT
UmIf5nbL3GF563I1sW6oVQcgnFKgN0lZn2gXhFuKBtiXMdym0VLwXyyFGnsne8z/I65LUO13+7Ry
o/06JxiKdDP1wds64oDM+P/jOuu1x//76+n6Wd0aFgxlVWoZ90WjH/tYt25b3+B5K+17436qWIZH
r9S4T20jPo1AgJGFNO7FNIj3EiPhFaCcvdZ6YEmWKRIpa8tQGVGP2FUBhE9tUk17MYr7ckUJHwEh
7QFf1ZvIjZK3u3Q50eezKU1jukETY4/6XWRuSWqYp6jKLFq3uee3AT95SEww9uT+Ln5yOZO7L6u2
vXl7rvHH6JYsn/LAFyR4dLvUPYxFa8B1/IdNXRzo34HMqfWLPYd5B7HkJQQF82+9bpW3Ml9MMkHj
47PjkwItyjJfHEOfufe2PimHOBvBcwzlPb0S1f2sWeX9Xw3FISETrNZ2PQOt/b/HykppFPxwbBjR
avtTqRjKVs5MmlYuZ/liK1MF8b937z/HoQer0BVMMtNN91fcWDLUaeNV8oiG2eU5TkxyqMM++CDD
ndJakPoGtG1ZcNacAPAZ9WXTzOhxHk2DBub4k7GY/axLThN76a0MrQroPRxJCg3Mc/GqayThyQJB
OLoE80R/WWPmmeYpdsJPAWClVw4JX1uT5xgULuwMvbdjUTovjW+jJrkOAYfc9gGEJkel8S7eALKy
59g2rXsowsenGZoUazK6O0jQpiff5NBECizYVaTvnL7k5jXGdnI/u28TZJYcXCO9TJWRzB+tJN47
tNLsSrdKyXV207HQIuO5BGi170ryZKZlIam32HzFbLdlYTeXEHFMLLCBmS0/lfr0exdY2onUsPEM
qelJjUP1rHWtG22L1wms2HO7uKauVc6aPd60huNFCGln0ylR9P9cIk3AWnSnm8VWrrm+mDSA6zum
Laakh/1O7GnrtdsKiY/jZan1xYhbXmDspJcXsi5XvGpe4tzmsR5AmMDGzlj2k26k9De0+oPbUtjS
b1ajNs303cp+UcLp+SYS0vpLzLrE6lht6zKo/cSbme8pWvfjV1JorwAqlc9tMVnHojPLmzar088w
+f2q0/j4888BY4TgRR2QlhEqoEkFJ2NA5CVkgGpoGzu7yj4OzWUoweKV4HUo3qu5hU17ekuP9Xbo
LOOcJfQDjb77jf5WzT8FGnTpgHhg+apLZSJNE5tncrvGWaKbsd0ltTHcFe1/0sIyTyEUT3cgSflX
VQo6lSBDixoSMazomI93pITEOy0hciaHugEkdfFcj+2oNU52/xNJMxtc9BIny8mYJFIHFLo6xVMA
XXuQ9BkwaA7GrIXKzViRsJ/5Hdn2VpW7/0lTM7ujG7gk9Rll2V1DR9Q2cXxtK5MaN/X2UddFPFvl
jmKe0WoGtT5MIAAXhfRlCGvU9OiFfocIuffmtdS+fp6RBjgDwHtl11l867J43mhF5L92He1IWl9M
r34VWRuvbfJX30F2sCgCDxWFRtkoFpjdzgDRRNnAO2mo015w2mYc+5ehJlQPsNV8GK5ewdX927lp
GkRbZ2BL3i7oT6OjPcaoI41nBc852wvbCeUzutgnaoZ3Q1DtxTbScjnvLu5lStYX2r5eVjABdO09
Ta/3bq2UN9CnuPsE2O4vehJ/bYAYPKt9pT8OWZVuxJ5nvbnLVNrIvaWpF/gzj2baN3+u2hNvQINS
SZb8Arqt2TSB5z/QCzi/lEr7LPZAz6pD6psWiTEuEjXtoTNpJ2rh2XyNvhthPP42zAFyBdzWnvuy
nW9QP6luVDMLXtgO0kNv5/Zv0Xe9hf9EIqE3m57tGFqYtydr+CZBPqHpuIPCIgUD9S4/L0agBul+
mpz0TDee85hXirJVAotfs/ezICdVKrbo/Wz1Xs7isTh3OeRYUWA/hzy93vJZNB7kAIjdfLBiH9VG
lAM3Vw4ZTrH/XJaZeyuxawQ872TCLHpO+zR4gdwv/6TVabz3Vdr+iwbgWKyU5dbqnfRnO8bb2ZzG
7wHqYvu5Tj5GNEuJ5B8jhCcqjaNtFoWoiQYKgI8cqs0j7DYZ3yJFDR990VkOPWdnqXCCXUSUQ9mc
OKvmcgC+QYmsOw/O0G7nLQ7xeqnLlyatz5NS1oBClj3Nh2nL2tSAx7umPreL1K7ek/A1Kq98mWhM
vB1cRT+Mc6l8JYN1iTAA/WyyCeIhOwYSlVMf1ha+dVTAf1B61u5g1m1f4FGcHuA+vzFyXvZWLabi
YE36sJNYORhq+gMKO+1ORlUXzWAq+xv43JsnNpfbfq4pS/qIuYlQbtuQhysMsiNz005fHD3fCQQa
elS2w8ip7ATl7OqOtnFtWz0DUNymodYrnyJ/mvaw7hc2SBloceUQ2qp6UqzlQK95xl2EU3prTR1I
Qfdrxr2RSsHikfAF0/53p3mACGQNHBbcazWNz9Fyv4bsy6KGk1ps6wEu5L/PfpsfVknPmb5b1P0q
tAIn50bs16qfEpLHxniXTqG5mWHh2EmgONal5CxImmP8vtRVWOI+Kp6WNdERyhU93rWZtWtbO3+y
ypSNppnEx1pv012jR+w01RTgfKeiM2rWvw5l5h30Xp2RIkCfWrSrxdZ6/bwdlbF5Fsff2tRlLgg/
oKlrjExJ62bYdtOo7aTwuBJEX8qWH+qYIepFB38YvkjV8uK+cEf/9/mlvGkaSNJdOKe7orMPfdF9
caMd5JcbSx/T8zD1fbhPFKCeTv5fw2RBGecDGbq0b48yeg9tFyxyvRze7bKijMQuEe/xYjcXgaT3
eLmkhHrf7QoCpnJhrZZDUfr2vunrebPa5GzhzzzrhQeNrcRYLryE4PXf5rXuAChIIoekQkprSJx9
USUfY9YVW4jXjlSjfkMvwT5VlfVweT9kCOsVsGjegPUvosp2CROTmztUAd6nXobiubKR8f3hB3W1
0fRB3TctdzZhFygb4zca6vvHgNZieli1jXAQNEGV3ZsmPKESJZOcoId9YaEy/+9JbZOc30olWqSh
9G3mwN3KZEJDCnnmTVLa41nGAfI4h36ilCg2ZYn5GAjqes/dyrnMFjc5YY3KIvk3eq8NiIfi300q
b7dKPhlPcpjb3tk5QxPsV1sNvI4Sohpsslw12RYj1T4swmFyIFsN32pNzjsffRgcF+Gw0E4MxKi/
S8AHc9drB+hss63Y1jXIydH31DjOZQ1x2LnmnfWAR83lUt379egCSg/zbA7XDp45flJ67W/XxSuP
r0Fpdnz4PP0GBiUoYRbRVkgN62dDL8BZO+Zjk6NCjzhk/bwEiEkC5BA7H00SukykWdm6TPzzWuvy
f15rKtpvXhRrJ1cPN45tNS9yiLUCxXvN7950bdoCUiR99szbTk3bl77PvKc+C5ccFVoyQ4C+qq8S
fRmTuKIWn2tv0Q5wnKeCrcx19Ho9maEu64ttMkfvaWR9GXWl9hpl4euYRM7zOPC4VyVGeCtDge54
s3MHCq05C4Yni73gOdbuZCBBIcz0YBnNz9GC+xE70f4x6emaqi3AYNsO6byd1vDNkRkSAwL57VLr
UsulHJK4yG7zYrS2CJ/9GpzfsoYK8up+4DKZt1S2VD8/BGpIkwV9+k9h1j/UczrdiUkOJaxOR0Sx
dcgcCSPzCJd8TJxq0TyQKE51qkYzdlASRnb7RrYSifzEyakc4HD0d62maRvZpohNtiVyttrWGVc2
WcCk6rdR3aLbhwBAaRmCL+wDaRhgUee2VtO7C50YcNc3wrBiqveWpUOR2SMueFDATx7qpUA6J2V2
AGaQHKqlmrp6p0D/OWp00FDSi7bglJz9VZu8DMVbUnK8eNc2eWmnp0obXuZeOS5LLd5k5pOMtiHZ
LVBEaBp9nUuYunwNRn+316yvfqd/R5ApfxRn1+obSPL0z1VWey+THh7FHGYI8RkDONxRj+yvY6E2
t7laJjvxWkGj7AMvpo62XMBH+/hygcuSo3N1AYqJHy4QuY17gMqUrldgLu29FSZbhqRdZJhZNPRN
mr5Nk/4Egad73/lTtGusKPq1Asgx6/CfIgRnHga9sCG1KJIvo1I/SwANlA5kF4HxuM5EHjD8tdLY
BHu++S2dM+uAuAsfKwvW+nTM4IdZelb6pdllPYgtR3gFetv8uNq9qB4OFY2S5LkQB7uaKkNFmimX
ueB00Yt6X3h6iSM+TFYX1OWmW/Qp5GAXHYkqOa1jWrDa5bC6xTbNQbibBxJB4rhe4rJOWVMoJgu9
M/Tavl8PQ9c3p76kdendHtCNdG+MEO3t/jgFctjPzYeYoo3GY9J6v/bBWDzAlayfa+UgA6ihkXm2
eRy/2KvsKHaxyFm7zBmSRj/zbLOaAwQl4bSjyPqnRT+st9r/tGiAIFafN5HrbHWQU8ueQjYglu/a
x3FMvotpPVztPwAKf0P0i37aZSb9ZfohikeyxctwjXWW1aow+n7ZAYn3sp/pq2FHQ5N7FxtZRUon
rz81KQA+VZkBo2SVA49w5XyebJDpENb8Bwk794vG/ZMcnubfz3Fd3+kGjZDoFxmfeM+HTai06m9K
+yg6X8scq9Lf5via4t83QYQ0d1JMe22YtlNWsCsmo/295f686SFxeaybHjoPNWD3FWbz98aB+wG+
yGmbNnA5OsNU7KioxI+0Ho+3tjspR91pimdX8yp2PuCwDA+65YU8bIqGp7Fv9G9Xk7S2VmBbNYvn
tob3wJ1059YcvClDdYIHSPBBtXNIrNz4mtTjQzq56c/ESEBS8vT2Ar9mDcaUiFBRja/10D9I/uyv
It7X+NsIQGzuNgcFvHO75Au8FNmTNDp0e5Xq1ldramoAYOFnaagoQtU+jXBsXdocstKg1RM1jIMx
wl7Vwbd7LI283xaFidr20gkR59FlUZnf7mTRiW5JWVR6KAB2OpdFO23q9jGiJbQW85iiOsNToFb5
PdoG7EAQJ7sMRaReeGM1TOROYFhZHnfEvpjqWM3vZYn3dcSEoOfWiRWNtxn6fpumR4BXkHwE97Ot
J4/NIqTXhWH+swvpmGo97/s0q/4uZaN1ibBatd+ENOl4dNod7CYGQPWeT4UOoHksylTDgYzcJPnT
1WjBg43MpcLWRWZTtKk2OpwPyw9yYO+KcSa9NmXZY1bCJSq65l0VjzRU/bejthX2EosjIKN2mZH0
Hp/ixRHEpXmvG/AQn0dSVVnRqM2nt/zOYDjZYaRALXp3O7+f1B9t8opSaPaTTJ+6jbxpftDob7oH
wA5F2FtA3kf7OlXo51Ni9zi13cFSW+fOnnzL2ZEuSQ45RIp0GaExL+5I0Z27iL8H+iH0KlOgd7ep
Dohd/jLarPcG3f+v3QjTx2qHG2dvpkn4+hfx9mLXI6+gs7GBi6yA3iNNar6lS05Sxqob1BvKxhaC
duQuvFIbN6adtUjGVsZrQ+WlbklCkhx4COuu3AjLJjwrUFop8B3K0LTNf55UaSbNefl0JklVQH+7
HBR4KmkvRD+jnf+wLY4YmTIUYQbanlR7P8FuXGpudR830/QcLod8tPZNWcDuvozkQMO/GTU8dC4W
L+vUx45asYygdISPg84+JJGDu9UUj3V2N/TqL2KSg915xa2r6u1lZhPV4W1eW78j0dPdwf2JjFE3
Jj3ioEW3hQjdosY0lOTbF6N4JFLOLuEyNoPs9zxVVfplkvGeLZO2r+Z+2EivpTaAvuG5HI+MJUbO
5ABLGrwFyf1qhr6XBs6y694m1A0S29WsPia6g5SR0noO92RF553ran8/VYG7ixNj+tz0IXlUy3vW
VXq5wrGEPdTWlDtxzoOqAqhEaF28LvRPN4hW+1vxuvzUnO3J+QGyePpswQX9CTmAoq7rblvUymM1
wC0mkYUFOruacvVW1tFrvjqNNUx78epNN5w08K6wYfKK6OOIn2K9PMmyEkEnJIR9SvUioyiHiJIt
Z3Uvq5Gz6iCxryZotGz0Rk308CytZxs2h/oXHzArBY8ImiiUSG8GPsi3BjS6Z1DZ3JrroPxcQY6x
UQeU2QreNJ+ET4BcULNTg3i86YKchoslp8p2WttGUVjBiscw04vQ2NDNkJz5UYKvpTQB2yims4vb
WNumfvanwNBBBMCvsoOaV6gALyU4ZSnB+UtpLiUH5PVj+yAmcdoNBDaqZw4HiRCH3UHkJPPFti6i
WR09uln3IHa1UQYkadDMAq+v3dddld+Uof/sz4oJ9ZdQWgWZDpGVBkfq7Mc/M37LIVdZPGHjcYoW
THKw0Q7eiBHuZsLl9BIKdWW+7zrKUshT7zzvNSza6XFNAUyKCSzAj5QbSRyII2rMESHspt5xgzWe
xJHqDTXvQnuFICM9OUWRc+Pz9KOZdd5D2aJrkFkRggr+PG/V2olf28EtNs6c+T8qt3oYBhLym3H+
XrLh410tWhAkffV7YmZfrSHJv3cK/1rwy9MX9gPZLszT5rnrCxICpqWd3XCcb6bA+T+sXdmSnLqy
/SIiQGJ8rbFr7KF6cr8QtreNmAcBAr7+LiXtrra3zz1xI+4LgVIpUW5XISlz5VrdvjYDBVVe9q8n
l4P9+cmOfrIhqnM1loizlNkbkvafn9x36XNS5eYyKez+doqLDUjMwMY92cbWLkfjK1f4ngddykCG
3fhrUPwHR9T893vk0a0tV4l5l4LQbOnJunp1ZPeiQdsY/xPURsh0TulXwzLMl6j30hXDj/4uykJj
i/rtZB+niTwNbTKtnWAqHz0RgjBa2NY3CGm8fwwLH8MIo+hbxxEE/ONjjFPwr48R237528dosLE5
ceyTl92A33OtIF+BJET+CCrY8p63eK3olh2YuADLV3hjcSYTdltyFUjebalJw8UErBI1Wz7Mw1HX
7cmlHorCANSYgxTZm+x41XPhXMLSyu9x1AIwoXUu0BNwLn2kgzAQQTqQrYkijfrVXFcgOb4AYZTf
u+H7cEiCIZ8YO4gm2J157Fr7/SL1XQr4u2v0QJfqlhv3E2IrGUfgVPeAnAeqPZa5M8FSuSJdB9tC
dAEpkOkINlho6pnfyQx1UUjFaC/SqSGvYhrHY1Wb99i3hMu4qsCHOSq7OfaaQYUurO177I9BBh2D
/nF37YA0ArzND+9xaNZlG95ArrNbcsTPdpS8y1JwX4FhwgcZKnDW1AvO62BHib+cTZDj9UEv64bh
egYOTEqIRRgqf1vGVsNXpPduaSM0FfwtCbuTWDzdUS8Di9ui1b11C+xMp1qoroMk7HYS/JERS61u
ja75SBS21Kdb1z7taX54/j4OAsOzZ8UbjkIywMJC5YzrtAWHEm0B590gGYe4gk6I3ixSqpwus7fd
clT5IjV/vQSjMa7HCrtfJdybxDY4QArx+AZg16rKgvRljJsKpX6wEzdtGgdgsqiz2e6PmmHMD8c3
bb/6W8z+ge2bwjsMsZdBM7bTpU0ZqkVUFyPcBtu1N9J+uddOADvQabHIcnGOLCxcbatQaTF6w2sQ
hNFq4DnbU3bHK++maZQvf3gpL9G5xX2GE/y9gf+0jrtIXPixZ6/8QiDBqYVZFZfDfT3iv5TSGj3D
mY3SawM3vPvMNvkFLDtrA+sNNFOc7mhkOK+RUg3LLGznmEARkdaxgexLAWi6kAfqbTNnP4K24iGK
hE1zkLmHtOhR5JiDpuSIgwGPlOaLXJQpFKw6canGugb9DoBKNY/FpQRxP8ha/OU0gH12WfMemoZh
6G1q233vTXGspqFk+tt47UGdHgrs1g40aVA70Hhtpf8pciYw90q7PuKfImfOctMRzZF6J50Zp15k
x+EswG9+7aVfEzWFxz6P/Zsz/dbwVkuP6lDE3rAs3MB4NKLxX3fjwN5t6uPuDz8jgZb7IJthK4uU
H8Tgg3RHf2mBg3gYq2G8OH3LD1U3ZlA1xJezAd03x+nlk52+zOEvf5WAC3TqS+Wa68r1ECACiclh
koIdRta6K0jC8wXZrh1/ayKWwOoFjbt282JyV62AQvYfHZaeP8OKu2p9DokvwxK3dMnL7BH1qx4Q
j79MdAdet2AJTvlsXZJeJhmrRII2xfVBgfa7dywAds/cb1czH6P4+oTcK9+f4DnAbmnWuGDJIpGt
acTV2TXyS6TynWGAZRPVS8mizodk00LlE1pyPtu1k1mfTZ3pNUQeHMwOEAOd6cVKKx8kYk6QWaih
26o9qCOX9s5CDdk8COXF3UpC3Gy0pvAMOdJ2YWRB9aWtkI50WC4OedhXL9Ajm+3NCJUiCBLZ6zpt
6i8V9qqWVZYPvAjBVpSPQBpre6+HowIqug6vIbl6idzuGSIX5Qrae+lFmQi30B3ZlLaN2kZ3/z9+
RonwQmGCa3oYhLUM+AS6ff1Gc7ZTP7avNhPjYTSBWSZrmuXWclB4o1SCQ79i3U0gwQ4gwmOAIG/T
yMTaktDF5PGzY5XmQ5oP6V0s2T9kJi8/9s1tYdvjq/YyA2/Lc+BhSsO+YK9ZHCwHLwHk450L2Uoh
VgOKHO+5w51LAqHmlQfU9ZY8aIA9ItypBWAvZNMDehfsrXMcwGdRDBBfugZrt3gBXLrZhX3D1kKH
vjzYndb5bC9xLHrT/n+zqymD+mwdLsQgunNaKH+Tsr5cl4XIn0BjyG+gSxksRdjmT0o0KFr2Im9h
BGgmU4igRAV6THK2OPh8+lydqTOtkukhBQlZhK2Tgs7WKo9K9sg6Fd8rr1U3fer6JsJwbruvsFhm
C2VF4c7mW8uRsv+HOowSdFeHnA3tfnaHbB/0ZiBCBfRUDRaWqRrOdlx2L+3KHWz1YhqyheDUkC2o
GVWdZpg0IAOre6FKWkFcAaUs1MwHKJhFjrogMx3c+517IjP+umAoigByr9IGU/pQQcshBHNDvZ41
voX22G7SDOe763KL6Eg2LmJESKAF8GkZptX2uviGw1oX9X5yoD5BCizonCDzMq/VNJAhBh2DDOlo
g90dZ0hLbXqdZcu7oX2Ip3DTdiK6JVNn+tA7Fs0/1Eem66Cr7fdB7TDVB6tT/5D//3VQ3AEtBrYH
fLRO+oiTesNtkESAelRS8frb2EQHI8Fu81KEbflYpOFPS++6aq+JFz42kyfQCfK56f7epN6rMyJW
8nRtqhQVZ1YW1avA2IW2riweuD/doRVRnXH/1xb3imKhMrd+ACSELZ1csHufWeMGstLNEURw/V5J
iOUEni9vEV/mKwOAiaephpDGWNbNN78WO2kBb7soAecGPwGEQnP+Dco74tVlHlumSLfNU/aGpn30
ivcp1QTAUqec9ylRUn6M8N2NW6lejZL1oGbE3YgavAV0DtRrIfFMulPa9le/kk+giQ1AWLoc2lxs
SBssRFjl5HqguKhBnLymZtM1EAqHIicphZFmWJUz7/RhJ2kxFwEMLMZpgr3gyS8gG7zAjR1i/VlA
qmO++dz1v/iYAPzs+ynmm6jj3UpMXriLg2B89SBn3amyepZWmZwyMEQvBuh6vJJbHKfGDhzB0Nm0
vUXF+uAmSVm4FShWXKEw2V7HqsL/dZVN3YqXGXQ/qD22dgdaEdteDxAVgi6oO6256W2BZfondMZo
R7z1AF21t3T3Yb+ayD451uxPFPdkcjRgZIAdq2q0IzuZqPO/2v+YH9/xT5/n9/npcwaE6PiYWzFn
E6CqbWMZro0v5K9LDyLbkXW3XZGC971WPlIXRfKt4V6YroFtR/yn6UAyogfMPnxKIPSSeFCFSfCW
/vdUV8vHdPPwBJS+7pBDIVyrIdilo79FsloGlp9tyEbaCR2YT88qMxe8Z+DFxlLK7cjaITVqzrgx
5Wf2wpF+d/LAMv8U1/x9AU6qd7cZRqbdgrbsTmANcZ/SX25TO/xrtt/daHgZRvgvdvHt5xMOxlBg
um0rB5r0vPbuYxnb90B7KtQP44temsesBbMFeUqbtzeuy31wJTIcSrR/M8WgOhQNuG7JZzQcd9FI
oOkYciyzj34C2JedT08wV7N7psLpCNqIO/KmaYcA7y0+J4dMOewHD6gVOzTymww6mM9mhZRE6IXR
iZqg+ts2eRtfDCjSXfKRr0Zd45pmnKHqSZYLak6TxW9AxmzOvdkgAIQZiuKGemlKAcGNEzX1lGMG
Tj6asgC9TtZF7cmJQtCiGAGCFWLJKG6iL7LJAROHHNyRYildVE3QxIujDTWtVKgDM6FZ1NeieIyQ
N7rY2RxKIYemBuXzdbiUtbkMvG5ttRwqhVES3A81StWYVgutVA/aCa8F0Ljrwf7wbw/lt4dmwFL/
hweQUwiL65THX+bwcH5fDTGHPjz2LDlbA4mDkIrLbVwnTbvfJ8aGiPRn29wPUn2Q7NcNWGCdwrC2
Tm0jK8HAaoo8WH30qImUydwkhA1haoRyZtMVU/MxiNA65PVhoha5fgxkKEc4igil1Akrb7ssPUB+
0LsAGuxdPMaeUcbVnEAS60GyvPbXiG8Pa+psPSM4jQhZtbqTTEWRnUsvY2Clxeg0dpI1SuqbDQ33
TWnhJNp8m0frQZDS2ALeH9+RyfR7bKpA/LylTzD0fncQ0ANeUC/NwZCDK0zW35NJVQYqiJSX3tBH
gLp2vXeYawIA8usTgfQHql/GA1laM4fq0/QtTOJ+RwE4CYLc7VR31RzAUzFvz1ho76mTvmTIxkL0
PRH39AUTaYuyj9+Hy7yqVsJloG8uUn8XYx0AdtfftUGdPzosKR5z7JP4kA63Uc3xHXeYvXSYkDfU
CYT0dMNBlLCkAR/D8b7KQeI6emvfLZMz5xcCTTAsQitAeiew74DvPq2RVG7UEH8DDe5Xt4O+D4hG
gl0uoMboZZn1hoHUTwPHyvBXTgLQTLEyzITtHA3Bt4x6vEFa3NLQC3mPvLCzCKsm2/hgLVCQQXrt
0piD7TRDBiPTSlJaykXbgaxln+y/+yNneGJBI7odSpcHQFhTIBV05O+PGGDlxdWSx0hoXDs+BQsb
igR6CqyaRYx3eN+X4NJQ4T1UvMJ710KWBdvjYNtDxvYeHAGI+bso/VJ+cCQPFibW3dB9nUbHSZZZ
IFxNH/4j9JSbLB3NDtzoKcmX5qApnbqBZp9+Qt0zBG87qHeHPYre9MkO7yUXMn5Ru6Nmw8yVACvs
U4yTB7Yt/3ajpaJ3oKAd5O1f3Wo9GwGZP9z0OWaejez0UKOz5fWhNFvXg1G5TxWAExAm27ZTmh6g
C5YdcsuwtyNQCLdClYCxl5Z/6UKErmvmlF9YLL7EQlU/6gR6d6k3iAUfAIFuRPmjC+ovoyGKL3ld
JJDGSb3LyPBjrgyR3UKg4v0ptTV8foprx8kaebAG9MdvNTffWWOgNK0OwGwRR8wnM7QhZ1qZv9lo
kKbg8CMLEhuBv84Qe7tAJKbcO0jZQJjHsS9ki+Rrq+z+QVlYDgIHssPNBC6sqz+krwBplCZ2qY3V
3M+Xl76dIFpa2nfOOLh7rjerLrAbGysdE6SxJ3mLZPsAtOvvxlk8noxceyZrez9I3/+nTM2jCZaT
643nWrMl+HXzm0+ZBONz3NZvtEem3TJtlMceYvMyNHdkV4F/K7gP7EM2fekiyA5cw7sUBtZ2m0Hs
3HajDVUejOq5iqBUAakIaxUjzwjJuWQ681CaS3Jwgue0re2lKFCs3sgoW8rJjDZT7NhnA4jb+WIF
TBwDaa/7PER4izrIRUFuaVngR7YhW4/6v5XpxBGE6Tp52yvQhbROOmzKQuLvV5cGApBy3GPTOL6C
PdeDRKVj7DvdZGxTB4P3UoG85uD4UO8TWjvayidv2UlQ+E+eUYAJq/pRjdx40zd+Wr3fWODHTSUE
QRwL2cXCyqzn2m/bleikfassaAukTZzvkTAAo0M4BeuKQRUhscJimVUg34m0PF2h7zofaG8AedA2
LST9ksG01v/ZhxzpkiRgOxHa+zoZ3Yn8a1G0AY5b/EhHzr4U0x0zpiPJkKUJG+90H50wqa9h+Lbo
w+lH3/82DnwoYLkf7LcGsgwLEB+Ji+Chvxl9YGwUaAxPLAnidVdL67k0uq95OUDNPAYPHnZ130H3
zBeDHmSwX4MAvh1OKOhJwKxpmM/TMMyDIKs6D2pKBLQANzHCPj3EtWMss0klS8Sc0kMUDiBpp542
TMb3W+qaUhMBFCef9nxAAq3QZZWlgULw2ILwOrTA4mMQgkHDyGXzYNhJtSwrKd7GXN16Dmq9Fr36
2ku//YGSqZ/Cd/xnL+PgYfYH+zb1zBS6T1Ls8ZetTunI2VravndhiXyJw2g76fwRXVQ5BsDWCNSN
UzvjSBenzrC3KAP1yeejW/hi3FOrNaE4347BtCVIUDlAp7xvENGbEUIaPgRKlr/bpAsGChKlJmfy
Gz7GEuqI5iO//zif02CP7qftEfwbKE8xPWN1jbD0tvkIlnRgbnSQprABCiwdF1RlGh2tLzQohLbT
+mqbkuBsGW81jt372A8qnJJNY8DfMFrNzUHl7u2o8gSVu3GAcAGIk2J9oQ4w2YUL7hRi+8kbu+VV
M2b96erseJrYO60un9wg5B6vBydvwAX+AoKY4CTLyuGLFvGAXcDDl4qx8DxKnFtWgN9vXA4GstkF
NVfTIolDA2+XMV8BTwRRg+v7aWBZBTLrNb2YWrLbY2efi6zNV0o7U0+YIQO3MCUAgomcnf94+dHs
OeMWyBZRlq7ZDl1NjxixAnWZdGsS8eG1i4zKSmyg+oDN0ENIA++Tn+itUqzI0YktlAfxyuM7ZqvZ
Ns/Ax+qmgUybLRZ5lUNuwrLsuzid6hsnbrNdwZ3xdoIQJDTikvrLALlHz4iMH76qb9ySeW+tlw9L
GpS7SX2jMgvMI0E33nJMOQ/KTfdEbwS7aG8QI3LnQSFwbXdBMq4ZFPoWua5UcHWlAl2qoV4iaBWc
uK0s4Gr00R5cGwL0Vyg9ACHjux9OTWAukVUNvDlCPouPwWYZqy300SBvjHTOLTDDw22eqvrEXCjU
S5a7EN8BBYoZN+O+DMx7arnaRHfgLcluOleXJ+ihNAl1FEaUbswK8DsvbIr3WYIsa1esQyQ1tvww
Xhc2DppDykBIeH0Uckv4NEDQ3NBsw5jchEkizxKkCmvfV/GaflGl/lmZcXGBkhs7UqsJg/ZU1B14
/9BHl6A21doF4mKdlMG7DZWr92Fp+PNvEVW1xama+C35008R5PFyHQlVr68TqVDeccgWn2geBIdB
vzF6CYJMoFSpNP+VlcY/pUq8O6eHeLcMwVpPduk63tJqLHZoomJ4YonYtqNvfcmUBSXrohm35JYi
hZ5ZONg3U8/2/2naiRnVwlWg4aJp81AVe06wwMbo+A2qBsN17kzthljIqJkgtv6pKXSTKMvMpg7X
195QIShhFj8jLAtPPTSF9jLFv5KatkC0vHR9FCLo3sTRHJGiAi5RN80E2EOpafqpiZRBfEqrNp2b
0ajMU1QZP+aZkPE4J1HxlVqRdJxz35rP3jRNT20h21sDOmLUJywu7posOFPfAOTiXTNycAbgiWDU
qO+xwboJQbDyFBuTAUzRuKG+vGfWgwvCQBrXOV1zGdt4SX3VFMWPbv6zwjdvqxJg3buw6C8qL1LQ
cmX9wdXkToAN85uE2RW0dMAXNbugmqbmjnNPraTIGDCAsbWhZm8Bw12kwZlaNKjABn2BAEF/oCZN
6fndvZcmj6OmPcn6Jn0wdNS2qIS9xQajh9yNqHYDavfP5IKkjDhDg2J3HdDm0tyiEAAICj0JXbo8
lvMkUV73Ow7o8gIMEwFS2ZW7SOoAaObKto0FMxwBkS0ZrOxuCu+qrAzvUC2Z3cSQN1qY5FMzlNkV
VXemXrqQ87gvgsi9m53SBi+XBt+Bed40AFOS6aTRzXXQ9VmFfoyVgMI2SAtnhYIrYEiCyGQHB3+c
j71ArmKgtan9afUf4jFbdx6C4FVrbpMu629cVAtdIuH8I5Ip/16YATIHXvmUgy7tbw5p4z0FY1nN
Dlh4+5tqxKFLz5DhsPTggUdmEbvQtC+sqDp5mcFfmNxMYR6/VPVQn4c4Ak5bm7tCiW0K4PgGySj+
ch303sRuPUEka5rKw7wyDizAbyQWJcr7II/06dKFALyJfoTKLzoavbbSHWTevTMOPDEfghVZAsaw
z0nLchtmBdTwHDuArGsm145kyZPMsRWM26j9p0SsymC2/VMijVV5Y/LFaRHUyIDPxkm7w/EQ2++9
VTUottPDQ4jdzMMn32yekPLo10mG3X6jsRCuxkfIxsZy6XVnankm2BSmNpVLa7SA79C9na/ee6MI
5fK1UwIxpYd+jA/8odiYARhMY1BYIxaAQvhe16hkHLQq+IFckLf3wRWFs0DvMfOtU4/UH4LbbcV4
MB1oYKYHtlTcMg2PdRaPe0+XVdStX5wdfUfNyA3xOw37ozVBaxssHOBnrEt1JDfymIyo3LYdyGJ3
AB91S9/Ja2Q8R2OuDQizpFzElqnurN6vzsC+GECzInXqqqrE97PS4qS/RvAoDe5BCAgO88z+7klf
Hmhx6po4OEMGbdsKrPTLhkX9Bkx6zeq61dMDXJW1BzIp0PRtTJ8DJI3wqEzc4S3Mqh2Id4wflmMd
IVw6fZFgFlh6qPe/BW+WceN0Zn+D8lKgNvUgz0HdYmLWu2kQ5e0U2sUiHQtxynRVahoDHq0gCTS3
PuyOdAq5ylW+Lzi4FK8kM4CFQtfH6Dywq5rFnjoyfL3WZWYjx89CKLl25niqwZD20v2slNW9RGyI
wJELVrSgDviLBP/XJrHUsCEnsLa+j2Fubb9Y3+0ou1F1Ed93NRcXlnMA4zMT9FVNEl8yWTZHvHG+
UOckRHUCRfWpGNzsyMc0W0EZFwKLuhl0WAEXdEuX0EjwCtM945Cix4Nwpxbqcddk7J1vgMRl9/bo
1ecM+NFF2wfmq2gGY1XWrNhRM0XGAuqY6im19BEMONuFADPMa5jUA7AVpr/zhJ8cUHXqLrEdWnSp
lM9THomTaYwBCHQBA4CQbLsySj/al7qp3aR2M6NanBCvhCZa1CAZBhTWClQ2Yk/NDzdLzwawGLjR
CFQwNd9Q2QGGrar8GriIqeuIeWI2Ckirzj8PQVEeURHnrj48kJJACUCi1NLVHmELSnnygCZR+TWq
3+cgDwOKc+AiAkcyXkjmQ4tk2nqqUQMylLX1gFJ66yGTwaZBlPKWPPI44UAcBMMC0Snw7HqJOy3w
thl35Gxz1GTLsQHmCkNpRKPnRDiyWdulmvJl5RqboXe+MGhq7VLQMS1azQzjTGF1oCZEaviT08n3
ZjSM8SZGqfJqqKV7UxUQDKOzuot/9Y0sVbyigzz1UpNO61dnu1XhAUGdZEFZrdZuQRWcFP0mbnwD
IOW820ub+wcTqK05O5aGoOQakGGlAWSn1FkzDvF2BAZonuk64M85ESmCKuEqFdj2sAxAN5H36V2Q
YkUbJu++DguYgCE4DMx/u5r6xIUkgp2rZdRmXbL0RC5XidGmm7ldRZPmLI/5bm5bIRbfuizONEWZ
u+ndOHQ4H+rBwNvN82cosQVJ3bDP4kMeqfSI3c77ZfITgH3+bIuy6g95cyA7jWjDgING1SSqGX72
NNh86kMIBnuopeShwRZkc3QH/vvLZQFQ1PpKA0J3CKMjjQqknYjzy+SMzuMgAZMZ49tOGs4jWbgx
7UAf0d1Jbeq5WS+SqvMO5FEgI7FqJJTQGqNxsaNCqaSswSFFQwWkZPcoxgoW1ERJrHX+L0/yeN3d
xYC4NMjCB13moFJ6qvNDqy/xwNHuRpEDMzTlB7qj7tLuBpAT8wG8jR9jInKnfvKspgp8Pn/eUr/R
9PUaUlrx1s6idEW64btcV4dV+J6sWGOqUwcA/snJsnSVmYwfBrf8IcO0O1qqe79Eid0dyeb64Ndz
7OxAnZP26MDWgDjahwv1DKigA6UzeNVy4/6appp6TxzMsf4iPyrLbaQZyERpKroYLSgqtRe1yJUG
TqKdB84ZrV9zXaf/fS6yfzzxOhf79USamRUFP6AWG69PvIzqFJW3hOD1P5o47rCnpMVr5dqL7cTn
JvUiIS4y1pxsx1Cngclwh6Vt37IEiB2yzbc+ACq7xLL2ZKNL4VaoZ9YXlBmApPRFtDhBgLdLeuOT
Afi9nxgvVVuX3wruv/j4InwDFfR8AzzpfPNblxkO3jOkMva6u9Aj/8sU/+8+kABDlRf4u9dO5zjH
enDtBRE95CITmwY6tTM7BPeg7FJVpnNu8U9+Zv5jPDH+8rdBoc+amR3i34OGpOIvEbfjoypQfNnl
xnBHlzb2MmhlLq+WCYG4OzfWG/JUaNFXU7NZFpW1tWKcUV1ljZ+GZt3SCOsynKfsLXB1mIMOSugn
6JjeXR0Ka5uGIIIlm40M5aJpvQLUoEW17lFTvws9mT2PxrQtagZQq7abPA2udhWV73YPjG27Gvi6
Z6fEGfLDfvX/3V7WqF+j7NWc+NLZK1BeQpN5nJNlNWhrj13QPF7zZ1nP6m3v+MPymj9TSGEiChv7
m2tSrLOjL1lkDwcyzXaxLENUlFHObTLC9Ch49Xh9dIcXzrauxbi8TtOE/eepqWO0snlqmsgElfNd
57LlZKFCULoTAoMZICnnrHLdpdHIHHUAQ3iee/CGGneoa3nKtY38GhZCQREIki3NMI+lCT5mUWD3
QUGTnvTjgu3pPNPVdJ2zjtMt1hvvQJ3AgT0kTtYde5Txr4bcw45bb2TmnQcWvmq0kZrVJh880zdl
NoKqSzdpu+IUEXJtKkwPZHN9EBwAFH5LnbObntdFKnxztRXs53VaY/Q/T0uDAgPBrETJFOcobINo
2h6M1tRJl/Zj2lDiqDBW2FUNreHsqhY7O9rP+BFwENSk/Qw1Xb9XKERCauLapF7UsuH3kh79CKee
HhXE23CYvgYtjkSRZ/ZHEIpjj0dtTxvpji5xWEAiNm22NDQEyzqWDT2E2tcZwhIE/7xvHv6wzzN/
esiYBfHC8wu1QYij3w1edGF2b755EGINQif+nndJv2yGxD9D8Lc9gsYD5YRjGXy16hM5OFAlXpYe
OOXroapOBXREVtThbjk0pr5B2bleubWKT4GI8rOYgD1Aaiv+7rLHvrKmrxxF6Svo2BZ62xxukSJG
7EFCuBNr7viWm7ZcxCmP7orCtc/UgSMAait0h4ESu7mjMsC/HDLUUQz13rMEqBUdDYEapHogm2od
oOzGfnyoERnc8MhQt2Em2K3VmPdSb2oTpJKopVpDbAww5kMRGCKPkeexPaIqOypquRa6UBPqzs4e
5OdzJ/mTnS4jUkt7J3Zv/rTracEObexLq7355K/t9IB0MsQBBTlz5x/DUb2L/LGp5o93rbchN0Ai
i8NUZdvrtAyY+lPiq2VtyOHkukjoDMDk3/YhlmsUmsUPMg0A+y2h2DA0QbG0bKt68WSDMj7VZG++
DxSAUsX3IAV5UuF2Pzu7WKVp7kE/9AHJoASnlEwuq4CHP5E6A4w7S78N8T+o0auf7K4b1wKvxmNt
FuXBQnZ1M/k2NpUgH1hEud9+5yxaGlOW/wQH93PnjPZLYAwI7iPyfnYN09yVNkr3PZzJ7pPC75eq
Na230e53yrWyn6Y37bsxqN8A2oRAF9gPvU4uhOqni8mKZBvadbqvPZne2r6IVlbQqzcg6bdjlWY/
zFG8dlkyPvdqGHH6tIpjYHX2Eb/scu31XvnidQgHalfeTrvY88WhbmJnWUVJBwpsRx5i35ourbQu
4Olw3qDRDDWn0G6P0A+rHkDT9o3s+McgKtPX6lSAtu6+kQJA6thfGQGK60CAGZ2NvIhPtSVw2Oe8
/9Y4azeJi+8A10AmSzsw6Y5b1FCKdcLS4g7FL8VdGaLACwGHCvF6J7+zoL3mL6ocn3jKbsmEGi4D
mWkVcLEYjPImMtpkozToA//Vxj3zs3iBsLHac73uzR0hqgWmsLyjlnDD8pQzcboOykqs+qOIQeL5
MVGBhPEKP6ZkYxBEBBvq94nJxxOWXOR+853I3ibNx1ml3Xho80XhaMq3mfhtvpIPXT61qyGaDhJY
187y95CwWTguWDzKjJ9nzMIEaQwEB5INYRyigskTCjSeqZNMrrBOjPfv/hIId6TJIudgNL6zJDoK
u2xey9i2HhiCZse/2Pu6+GxPWPvqZPLdvwYAaEnsFfjevAZhwh6GCNVUcySrCHv5zu+KJMjRc8EN
SpgEKlXLwb/QNi24J0L7Dn+Y8qmHJNNNixLuTTty63XCizfqPPENSxjoU2RqHMfOmW6hUu2DKAMF
yXokcrrl06BHyhKBocit5pHk4IQoAqORHIiK2y6B6Lj3ayQ90/QAUaSRjvDNVwnwETlgp4fai2id
R439AIR4ssF/RnBUaQy+YYhX33DJK+QFBIdaeGdCj5qDXpWz9DukizZj5U0RahLFGhxd1vfERmUh
ELPJszOZahUwxW5LFRnbfurbvVu34xF5doiPe2X9UOM1j/K8vviCbcRjmALcuxAPU9eAMazyKq0q
Yn+Rhlks//bZpo7/67NFlfnps8WGAZFdXftFpVtikPlSctHu5+Is3QRqvt1T2ZdkxgPqSOSuUmmq
FoisgkKOwnV+49VrHoMxYDa6SNuu/UEYC6SxC5xaW28zQMxsKYYQf3UyyjLGGh05x0mreA36UnSm
t5ERxM69atjywSv2BiAhJ+V2w4nu6NIlJRjKQtddXTvqOvwWSzNc5I03bHgS8Z3vVeLBH3VJ2wiq
XyBPjijxrF7IY7Q5Q36TP6H6Ry2hxx7tB7xK+DWt/ynGP9+S0wQnSgF4Sexs1CBw7Acb3YjgruP5
qEEJs3WtYcWSy3ZhtUAG9oAFPboOINJ2Or2SW2iC5tSpKkTgepw14rhtz6126yPU8unhf3Mb8Mvf
FoAiQsbK656aPN+ilBt5PfzyNswR0zbXTZVVywS6IS9pUZv7lLmQHTcm84vpDD/GJPDvkGgebsGm
jYp17c+twF3KzkPmSk+bd8WW/MfEe5+2RNz4ZspR2Q5qbTDsbnxgxpbILsY7OtpSszKTZDcffHUv
KjbiT03EMuNdUpvIRNeoLvUJuBrFTr+wrN5ZB0VgHh1Cu2KR6N0NyjPu3p8IdZpD1CJOk02sPaLI
BPQSOYiqjxDoDNkmqlBUXnqD2lA/XQwv/pq4FdsOBev+h7IvW44bV7b9lR37+TIuSIIkeOKe81Dz
LJVKki2/MGTL5gxwAqevv4tZ6i7Z7d0dx+FgEImBLIoDkJlrLWBYsIll2B5VXSpA+TMHDDLC7Wdk
jFX93sZ2tZ4XdY3o79SaKrQX9uC/hNJCWiB4C611fdRdgGRC6EvNGwWJxi5FNj9C99jFzKtZgfGt
mQm4JvsZGauphvYEMmW2qvTubvbCtED9ca3V9sIskGjYY2bg4DO+r+lBwyMUHZuU45mj3UhcCjtL
oHAGvzltEKPKOrh0/yg34BeS4PUny4eeVB7T2IRm+ZzGuvWBkBBc8dPGyj17yfvMzU6gB2tWDFzg
p8IM7CPTT+aU7kUbMtPeGHX23E0GuYwxU/GwBgnEYQzzOTVJyTb4soJ+T8SXtxGqmD1hdRKBpk9o
OTOgSrbzpw3thanTSDApuDBiPecvydqMFUf67tTK8TiUzuthQ23IxB31R28a8lamNlRUKnf4/Fbj
mp5amC4EJasOAaNOxu+bBN7ICnh5lLNelCAcCr9fbRnVUHOn8tSqzY0f5IH84KRM4xgqPxHI0xtk
sx+wdvzozfzFuUmdhRM+GbHxjCxo+2gZ4Afs7GiAUvyQHMshk+Be0sYZIDRrXjaRBR9PFs7AGCnf
+jBdIklRIvcjhnCNE0TfdVJ+VaHbfK4GxO0NN2IPmPAIcE/WDH9HlW7x0WrBglMBze+lSxcfVzwP
jsS1SLrhcN01bG3szApzKpmWQBJNNbRxO2RmDaDF67EabGILoD3QYbwg8fIMsc7qIsbCPwAsWM3J
bmiQL6oqKu/SwB7vfafH/GXqEIErABEj5ew58MWPQkFOt2PyKVRjNevByHegzdAZ+YFNm5uNirrT
9dzJrJUakRDeyfpYu6F68pEF+1CLYM6sKkJey6JyZfbk9I16gucV6Y2FfqCGocpOyJISd1Sqkuqt
l+VwHQR6daBVzSI8h9OYalrQ4kXUbamYjc64QC4QX1OxEQXCg3Bwr6g4xEGN1VglFvZ0UHCFxltE
N+w51SISb+xKBXoLqhVuGx+bBjNUqmW9Vd3BZXCmSkxd41nhDGyTG4Y9gm05rQDIqHYNJgdwJeVp
cMS9FRxpz+iKz+DL7jaWqZxxZpVBCwf8ACZ4M8fCMIcy87RHmxCqALsgxuZW/F27WzfqQU2o2634
vx/qdshfhvrlDG7H+KUdVXh1p7eteQkiiCwbUAlRM9q9bUD84SyUXfQzCCVk+1uFF4OSvlT5H12o
fKsW04i3Iu39eoCsQUTS9MBy+PfDROWfJ0ZHoTO5Gm9HJaNblVzNXG6eRx1j7TadxK0LFa9NaJe6
FEXyCcqb5dawY3XfQBrSQSjoICfGTtoUg4MsECMo5oNlv9s62kvSlQFRo+MwPQHIjdb1qtIpsBJ/
9qUeKkG2XO9Zx5t9ZMBujxneRHTUW8UAep3O7dKTFBFm5jpq3WVaxP78esQ/B4aXCsBtcHh3dOxM
S6ySSzNZXIeizpF+ybwuursOlWmzWEaxUV6b+IZ/skFCtAbDhN65munddc/L2ve939ioSS+4l+HB
Rj/ayD/3bjZ3GuY2KlXcbCVYQucJxxMPejf/oWg9cFNFYFKnYuCk/oO2IKHdpdZdNLUoIa+2iRqn
nVNlyYX/oOBvycuOHa+dOg2lQIB44PlCiqjUtbwTtn0CTUr5VozOyXBZ8ca1d4o87EhYRJDUBy/O
wM3ks2DrVf0TJaRTGno45aLDE3C130zUgux5Od4BZT5jAxYEmZPcg0CPn5M48U54IS2pRBtjBJtz
Zjdv7RCmiPQ1yMgr/LKeCzcAi4GXh/sq49N6vnRfmj/30sR8t9Fem3H3JYqGbMZU7r1ca8M1M/1L
qnV6dhwnPYP32j3UzbgnE8Qh0nODRPy7AO8yqOb14Zyate05AhnTPbWiTVPVm9RW3ZFKfZyk50qq
T8qTYNKYRiZTX4OzwjWscHuztcqu5iJh6ZqaUEWmc4AuFEA8ZKMxoxJyomHD08XtqKGn7XXag4H6
Nl5oZ9bWM3vka5kCJ5yoUey525ypG/0k5EWUUCotPoxulqDhTa6ncPsJKVaUHdi/TjeTDKr73vei
w+3MtBfEMxM0icCk4oJR29qtgplhuN6HX1VaAdJILdBVURPa+CM4QGqzNq+/igb1Wh+ie3mu57fD
skaKjVEib/32S9uqNXZMdJ9vFw4OUvD+62x7O7teOv6dCl9orOvf0O+Lyes63F2LY8F3YNjoJjBN
t/UsiCQYKu9fk7p5tLI8fUwg2bjzGEOG7mSHnp1tqOY0Yh6O5E9RrxpQGW1FXvAnDaI7asRcy5w3
LquOse0YC8NR+UxDgO/S9uZz1wzy2E0lt/DHFXJFwJxc+ualcvvqXoD0qhGpeSFTa4LaK8zDeE+2
vg2LTR4rNr92cKzw0purQGsTTJxI0cO8uk22NDg4cdMdvCLmjIrUwcfNYrhmfyZTO8KVmPVttabB
gTbJD4ktv1Mlna4Rm3uEcMO769Ebu0O2WewuaTDhpd2J8eJE7WnjJ8mrSj3zQKUe08N14Fkt6ETw
g0ajD8/IVFlQJZkUJDJnvAr6HRXTsbA3XgxnHTWhU+iAjGPjhQyGB40XvxzZhk4AtB5sF+oeS0ms
qbr4E4vt9jxyT98XY/cWdL7/GdLuwxKKgMMm7FGMtLEA6RZyNBPfPxRVDgU+IKg/g6eQgxI3b/ZF
GyN1zTpfzS0U+HRZgi8EPpr5+4obFGqba57eLTc/Rehj38pi9iFRz05qiImb9oOB0y7C4BPFr0Mm
v+paq8cCQbaNriHxAy+t/zg1oNA25oBfef3FgJPza+IgATLt+I/Uzu6abLBedNIM0AO15Nm143Yt
SqvfBaWbwk+RMrAG8v4xHaCMKyHQ+W3qDo1S/iNGdy+HMxi3aLAK7Ay3RsYASZhw5LEwwGxhpgCf
ZVH/DI0KcDnDfmvWTejzzPcQRoRD7drMBfaemgEd8T7aMDW7jRYn3wIiOoDk8QCab8A7jFk+vOVe
hOxS3/oE2eESSYlmvqn7Jn0uW37wCjP6CjxPNi+QHn3SnsWOyhwQWrOH+OufPbsMYhTUU7kh0rZt
my2MJEGAKJTZM+3J0E2ve91vbL9rFzKT4b1ZZB/ibIZrD3swg20+RPWuMTZnuBjO6G4pvHat9RAl
WzpGCZjJnzE6akyjZGW9IXufZDM5IrB7KtqiWLugH/hk5cWVz8rNhLlMbVFtkYUEcd5MXfmsMJeG
PWlAoG35xvPUXsBPBpQa0hScQYFH2So6aznlzs8j1wcPdhml/6HczRM9C2Id7P0UsiNIlUnVKR8d
BFzMbkEViBOqUwwNQXuRjP0COVTB/tYsGJxoNYSZN+850JwdEjX2Om/bx6iz5BIsZf3qWhxBxMbd
Cqdkee2j7swRBK7ZgSpp03kgDAOo60wlGq1PzffRuNm9jxbaRrhqtWzg8RJWOiPOLMgPHTphVicq
1SyrN4mfV3Mq0gZOXhBzhvWJlz4SNqcWNQjE5nySEiHbb8a4tpg6/DzG745il9B+LVpwT0YDLy5G
au6JmyGAOukmBdZq2U8PBTT64skX3d2VEO2+8G7cM4i/LvFy9PZRHUbzRoz8UKfKfmagS7/S1mmp
dmChLBYhsuY+U7MgK/nBZOFaWKoFqN79Sk9MXUO4ooTP4tww1uybsBULFqbxV50fVWn7X9oUtKtj
M8Y7lmfyMnWk+ipV0NCxkC5kx6m7TTOM49aW+xbC4RNFTfcV0dJu3nI/uk+FaULMdQTLqK1GiCin
720dKLJoyDHKhYngaQuGXnB/cLboac/GUrWTWsBdgL1r7bRnR69O00PFXQAmNG1AiqnDdY2E3rXT
cARlNd5EDaYR4Pf3xrWP98y59BBan/jSrn+MqBkWtQunK/0ts6hNzlCWmzS47h2fOV8ycO1CTLH7
Yo09m+s06aClF3abxm2NDUOk864DJHyOuNz4Uvb9gTi0fQn2zlh1X1iZQQ4S+AujS/JHCeg9oNvY
C6sCsqF4JT8aiX633WppTzJWLztZgRmI40UJiEa+o1MO3Cw7uGX1ej3j6ae4Bci+qEUe6Q0UC5In
Py8OShn+YwLCpx3eKNNT2A1fJnvG8LWwoojvXA9UKT/bRwQyZsqsyw1ef/0RE/7+ODpuB31ortap
VcSzkvXJMKMaL4rHWVM60Vp1A3TNDOggCH9yak3Fm81Ls2GD3Lbq3E6bGsT6iF7ARkWquNlU7dWr
MrDaOWW5Ub4b1sBnj7vBlvLbbnbDS8Y1Q+7wLCOa1puylW9XZ8TW6qXUeHuEhmndydQxlvG0F7rD
+x7ZfleLxFLQ5yBXcp3g7tkJhA5W9egVT1Ul32x4Gd/isl7BEdd9MfMgXSB/ajhpIeDZM1W9kpnn
zi05GrNA5OZBECMCOYqp7MAjh3lOuCMTbbzJi0x7CFNAy7UYIUSL5NVV4mmglSfAHSVxkQ0EANC/
sd0jHDnq5E+vX6mtF2ts2CbhDl7JhdGnW84MfCXKFBrobR1yiOmYyVuAp0JYrvNa+FGyMB0nP/kp
E/toVPWy11ID6w28ONQ833id/xhU2zyKKG7WQaDybZg7UEqbBqMWow3F9bh2XuHaTxaBN8qFx8Sw
AYUg5ajTxpeyXAaeYy2p2AG89+C+N+C2s3bzHOniQ3MZZQBofxrnW8Q0ADCEwsMZyiDvttI7GkGy
lZG7/J1mRWDjUztVjlMo3pMRWyBlsTMu8K7hKnRxWCwI+58idLVBrNfCJwwqTyBSrM4RnDFXGxWp
AtntzcaeGx4IEFreWk+Agbc7bhUTN7WA+7CCNMSt6IJAEdfVPiZ2iAxp4frzdGIYh1Trs1tX4cVz
muzQDmkwJ0Zv9w+7VnZ2UPYkzwQP/BJcvhlECYsZHlvzK/g2NHL+reze0+4Arhf8ITInbi9MVCAc
ml61Q/Teto3AaGxbOnqITJBX6wCBLKwNxy+cQZmn18MnyMW82ykRAxyZVzu1H2USLENjBMagadIN
7+JohSAH4npixHsRsXKw2wAUkmbZxkzz5jO1iJqYrxOI880w2crnV+r5xmD9+rdlIp5HvAwoGUf4
G8sFNVzk1lA/o0uqq49FqoXHv9vS9S/j7i+1v/S9NW6noUph6PUYjrtuQNAVUujlvocHYCUr075I
pIRB5liObyq4K/ou+G6P5Q/bEeJJZyZWlmEfHJAFXl376LwwlnIAUomeNzbwap0YkYLvaZoD6WnC
002bzB/tOWOvN8z0DVddgExim5cQ9+FAXnduXkOgeNDvSOxbO2gyYG7e5k+c1Qz3aVeBmya3V5mD
5OI4LYsjQPByibSn8rnyzG8EbTTcb3htpW+3Piweo4UROC/axR+TUGvIMC5Xt6Jf9+UK8sjRKvPC
8OAMgF45/SfKfleqhTRdFAwnwUV3sDQWMnEZmK91em1g9xfWmzNEC0pkiOCRUJhhwi3MiwPJ0ORT
0ZmKVGu3wHZSLdaK1hPV/q5v6kaIXOQSBKqGPGGagHklBGitshf7UjNMNSd7V7kgDBial1ILZf/Q
qSceoEe7AMNtmJ+jcAIw6PgApm6Hf5PAEC9Aq8HvjAKqf4PhpU9hpqollKTGIyBf2c4tUnc9Fsq+
t5PCmbeOG720lnzIM8V/ANiP/EZfv0XlH929SCN9o00tEPnjWwF+BB+uGD8/OE0bIHugf6bHn+wW
l+7aK6qr+pA/WPk9sN17KSGMdBMkyouoWTs6AhnuCEGiW4VZcAh+GPdgsAETVYGsfThXZqUTd3sq
NoN6LxL0EF+Hj7XDz0WqTRjgYf+xrxqRo1PKfAFq24NTe3LrTxMsZCNCkU2UeXSkMm2mJoEa5TZJ
vfhgYvJJfAaJ7r4Hjoru3a7nD2xMT0SGYMvOXiNtNFlRqyEfvwOlF95jbnttRWZrsNGqz9Bqmrn+
ORb4K66tZF24Ky1qewkPJRKE+4p9im1ww+G5Ds4yqsHHjZf/ERgZxKCCNoLTpbOPI1LFIY5Y2w+N
qpu5MmX/OfHt19b30u9W2aD7FIdyshJLJZa+uT6EVvvQYRBkC/FMhzW4UboBYZLWjI+BabxmRsCv
E8o2NfODSqJXmqbRAkEA5ToTdpvuaLLmc9yDAMMXS2LzIl4v3QfZ0ajwqZiYv8je9BrQjsnOOzG/
NSU7ZDozfBj8cgbC3nEN0Ez+yYO8uDRF9DUPAIP2wMV2SrKoOwkAqJFq0ERfE0gDOAzcG5YXB+uf
e6ZmPN7L3P4kMbM5goJJHjHrlUesQJKN0xvPwo7jvZ3Eq9DKy0uWJe29m3pIaOmgDNrD5zKvAsY2
VGu0TnMIQ/HlWssG960G+GOPyRFWLS43IHkJDxm1pQ2I61ZOJ407KsWl7y7+/a//+z//71v/X+F3
dY800lDJf0md36tYNvV//9tl//5XcTVv3/7739wXtnAcDg4Lxwf7iOsK1H97fUAQHK3N/xM14BuD
GpF14bWqL421gABB/pbIIAQ2LSzhuvX5xvYnVgUg6R+adAAMV2vvDaFzhM/lt9ZYXNexYReleyBW
1inNsDrHaTdINXOykztG+VoQrxzkUvksGsp4fVUZTOPmpzJwxKcIiTC3aUaSOskC0ZgcAiFgJqJN
mAYfbdS4zLMFwz2+gzwxsmenjSPz/mhPmz5pqpXCSw+MTH/UZpX+DDL9fOO0DDN2J3cr5COJ9tqE
+lJjGgBqCmz295eeW3+99K7LXdxZjoMYtMt/vvSgx1NGV3vupeniYYMgcIisKXNc5twoX6oUQZNp
OtGNwEGXglf31MIF5glQbYY0sd+3qmRg7PJIfBinYxPNht1riBUbO8epo5csrqxFYqfd0YMk5r4s
wJMxIDb1PIL0GZfXfZuagn8aOd5TUxZAaSTMhgM9ZmY13OkosXecW3jnAtLg/cN96du/XhzO4PXF
1eFIDXEd1/n54nQiLQVS5+XlOkl3Cwe4fMWfEaFQZyjKtmdA9Z/odRjX0ljRK4+KUyuka8nzUECr
2Ir8V/iA9dJ1cgnWNLyYIllDrMFxms+Wro7eNEfER/FBJkx9cowCkkFFh6aD4vvau48MVd0j0X6F
gL1zURObfgluW9AdpMGebKAMS9dNAf5HqqUOVdyvnImXH14zqNZWMQduz87ncE4l29GTYO0PJCCP
fQDODLtLq3kdAEUYNRdo1zuXX9py8752ra2AcscvU3tSmLO04++mSpKfG9sQ6KQOTg9Mf9nB5PH3
qvPzx2bawFNYVE4CAjAU8thtZy2gh7vcL+Sjpc1qZZijWlIt9e667Npbgbz37upv5IXFlhZv0g/k
8m3jTW9ls1lRRWmx6B/uCO7/dEc4jAkT/x0oZnuAIXv29Dh9eFPhzWINoJIJLw4+UZCPY/2pM0Gv
TDjDuHw2/dp6pUkYN9r+EDpBfzIiH1M0o4IUZJIeSVX2qhJL4rFXeVjarfyiKGbNpPYWIwkQ2jtl
AnGZtNxTJ6qg4n+0XQcLWRqs61ogy2awRbbxutHcMy7MPe3xPrXLmYwHZFshUMQ2XCTbW/Vf2lwN
vNLrf3j3/Pzany4mCKBczlzhWyCi892fL2YaVczMchY8eH09IBSb+zMT+IV7KzZ8JH3n5rLNfPmi
mLOkuS61qKoIKL2Od2C4BfEswoiFAPa4LTY14gzTe7aa3q4fNgAZHVsN8TY0IDM0PuB0MiO408JR
zqvUBL2rxfKz6afxjJwtVMFy470C0ZkYXgLQuhtcy3lSFOCyCfzs7CLP5e+viu/95Razucccz7RA
ucu4/ctVwYyKh7LJ3AcGudyjPQlmgNokRQrbpHJLnKihmySLvjjH7pgtPlAvKwgaEF0y2cCfB2Cs
AJU8USsH3oA8uN5tFnWVGODizus5pQIqB/QckEIO986UMZiEa08X3qdbq9pFdprHIN3YTa6hIkhA
ihEb4YaKerJ1AgilaLD/YqN2xeRqujae2pFtqAWm2tx4qSZ675kXjvyC1zB0RawwAVOXW26pJi6h
sRVUkOGi2g+tfV7XEMjl/iHS1nQLDF9wOxWrxKrHjXSQqDLZmepdvCPgVARrClb8IOwXSMZ3xKyt
/f5iTQCSAkBkhG6xUppKU103QEEpa+CWg0RYFErQO3dmsIW4d3HSTQya+bEJ9iL3PmdSNw9kUvh0
LTLEMFZUpAozA4SKma9/f49Yzl8eHR96G74JcQHf4ViFT/Uf3kODz/C5G+zyIYrMyessPyV1FX+V
HZIOg95l94j8xEjPQwIw+PWirwUYMRDfD14KhJVW0E0FS4bnxo8/9/SrlmEBMxz83IiBcQUXi9sl
FXxSoKuloojHZVTo8dJGHlhFQrmKJ0W8QhnqCJpYpJpORawwmo3wJpabqZhXIB8thdNvqAig0fuQ
VIQU8jJGqtlS2LjLCREUB1a9jEe3+QC9BlocM6OqugKH4KgatxkH1O0KvXZyEElACcy8Qq+hNqfu
Atv5AL0uwr5e6i7X10PQcQYAc5D3baXei2V5+uxafniXtsC/9gDxvNjaglI4Y/kBGQreoxmW2yAq
zBewijQrvFODNTVLEvCfF4h1dY1AvlOLFQTZXd683oa1wxEe4Kk7DVtoFcIVXxxqzUfkjUK6cSjb
6BGc6xz5OfDWVV69HWpEBAAr8OZgv4jfMH2Ss3wsg6e0Ha1FYPTZnURu6Ear1trSSE6DCOBtpI7l
4YNf9AAnQyerDfq5BdE4OKeBTRbThuxO1QzL2rH13HTHdxtVULsevWzG7OsYIl5DxKq+EyE8KJLr
/AsI4HekDNkkzd7pR/8FSYzuPPGGCPgJyKd6TWVu+hgOe9OybZyByL+IuN7VgXwCmCG9Y3gdngcs
jKB5AYFrR7WPiHOFkLML1aPKxxoyAUW7pqJbZnpbt0gcpyJEmO37umarRNvqDA+7uVAs8x6sUmV3
rPTW5tB7D2Tq46BZBFYwruzJZvGyhnLHtXnQZfJkFXJLzlqIBoHdMHO35DCKKEI22ZreQ250ywAI
x2RJgLrtxZDmOa4cOPVUvbWDqvzRWumrnYwCmNc6mGOZzu9L067XPKsN5AONoGsAinNVxFo9/G6c
LN32eVGu4bBol2ULSTwZFw/FhEZBGiRUkicgijQURBvrTOKRgo02DoQDqK074i0l4hIx+X74LJRa
jIManpIUAA1RuiZiLVixY3bLAdBQ+JBO5IZOViwALOp3XdVUiMB1bZce60SV89pk/hn8pNHaFkUM
xRk1HFIL3nmkJHoX10KgwFWR+ApM1TLLQ/4j1P6+bRCRoe5IB/DPPIziNRKaxtXfvwntX7+WmDVw
ZjN8GFzTNPFO+flFCDdU2Vi90UIw3oSLtQsQXiLIAOim7v1ImxtQhcEjQrYW2lFR0z6OjVtC8AYs
+a5XmOeklZgPdGX+TeGuRHIZ/3RrgRz+EIHqIN54E8UK8axokKxi/dP6SyJV0ZOALe1BwhHCuPOw
rvPrPMJG9vFc8yE96aix7qmCIQJy//eXwfx1XjpdBodh3jD9c11aYX/4Hnh9jzxvwfTpPafd8yck
KR55BuVjkHjBDWBbI/gybw99FtoL3tvlry8D6lFkSPKnpz8qwGeHSFky//tT5uYv8xzPFKYQ+MsJ
vDz4X1aeQJqaEBqMk9N1Qj8GXgUm9DD+Ap9wNjnlwbaTrks/YOs/zPSNr0ykUv3VHIK38Wpmto6/
QGrj1rpOGm/hxKUER9OS3Jy558dPlgMuF5Uth6gGcTBCHguZmtGDEZbvexBC4ItOA+YhQ5Mvhmnv
1k5CIu8fluO0frh5Qhx807EM5lhY2K7PGco/387dMPZxNTrpZggA9XLmNkRZ2hFS2x4mmnAgeQ/d
2EFQdwKcdDq9R9Jb9XxrERh8RHzI6mddGEC10QKUIe57SDlFIJjO8M0BClRFF4fl5a6baqlImxCB
4MHtw0PEGbSq/uwvOycFTtg0v7Ju//f3gDV5F37+uXh4hQeWEG55HjBZP/9cQC3yAZGscHPFcNnF
/OqRgW/fP1qhROASHCrVtEnHsAYPOOztIIFpA0H1LHXB4hjqFsR8zIPbOrTs9QAu5wjrBUB3P5Rv
9YQJE9U/3M34I9mTN+DDj3GYhV/i+7YFDw8X4lcvFoOqr/LiqF5nOuU7DbnwOTKFkMHWOeHnOPdB
gYfEc+FVQEryPp6RHRlA3gpcjAhAxzL67DOVQezIcU8mYg5POeKi1EwqR+7DCG4XKioHtNR10jGQ
OsaYLfdNsUPE7CuSrZIfeXHCpBFfJBnaiEgF4mWiGp7DM6gfeJA1q5yV5aHJWm+HIHK3bio+3gOb
HS7wKrc+TeO0TRD/GMf3cSwDTI8ugolFcTLDCB8QMEi2JyTaH0WYqp2Fp9uc3EMaDFShPo7GUwXe
jRO1IjMVB12OG6CfX8lOJqqkzdCWwcLEtH9+PQIZ62nI2uzbmZYyXJPtw8GE16z1kNT7D7a8lfmh
YeXC6UroTVIXOpQD8Nfayqr8o43aGE6lJg20Fg6Lv541pKixJhTMX2OmVW5DBhbEDMgxqDiawGeK
TC6A9rOcQ1JYcNenZgCaPG20eyorocJ5E5oxZrfDMgtqF6pqYzrMQaCML4rb5BdPR95x5MGdyyOU
JpPOAnNWN8yBVoiTI34T8r3B8x+3Fp3DfoAE28OrnaeYL6InAnHetvEgs0xj+NNAIE4HaYF2jtSC
Z2W6gW8cDuipkmx2ypdwXUX31yPl/rDKh2FcXMeIMeNNxuTOq9ZxnYIpbupn1UIuTd/0ltcRVFCe
behb3gb1zDFeAOhZrGlUPhbBKc7CnXCYo+aAA0KRogiGTcaux2nCgB8g3fKJmtM4PcL6swZEmjsq
BpHgE2oHeZ3TKdCmDMGnkbnWgXqFIjQ2VYG/CZ0V2WwLcATEuk/UPuYxyDkCM1rQtRn64Iut6vgg
wA2Hd0y7siLOH0D0yB/sEVRY0JPwl43rRHLeG+kMii35mZogx8AGhA1qpLFlqaWV8Gbtt2ATrrPX
rMuyVT/yeMsNq3jOxgATEC97RQZkvXAbZe2hOto/GG371SyD9BV5UZhKyMY8idBP7zA7dWdUId3+
R1t6xjkOVHoY6yZb0AHgGd+LKZ1RtcMJVH2gse/xp6CDZMGjKnwb7Kt9ts6Kzl/X3Cg+Q3p7PrAq
WFlZDWipjzCO0ey7pETsQcMZOMfbJdmaqceAscYlg+eRzYo+ZuU8wEssMEN5plrTjduFi5X/moqR
4SOfCcKr16Eq3MMlfDQn4Wt2gSBGvAosOPKoWMqK3QHSuLm2bXrgsyEVoFZBbX+j0bzCM9YQ2XXm
WIWbF8vo+UNu76nuapFAQuTIeLueqjAaucOaBVIr05nbGdZXIBEBbKjGRxP+2PdznnyiCYJ1azoP
rRg/2Fy+n3PnijukE8vrOU+3wwrcBmpJR80cZLCPnodI+nSAaUPnDX9zdz2vvztn6tTXxl/OOUwr
EPYj7nbXyH7VGamz1pW/LRCbAwZNF0jsMFpMLWh3yHSFtFXERIrYczY+1QhDAa0oM8i6XVs2AHUk
jgih2jblhUxjdMioXgWx+JTaEYSkycZALxodaPdqLVqLzZBqF0gjXUQxPgB2eknqEniOCixvmIJk
F+Aus0uZQ5Gy88/UAEkD9pIBSrWkYsFS6wGdqSF1gQKYWHRRJ1dkqwWCxTqeQwp12Ko2m793w7h1
1CAvR5fg3bba7MJCp7kbTHd9a5GXg8bP1GpDY+mx8Y+4IrKdl0Wxp3bUtQp7yLGxvt6STfasOww8
eRnLUW+FXWYLeHaTNW96Z8dSmR/DvsJMvV8EstiKVEHeisl8lkXF8D0aV5n06h9DNn7DCtp6FgrB
haQKJHLCQXw31hwLS6sJz30AHhnZWvkXyxSIFaMTEmax0mms18SxQcTfjPkDHbkflLNLkt7dghpw
XQgX9ELW6O2bJPpud1aJMKkBcktXOMcYX40VL0ITaDpIZg9p6c9ZgJwHo16WHMQcGbIsXkXITqDQ
nsKf8NqIHhc5QaJAFFvqzdDhtxLKrp/dnqVz3g3BpQY/5QIyDAywj/H92EDxF7tfjhvrUJyBhwBs
Loq6Z2QJA+BsIqPgp+NBoht4PlUXK38owGAO9vNVBQ6QRZBBQke2JibcQ2u+Apg3C1qrfvFrQO0j
sMZtGHwZzz53d2U+jVr55lyMEDqy+9a8k3GKWA71hC8yiMrhEvhmsfMgJr2kDrlcj1YivgBakkEg
p6u3SNMXj6Pv3lP96Cbw6Zpld4oKuOeBboTe+XSk3A9B9MW9Rzx2zbZnUboqrSr4ElSra0dbtEtL
j2pnMni4IPL3+XoiyJqdGRIXLsWC4GghfjNX04BIXNqpWMvnUUTDxgIUfJU3Wr+kxTCjBoYNfB60
+/I9yJfKB19AfIoOVTsAb9eYNdyHyIE4uGDAXFCF4dQrH2/NT1rYfC1AVbqO0t74pDj+8tMxQXFX
LsZIZAjhIuMHGsnl9XIpCKvPkO8SPrgGFGqCSUSYelQJMn7gSHppRjdc92NRbaBCMjyPCjor04VO
c/AqgAAzP/5/ys6ryW2jC9O/CFXI4RbMHKZJmpFuUJYtoZFz/PX7oCmbKq/rq90bFDoBnCGB7j7n
DfaseEDwYt2fmZLeSVa9VxMOHhF4gn0RJtiG3RPfZL8ttBOIZ9mkLhchGNmghc6rMmLOucymtRJb
L+VycFPWdpURKxs5fUZeT4P7p7DH5j6hllk07wp0f1ZykOzVg96dWE6eZckeOw/XjYFpuCj0Hctc
7QiDyndAxbynpqI8J2H5pAV9+DE6Bf8cyJ73WGRda8Cc1GzcyFY7C9O1QuruIIOPIEl/pqWrXmRp
uaIOiuI9X66IPB3C6sQvrYr7/k0WTwV+k5BCTmBP3VNn9axO+2rU94PTXfWlAa4bJLLfmpWx3PPS
tw9zGeNhBy7LPQWW/vfpJGxcdubxr1D7NpghYt9dnxEE84xkJRzRrlzmyF1lqGaywo5xp/eucWng
m7zMtSrORqZef3XOFRJ+Y5et72WdeCEMzarF6Wa5WJPjQ6rGz2nkpS+kxgn4C+9HZ6e06Z2bbfS2
4Wcmb9SYxZ9d2WobkOjqBryzgRKXHX+koWJvMsUrMLahWA1IsgciKU+yOBr6Hgwaq6gisF7zudwU
U558hKImk7GYerGQTj5wS3B3tRr8ao3TMVmj2DQdZGuvOn+YhaivcqgSbmZDhbGQVuWN4Mu7vE+W
m9VRfqhsuT6U8f/+ULI1I/ooP5SCwieLhaTaBdOsniTK8473XIo5CXA/YCdzFwuQXe4yAr8hQ0Ml
IMC+dHKkmMDjQvdO8prR0snKsnldteGGLf0KWFL8Cg5kfjdAuyct7GBZUoeCJRpq7LLkasbBmNXk
XkrL6WSExXCTbUHrXdHrcq+ypIfqa4W05L0EqvKjGx3tItvyMPuuCSu6q4arOMyTGzGH8/0Wap36
PBvBSWqDI7Ba+7k3AQhZPlzQFWgWaKn7JFtz5nlfy0zyNLIV/3eeqRSkbReq77bjpatMPbd2nRxI
jRVvs+3Eu0RRtbUshqnant06+HRUO+JXjE9pOKE2JhvVllsVRuMd80Yp3sakL7Z5TIhetg6BkZ2a
iTfafWyLToqbvsmuWY5UOYF6Fu7LTUU39BscH1Ky71zIQ4HhCPo/rYfmkhpYC6RJpq3JrzcXq8Ln
F1AOp7EAYzHh2LC9V1bCo6lqtFuc9eaB0MOEJdxyDRUgSGZkn/UgDuMMRh1xxPxV84bsUkXioiqa
UgAWndmwaQZ2QkurFTXtUzCBOAuyqniVdRhdfbMyHSDWUhV5A6bxy0ZokheYNFgLetHw9mX8qAGd
CgTmjrIoR+jlViS9+iJrNMFab7LSZCvbxJQMN8Ig9+6yxzBieN2VRJJk0SXsiXB//zI74zekctqT
rG4VYI38QPujLIZNZcI0gi4gi/Iw1Pqb0abpWd7Jm6FXRMxeUJb4oPKgWmu8N9b8UNLbYI7qxlC7
fsObptrmbeGs5cC+0JSX4cf9r20qb15PkM2B5XGVOTb0a5LGO11M+avsbuUkZnV11n99fDc02QNZ
H16C39QKvih8/HCFsxPK3o5h3BJnQWYr7vFRJc+S0dmC5BvPsnSvwnCDtOE47iDU/hqOzr8BdHzq
VygdHEQ5OpvUhOcwgYK99bGb3Q9B4y6GC8HR6wpkZrIGubtxzH/1M7xu2HYOxn6eKKP1kITamXx2
ewYJmK2TMRV/BgcZZn60q2b/P9vleKbmjM1fWmzJcjnrihTRU9fCzZfu6I+iFNF5FKEOIT+zdIam
SGeW3++PVjm2AZa5rj11PLhksK6Nof2UKWHbFUi01bW9kylhVm3nCSOCl5ZVqOwVxM77NKBXHGaD
t717KOnae99F7bNnetVzaqRfJBKmjEN365Slt+2YOknJ+pMNrRKScbF76GylSp2dBNuWJIlECQro
7y5SYysZRbVGCmfcTEORTL7j5Td0D+ODBEjd6yRMyh7bZn03d8PzG4BIOaKAbqsu/zSElMVsAtnN
Ic6g+2e8y1YsxjA4xtchTYZwO4bE6UplQE1T0wv1LBJvo5EduxnLYUL94hZm5fdJr5OjLMl6t9N/
DZV18qDayrie2LRdLQOt4whx6qfJafo3K+maTVuJZjssRVPRnIMdh9FKthZm7F2r2jzKRllV9v3a
M1TtWZbwy0Ged8qKJzzYf7+aqm2jsLafccpuX5Tk3On58Kwt9udDRgrdC1rVl22yzg4VbKyigYDQ
0l/Wecm5rTv91MfZ5THQnkbVl8V/DTRyi7Q4g+CDDYQp5l93kgPiLA/2he666SVnnYDogkYIK3T2
ipLrT3kw2P/XGSv8reYEoL9aokdE0ohSLCwE4AFD1VsnWepGxXrCGOMPWZIHIP/TKsbpfGdkA0Ld
vRu+9MRTl8HyMkHUKsvTHa37JkF1e7liKyzrNAyKeLEFIKk0xwNy/qLLPylG1nptCttFApV/nzzE
df2UGoZylqVpgEc7DtoXWaqdoT/VhTvvUjJnpygUOEouh+SfMyvyul2bVF9lj1SrfvWQxSlNV5ZZ
xtgSmi0StJCAZixrfQ+17MtQpd5VXRqypaEwAbMiCAtNvxi8K2TjXyNgu/6cSx26jpUe+gWiYGiz
+WyifjnrzUu2wBQcXu37piSMIjvIumERA1LAwt4HNYViPjveNnfOtjWu7ESPAEvn5kUeBm/Ehg0P
3W2PoRIbehqEuwCdp6XFhL84GoTUZD/ZCrjwrceVbS+VtXLPxhLFdp+ksJanobHvywZZXlqVIPwT
zCf8e4GXUO4N+uvjLFQmsS6XOiWk1Uy831sf/cbCOmF2810MQ/WV4CzpEL7+C3lX/aUiGynrazzo
CZs15V4do+qrYJuUjaX9pe9Y8CDByZZ7qX8Mz3GpeaqBZt9aHcWaGR+nDzYSCKAvZ/VSJ89knWyV
/Ya+Fv9udb3h19iiDuqVNwh9p8wGJLlWIJKEEv8RAMpGVj3q5Vlht+G5c81m51nJ/GamwVnBpOOv
5QTI5CBPMIW/1zg1Tr53K/KAb6KLO3FUau2WBuwhIvnNydPGmzHrcaeBAAnfqb0cZIMx6+Lo/T3C
5S+93KlADsYtYDyMea0XY7sb3Ep746tUdkMa5mtZTBuQxhZhG18WmzFhm8ZKIawjvVsZir4dhjgG
O8RQD4SjX/HkPSmtob3JC9dxRWB1KQqbC3s5sfaACC86wZN7Q2BsUwp9vHgLOSgZsQhVrXDdw3oi
lR20pvGBYhiShklWrjQvNT8UOydaq+QVPLfK+KjL5utkGektJP759h+DFG1S13mh2+ccW21FiRPW
SuswBHXJE7OO5Mkwr5mx7L1t2NY2U/R8N4HxJj7O5CuLRmOys1omX1ls8VNdzZmonqcpNY966ikr
ZKCmTxXRpFXfWdmJkEv/ASYtN/FMkL1EaSrQzbzx03MR7UXwKTsZvSJ7ycH/1ctQ4ILkmi2IhiT9
h6mc5RXKtvt1W1n8123p1aRDsa2UQVuTP8wuj0NsoAdXqudHTaYxj/tgslZ1bZUn2YC7SH6B/N6d
VIR9P/OMZ5l55h2XMHufTZW1Tch8fvZ1s04XzFLsYGIQlq17ilGCvY49lud3MBMjgzpO3tOq/TVS
C7L7SNkh/WdkpWfGfaREO2Ex+TwV7T7Cq+KPJt+NCFb9rHGi9Kuyt98tVDo2RT9E57pSkqdaGfWt
Z9nFK5EWcltOb/7ZzZ0vRyXF9LUTc/TREoxfgyoTF2GSWtUs4neQYJOXuAnEKszS6ns0uKg8kDlL
AmZUpWw+58ir0GxpxBW5yP7g1sVXFv3ZuhpNYlEYL6H3NLnfWHCCqe2in4vRSQLr7Wueac4qKKzo
prWBvnfdxN4XhkaSCPw9Nr3D+NW0C2xsmFs1JfjaMSF0muVdgkor3nooBKsSj5C95hXFm0qqCrqn
N69KU5RvwzSo1xa3RJ674k32sEZ3H85TepNVdu01q9h1xUH2n8Pe2lWZlq5lK0H89oI82rO8laxy
xbjGaqd7lqVWGB58I3xM5LWjqFa2Np7KSMPyYezQKADBlt9k37HI6ksWWTC+I8XATCfK3ghdXfo0
L74ZERhpE0mfY+26YGtnSB2NVnybggk1z87kR4GXx2epfpfdFQ1s0uiysJdFdBmcoh2+FkZX7XHW
a7ayGh/TdWvGGVyKTD8Uuqg28qK9Yh0LHsY3O2+h5BnmAQxZ8pIUJr49JuDuxunxpyr6gKmwYq4m
mvxStqCMxNRD8sqHZGWHdbdHxUshQbqU/x8H3y+13O0/L6CFuIDGbYH6yqLY0MLsR8/iPdYQI+u0
0vJlfa6N87oMB+Perc7H37q1bvp7N5vF0kFlnXyeImkJThLxryhpPb9xNPwS2tn8UHHezdGD/qKq
nrjadiX8eXmJsj7odx7cjI0s2pVFHp5AwUkWA+O9D+32izBq8zJmYUIak4v1tgWZuEPiMO59m5z/
n7DZ16qeE5wA2PQUa573zTRwk8M6UX1BrKXfjkmrPAVe1T1B7na3RlQqz/GE4JuA4/3N6ruLLsfP
CTJQQ1T/VeZYVIxOO6DQivdwGXj5xSmn7oCM9bSPg6a9ZpOCqjBWJF9IEP3I4l78DNW9pRt8jkrT
393UHXGj4dlTFpJZHFfaDmZAd2zFjFtrn1ubCO3PN3V5UbB7H78rdoOWNTEx/CL7fWKowX5S6nDd
Nrrxnketuy8rghCyOAEp2ydKEt+LmJwae91rkntxCHlKM6zP1moRm++pOpItN/Kc+ZVia8UjRbu4
d3ZIV+8rjBTvrXYdtnuHiNB9rCgc1nmpwGpwGVvaZE+aScP+cflU0HsybOOU/t6aWRBJO1dFhXJp
9bwy2oeaMt1bUy9QdmGvqffWOY2DHSl2yBjLlWuHRAiW4Ma91dJwerZ0BMflpUSkGju1RUdVFpnb
tN3cNcgWLGPzcZh3uhVgmrLcV+v1cYd9G1StqTk0btnugyl/x3toHH1Yls1ZHvh6f53FxtVp5vH0
7x6ym4Dy6pPIS3ey2JSYDOfCwjRpsY/MTN09e3MLzqgMrky+hoM4ih1tqxDxU1kp+8lDWMTfnQhk
qSzJRltBf7LLhm28jH90jVNiUWlMLuxRJ89aXX3TcyxNH9ducGZ9coV1bKKAGU92C2I4txVaOWt5
YS3j5eNHsMczWNZPj5sFBfYjlVLcEjbkv90fCkeDyFEeb2Tfx80cPTlYblOeHvVdqGRHtKu/yDs/
rh3lursiMKbdr+G8Bo4GVXSxW5EHJcJpRXi4ZE8Lq+zv6jQVVuvLso5Vxj+nFqk09FuQHDCUbK0C
sDjdT2XXtkwVX7T48cmW/3G5No12ehCSWlhuOS3XscOOXZEsm5PiIjHi6RstdlmboYPrDZp3qEJ+
5bJoW4nDvkkUZ9Xywi81Hm6yXhtd41DVKstYwFefWgMVzG6AO4NyNt8zogGyPsm88TCLEXKgvDi2
PORIwBUSA2FBq5EKkIeyjb1TvRxksW2taqsGEMVl3VBVJKnJ8Ze+qqsmkanYOcdO65yTtFl3njE/
MQmbxMaWBjtw+g2BL+aVJGedLTvKFi3CtnHpLZaxj3p55gXar2GyeB9bh9bRLNBc/V6lzW6adOUE
pCF1zewsD5MZIVi1HOSZrItIGK3BQderfzUgNQ4BcRkrO8dKv5vUsjj+q172kENJkwfbmuXy/Y7/
dTM5Vqu97wQQl8gcod90CKatutgjTssBXNevQykNFFNoJQc7VDe1LD76DEaorlRPGXZ648S+pVkR
htJ1eHDKLN0NIky/REHyLCklcxPE/Cza33t4gNH/d49Aqdr1NLfIw3ooiHpdS/CqDfOTrjob08Br
91HlpDHiCI/yY0StJ93eKKoz9JjsJOvvnZ1JddZ9hqOd1XXtDa15mC0mjh0jsROPdF/t7LGlKvxq
strbvbLMmx2AvkXIlbpiOTR1Gm3YY6treZl7g+bgH5Ogpj2ri43T4u00KpO6StOgWz3qYlc4zr1c
SO+mR5OmIafqy5Gy8rd2WW4atDD+dbn/7Dgun0C2yIO8oq25v+oeRZ46JnbZx80rHGG2CQS0tUfG
ZfTLcCrPI26MZHaKSn2q4KaohqAoW7qg0bt12NZwK/mWt7LSru3FFGQy4nVSo31qDM1LFam8S/TI
ObheQrhkqJNn3f2UbbIGxGm8d4g8rh51toWPR5TDptMSq34RYAVeihfZXR5Sw2PZrrrO/R6yzhRq
jGiIaPZ64Q57LVPBwGRZeiYYl54bYh97gQpEFRTawG/X5ShbZB+wnC147B4d56W3bIA7qW2L3kAy
LEv1Y2ElffMWZBj+WhVWeJ4bvmZWNH7VMjDrtZW15KErTOnSEIBE3kzHqYJUz8IxvCGkiUGjAgMz
YevsD5k5/QXRfgUJZQj9tBvAGhkemCUTQYE06t6UgCReb9RIdzhIb6tpEh+UZd0Fd6nYGOM0vpUN
YPLIRllfc5PD/UoYnRJcCRB87Hj80iy/BHOGiGpbPhmWTh7XmdKS7NDfZXkmD03UFHuzMRB7CsOz
/c+B0Brc95HXWha5+k51m6+y8VH/r77zWIkF2/af13gMFYnbH/Hk28hrP+rl2aNuLt3oFCGbvXyC
f93pUSc/TDIjveziQvhPVzc3o11l5whthVZzRhgWo3onNLajmzWbOp7B72fPngORUyla963M9VuJ
/dJVJZH61nTa7M9Omz71Q+a9zUHXrIm7OPwPaDWbwd4aLP83+lL0Fi/dWQGCI68U97WGb4z4QzZa
SAW9BDwurLlPdWKV2LCFPOp4r3MMFjlbMlBgGWRZniKTPhxBtC68j9F7zwJ8vtNxuMgSVM7XLFeH
670kTAJb7ni7l2xnn82F+ixLXkKExEY3IDecD/Dn0IaHdr7Kgw4QdpMHhgpEgbq8Mn811CAqsVxx
3U2rWp0Nw39pQVTFD3lD7R9XqNAJuMah2OVphBn9P1eGHO9tcgP0pYcJJ3SnzNygPWbfWkA3N7Nw
4v1kOjDL+hJoyXIwiIqcM6zn9YDdCKtS6joj3Bn1PLI8pST7xpGp+7UdQVfH3ufWYZoUK+NJjaZh
nRHZ+o4KT6XZ32uU9tZqkuknQymdy9STVpMNFWxzfDvVr/1gweGc2x8Qstzd1LTFMcOsARHAx2kM
PPtIWreZV3GoF8dWs/HuGpXggKUDMWcIlbZVl2+iBwbODF8fCO6VbxkLnF2NFfZatmaQC8/1kH0h
GJ22q26YfbeLmpdySaqiMjP7loOLYx96mALAkMJWpMvVY6MF8/2Q5MPvxe/KbGcI/SrhE1EheCnL
WTAX4reibPhXXbr0K90cC1o5RJvbDe8Wa18DBxqFIOMxZWLjCLWGFRvFz5pVw4Spmup709tv3qga
b0k3mvvEMYNtWvbBhwKNYARK872akRzN+6m9xGpmnEeynauqHvPrGAm12YUhTLQclBd6GENw0JoE
r8hGD276cmDXVF2GhcgWE+7fgIFlkd4MuMbQKLsxRf8gfB0f5TXkQdgRIPBwCy0VXJowZ7zNkTI0
jembUZYobZJIxxWqi3dRDyI86C1xidFxuBSVQPO1CWwiERQfDWIpZmYL9MnAhOnRoNhWdVYAbjpV
jnJu3jifRhigtSxq58mGWPwxdN/tpTrAA+rQLcFBsgSVD4I53GtwXVHAGhTcUW3lBHnY3AxhRuJn
aZB1stXS2OYi1k4f4LDVCg1CX8lm5+q1IMRdx4y+q1P60lSV8lYC7do3s6lv0ypXPnNLWckOEw7b
665KzJMcGeRAdaT1CjYjL5mmkt/9ZQXRWimzXWJcY9vSr0Qkh22YKTiI/FMnz+pYVKslnLGdvKmH
Q8jOqJ9Glx8mY+XBqlP94hVvsmAUvCD8DNDfYSycv5x66pIN6+50Y8LgWz9GVcv40Ch7v5kCZycb
5EcJwD5g4RMiMr+4YjtQ8ZWuEV8mPN+vfamFPgl9As71PO2cqnE2spsbkCKwTY95d2n9/x5l9VH1
3mG+pBh6f0OcqL/BRkDqw8AnmUzS6VHfRTmJ4nl22Q7STTYkqaqeCLEe5CBZz9+L6EM7LCEux7iS
7SbCPrj2h2qpn1JUJ/Z26A44P5SwQb5fc8svTqPY694DX2eEoj00OEbtQWYZV6tsfo3mP/oJevin
EXY/uFx4vuv8SQVAZ5GmERYuTlGAoedDGlA2tP14zdNEXeupBhi4cc+ThqqaVKSKe30XqpF7liVZ
v1TJXt4sgt098avnBYA/0xav5aQHz0r2AkgYystymLFkWsfVGG1lEbjoYqNcTbsqnhG2dLtTo7XT
1ZozhCzJuq+gVM0H2Rg547TFhTnfyFb8bsenLMeHR7bWGYpeEzgu2SirYFoAtTWnqyxZATGGoDkF
bG9yfb34TaeLnUYPoHSdAkhfyeLDr/pudCPL49KnqZR2JT2tVccd4UZr06vrItupKxiZsuSdXxVY
PWwmxvdpKckqVde/IBObnmX/hp/sDpt4Zp2lhwuM6LkXJgF8LuZBpkBkA6SYjo2OHl2wx2IJOPL2
KdPnSbVZPZrRmbyUuuYDDc/I2uksbH3em89j3ZeAK/VkNWUTfntKj0tA9xm2lndLjjYvm2cHbnc6
TWRb08zZmUTXt67j2VuzSD/LuFQA6dvKSpCe3JOOPSAEHD17AS93DY7iN5dAt9mi0KzppoHGhTle
5JliATeqSgQcdZuvNVaGDPv2chE99lbEn5ilCcUSOWNKHtQAt+MmMNduoRPFTRYk+d4ZnydvWRF5
SPuG3B8JjKk4Gno9r971CJY38hlHnv/RB8b2Z4HE3kupGuEhdLOvXh/+IeLQ2wWR5u2TQCG2xXaY
WTLiVzS/W9GU7uwFzeA24yGuS/5W9HPcCJti0/In5KRuJUzErUD2IAlAn1faW2do3zxNd30VRNja
7AKinYrj1wYJInUC+DOE3aofeHqIEuR4TrXYdqEZot48T0X+nDyhr88CAhCJiA2gZwfiaTk2azId
m2HomJfVNH4agS36omjPHeH4kIj9X4mVIzFbGe0mLLRqW7ZK5g8mAFM97VfoSgJ0ir5qdjf/0Vbd
Dv/CQzNbV6Os1SevAdvK5NRvvKjOfS2afgbdH3WO+jJ73x9IYfO/aL6iMriLvfyjzwCT6GUHFbd4
0UGr+UONubyufIR5srLqimmlarEfE+Yfaf6J7tfW4D+Te5jmjU7zQ2WZsLbML7ABqiOQY3YnmL34
ZtwTMlCUYaXPeQrAyvqmR/oM4Js1pRcVYkWHr5BJN2XOBDtlmE1VZXKJbJDVc0jezkrwKBiLbgda
9A9lyPO3LvhZIaG7g4T2rhAdZZ0wX8qRAFIWLYJTY8rkMTtrVdMv4DH5S+YKVSbCC0Akhx9pHNYX
bTIwQ0vfur7X3g3n2IOgXCmBeNPghawLlA3WI+8AIp7mAXvxizmPx0KoOHEl2WVo8XzSoMhs5oQv
g0Rvv4vAkx6j8OBV7cbRMU8MihqLHHN47rSoZvHZVrvIRnSw77sb0I+1WU8DKGTzqBWu4qtRlIG0
616duSBhORXzugvy+iji4VB3YHORWiI1C3xd6dT9MMAxK8wc4Cu4LmTryfZHDhYqJWmitsMtrseV
IQrsi+sAc8Y1R3SVvWu7CO3MSF3ZICAF0gv7eYbHYGIB5GtBrh3ZlruroVNYugf1gRi2b1btBIpD
PcaegB9eVZG+qaaqOXYJwulXeVrBe0v939pmXaUiL+x+16jdoSgJdIGOZJS8iiab7xcI8QiKA93P
xnnYQfbIYTubtY/V+4iOxtwchRfpW6tTr6peVkeA5DNPWORil8L+eN1MgEw6ffrBXGVDk5m950Ys
avKsDHxmv/Bo64gr5OEqKB08qFL3rxf8nL7GLhu4yakiP9e/67bzKoLO18npHUK4qhsn7v8sG74e
4c230rQR8C3RbiYDX+SLSHbvXes0idAPxnjVFm95NFebtAOIXHc/MgfNEoC6DrKpZbmZlci99nVw
yGZXeQ0Q+A2m6EkzuvfcaostyiVf2zxVNk7Q8OUh7Ij6T39WbdGTwidRrTXFaxP138LabFEyjOxd
YpNQKYduG/R1vuLzJk9ZNu68iH9IVqLZomdWf64K/llaKt6ygby+XrF1CcQuibPtTEB5b4vmlGUF
0j5J8T6U6kos3jD4VGIThWcaGc1k2xbBqS5RlUh4GFWtv5WB9hnpDqGapn5S2W+surnvNzAXraOi
K4KYfWIeUoHIRd1WP4VWFD6e1IZa/0SlJ/ZHM8aavEkxTA2f29zQ9ij01mFnrVFALpzmVU3Fl8pU
I98zRra+bnaJHDvc1saAvnAINrX2soOusUhI3OSzrb3Z7xJ3WjnNqWxT37Un2xdejuF7VrrbgnTP
pQOyWIdNe8mtjmguciSIqcHDaoWKJmXTvRPTj33RW59GEcLIIuR0Faq3H1I0T9zmWCjTD89B/8ry
vlpDhv2nMRxyMk9+JEgXMzmPq8kCzlfonrsiDD3u2XmlZNdQs0mz6ikeWt7B7mhuMc/Q/W5x+jRS
7QuE7hHsan0yJ9dbx2WPd0YCOVUM8ZM89MKKn8iOPqVZbUMdtjNgvP2rm0CwILLkZ7bid239Mzas
L9Yw/VnrLTmwyDwBxn4qYSE6E3FE03arNToIHw1moxsnT9+QFbcuI9O939ZpvS/DJrtlEzg8Jeqe
RTf7Zpelm4xF3VqHmIUoVozDlzaApc3sVafhrFzpwkAQyE32deaGJ2xpAtR+jOhp9jLrELBSO4oo
0Y7xYMDQjPL5qYiTYZ8jgnwCGm7sNCGmcx9lIYtZaK3AY6ptP2CMSK5J25Rx4tyyNow2YX2uOmg9
prBJpmIAiXYGS+K8wucwQvx3taAgV22ikjc3gcRbQlhvtuFhFziL6r1p9r1i4zeQx+57S9J+VTtW
h9p+hMZwBwzImLBkQiJf/Zgrdk5a1RefSkVO1Eva8VBaprWG8tr4La/Lz9GC6RPBa/mEVtwCTgb7
AE4V179OGJ9MYDgrQtX6HO2uw8NXqHhrWvhnEBf5DBFE8XmtD5/E09mwJVX/qXlB72egpD49Cykk
a3brz7DgFYGOYfUJhWxEVBuJt1AxjhgO6hf0Jz0CEk6wlsVYzPolV2ARjdHn3CblCl6SCaY7bLeV
OTLJmuYxstkTB6HZX1pEXC8Nf+vT6NZbAGfslZmA1qWXQbVMHevMWpuIkndT5lp5axP+ZYO56m0+
JRJDCVLe44BGMqIwXWgsUVDUfIBGAfsNcdCzR1Nb2UDGt6qqNBinNH+4fUqKGW0QOP7FKzmdaduj
J7IGKWSvcMMy/F4z0mtlDY4/icTYJISAfcPqd3qReHiSx8N2Li99Uk37romDy8zfosT2CcziexoF
4kYgtfPRpGLKqhX1ihQ6in75fLPNiQm7qKcVgQTQdSh3k5hiJ6v2cbeCzNBujcUEtcvjFYz45GoP
XXHwZpxWkXbEg6WcvxVdgc9IMe8qXPk2U+l9ARy87uohhvjC8x/MIH6nyhX8KTbYEAyH2xm0tmNv
giQK/SAl0NrU6OAITrdxDGVIBGh8aUN6s5Xkoi+v7jAlcGVnXb3u0A5V0GFj4hYQHwgIoMUaWKvO
yxxfzQoSkUwPbRzYL0PpEVS3sm3TGaU/FAQ1Ci901wkGcH5DZnnTRKW9nty6PyLUYZ9jocX86GZw
Cw3hMs3khZqzhL46RXzKjQqQrnGakKbb9NYUP8HtqHYs/C0+2RXdtGqvoZghlCZ4anlUEYcq/zSd
ucOITVj7HimaKIoJIU+OtmnboNgVoUhXZvze2Fp1C6dR94mofePtTYZ5ENMxt/x+6ks/akLlapdN
dxntUfFz0vXnRgxihWYzf7jqHSOsN/KCME/S1jei3YAbOoA/RY0CZW5hoO1oGsr0aF76iNK6qpZc
oDdu+UmMl7Yh24iNoncMAxfH1Mw9I+S+60Ml9XtXvZoEdDaGPU2+1irH1ivehbCdU94qP+qRL2q0
NONsllW+aabkr8YAv1MjKo5zzq3o6viU9sPoK/Hk+CMuAy3zPqoQTCuqnR0x8g42U4B7kOhhSndB
gOka0h3CUX6Yozk8mQHwrbGMVlE3WqtG8DvpSj07KqKHAmoQGJ3G4uBOPc4gblGd0By7qDVbKgOo
iIEloo7lBmBZVmQis5/q0cPRZWTxpNV9s4Nku4lGBcpaJeZ9ZqUN0MryrW2KZ0UF8IbAdrNzmuar
JlJ9ZdSayROW8vB55nXuRlhyc3hwQ1yLlpho10fJBjloVvChNq1Vdh+lF4kjHCWV7NX8rWkMsHIs
C9Y8FHAo8Flfzf+HrvNabhzJ0vATIQLe3BIErUSJpKTq6htEVakKCe/t0++H5MyoY3b3JgOZMKJg
0pzzm2nCfaj3vmdhYW46ZyDWgUzTlKEN3dovpEqnywTIEM2idpe50YeDWE0weTpupiILlimyWQwP
3KBhEDs7CtVAONkHhkDTtiZkFiC5qgZZDJqwVCKEVvTqqZjQw2pDhqjcNo2NgyTcTkkGx+/ypPNF
GO+JwWWnFOldW9XtM3P8J8wuO2TMk1dD05R9xYe0CefXDADHmCfi2rKejSwSzYZL3kTAK+nqlhWr
2ujM9FnZVUY07fPK1rYJAJuNcJGTTV4iMVlMb9rBz0FIbi0nvcaeONuW2wQdErnkrXN1N0DHOyyO
6sH4ReSEPhwqzZDmux7h96W3S+S8ErwY0FPfhbMatI7bbKArZ7vQs+hJQhEFqDx919DdCeq+He9a
Tlgoh31T6zpWX56HZ6mB8FcdJtMW88c7j8olxuL+IPyZ7YSC08VsbJ0MjExEUA60vtPgaNIgaKeH
OTCfSXzExGfgufoK2EBA7V3jD0wpdrWFgnmNEgTo8LK71RkULoNEoEfOv5lA0GeTOW9UZtJmjzUY
/c9PZBbGs0iyqxLWiz+oWvgsWuO7bZKHX4bqlPSpOBYz3bWpAOcqyWZUztlhlQn19Iz37lbDhc6v
aw1FpDKEOheCU0rbU6cXgLymDE3HqN6ECKzuVYU1y1BbzaOwFlAQZpljjWRb19BLlx0cTcwwUgip
/aKwUp/yBCCAVx+xvOxP0yiGk9z6KiLb7E95AnQKTg0jtUO4HXz7fi4yd8/DrU5GplYnm3jXrlvK
y4zY7wlJpOWU5CzaPHhJvrya25EM6LNpX5NgRIbmTPTC3RDqvwjNa05pXXw0bk4ApTDH5rDEOUtk
D1azm83IEvfzaTR6tMydFi9cW8vzjWWhzqIX5nFQVkO8aj/NS3FiFClYBE1hYPXlhx2DCuiGqOT6
hFpafHZzs/SVuIxZS7nhSRZMX5mHxunFIuy+CxW1OS19g17WaO0busNTo6ZgF2OmpZu6Kd+StPvV
dkX/uFdyS96meLHQPp/DxUX5pRf7cHWjlOsMueWu1dWaj+e9bapi4kdT2FM4nuzoHVJTRUcXaEj9
s7ogK+s5yYdRRIXmt2qdHrtuIeG+bLUxvWqKl+Bmzz9G8s1ChhIlCGbwbRuGPp3U+gPql6FsL6lC
d4GErh+nc5hvYjUM90tWH8a2RlihwBUxiY9jBy9RYbIGDHYyTvIXIOZBXthZ3knbVfhVGO7iy81W
iyuWv6GxiTtAlEiFQP9+KwuPpdVoEq/BkOoE0EE/CTjmfuXAY6t/ukv2k7iLy50N0ZAbdMtldUwd
DyxsUGNxlM+q0qfy1KyFrMrCRMyD13x9lP/X7hAj+n8cPTpeu5tHQXCx2GvV6GO2/J3FSe+3Jqpw
ga2YCIwU6WGoc4+kDgdEFf7fpZsglj5vGq8BnymcGsgdxQDibzd/CjwlyABOmtI9hVkfHzMlR879
pccmcNfHw7UIq6eUfuCESjYOaVX+Azm5iEB5C02rx2N20V9atOEJhytu4KSNsgEYTTohSpZbWOcF
ffeS77QxujpkxcL8ju/6e6O6xn5YwwSqZeWnKUImsmn086xhbbOHiODc+4Zv2Btc8JJ5+eZJGiT2
A0UEkXIYj0ppp3w67nwRM4JslqO0zJqIM3qIN9RDdgpVgS53pzCtgox15tYc0YJRrM1C1nmjTIC0
XEPfpF5k3lE8KqoqPXnl8snDxp8G0OrRHAu8NfWk28akyPSx8y6jWIw9QeUK1pifsITYWk1bvqg5
pMaBZZQvsirZ9FlUvlgJGWeErBDtL/YQ7ZctWRiPoxB8NiaUbfG40d0l/QvUf3MOi8T0sUQutq2y
1E8pwhmGViofFd3szpka95jhS3TFO5OctLV0v6ZU7J2lw3u+M++OI8o9n0BxCImjf5RFiGJCovzo
Q7PykacdQIyK7KKorHtabwiqLBY/oip+J5Lk48Btfh8icUUQ1fmdC+JpjAt6odgvWcj0pYiSetOo
2LaZrf2TyLxLLIA+ylG7/kCw5EZqEI5LX0O0IlqyLaM2Peoozm+d3FwOqJgu+4XUwRaUprFdlK4N
mD5uy2pM9mq9xjs8IlIFkdZO9PYFoD92hWK4FfBJjKSMv4dKZcMEJ5mg39NKLVfyShyohr3c2lH9
3rXaX8XY1aiTQ5gk208eBq+WxE08dIDGYovmcnoVSZpDbk1nOqmgm/PsXOfVeLbW6N0M1Hc0mvrg
DY3yjvV1IDyDkCqMvW3YZ8EUJdE7SMGfAqOpZ7PRlTdDtRTsM9QxcPscZKNVxrusmdzvDfHrxnPB
1rfhfCbwGW0zEzmlgQzyAUX+rYuS+4/WGw3fSR3thRWAcWyquN23cM/usdnBeicT/rtBPtjyks8G
Q2Lm05px9cqsWr1HzINnDOJq1CGhDUUUv7LqN7ICMTnSuNosje3dQRuHuyh2IAzXCx5bS7q8EGL4
nPXuuMyiu49t5157hC3iAjwzRtPNHiVwuiOZ/874sSeZ807JpWWbr/pjtzxSNsq6LOThX2d/tf2f
l5C77SWU/TxiZcoxIvIJ+2M1NX5sliN2x7Iut+R4M8QqB8n6Pza/9n8dLttk8V9t8jqybda6Ymuo
1bRhbZeh/VYUFYPquqk6TGEIp/671RhMJgTr/kwBshvgx/av+uPURylm0oCKpeyiVNQnWVTrMDua
JeJjsm6287/rqFczixySp3LWo5ulqXwObm74gIiim2yrcpvePTHHvWyThQo3XY3H8OnRlNvpa0Q3
9nVSh3Pj0UTN/9EmdxTt0pDfWbWO14s/2hKl3WjaoB6/2lhx+ojZGy+lmWlB7FbR3qqQGi+V2rqo
lalewtyLGfqm7kfjah85QOS7rirTaQlFHtgYEF3LeWH5FM0bJN7K7zGIi32CAeSBxAisZdiJmOxt
Nd0btkOTEUsJi2e7HNonM8n2LmPsGSdPpkhLmh1hju1TlvznAsnWPeIu70WTORfoh2qgsOyiW4ns
57GbEmb46nM6dSfEUPIz7r0CSx2A3KColsDwNBvTkxz9uHL5IRxkJ7nR3p2A/nPRNep39NaKrRjt
IlAX7ZV0c88Ss0emsUwnv0XdcG82JZkeFUEmTYcox9R7mw6D+l47I4DRLl3ZFESSMvyhsKCKjL+S
6tNo+5aVMoDGPrI+ltGstjncuVsWI1JQTeVPYvnzWTY1kd5fvCw/yposIApHuxbq91YeL9u6Xn/3
rKF5krUhLhcyTNNz180eOLVObMs8HW+FCAtosPEYKNE43mRbXDLZBRx1kTUPV85zXOe/kaH51wHL
hFQ1UUkwKOs1ZJHrf+LREld5Ga9a4qOKdeHm64Chx+7BVJrsKNtqvtunTgkvXksOfy636CVGr9qS
q5h4pvPOcaM1PEG3LdsiK77mBRlU2WSVA6jbrPwl+3XZFI/L7KuVpu9lNZnb8jYTFX9cocACWweo
JDGvEuQKHPQ1qRLnkLT0r0i2/Bt0+zikXZifa+G3r/b/Po4QfwEc0tB38npfBw5afJ/IxrGyyUcf
BafyGclA82hMq35OHU8b2SaLoVTL524tokQBzqnPy6r5BDXnPzu+DtbSxTlUuvr61SS35iwsn7/a
3CT/rXoNs58m9jZu0ybPpU7KWGDW+9j6arOVDhBB453kEQoZpsdhRVRnB0UHDNPpqI4nlYkZipp3
7xGBoCBkzrCTVU2UOW4IPbxrx2rfRRiuIJ81VrgeHI8iPyRCAKpeq6PoKxyDwZkg1cTaS9jvhpeB
bytNIsxr1SSpftBbkPvd2NvvU9GMB6EwY5N7s6lND11TzdvIhCs/dLZzChsmJXZKdE5VNIFIWma/
OUPBEswTH7Jm5Vp6X/MEsha7of1mmBYqSV1+lU1lHzGbyKvlSVZBTJk+Ho7fa3QetvpUe29WPChI
gsVKYHme+6YxNTqoBZM6WS2RekF/jUmOPNigu3iFwXCWO0MQHW/fdF7rwR9ng++qql7V9aJpx3S3
87ziSR6ILTFzurnHGQnjwo1sGxl5AtGiQuWxvvfiaoBEw5A3yYFNjk2u7oSEO9c0TjdAF/ENW18O
TtbuhDNkYD+jeF+gFvIWjdeqavKdp2AMnY2r7uVo3wkSWCR/tT4oQWW9K+lAdCpTv/VRyug+F/m7
pU0z83x6OUxjMubihnNeYujO6Ihm74MykWzxwg/koLHgmBB/9npzL2t1NTZvjnGkd4wDGy9LB1TQ
ydF1D/pWihR1EYr3diKSldWkpKDR6AetiBxfkBNYo3yOP4B0CeLM7HeEsdbYmMt0Pr/PvVH4pp5H
B0/fIj7qvtqrH4ws9OxgmMqLUTTfel3Biset5xd+NDIc5US8OmPtohjQIhOSx35kV1ANdTQEUc0q
f3TF8BqGtfqGk6FE3Gwa0wvvOXGttGaurio192fWQBethdwS6xzDLs3nqIiyR5M2hfFJMYZb0ma/
Kts1Di02FhdhoQ83M8U953X+F3Pv9pdrissw5dpvbDZ2qddaLJZe2nnZMCEvyGF3HXAJK914iCt/
i1b8tSiaTYQ3xruZtMcYIO8vLUcYTnnNsDG56XZ5Rpm32JUacdpCSYrAHZOKpHf8jUlfvR9ciAyi
8wT69Gn3ag5lQyDAjn814ocaLfbea7UVnV+421klRlgkosQ42yVoq4KMtRf9uiRj8Tb2ycouzMRJ
VrMavVFAE08w7+3XsJ/JQ/VjDVfDmF7jxlz5ZUm7AxWcHNoajRBLKQ7YPWHikNnNgaBfE5grrZyV
uXFj6s+fX8hBkqDYAoIKEoVEP0mtbJPoXUzwxt6Y+hXXwVu00AMZdLW7KNRL3L4LUF+KVr3rTodm
bV5cLVZr78Piateu1XdyH9Kn3rnHQ3sz2Z89nfO7KRzvnlfI82OR8T5YxoyLNibM674JIThizbia
rjUVvcVbPRC5X2sDyeJbgROvrKEHXN1aL92JsLLeu7LGbLfI93Jf71nq1Qmbw6NWmfW1G5ejqaYq
shb6Ia2z5ZKvRaeO5yXpdMI11Kq+HXaDq9hoGen2ZdI1hzXvnG+I6KAZIBuNdU9iMcbMc37O9ca+
qKPG3nDulsCM4wHB2rUud8mCBCY2T8NFVh6XyuvWIqlaEkbNR3EYh5ywZCswTHOtRkAYQjlMVsv1
D5AEsDl7hT2TtQBORHXqdI5eXHU59mJ+e1TlHq2phlNspZc8G/4yy6Q85kS8LsNQ/6tAAdMJ8JWr
/f/aMare9KzzU76O7QxHMzbtpNUbAORIi6xXiTuCQZOeIBhghtGLkbrTTgyQKbVMjV74kiAJ2MMy
P60eRrJNHudiDfQiq25tvsK4I8qwnv/VvtQt8kWNraDLGDVM5UJtK+ZQwDilKJKuAGAMxXLMKpLI
a1ts0nsiBBQB57C7t9wq3quwFhdZ87w5XKGVOJKvO8cuUfbKaCcspIv+TbUL/dnG9wPESAfohSNq
YKksju+yIhpyTOjVL0+yqnVAOSDjZXtZreYiOYajB3J4PRMZz/xlGePHH5ZNtjX7cZNFN1mz8pEQ
64gmiqzGeL8HtrkGotfThW1VJ7gY9kZWM92xXhsouLImf18X6YfMzptX+dvzFec1WYmCn+b6u1dg
0axrVSCrFebyvJoFbjfyt9k5MkgJQlBrTV4tDofXrCLES2KZ1JqlFaqv1G1zskkWEEiea/pqs2wP
qk1mKML8892ZynmTRJHzAwDxuWELTzq+p9Za/hC3+JiJhH6veugiJOXFHZ9vhnqmhhs8OqsLCI7s
UJV2eOqMRZzDUIkP5CGLQ4mI54ueJx8Z8myf3ezczBm/dsetPou8tLFcTqeTVmFq7Cagb4j9xJ9H
EvEtEXwWBlrkJpdsKhKQOFF0JkW6T6blzV4KY4McJ/CNKrOfu6Uvl01ea7zefKlDlr/IQrHt7IVo
KBLZ4Q8HhUd/SGGgu2NNPi2qBwBXQM/h0KlobPawWLxuOgOWX45NW//ENlM5Wlo+v1l9zWs3vWr4
wX/gu/arWFyfBD3K3VW4E7b4Xfd5+hInMbq1maPsoOmrH5WVaExau53m6va7sPekxLJvxrKMO0OJ
k8BVsnOkeL+Yrqsns4l/m3H5s5+ESXqndg4aiFGybC7GWQiNTU2SocAE+cETRvr3SJIomy0XKFJN
stLhw07rydvqgvRSDRDgVpZ7IvIJKT9Mz7siwfwFdWKyBNq3eom8g+WR+QT4ngW1QB7TdAArjWDh
23YIn6y/XVjfl7HQbobaniCi1xuyUNFOLYmIWchdEniZiPeqzM0bx3iZpr91HE+Ma9nZ7mHOe+QP
JwDKjU+cUTloCnk1OE31Du68jjxIaJx+AfVQLxkRsC36Sva2sIvVR3Y5MjwisWlH3+vcbe6LzqBN
k/7ikLgH3O0IIqYUijmJp8lLfs0FpovTiHYuVot/FmgwVad7uAFGrW8NoruSvNX2Vm2JU2QVROXj
yt1GhWp8gPz8OVpJ9cdEBZNc0O+472vI34JgfVkhDjF2/UZFpO6Ic994U0stfq1BqciaLGqr03YQ
5wmOrUfIIqx0kC6Tdw4hq9yQUdGA/SUHsBFBghfDy6CZ6n0mtRp4OrluWbUQUrzkCVrw684BdOF9
NCBjT/bwJJsM2Ad7J7brbeum2t0bjA6UJwCitSabNMNC8K3L0pM8YR19jgYjM3OX+FBq4ar2WfX3
OQTSasbVVdbwpIqCzA2x0Fl3TqxsyFd3J1nzdK2/x0oGQsBBkl626XiEHAevsGHRcIIsmJTs+DSw
F11PiFxlDtI6VUEjcASz6uS118k+rDuVtZhGAn8KpIGjPIJQ93gKS1Sgvi4ZudkJ8dX08ZvzeCz9
2Jvvc0K4Y7Y0/d6GWKMVjThluWCkK7vkj93Z6Eozd7o5wr5l42eFJ+4bMU1/NqwJa5LCeKum6pdI
EZqQ+wjRqj7ilN4BxKj5Zmv4GSqDNwby2MLQo1ONTY0v944qmR7s1619aL4y3leAYZo5P3mCGQRU
tPgmC8RRyqBOwzJI/9Omz3G+iWoP8W5bj29zNIHyCj20v819JmLj7pa9cU8XhU4fTMtRVhPF64/a
AjxEHqKNtnFnAJudPH4cX7SkkSdUWg/2enodNTvg7iGC6HDbaqV3brJIk5berh2noxMlzq1DG/0y
JQo0cx0AWmlGsKNxpNnLg4kIiitacqxpwq7wQf22ATdoCgA2/+t6Tf+nzJUwgNkPMArblBtcOh2L
u7Z/VGVbZzbbRmM8kzVMTMv9UgOwe1T1kLOWfB8C3HiRTZOxkM7rExVbjzq6y7Z5CU9awYcha02n
DIfOakqO4I/KYrDnlwpwyPOjCRYkjlajtzGcIn51XD7zDu0se9bNDbldMsXGGN1k4alir5bGcpG1
KXTbS9y4+1LP4tRf2jUK3NTORu4tY0b5zNIJnbVpsvtqM7z0t6eqDHpD1V61GFbZbwdv0alVb7Lg
PULBYyBb/dUWmuN7E6vTE4o+6m2IwuSp0ey/vg5IWaegvNG2+682F7uybnpctB1GBCuQEfKtyZ6f
9Dh57SYvvzAG5hdS6KcBEsRJ1jDKtNWN3PQycdM6szv+o02eZrXlz6YLo61W1Tkgn8K5ysJtiBI6
EAJgqNNWqQogXXIxzbhN4ajemySs7mFaEV7zkngv2/K4IFaZADEXRVn5cx2qG9798CgPNg08WktU
ig0T+E+lYoeV0c0GUR8392apbh2Bwmf0Xpt7mSJyawol9FXooHg9jGenNwduADsF8KktiVSQUprd
3NW5SV7axD3KnbIJnzGN4H3rHbV5rC6zOZ3tRgw8z9F4b82xOnlT04MKmqP8uYmqoKgCRR2rbds6
zVazogXgUdjuTMVwnocUikYyhOlqPxbg4/atNcISPvzwFFbDszVEKLYLclLwEn6GfbKzBIIHqcVK
p2QG4FVafZhi+3NxCxBszVEdIpgTigDTrQ76tmMO4rfMPgoPfyE93yyghP0pViCShozmMtsHPgZ2
vQkGXVXGE4iJd61x4n3EgECAWwWSDkh5GPSzuqA112mKQXIBdpKr7LNJ/2DdRWcDemFbGeol77Mj
ZtTKU91X0GOH0T3mAwQ4w3hP2jFh+eeyTgbtmQ/CvS+5pZ1mMtrEOzqCiUa5yYu5gzO1USecdFEn
Jn074wbgVUO66RbGSBbDz+pw1UTrva4ifDMkBnuuTXiPkfFktom6UzBG2ZTxx7Isb2SEtnGnVbvS
7tzzkOMGQyCAza9iHlGAt436jGjZNxAWEy503bCrHIGPq66Hl6H45DLihNyKsUH3efQd0yBzWyra
U85cNbcm9WpkXHms8+VsITgbCUAiuYLlYqrDyZvTQ6uNzanpwybAPnLcto4TPWVus2zVTv8WTfgH
gJjqg2iBoqEu1dUC/nGtdfNdSeL6kKPW+IRMIrgSxpQga53uqSpLoiT6CH9rCf2onocngASHvkGQ
sWtSv2iqvZdP3rEw5nqbMW9gaWWKjYGblt8M/cGqV0Rg1GuBOdrpDoDwT6SafqxmogeTLLnP3Rp8
4HC9jzobETzeG7tVgOulXXfWKNFJAK6FlgQr9t5gtDds2DbqzzrVZ3h1ZnMeARoclTXgYbRXOaPW
1mk1UxReo548SCYQZilSJCPisVPf9fzHYCuXLIPniziKnyVX0Mt/FteoT+TfVEbCtEFzTT3NZa3d
TBgeJq896V67GVPwN07tG4WIn/qijk7RxAwj1/h+Z4EvT9ZXyO2N69tb5YSsnAFNCid+x6iXCWZK
DNWum2Yv7Pmna6ru0+SmnU8osBOEQh9gB7zVyC3ZzjEaBI4QEWQarcC0rGzWSMk3iACFPybxZ5tX
uGTH5oGxfEhBrCBv1ey4oX+aDIuYiTA82QdMObraeiUwom8S0GXbMGnvntvCMXNb3N9UozyKhn4w
UUx/GYfWr3piAk3xiqap+jTEsfbUrYVjYljpQMLMio3QozAwe5B6QtNZoShOT99rtUGUpq4PKGsX
l9GnQuYBJYYYRSFCGb8Ga6w+OmTNGbQPfYGNnePCadIjciDqBD3VY3r8HLUAeZYrK5LOJ+9ZV+YF
W/N8gxvAe5aogj/vWCuEejtDLn6ZPALsjd7PZIWjG8IqDJ9dDUIpVHtw+GbyNIG83GCbxayCRWGf
qnB4zI7g9ZJFO9tb1Wfr4TNywxyBMgN4o6tngBjMAuBhuBcLVo06hPlNr0Fl6n6PkAZjYL9B6wHn
a2yHqLOzMYtO9RGaLgO17EEo9woGLJqqIB+JXkwUhSQWKvc+1/NtEnb7RKgx95d+RhQt715gL9+I
NLcbCz35ozfroED10Do6tntSwsE7KWnonqwVp1Mn/Y/W9Z6qmG7WbBW6sayuDwsKS1io/j0CRN3X
ff833gcGnGA7CpQqnZ9HvIqeHILH5UogjjL9njnuGfzDzCx7CrmD498Tq3aiGxHwpSQJdKMPN20J
iSJPagIVXWSSdausQ+3W5cZK7W4PdL0EFOdZgG4YDHaQmU9OQVJKL9HcQjr2Xlm9S5Sn1LZpkuyr
uTP3Q1N7f2XeG1ymXu3CX4vdbOG8M5Z6K0RG+RUbg19YeXTSpwh/xFptt6zUvcMA8GxvgQMFd0JK
SglZvPUQ7h2rJOihmlvmjM/eZI2v2YhGkUMNMZk06MzorcgV+/xV1GPpPKo2M/+j3UARw+brYoXM
Hb3RAsfo5gA9a8/bhVHo+cJDfU2j6/NZMm90NeJTDE3jvDQJaVNmH59ZoQdFlM4ndUG+CaGoq5ZE
v63VIQqqzhO6xfJlZHXGQLwWq3iOWUzak2o23XUcuvnSJWvPTc2rou7axEx16ybbV5GjCj9zeIxg
wo5Kx/qjHzJmHlb8kWY6Oodm+WoZk72bipj191qE7vPi9fDQOi0J2v6aOW16EiwPTlnoxFujhAAA
Gzs+W7Z51SMD9oY38UZh9ziCuCK+lwSj0lwXDCoJ7LE461eBMy0/SAyYvWakoQoDSzSt1esKBOZ/
CqUnXzSgbVp62GUYAkmtsAKpMeVeR5gFvwYH2fM1EaAseqCH2LpiuAVHAjNQD451NIDGmqNxZsUZ
ci6hkScEpY+8qOW5NedXVSwT1I7Q3k6o0vjzWkWmYPYHk4dlZi5AM0dk8Ep6pCcXDXSRZ5ZnEBmH
cYaRAlzp0pv9VenwfyrMJN3qmGguvsTMiZXAb4E/C5xxLuAULO5lyjSNqWCfv3ik5k5JW38swI3e
8doAbVj+EGOcvasFLjFe9+mWIS+3jBI4a6igWXRWOhkvlOO52rMsZoYwAFaesg3l0WiAY69WyVIB
7BmCFJibwjzJy+Ba+RY3UXHMk4oue+qdLYbdwENIKQCCKxe/RDEtdkqb78L2Tbq851GD0tsAFMB/
bdylLX8PyZHwOSHAekgX8SGQgkN8dDdjLbd1nAmC+4o3AqC9TTWeLvq/meJnQ/OHdU137sZ830wN
wySowNTB0lpNIQl18Dib5uiI72VRGd+QkEeRc7rpaWQdslG5LQQBVnqruq/N1Xgg+VvtjUPiTYJs
/dZLFu8oYuuSkErzMx1ZpU4tEP4zQIzbZ9fU5yctS94mlVWqqCNkFAWU4dWkqQ7RtUlb/h5QoI+H
AkSUN/3OJuENlquyH8IR2fynHx3tDmzXRRpbmVkImPTT2oqrL7Kh3ZaZ7b3CAnBe1PltAcH3agBG
sIuo3dVJ+q1iYoB8ZQy0siKZKqtLpufM+aocgKai7NPeFcyfjAz4i7Utot7w66ocDrAjyrfebNrD
BFvEl1U9dVrwxo2FX6jSPjNd5v/penurV9HnbCvzvkyy5Yzwx+uwAPY2XTt9iZByeYlarSEzjBSm
MzhZYDV2va+ggRsR7AwlRWIu5+etTA13RCrYESQZy2jjLFMesIp+MYhz0Itv8/ylF4DFfhT2G6Zl
3TFfMTPViqsTICyOpvMSr7jRxpjVI8AIsSJJZTHr8YeiGGGQ/KdJtsvD8/Wza05VxH31Ouh0m7zM
KCXQs9VBTmtNHW3D3Ywj5MESb0kLUiC8T22U7SLovHZnwC0apztC5agb4nn30NWQGCGJG8pNFgxu
4qDkvQpuyB19mEGSnH7ObhudwGVZS8BklV8iN+UXbdVwyQ5yM12IIMHC4t8bmxK0r9vpKAhVyn5e
IYXMZfNTOQC3jlq8HsJNqmhrHIHWCCxWQFblu6MU21SNcMj9NIcRFPN649r1inLrC59oa6m6BBKq
KBunJZ/zgzwydjruDLKI0b/O79aLyKM0oc4b28mzrfyVKVrTJGARPltd/fZRq+6lwojj+ZDcxyMY
zl/9+vwmM3YOBWrUMgcsi1Tef7mZsEQmpYXxnazmeb0XlaLjP7P+pgLcZ4R3xkH+SfkzcF4WcT0i
TjLUgVdVn/K8bIrgmK+P8fGEZaPESxUhWRdrJY1+tU2V3u+RWsGTCdDHA/sr3wZot2SopzmbAlVv
fkg8sCxGYNR9A7+OeCqSI3k92pgR1U5GH++2gUx6P3BeQo3+HmAuBl4reKI2EqK7Lm3v8tnbqfsy
EvfZLY1Bt26NMXp7TN1Jb5WnzGH51wk0274eGthhHQh1G23l45JPQ25VeHymG7kp3wJL6CF55X7j
lUNxwtfRA30mN9cCIgLvhrKv8XqnbxnTBSACMGeshjEC/cemPNvBkQIksmsUp8fmkg2goez4IP/e
1LbEqNtt0qXflkk/yTv3uEtQSzellc1bea/lXUm7kvV/pyG+smIA5DORZ8gt2fZ4HWRdFkaGY0jb
CyCaiD6O/U0++MerKW/N19sg9zREPjc1GPatvBXyR+pDw/3polL3iaAzy7Xqn91qG4Lc5eP+moUz
LACvjF3ObIC37q7VRQfTVuyKBaJzp883fe065LCdJ7azX6IFJDB2fBsVOidKuC16QlZalP/rD//j
N8hNbK8gu+tCfxz5eHqoyeBQOhj6VnYBcnzvkRs/2ACyplsGl/dxcx9win98Nf8AVfz3HTRI45Ux
rMml3Rmi0JYgccXfSp+rwdcdphM86Y4Lpfurc1GH1xwTy538LUNYv2T2ou7QaBwWv83FUzfqCjCP
tR9aP2t5ptz6f9u8vloQDhDpVr4JQ5LtmMKwdFlfBH1C2smEY/31+qwH2PXCAabuj0iwHeQbPPXW
eJgLi2VJHRTOiPGRu4Ir/9+/a5fZMRRghb3CAK6wAlK+3r0leXb1FcBolHazytvQva3dsnyTZPWr
rST6s/ZIlr44QejUI5iV7NWJFPpIebwsvr7Wf7yij025f6m98eC1pi/fhMcp2ArslY+uJUEg+0IW
7O0ehe7j1xf+P4ydx3Lkutasn4gR9GZa3qvUMi31hNGW3ns+/f0I9j7UUexz458g4AhW0YDAWisz
l2dZ1ImiNz2FctvuKoL09r4V7ESbLh520WM5/vMjKMrironcfIwoz9lP7aL4qW5+bPPCNP9OPcjK
4eCP9aMHVm4VEx6TxQS5tSYRztOHQ3UAmnoqG9VB3aFDgZ+edYG4452pIgxqPaRj/WixNmB/eFGx
WIxyhsZ29JgSlNKVzdmYYlXHPn9MO7vZ6frIUqJS5Y3sZdhuWghmVjh4dwJ3MKSTXKQ+duXGC/IH
C/Hi5caLs4ri/DotZVG5PCafDsm6uD60yA+Kh1Ek5TRdi5waAV/SQzBP4uqLQTLiGQdiVnjsWhdY
/Vq8JaDaqRXZD7Wdrb2lBiRKYt8yoBq8BVT3bgoshc8Fa0IpPmIHBxoSTvENfaS+BC3h7tCYbMU1
Fom47eG0PIEolz3yEP9IB/XkhFqyk8f+HOk5BGVOcxCTjMKsXYPZzWHP3fiZN38BtPoXoPzkKAYU
d17kmOnrCQ1jBt2vsXPuiMXZc8yyG5lPLppnu1Q8EctkICuydeS45fepda9s2gHg/XIV88RiJo2m
z0xiJ8bGNYALCVAJuIA34pI1VuIO9KOiC741ICcavCi9YmxnHjOx2CJet9gPtnUcCMzBn7sHHglH
cWCuExTD5tXVvIsKFC/D56Yq8yQMlvpWapG2E+OL3+WaQX+s1YdRS+udrGuP4q4ut1bk0qb5GWpD
sOqzDKZ/IOR/N2jLxCGJb78ozws7tqc5ijRsH4jx3yqJmYLOr9PuCiG7fiA0rTgJ1E4XNMWJZ+FP
7ifJfH/FnVjmmOXG8IH+HQPP1Aen3BgApKHFsDQUTjJeApsZfAND4Dbnkok7Ix5rT8b2aBAe7Gbo
hvxnMhcdlhl9uZPzAz3N98tFWFpFTnT5/w/FWq0HvXRdpnrxY0RxXosvZZGbK8cA2Q8WtBAziIWu
1JgHGY1F0UWcdl5yiSwKm7xqcxa/9t+w+vlDKX7nh1XGfGye2mvCAi44BJHH4EMv1q84RzBdi9dk
zKCDWXuD/g2uFezJfhsdssr35a3oPmfd6QsaEAzSePG8jhNPqljRLclSN4wJLgcFpkiFMLFpESb+
zpLMUZKi/GEtO//6fOxB4lz7DF63lnxFePrOxEs1ruHrzXBC/bDFD9HLk2qr8lEsy8SiTuREMg89
LQtFEUcQnNceAJCls+iyFEVuSZbbuNQt5/h0bJC+NBB1MIcxZ4qJsyEQID2IsnjzuOIR2/ipff7x
Y65kq0Dq5A/LSHEL5ydv/O4BtD+KxzWASZeg6eke+E0D5YZ4Uv49K46epyqCcqqDncebz1AQD6TI
soX7hAkRAA/RujQse0DRIJKlnyh27s9OKdPj/OunJ3kGeyzvzLyemR9mUeuoaYP/5D/vncjNvUT2
c1kcNI/6odfnE3w+SlJwbNTmszJCNSvmlWX1II79t7qli2id19kiuyTifixFkRPH/c9RP2xnRG/R
8dOp/q3u06ifzuRNEz5Cc2Xjg+ibXnE0nPFVFOO8VxUvvEgwpQDOBEbE5n0ysy3JUjcmaIICv6NP
UWtk505iuhWDL10/tIisq3tECOGCn59o8bKI92R5WZaX6n/WLYeJ9070+7e6/+tQ7phO4P4sJNqv
39gotLGsndbC4sO1JPNOdil/sFX8W/dPdfN+Yhp2PoMY51Of+Qxd5FwUqfsjN46/FlOD2IOK3PKN
FnPIUhS5ZUG2dP5U96ko+rkthAHtT6WEEiHKTIB8vJz43lneikd4zopaUR4xZbOtTopkpzrZ0zK9
E0wFbHwpS+MEIxdlMfOzFvKwKBmJYc+mI9cz6nEtpges/1CyVjAD/4WrzZOGKWNDELNLlo+AMCF/
2/zbdLs8CpbY9C99lsdgqfv0uIiiaO29KsZkYYP06uRR3zSWGo9rsf+NCDDAXBT1z17dBbv5jRcX
ZUnmaXUpi8v1P4uiYXl1RdHDkPJ3+hblTyOIujGJiJ1QIl6jZbKfF9Zzu7g/y5EVWiVs3pKjgWFE
mywkH3aOSzdxrEjEwmApitynfmISXeo+/HHR8umQzimk7ahdiQq8l0ApUA0QPbCUawqRHNOHK0cR
r34SU5ebRElyEFcmj9o0OYyytaoSyziIl325o/O7/8GY+WGpsHQVOXF7g6zFojd3mo1cqQXpiRYG
0KSocGV3o5PjjoHNRRlu4hWd7ZTiCehHNazexIv816pVyt4W6WxcJxXOwTRNjhEUwaDEAa2JpKzw
Vq6Wsmt4EvxnvrHKJ95hazQQIGNCXiwfhqp4e111zwKzbeAACGS4a8RVFfelTIAyqUX2nIfgTASe
XJ1u8FhDulPP9sxPl19c1A+3aN66zldd7FlEdn7NA5yTo6MPW3GVxWmXRPyApSgu7Ke6eVcnWj6D
OZeeonn5S6rvq2sTab0VMoZIxXmp+9pkYb/XIALcqiBmKQI9g4A0O6IzSauh4jvTLGh6plbHIcxT
jSK0m0rvKVCSvTKNIUdlcs29sl6JXmOT9AdpzPWN3CYE6XVdtqoCXnWROImtr02HAE+FmKJLHNk7
OfCNdAtlEILL7Oy3WCWJGh6sY6V61QOYLHzNkMYCPE8s1ItC+RK7/fMU0f7Fgwb2C/ibcgNrXA8r
B0VRl0B4lES4J8oeFojQLOIvoWPBLKg31yGEC8EibGGn4tvfO4Y73uOi+gne8dDqSv7apzqqWrH7
Lc1ZkpfowJ9cTyZSPKmeW2c0vjtY6/Hsuh4OB6WGHafrVl5Vll/LkZhetuT5iyrH5hpGHcKrAmi7
5GySBdAxJY+pUcDfJMubAopgmKFy4rgRYixu/dSCKQkxgQ5FAT9S9lVm5rdxiIqbyIkkyTIL3rM0
hVgYI7yRhd4mL6AfcofuXcd5tq/licovkQsNORKYODaTAXhlu+zcwiyE9VoG8Km5CInKMBhu6iQj
JsipO/bDVWafiNTAveZgbK9h/RraIbh3UwLQJbi7cvQNWk3pKKryBJFueBdh5cogPtMMvDWWd69g
w77LeELvsaQo66HvPXYQNISmQ2hVbHItUyRF0ZBdDV3X3JSocR7GKSkTwvZMni3Q1fRYGnw1iddK
bqGK1uGd0QfE5vpehRfG/T1EwXibS0RzwPxr8cwtxxeB4TzAMhOsC79ewXuqbS3F0DfDUKVwvBFM
n2mKfjItQp0Ja1U2qqlG9QopeGgwUADPHT+/FEDtLtWULEWez32UYUPtoDYywabl6ikd9VhbK7qm
nESSDd4/lVlbSOvBAeXu+DHGZkgNnluXgFHb7Nv3qEvfNFzpxIUD9+fd0sEzE5lItEJWwBLTjr9x
d37100h9H6qIaAUIcZ69PiHsGh6sh1HBl2wMkXEu7LQ9qW1YH+I4zG7cAgXIfy1/qXqJhyuJ9aus
tc8lrEFXO4geOrOogL5K5ZewxXFkQfa4FUXRgCv0Bfr1dFv2qxbhjtUwdQ+VGFG+kFiu6Tg82FRZ
ErBb5ozNh4ON9JsVj/pZDFVWunKzHP8AOAylzgRatB0fnGKz/ILai/74/hjN45baWD9UTb1NZWht
1i4Sy62XPCFUOGK0zyr2yqZ+BmhRfQF73t4wHR9FCaHd+guidYChkh6ypqmHqLO0/PNBkf0s2/Bx
oRpIoDawHywWU1YCQXeBP629lB1m5TyG7UQ0WDBZHKHBjIhm41KoulTvIdtU1qIoLk8Sy9OnyiIm
bLo+Zt8T6FJMC71wb/Z/5r8TR6m7N7MSzNl0/WCdJiIvGRz06Xlm+k6HOUVkRVJ4Iwj3pSyetr6G
QvJDpWgWLQ3gjk33QOAMEXhetyKuC0mFvGBSUsu3svT8Q2t2HhzvfvEtz3eiPez8chersDYVo2Rh
sJZs1MKxBx4rL/AuzZR0EbwntubuPzS0bYyczKvnmuEWCEN4zvsEDcMpETlRp7PLRrLBhFEtVIIK
vcH/0VEcMvdejm56xAH/L4fEdkd8hazsPw9TNxkkt4/9LZexBq4//TrRW5xkyHK1usT1hKPA7agb
NQhYGCmvwZSkEExcRXFwXRgLA7cDvC6HGNen5lyGuXy1dBI5FPTOfPga/MgcHNpYVfy8cNDEGCTp
ZL0ahOLDLCVaPx0qiuLENayjBwsi8PlQcbYPRySqvm1yAjQ+N0y/ashDwI6PY2a+xciTErk02vG5
Hor4bPcBAScKzJtNgp9RxluxjTJfeZJzv7vYavkj9RX5qTMz+Un1y1vDBHvDNw3SBdJBvn6tBv+X
Vdbq2SS05NVOGApnTn6NYTN4DQrpK3hk70E06rl3dbPQvIs2IoW3MYC6L+nUsy9fo07RnxU3yF6U
6Ci68M1JnuSqAn5588t4uLSeEl/7KYHcT+1WelSSNatxxZxNNN5UFH0AmuLIce3fctShXmpjuwS5
FL8mTgmPtqLVa1HU2qo7aKimbnLdgBF/ZRpN+wUZK6iLjF7dBgAqX6sWWQQZvN5+wle+EgqWb8zE
1Q89kpn33OyfCaFp3o38+2hX9ldDsutTkgdQJ5lq816NBFLIlpHeIdGBS9dv/3iWWb8TsqVuxhAV
cbNynxWCz+CwrTviPcmFfr0dkYYFL/xPFbDIv42f6lTDIio2GS9555Rb9NpyGOas7DmRDPNUxc0A
53abPasgpr8g/b4SjRJhbM9EYHwFyStfRZXpVvgX7C7fi2IPm8RRcYZoLYplaOv3ES+dKIkRm06+
ynC9qSCiz94wEpeQGb52LuGKARZdurCwmekVo3vYbIjFg9YTatlt4XbWSbS0tetsdaUzeO5QOxld
Zh4IY4LXVi7aNRif4CSKViCbhCkE7VkUTYSI0IFU3YsojtLw3eabfxOloU3uzNfpXQuJ73F77+AH
nfQYJ7V8DVxgxL6LXFWXFncCfbbQTrSPuVO/RGEtnwlW6B5VteZVCWGVLyL7IjqIengRd7lUJjdR
JRIdlqPABMBQNiqCqxnqsYnpPYruIXC0e6o/VlW2sxu7QLCw3EJjnp/NwcrOQQNYbiILzs+STFI1
hQ3NrDxsQqeFdNwMqgdfsZACH4xnGMLid9konC28mflBFMHoEFKvZq+53kNJqbXEEkzdlHZwV3D6
EVWT9qgryzWB4kX8ThR1sgeOb+1UfB/vpqGdU1synnQ/sa55ZBBgMXWrB/n3QLTkkU+bcmVZp6BG
RM6eklGJ3TUWvIr43X/qli4iZ0j176JVlf2/Ha/WBMA0ZvhQ9mN166WCcOnMhvqOqC6dL9HvVHZf
9L4zXyurhx8oVbNL4msmzMZFTERcN35tC/tRdO21+FIGmvNWVqm8scvQuMa5gwBLWcKWAi/sC3Ck
nxLkV9swW9uEDV3knJfK7sPvjUKAmKHZ1YOjN95JMq1oH8S+/ASrSrkSw1vjm5w71c8GvxFhRHoI
D+OgHbDZ5rDu5sajY8I5zutuQWyppKsoKTOYceGouuTMqRcz9zetq4anEnLyvw1zH9GcL7XgSAh+
hsZ/I4+eHG5Eu0/c40WMFlo2lWYBnLCw9ONcFM2qo0T9jlc7mHt6ivpo6JGxl80O7PYyhGHpZ5Pw
8pPlG9I2VjIVWarOOhjE+x7RuqkuiqZbOzNKhvuAjsumreXqhbdRJvTHtr6xdn6Em0f6UznPdhex
JO0zY/f4ZNaZ/hNMImSROvM8Tx8vbRJZgFS8cVsWRXkL1bo86FrRnQK7NlD3dXNkCRoLfiyCVZn4
QGaqObRYbuu+h17/EgW69Fsi0nI+UZIqUMVlxq8h7r77kmS9KWaVwHasjE++CTc4SxTvAQi1vU8m
UnFZcuNzG4fGHnNA/GADBSLGuTKwnzGRme7ovzMBfwN8KP1SPXSQiU5ihc0iPPJs/XcCM7LatM8e
0hxV/aVtiFmGp7h6dmr2hE1bKA/EbTSE56CwBO7K2mBcc92DqmpoUPXWRGkgx6jFKU1yFjnLKnEB
QoFwbSJoXdCv+aJYnfOcxs6bMoTSVW8dh2sAfW/px+VJFBsN5rnUCpujGrYQUymsy45NTqhbVtnO
iwcgfVV0vnxti9x9CcrxXTU89SZK4xQBbqnGg+jqKNY5UAz3Lkp+6+3rOI+/6JnqvrgjvsTMqJ5y
zbJe3H3vJtZ7yKdyX/dyvbfqzvuWqfuyK81vORFZSOYU5aHzuuwNmbt1awT2F/aRF0QeslvpSpDn
e4A3mtZXVnPd1BBkeJxR1p2QLP0esqOBlwjiNS3Qfgu5QwMyNd/ympelQ6WV2qYwG2PXISl4a6aE
B2PYVGgjb0RRNOCwzW7ViNoWktVngp04s9cURDcgOLrCdpfdtCkxoeI925J2Ta1i/IIV4K3Jg+Hb
EEyBHjV4DnigoNyL1bdw7IZvfRkY636qD6b6/+5vQ7m09Hdtl3EIT1tXng3h2z/jL/X/a/z/7i/O
qxYdyG1H3+qpEa47NuyPeTeUj6qlq3tzqoMuo3wUDSmb37lOdIEosnrMp7pPx/LlhM5KcvahyjdR
JMaEtnSKSt7xZCR/62Tko51U3y3dRGMfOs6qLMEbePmDlNQGgEkwX71Sdt7W4l3ftPDYbJJeyR5E
0uvcr6x9VVdKVWxVP5IvXgEQj0lKFGBoly/1lIiiqUmA7udyUmxatmtwPf7TKuqXojhC1MFtd04D
AtqWqnmkpRwz6Y29/ZBzub63yH/ASOa8R+CZeKjy9Oi4YEnV3voymK3zXYOADmuh0z0Yto3gaATf
ShbLAd5X0MQAj49VLu001Rm/wsjQ7RtGFYSnr8CyjuIcfkI4X1vUxhUlbOfmNgqOrmlsxCseVK7a
C3EjBqoDmrZTq7o/qaUPZ/ckuCMUdWZxHcPPAOey+RINImnh6t7aBFmBRG+tox7rOeQ6tfuYWJH0
CEF0s1EPDjJi0TjC6aLBHQMJuaWvWIKAiwn7ci8VSbtn8wctvvan0OtvUIx0X4MQJfioqduHoGqV
gxzWydHtY/3meyqaGFI+vsZ+/Iegw+QPB/vIwZ8kXYcdC+nfR/Rk9lrfeLciq6rHbEo0meWhn0GX
OHXQ1AmKVBGyYdT5TYnBxUOZLG87J2tuor/ohsDTFtHIAQE0yGmiSZOdkHm0ZNvo0YOsA121Kr5D
OoRAhIEwmtbI/Q4dtPJmeE20L4DWXKMEUIXW6+PFsoksBh1vnq2kC44ZVMZnRw+MI2aP7OQMY3dK
ir4/SnKQnxMtQ9jHbYNLVLlQPHWWfYnyAa3XEiNJ0ETuLqxrGQUGudzZTtYDdIV0GQKo9o5/It/G
odU8urA9wRtM7CAzDtFARds+jQ1SP4g798+BAT1yo6/axsco5WXyS4UPeu33svba2zZc3vCefkV7
pl0VwdBfXXSooKBO400x+AFMWPDH8W0C8OHG44+osrcuemRveK8reG2CCWs/Bk/Ekv4JTHn8IUXa
Dwy/wMsND0O5Z6u7pObj7Hb6vp1GsEP0O4gDy5F46NlQmQMknYSY/MiIS1Qb/btDrAFbwKQ7w43a
30uE1Cc2/hHStfLqGEMDFTJvADuj/JBUCkQykPf1txC2Fhbl/SHVpeDZlRzrZimgaYUQvK+3QO4M
tzu0cTe86SZ7J0Xxnu2MN0UZ0gzaALl/CwgA3Hp51x7EUWoYHUutU06ppXQbbInZCURQyFZ1igw2
HAQ53Ho1V+kDhIiii8h9qDSnFlH5uWXp3ieCn5ATLOOIuqKwwaHhwFsnKAbejLxGyrGWmtcGActT
78oJ9BVckgS+beyWHUiPqQijnbMd6gydy6mo6gOgJd3IjqLoxqWyAp0YrhB5ACRnWmwKpkRNffSe
cn3Iz70TFShYkBPJ0kfkRB1K4/SuVEKUupRorP/DcSOEUTkA9f8aWxQ/nNpCR+DISmj1oW45RJy/
D/LxlMRv1eD7z8y57ioLLeOoumAr2lR7kh3L3WudL63HlNtsOVl4N4vsIEriIF1znuomca6GIR2g
LhpvTlMBKazT+mvbW8VK6yzve+1JzwCKnF+6ouxSm+kAHvC1p6RqQAdIeZsk/IMx4wF2kPBHEZQh
n52qfpvk7teR0eRX7NxnGRL3K0CB4poqhb+DznRcRbpcXJcG0coC628/HUmerLbWcvNKiAzKzdMI
4hDRcSm2Zm+trK7EZ/mfk3waWuoj8EKq+xoTowph5nSSZQBRjDv5gPMrPG3sTrIuTe8hQIR0KIov
UusDIVGtuw6T4z02p9lXyYgw0H17rgPpi6RSbB8sTAVXS0a4JJSh+p+LUx1K3d01mBJRRwimskUX
DS/I1Lo0iH6irijlZKd3qAKIYm1q6TaAFmbThAPm/aL8EQBccDK5fFe8Afhbmw+vVs6mvRwq9ykd
03ZDqFj7qDYhbJhWnzzYGqQqISRu18Fou0NGVC0MjgEx+8hWHY3YgRNkmsU7Sw5uaSwXu4S97l2G
axeLAdbr2CglDOtZ8sKv89fYvO2vkQkDijHq+jc0Rd/cKjZ/5oZ7kjFkejDhgGuKyoil9EuW1yb0
fRgZcGg0f/rBubhpmv3UqvC7pGOlZrYkgJ6oIcNoUcPSoVowoPRMxqR7ccuugtOcDYRo7S0/P/sJ
UEDRmiLheXHbsVqJ1jD2EzQv4ZQTrUNtxrdS0r9F00h4PNKHuCyeRFuo29icIFpiTR485LUs3UKU
hMh7xhg8iJxI5MR7H1W5OC5VIocaqr8J0fGZj1paZSux9iGOqJWosyofukm7AncKOeh66becR+6S
a6Vn5skdVfqOIapUIJGe+sjJcRG5OE+UWDk7dqOcZXBUYNYDZR+PUMWIBpH0NqxBa2nqU0rSUOyW
YxRX+pmPOcx2/xnmQxfDCsGQicGX0VpkOtatNeSbeVzR7MYhp/jQczQlaY0clr7RTAcg2DS81JVA
BEGwfjhQNMynFD/QT2R35+j661yniV+wnHxwIh5B12rkY+XXm3/9T0vvv+MqvxIP3ob5N0xXQeQ+
/Njpx82/SbTMJ23y5CGE2BWo+N6obfmcTd1EB1cvMfOIrGgRySAuv8jqdgN1Q/fDwSN0lZpux2oD
ObW+ulZRUKxLBCy8AKiZV6Xfjawa4NAjprGVj6bvjnvLaX4TljtsYogV5eBnq0ZIR+omehQO/GBO
1xz9uP5VJq6zY810tqEwDQo12CjmMFHZOj9NCYnssFlJJRM5RLM6dPi2g42xQt3KLqNX9pkHQHgv
etU6q5bXDl6P4bl0C4KLmxfF6xkMmB+M2NGtlauLFYK/LIh6wqCzjbFuZbr63c+6i4TXc8iQRByg
YMgnh18m4XSIwPsewBGzTXWicyApj2UdSXc5ZMubo2d0L9yzzloEebmpqutbYFJxdJ3rFERcVmPW
JcflKA9L3iYpoVxCN1W6iwYwaN/rEcRVUbdAOcenqniqYr27dyyEaquECz1lS96NhIxAXhbyQ7wX
KUdkBYUcZA+KxoLZoe5XPVBT3SHe0IhvrdKjADYlQ+w+lh04/iQ7W15nEPVPkmEtXoMx63dqBteY
qEthYNiPqKxhMP2nrhlZSEBpqu4LVPQy23AfkimBjsLJreJem9A1xTW8OD1rmPs4JUGs5Qd7sIaV
KDKDaPcQNgoAQ9VctdRXpv41MGrtJKpsqVDhJetH5EKrbCvqRKKproqbCM5G0eVDA4x52lDNJxbV
hprh3x2y9ChOLOpcv1uZTq1t6qHEYz39SNEYRHJ6NkwICKcqA7P6zbKkTef54WOWbzMAwfdaUYJH
fOZ/+qBwj52iXSEijy89YlV3kdgjXP/QWhm7pS4e2hQRN5j5I1kKJSCNrobmdXOKjMi4Y+w35mOb
wNyOmYv6kV9XqGjZbNrcGI2h0cjt/VxGIanYlVmsr4nzpd3PDfU8LZ7Dyn4YHVYH7VjgKyoa/e44
kfRgBGdvKmhB+DfpjfK9wWp5GvR42haC90H9j8CMpV8fwXIUj0y9YiBLzky0K4I7gnfNLc+GzfxE
jXngEWtcr2BFrh6yMvEedYxkj2qYPeWu159FN5GwJFNXyALlB1EUfRVY1jdGQeS4OErUgaiIgSRE
V/Zw/dqRPecep5pzh5d7PGla881zS1hCpnrVSlqUpMKVG9og/0U3GDCPeO79q+jByu8uB4p2Dkae
v2wI6oPkOeYdsKh1R0Gs2Cq+jZZBP1p30aDUkHvKOc4ZURQNEKbotyJmwYjyhgRzrF/jSta0dRsw
/0atcVn6+thOETOrrH2sFuHOHoiYgM7Sf8xBQ2yQZ4m2mgUz2tqqC3enORrM4fC3PEL1HDzqdQU2
VIuwH/TYQ20tRlRo0jIRCWuXEbUs1DzVsWe1kXvI4UmIhbgTU58L8fDf3FSEX+9rWqPlh7aGQ/zd
JK3iIg59EjnkmhP816d6Qgk1UwijyImkE4GSU8KmlsBJUQl1bbN3VDzefQjhSzY8+3Pg1RTnLbPs
Lt9kdcTMUrOLnYAPS8IaGaiDKCcC9dDqyVd9Ah41E5KmnH4C2kQgj0yBPzIKiN1gg8QoAO/uSSRq
UfcjAkflxL/xn6waOz+DSIUDo0qhfRTNbTuCEBXZENoZKP+jEDcHxPk47WDZm6+YPSBBEsEzEtom
LkRxFedmyF7Ok1VmD/cJcgcgzIAv6Ftp0CQgds3vodF/ubBFxFmx75H/2hjKk4eu4ylr2jeLy3oO
kAPb1Yr+zR90Z9tPUbURw2TOmRkn2Yr/u1xtkRN3AB+Wv9U9rpWEStpZbtRNGXn6oUao7WRqWX40
2SRERViuJLnZd7r5EvOvDaMHoQ+oQ+YO8wgoJWtyG0L6UTI2YQmIeQKlpVPEtTXdLJFLIG3YFtCC
8N1tlVMFs4VXmDi6tBwmvijuLx8uDBBlrpvpVFAoWspakhIXez8Gt8I3fuqJL20145J1ZX+qfLOb
E00P+pOrTlcuGb4lilqcgPwWJyctIB0X2dR2WmUrskJ6VeREElluQbSTAxvGFDufTXIsuVYA0GHR
8a8PVu5Y6TFIIAKYMKLT3xSJ+MNLsUk0mGUUdDPdCcM0TjGK4nJkAnMqsvWIwStNrGGz3BnxnC5F
kXOUDnkrALxM3hk8gSTaFPa3JEaj+/tGN87RFHsvngORBFOxw8WxG4PqIqpy10DcwbNZjQhZg1Yo
GphSy/1ts+xLrFQl6qNaCgZsQo3NWatRu2MEyRcgea7pxA9R6MgYiEQUwwAWYiWQ/pQsKbszwpD1
aqysFlUUKezPlp1tNGS66qwfVl6CtK6PPvVGtgt2Mars7rH9/HLi/lnJJ2Jd1iPoxmYIzgGlH3Cd
b9WkBTcaXZOs8FdwlOEoHXP/YhILc/XcZo2/vVp1Q3JLFD4RqVMYGweW1bNc1GumjBwXOpbFvGiO
0A1MW9tRfgR9rx7GDgUh00aT1vpal3W603HCEMXetGixVN4uqBGi1NOV1Cb4RwgT3PDBZdIIH3RV
MdeDMkhbV6qRhWnVHdz/0NONL5oeH9M8x36HJFFQ6e9FV6BZOMQ76JeCrQHQL6ubi++V8oqPI8hk
P8s2FYAMv7lA/Eo8SYhLV5JxvXohRhWwVGtI2YJdV0wa0bVGFC4mCpzT6zFXO/SN7WqTQ1FR2dga
2/5PZXFh7NZBKoXjx9a5eEMUrgMEttw0lOE1RaI0UDBXtzLEt1oIOz6imUX7J3RBZMtEUq370bD3
Llw3Ul4fatXnIsBDF+gmV1r3wYpXnU5cTPfq2JPpEiFI1mPVL4tP9zS3KArcMZZ5TKO9Jg0AgSXi
/ZtO2rOiGNf4H7+xePa39gB+P5fMCG4iwnTskbWnDjbHhh6N8E3+uJc6wyGyH3sokA54POULwbSo
Z9goMMgpNzoHpQtmvvEgDLY9W0Zrq9HhnAL15Et/ahdtmbK/Tk+QGpr1NfbH3waN67TiQ1mwyZYs
95apzc8igR1J5RVdK12LWNPQ4W/0LRRz5FDfYBC9ZFGFAq4JTgwE9ybGnKDpgMLHSI7XZj1RisC1
vOrV+qvL92IDy+sKXWb0QRNcODbnMgsngBNibNdE5QwwehnXppB2iVe5jwOM62Nh/8hjVPU82fs+
tNKuttkIdkq7mRaAran5Z2Lldobj/5LgYV1lPdrESj++OQUGCwyQivTbQiIRXiMtOGoKljwnlB9h
XLDX2hBvXL99HhR7hxAu4SM+oViSLuNtZYckRT+jQml2Y9E3m8GP851kv/pSmq6MMHG3ZZxin2nT
nWFK2WX0GbCrsQwGivLg9WENNeVwbOTv7Pz9tTNY7bYpn6oIqdYSvS7s+VvTyd+VuoWeBYIkW0P0
uG5ficjVIDsK/TUqnsmK1aCyHuFfXTkIpq7qoU9WoeUfDF2SVy2UXWaov0IkVugESULzFbM+KuRN
GqK+YsMYKivNQdE8g7bhq+e0312vKCF1yn6F49uoRpCvxf5PgnOTTaW+IKH40hIvidcFttTu7ECZ
Ovk26r6xN9ja+qGxMJkRBGy66h/MN1CYmO9hZ9yyHqd97Fx0lW6J0l01mdU/c3q4bVEdrvPq4o4N
ArLpsEee10RdNvUPww+Us7FXP0dp801pEJSX6+Guh6z8m3Gi680wBCKNjqNPZ4ZOIZlsiBmG2NDj
mViXWQMhWPi95SKtyhxRYEmTjnnPIsvXlWJd77n28ia2MPgjKXDW8l2ZGO4j2ob1FtdOuO4L68Xs
k42WNkwEEjS0cfyGxn28URwc3lVZB6uqSr4SLwrIsWYP3UcBeklEb5olQsKTTiyR0f22kuJXyPwf
oU6zV9XX1oSBrggicPfd0Q7UX5kU/UoC9WdVaIgFljDzy+yhsHDv064ZdnaCsyBQiGW3Y+KI/MF7
U7CC9glkf92QPclhcSsmQ1U6TI7Y31plIb3Q8YN9QmWrVl/Be1due8mc4M75Q+uHqyAzsZZMgbqF
1x8zhY9CQoyQCXkfXC/Mmqa3DpVjmQQPFoEYqzzObkmU/Uk061gU5vcqYOPV63ffjpONLscHAlWw
B7k1ei2dC67e7k41amYeVNWbggj0baOFMPJ0bbQxJdToVakeVpKR9htXk37aMBv5bksgeqBtdUSl
1Noy90NfPiPzhhs60fdYAfbGiCXTT1/+H11n1tugsnXbX4REU3Svxm3cxemTF5SWvugp4NffYe9z
vi0d6b5EsUOcxIFi1VpzjilHfS1I9V57sYN+GM1KYnOaaeWbr5fp3RBEsXdliD0MVgxtPH+Z5i5f
wp95ipv5uxydV7OcLoMTmIVTr51oPM6gOTMH8lxL/qThOMcSjLVXtnAGS5OJmmh3WRgi03Y2KtGW
XkLW/fuUVB9+lD85VX8YHTSNunqJu3zbosHJRs6JtGvXINlA0wyHGHAggjbAaE1uL7OKHbjWLK2G
6xOqvJ1v67ZUNHEnmHHwoYEGkF0R2R9TN36QTV0s3Fx7bj1ANl1ivrdF9q3A6Vn1+I6/7BfZLrpY
azMPya4XxdOEjTzI9fKh6oGXJ3CYhgxFNe/HoyBEbFMyBkDzZ9E7aucNA0hgau0u6vsLmUZkCHr0
x1Xn/raiBU3BHZaMbaLepQD5C0B5oQlF5KUuwTblB7OTlww0z8KYlb0Svr8ZHX/3XrQA+qAN7crR
7uDtZ4jlJ+QRMTmapLHvCcUoT/iGkfC5YNNNrsgqpLNDV7izv/WiO2S6euv5pdj6vSaIMCB95i9+
o+1Z+R4Rl1WLvnd566OTQTJ9aZubLlXbsQzX7bZVct3ytrBIsPNndjgumO0l1P8KFLBbnRK6VNuO
PDW9JVhs9A9ZCeuztzLmKXKtEq5e5YW/eU6EcoY+TY7Nq9N3B9Pv7nsvD8hzuFRd9GEX7BuxkBHd
oPJ3F089fNJyCBjNkPIgiP6cOTeYCICNl5QNjaGoaMaVZ+kIjPuNYJ+x89ktl8WJ6NGGOiDR6VVx
ufSvTkdTec69cQGH55ynY7uoXYiAukBwZBXRU+nkv1U3Nouiy9Wy9nsSIzEdNrG+G3T/wbUoIqcY
craMhr3VUmVXffjRd1x3c2+uHWDebjscLbp3kFOyJYg7R8uZhtYhKFG0UyB3X2EQInSKaKFZ9A6b
weJNdnkbiTyZWdCNYtmbro/h3/MWQ6qKZfHYFjCihkzT16YFs6FtkgcC4LsQtj03OCrJi/+jj31/
MACRsRuzt17YPWliArvp9x+igzQ+aQm6l/6jaf11NIAUbRMyiv3MX+a0CBoGHDnC+KXUNS4eirBa
pEEd0RHodb2gY51ti3nwdoRMvroJ8B7u4P1Q/RgdtfGkuDxL+DppchBaScKcgqGYcrrUyYPB8rPE
nYSqifyeOakPUVL+ETIaL4TRM1aynsPWI6hEfhmQ67y5wSVhkAgWJh75nPLYR/XeoViMOnkafIaG
5IuAujpiIHqh1n7xGFoEdnTNijDH78lmB5B5w3jyfG41zrTMvP6aMMjd3CFAKm3hqNavmVlzdajA
aWb9bA/FSDGeZwvhUYM5ObqNKPkb6Gd3e7u8ErLsEd7bqJ7tUq0M0x4prAjNSFzYDk5/r6mx2iVa
dm9FFORk0krTlhuLzlRdz4qCNh42mLSt1imWNISenTj6gm8FOzVDsxcbNVcAJ432R9PvMymzXehY
I8nAHdPKU1GBMQNxLxY5atvtbEfNsoWI6as0SGf72PQ+2tT+19buiFo+JASzSprQAB/R3mXVCivj
fToIsdZl/Q5k4a6XM8Tn8opo/qgFwdWjb2DWL+PnSrhUQmigPJoEi1qPqDvLBMwkEnTpbRAt2URD
uipIHcw9zoQrxP5MexCQg5rIbHfMtbCmJ1N3DnXKFRjzDmeCUAmmkr+2Gw7LvIM4XKxiw9kkzvgx
j3coZ55zFKkLckHqVWHwPhElfsKJgWxkZr/u4FXqpmsL3n7VIPNdtW0B9JA3s91rxtoh8Gjh29qj
KMV6AHB7XaTKBRxUrFATAurNlS5H+kfGwqZZe9CB70NsfZmONq1DcwCWjIUUoiHb0zwHb0dFaPuc
/aWGd4DChNjEGP8KNX6XxDCSMuvPcjq5cEba/TbUJNZNWog2eEFTvySebkKVc5cZKacLzecscW3z
k4bLLxnK1X7ImFqbDO4noooy03gA2FcskcpgoLSMpZ6V9vUbVgk94qVpMtj3so2w4dIa47h1jcGj
DkirANRcCz2le0uNGhx1t9cSzrayEYs2r57TXGJHcu4AYy7nkvpZdT6pvjQpFk4ebxSJ41A755OD
hL0SP5Phf1fFnC4RslWcpv3FlerdbdU3JNHtPE2BYxof5ZjY0JIViF7MF+HY2PBJlAyYg+iVeBwy
99K3HraMtDgOXs8ApdYZZPvvqd2RaF9YT2H30AsdVDcMURLESNzR3XA5xvKY2+IgDIdLN+rIc2KO
0ejuuWLXMZRSLeNEvydw5NkcSMX0e7mO4ukhDu0BLaB7YaBCgEsawmye3zz/wXM0RCLmlcVXdGPQ
dSkFNgUm+LpomZrlcoJiS8z5Ymh65g3xRqvkUebPYPN8hp3hlnMyaKrYWo2pwU5sMDjUTORKMx0r
8O7aCGAnTT+0C2SD+z2aE+muVK2/aXnOqKU3N+EIc28MCcPLwaDVbh9EQ/cd10jvbWtHfdHKnAJD
uQubqpLdlzrr2Y5K2oY6nJNSlfiBUQ4OP4Y8hNzXghBtrqwtI/C89Gdy47eYOeU09UWgDbABU9+c
du70WookX4XmJhcMpCU+VDyo0cohB6YU/Vsmo2uHmp1/mPJf850m4IbArKQx6LSSV6dtUkykk5M9
jyN3b5tU73WlKDkGp2NM2DIejgmJ9l0fhvJPFZKRkcXVqYvitUWQyNqfxn2VmV+5hmE3TiG/X3lD
dfeNIumZgXi51tCoLGqu+JWvuewNfS4lpdqTnNY+FOBpot2OnqtehlkEna3EFljjRMiZaqUt3r88
pBeSJD9lmB90VwNqnlYkC4U2o6ek3cYANhaIltxFU5o/ygI7lT8bjis3UWl8uIa2deeR/omPmseq
fsoS1Cm87h94M59U1Gpdm/FpBjkM2TfLAtJgoRDM5yYmwvV+5G7KpYjhUH4iiUH6PfyRb3kKfSKW
E9Yog6DzYnBffGPcTw0wEjhzZMlbzXloxKfknwUS5ZJkvrnRrpHLcTUdcluH+p7Ifp0k7NN0av+q
Ui9co8hAENVfl0Nn1UTThu9jCt5HgG/jHbFCz5lhaksSsDYvGEnDhapD1EM//vhae9Yrve0nt+ip
NhGm2jOKM6KrsU7s88xnm8oSFVoUvFybiGzp9dYN8pp33TE/agMtVYFmgobtQ8mbt5DKumh5RstQ
WG8Dc0sjUsOS9J8rT8WPDrEtnqLZ2Ro5BbqICOVjdaICgLTHHtYzYbfWvYXQGJIwDat7P44u1S8L
b8jkR+GsHOPhkgt2ak6DnyZVxKII/S1uCGqYzJI8KPUEgDRfo+G6T93hwFgBo5+Wn0QedUs2gQd1
JbdO1qPxGUnv0+3bl1bnxMzsF7IvHk1HLkVETiERwFDACZKd7tqGqwVbFwrxbWvpb31nf2nuQF8Z
pVtrkV2X6jRjUu7/7pxYOCaGXd2fshoOOAsAMrgrvNl4D6+bV0+LDjOkQpDah8x0Zhp37XdVj+va
1V5yIokXbmypQJUU3rqNmiHkbKGK6WXpYxUX+sIW+V0Zdl9SYKGI+xkoJfKnpn90c7G3CqcNTK2n
ppLI73UA1WOqaUtxzeftfWOFFZwo+rT8jot4C7jirknitZ7ZP7HX0KdqmAKSpEqUYrIxp+qUOQSK
NnW+qwYiU3u9WqEK/8yMFrmoSUK3nazSjMFz2qF/CyXgYHvFr7Dv47ObSETC6iA1A76TY8QLTI+h
sh7CDgtFGP7NUnsyiRIanTJ+0rIPmInSns1Ai3TUWMo8TbDHllZnfLt9tzP95LFUTNZxAP504fXN
jvOPyRheM4mvmrQF6Fclf3OiTlOmjmWKPC+MPikhPglWjRduOaztavroq6svT+dGrhU+isC5hD1u
orajNr92KscNU7x4aU20ZvXEJADepJsQf/g2iRRZKw9FTpxSaT8UnhJM0LX3OVIHvQYh7cujyRIu
XG/TlaUXFArInexWiUrekrwRwV9tV9+2lX+FVYXW0iwvBbTGzi1YXJyGtCW7A4+3n6VaheTHo3LC
q21Ue3xGj6Y2IE7H+YvLYjspsIQx2aBpqtPU6+XA2YjmfBbWUmemCoMrwgsiVaAH3TymJCUm2XqO
3D0Oyk9H1B/5PJ8HOF+M1ZwjV8irk0Fr0/qlL0s0mF60MZs0cFWP4FgjLSqdT5iX7qDWzpvatlY2
eAPuPwZ5lHngmVxdw6wPWzIdoOgjAx+9Hsg6f1Rl+Q+jS/PGpZ+ysKjoOIvl0cpfepEtCVC9b+Lu
LR4YgV9PwXkiYgphib6OHE4U/BOnOQ83dMTfQrc70bk9h4Dy2SXgQ8trY0UK0T4XxWMXm+/F6Ag2
ejFlLX4qz4fyJDpujDJ5vEkFIp2mDM3jastu7JFQ7beqS7/Z/T7hAu12YPPJVJ7DJb6XN7s6NFX4
TnmAHiOmRAlp1B80BjmNQdhKP9nZyivMLSoj2nrpZFEy1BH5kNqhdCvtxF7zdSzo7c69uyYvWy5L
21Hs6Ud/XcygaGaRZ1vZHGWpMSDgBVZepn2z711MeCFEEnrbcdbwTRYgKwnJikYvuhsSxaYRcgKz
fS2oUpvY4sneTG1h3Gk5E6waJwKTCJeNmhfr2DOMzTT59Q57XLJoJjKYRsMqHrSpBRrvZu3m9vCf
58DQp1yXbR4uXSwcgPgrk3tVR9i4W5RkGVzTn8Y3TyTAuAmwcNxxCmp/2pUulnRMTh8OfWRDoD91
rV7b8vesZ4NCtRchnT4g9mxtXua8aTcDFXqjuIcNDQ3IpHskX/iz7/Krs4u7z6ypnTAGf+OGfy6Z
ncGUG5/oyLjXtMjdUl1E5Bzn71oPULW0KO0dZfyG0uOiocIuwvDLSkUf0CLylmADhG8BcdYlf5PD
suTVd4m6lmyxto9dNHyh+x375vfQIt+eWITDPtxBYgaQTseq881XPwP6ba+rSTvW1x+XXCcwloN8
SkG+970X+HlgDyXJErMMhik9zLrzUFTnKhXDIs3Vo4yYPueet2sqQUvTPWcmbnLX+2lGG4h/VN9P
dn5Jr6MDXytoG47NXuiRCtrG4orwSYHHVXZHPoZc1lE9MsPvlhTXisva2slBEKhjs3vbWlEsgE2g
7NAdiASGW8FEzSwXQmPUrFK7Ojfp8DYW16DFMR02oVX8qWRujx2kjYj2tm6zU7YinxvsZDEfsKyV
H+tvyeQe/ejPbC1msg15aB4bzirxJMtj+liol9BKoAt57NHiyIoWWKwXYwfLYSzHwPNT9s6urRbM
VDdpohuvmc9qDTuW3S0tlrEgH8pI9qKn++IM4sQe+8nRi9e28PKV1ogEoUX0BmMEC7tnbnAz6QFC
D5bBq+jQJXaIziFNqj64tj1Xg4lZ3eR/bF6nrbNGMKSdZRuCTPkuc28xC1vrnvM54+QvFK3KcGC4
AkIFizsTd9WN7OE0cpc8mXtB5jgGjqbhycgBAuoWyJehrJBV0bCyq58srWG/SLXNJ/rMRm77O1Ps
uqLrF1PEYKqdaT65bvbZ0+TjblNqC4nooc3LeBelw7WANt9tLC4LupURuJOxudeLgsGKaX+V19FT
+FHTYQmMTKN27Q4tPUtkss1dhDWwpxi5hA5npSxpdvY6vpPhNOCvC9CoVCtf2lDSJ8YezjWxpq/p
+CVzr5iXccJARsg2TQylgvJuMTZZf6nJTF+2xBtdgfx7+vLHyK6DvKdvM0LUMBRtTWqpapcONcQP
7ghxLcKg7hP92Cl9XVBTLiYX53Qyk1gu9LNfCWsj9L5eQ4jczXXqLpxMrmKTwJY54uYQRaLdK/rt
mYfAPc3GF0ciMtW7Z6Zm/P/ljPSHjmyYtOldXtJWZ98KpzZ1iF4Z1rAYoEjUMjl0LvPTuqFpX1mj
hikWHmTuF6u5s7gZq/YNRM9K2tf6s8QaNw87O2MlzZPyRTqztXXNEjWzKKc70V5nQg1yGuI30PC5
WUNdm5MnjndjJWJOC00JDNgtjUAuNLZZjv1S5E0RuIYMA5ArEi0nrtcqDYhskwCgrpfkOR/5EdnE
JWzljR0IIa55CvXBFulr5/DehkbnbNMkQ8DEZY/N56Vx+Itrmx+Jn4hOTOSwrDGScbzh1fZthMVZ
cQD1Oe6j8qLTQuGMkouQ/8oqzlpw323Ddo+fbVTTmqCRgakzVZbLrGfleFUZpNGwFWzciRcuiFjt
hdwwLLZgxKz94VjGhLfglf3UHdE9FGa4GtLp1VK4Lgd3eG5DvJ7IgJqNJIiGJbo7j8nMQdqfICWI
tk70VVlOv3S9/i5ihkrj0DcBo0QTbXOn+oHfzFs0pfeD3muET3s4YAaP2A2JMaGu0NOadOhMwkZ6
EjYlZ7IdglvjQsL1Xx3F1LHcjNLcASopZ8oKm3NOVMbPGNmfuvk3jPMP6BnCLQCF2/X93Do6ZJyQ
PnT4CXyL7xams9ZzHBSMDKHXtJhM6HtoajgpZswOKT5pPKzaWHv3G+GteqMhcC3JyiOTP3eVzx7p
eIKZDmOvQDeodNjnYO6lYmVfuwHsIwKYGNmS2/YutcLpzgl1ZhtsfYREkuNG5bjWYMGjQ37stFxf
N949jAsKQ316GUZjO7c6XeGxee4GJiKO6gIzkm0wKt+gUMxnfvvoGLfde+4wIrP+zCG599jtswnm
rjgMI1IjtgP9yAA69jVq9m2Db/wckUeilYRZE+60VK3205TDuxWR65WHx6xHWyn6H+XR0K9SWvCo
K586mgLkvflwf6VD88N6HkK2hyn0hhUGnU/t6l6L3Wk/ukQXFGl60UQFPd+eOOXmqlyUSFGWxsCe
z70y8dtK/uqW+uoGnYrFUVuDtWdzhW6rMv9Cu0F6JfRT5r3sjE23eeAvSjmr4pT2i51vYhC4iA2X
mZZuC51A5ya07uvWT+/KlnPbqpcRb/JiqnzkgQzBjdq3V3Gn1KnyVhbq2aU3CtI2+s9pKs/cYVOq
YGshKuxzTSnRgVTrKb0adjv2HYS2IZCfq58UkxVbhfTR1P0wiGtar3FpJ3xG4ySPyv4sHZy52je9
dvWhRVumrzpoJ3EaWsZs8yi/XffKZhFsjZoWYd3Af8XQ503kz+05uX6w6b4VKGnvbk85eU2UEZ2H
KnP4a9trBE04bgvkj2hyTdZSgtU9zYfi3wzTsqpZh8PKeEr7JOU80F9b8BJLwzTdILK2nuPYSzH7
r1ESC1xu9LTLtlCrJmQjUyh8EOmiGct6V4/t0+BW88ZMrWQ1NPlpRDLG7JjpnNXk9YaLh2Bjr8/g
CI/MapnEUcKxxuLSB1NBd3hlNW1/GirvIZe8oXLOF0VlNKfO7yoyvNceN32vgsnSMd6AOnZuwokm
P23GLh6/VG9AEXcZy6e98WI5KAur9qOqIbng6KIUKlZ+454LJmLLahZtQNG6CrEODoxYYeZcgzbU
b9pMy9AZOuIL77KmH9eAv1Euhid/jo6Rw16Fbdk6M6s4UFpGP8ZQdwb5AxQ54y9LLvAo17s3rOZS
9xltGCd6ySfmn4L7UgRButGmv5H84DS0jFNiW8Oyk0W01nKSEWrD+3NtNJpF9zJ2Q7gQYJADd9ID
t51Yn635R4zetrGIyU7/XIcTdC7y73rEW6u7HbWfRoiRnKK9sqrnJkNM0XFyme0TPo6936DwicJ4
FSYNFI/eXLi++L46TijEoZO0vmkFoekeTJTXOfOX1RA5Ox/Jzx1GxWfjGjMeVRrT9pI3wBU/bY7Z
Eh9RSfN1PYYeUJs0f/Id5tSmS0YRLJA7p5zOg8X0wBbhe3yPAoVVJQjVvOpNpPtDc5z6LN8gy9hN
Q3gmLgTrC72IzBiR6ri8ZjRNr4W0f5t5PArRn6lSwRbH+yzkCM5ODUFQu85Ez9l9rc6Yo5ydNBaU
s21B58Ta1na3M0Zy0IvxUZtm49ijBTLRAa/LZFs0lLidb/2amdUvpNO+amU30+fKuBnwvpk4M2tE
T40X7ztmafTcPk3RdQeDsNg09qa11nX+sp3LwBcxZ0tyySEzBBFrfdlswCrt0ExyK890E39/9ZE7
xImFo0XitPYb2f1nJrKvrolnzn5zo2r+LyIhvJC89bUztx+RRRMyTa92+pQJmkXGk1l6USBAlNFh
YGJr8zYPzbBG+MQKe5d26TP//wf3q6kafxnRL6BNS9O/9fWFpthW2dHv2I4Pren+Vnn36k3tI1OI
MDBTDU6+S3CWD1GqDtkOCOOq3mGOqpEa7Agk2UQeeIu+mGu2/DpTZze09oDSvoxQeUEt0Yldp1my
w57PTi1fEruzG0YH+MPdZE0blytIRuWmYOEOHe3N6pM/4GaSznM9bkodWRv297j5lW77Ss4U3WhZ
nmuxNkLunKzp0JX9bSEG6Mfyy8w8tOnjqvcSJHW6qMhlwHdaXeNntAmBXWj8uOYvA01vFc/+cUSS
tpQGaASk10mto+n147vRno1FmsTHqtRIrbSKg4NbLZN1sekmW18hm7OpLlTQS2djqDGCNlbVRLDU
DyYvDGGNyz8Tdw2b0ghHJ+mOMcZrv+5Y4TdTlf7GZX2FTnU7S2r83aRyCocuDuUtm7BrBtqkXow5
9vd0NoKxJXvcsxNjNbryKa6ae6snCAJMNb9GslQFWlePbjl+b/voZGyFasblQTLpBFdZ2QGm3gX5
N9C/sWJiNTLEGAl3Qjm1qTutWqnq3M26sZfFsFZSi5Z1RlFWtdtSGtSt9IQTmfDfG+XKi+djUrAA
hXEtV3rV3UUewe2RTuwCiiPD19qVn2vYlYe3fGxWzdBSAnTRvWZQ9CtZ/kQM9OqUMEo/0pKlNpmf
Tlefhd5tCz+fVp1BvZt3mUM/yMIslENkCdV9F1lfldhHFqsmOYEu47A/H41DKWxs7oP/S0bKJ80v
UXsvTFA2IzFweFr2FpvSOKKMGCPzjGHlHCv9nKgetYexq6K8WBu0B5zCuR9N/yrloRytaoIUJ7Su
VWO+tmPyhMKSchQOld0NGDWkc5Kz9Rha6YNgTVl7br/JmnnjV8ZdyJ0cs2jQlwzIiKZcpSndSBI7
06RZmPVoLZFR8siLKHYqdDFtQdccL3dSxptpMNZu11GV0Gz0ySxYVFp+EGPzE6bDT9Yyq0jnhVE/
5HXfc9Fg+QvLNzN2fpLR/u2HEl6/ubT0vNoAv2deNgFWqNm1O/EXLVkG9pVsaJ5pZ6ucn2LbfUnd
caub1q6OKVW1zjyA38HuIdDo9NwQ7dbrF4c/Q2irWq+4YYCGGHyxtmvusLr6aiTYwOxLWIIctmxH
U/fiuHTi8q58nUN/2Uyz2MSd8eyTw1rX/nvcXxXxSXzQFEIKhHakQBTjwS7IPS1NGtyF96xDcevD
8gzwaEB5NTzWA72YLsIMW7rOEeMYgXZh9VBgZFj483SQvb9MZpsUJQ5hYnKw4KQwZvXWttc8WHbx
2bRklWm6C2sfQZo+PPmC9rLlYyuwvUfVGRRs9pIllwk0jARkuOI5I6ATuwl4MdtqPqXeLzVUqjWp
oWNinh3DJTMUbmBKz72vwu31lsdc4HWWmb0QscSbjtUnrO1LbbUnuxm9gFkj225C6xZabd3nvdOu
JJoe5aF8HLu92TMNjhinNNo3JAeiHumtLlQDQRJdqunyr1XMy/PcYF/q7mjBszYmRsV9bd70Rv9S
6LTAoCJdHekbDWN36zsUJRSKCrfKdQwITyoBO6FHE80Bqt+w/ag9Y9034tC7LjyUimTIjDUboIVb
0tDsu6OqRHc0yqQ/0oCYGespbYt8RC1arRp3RSuqh1Ro2QPb6uvntyfKFv8jnCJum04ICzKMIyNo
bL3d/OfLHKiNw4pYw/p8ewo5AHMIW7z/+yKpilLWcW9c2XNbPdCHqR+Qiz1WOvCO21MW8a6n2te3
/xxwPSonwHTNbxsv/30hGum49JWp7W7HIbYeL2NNfP31VW8f8JZsYwyVjK35zW7PtU7bBSjsbDAu
/30uT7zAAOpzvh0Bu2tC7ZLS0LYzdRbj8J8P7O0unpDq7n+eF9QGoHQUA63/Hm/UDhQLcWBOap7+
fTonWu0UoTC6vejt+byciJ6K7Xv2IuvKrMP7lEzPpzpEOFVWqru7PXT8MrtmwM2rZEz7J7+J8r1Z
00uUkeq5c3TehQyEIMd+0wXSHY9KZ/G9fevU+G0QIdbb3R6muZ9uMDaI5T8vHIXqQFYhTbPrj21y
qHOZ8c+htx/l+dUrUxdxvP0klRDZOIdeREOCw1VfF1u201pwe5jgPD0q33wuao3fQ9fPVm20j7fX
MfhOWhlNfbi9kC0R9dXSD9e3r3apHUxoenHV5OXl9sHO62adNVxaoLLiOOidEtaFKtrg9mUUzeWF
H5hsGzKYWcWvxxTJHKO6Yqj17+tk7TSyH5AbmhTmuuus5EyLPV6XaszvGcFflQNVdQFR5y7LKBke
MpCayxaqwuPU1E4Q4r55ovZqgkg5+UtH943rzlav8QzPzs1t902OtlzkWl9+iKb6JVQWu2QjX70h
Lb7HSmIbTK0fOSNkz73yrxupKApmKkw4ymDQKxaOWb8PRyqaRXOgW4Ukt4BCI5wU+QHRxJQ7A0fP
5SZmFvLLIGJvdXP9kzfuxUXh/5Wo9N2TcfOpsyegemv9d5PZ7SJL82mdVBHRKL5RXwiTh6uZuyxB
18Dl23NRVmGpnDWKn6GuL7cvGJHhskiE1er28PaFJqE5lEa5RrnDS/1zXBWNKweJ2fL2sLu+QOma
3moYPYh6//czyHoukU8zR7NVXcbB3Lj6WrMMKMTXY26v7zMT3Iy1Pfzzq96+INuw38iWmdbtkNvr
j5qOzn+ImfeXNXo2HOnbeciIi2QEeiYtqNj2tZ0SCVrFRy4zbdVpY/oIxCAJGsPuPopcO5l2pSJm
xJfZC+O/urA/EXj7r8oxPSKQO2yzys3pqvj1XpOltXdN5a3ZvA5c/4XJXNwa3lQ4vNklKJfYXuEe
4B80Z/NFupXzPjpmGUSRmh98IynXvlOA2yna4Q51v7chtTk8E2vaLq06019QFKYAk+L7Ws8e5Gya
J6sqAC1YjmI0wSywz+L6xInDoCgqs1PG1mljwVo4ZpnIN30NJSWXDLiKTE3HzLa6jSVRFUjB8L8X
RnE0+sncQLaJjoZvOhsuFPeQZRgBShZcrrI7iehkU2Ht31p2Gl+oRijpDNf5jvI7uBLOT8c+fNF2
0fRwOzSxZ42uzH8PHYf2fw61sDk/6GR8b4bOZvXts0fUU+mB7LONCmGbQlumnXF7jobnZqgrFa8U
caHLqtGZ+oXqUpgtycppOK/MZFaX2wfiZd3AAiexvj00rscZA07cyKrsTcXSRnB3Si8bqk+0M5N6
/Of74pSmsmeGzR1D8J+ZND9AVXT60frfd5UP9gafErtBb1uSooLGUmEGxpdwsaAKLxHtjKvbc6r0
wgvVPRp9iJvMhDju9pyrrKWawDPdHqk4LE4gyra3R7cXwp/mb1PS85Az8xq3D7awQ4KbuYb+fQ49
Z8Mo1zF3/f8dx/xjaYK2O9+eqnxPgnRrtmVDhPqY591SNxXqChoo3VpLBf874iDjFW5E/JjanNHL
Mtuzy20BIcD1SXqTWfDP47ZuAPDRx/3nyNtDwPm0mq4f/n2J2xdKO+rODiN1mNMeGBjVno1w0re3
xr3Ucn4JTsz/z5OR7ehbzaDFf/vG24G3D7cv4ENlHHz95nmukI9nvrOLrhvQOm6s00D/5xwVNbIW
qIEfdA1bhjx2eW9WgCrsGT9O2TNwtFz5K83SvyQRxhu/pp9+e75w/UdwH/qjfy136xpbjBb3HC/L
fVlBhbIn0qbDSdar2/N9zI5I9dUrUxwXONFIvGrK6LKwiZw1YqXtW5ezaXH7tJtILpXjAMrc1va3
p5o046u3x/98env2368PPsa1vND+/uf528P/ec42PWNX1NlKefRQyb2a9rE5/eeDrreXpOdvnQV6
8SJ27TcjxXygV1n1wdDuxxaV86m58qUzjG4nHEtsPCONV35hQf2AAf8iSoPxGQ4PaXqsp5EBl6nJ
k1cSLwk1ZsFElaGtWmvae1C2wim1lqjCWf/keJrquvidKqCefWu+RXaroyAtPXbsSrtTr1vTGMCK
6ozuF7qyom1YSLbWHdYuzyw+K994J59cewCYXe6lCWYwcWcECWO//n/snVdz3Ei6pv/KRF8v+sCb
jTNzUd5SRSNS6hsERbHhvcev3yeTbJak6Z04e78RUkY6oFgFIJGZ32uqrEyfepUg2qSk2kaBwvWH
7S85Qbbunvo6KA9aVacbFYLYvuiC7NGdpj2bkfmzNhgFrCffP2ZhH9/5ZvCn/LhZd7mC1Vh8coqs
v/EDogyjOED8HSAoiWnFYANzOzC3yEl+i5EkPcvEyMfuXJkd8FrLReJAYZVeAZA8G3pkjgvZBy6n
yALThgNnHt+LH6eQ3bOyfMqytNhdT50awIJNpW/XXQU1YBznPbot3o0s5QkENKdH9l4W4xoUC/DU
/eA2Nw4BwXbfsAMCOkyNlkWl1E9TT1w1zs3qqzMTt47GtHku0uwJmMfwgkXzuWM++tr0NpSsPMDB
vpgXhQtNYKGwkBfb0V4AvyUbQci4gSno9hk88RaeshCXK5wKhTldKxcR1tJbWbw2JKmS4YMMzrJn
u/tT9Kj02IgbCFKfXDusvE1TAvEdRrvZh0Z3kCWZyC6W6CeLlWAXmUPAflnr3EajquxzF15XBkud
VXqPiIIO+WoViWbZp1Z8dZmm7InWlkUfXqsvLOmVw9shupYuaz2wPr115jrdaDhLWLXl3EIY4iQf
n/F2/OBnNXcWn9EAKTiOZTtsli047LsgyfI7Xyw5IrUGq/NR5zZdu0rYAgO6gyQczBX9Uquue6r0
uD7BZXliTWw9qNCq0BuzL2XjICkbgyd3uBFPstFC1X4FDqTcqSU4wbY3ym3ugHdNWyP4HPmFsy57
xBH0eIRHBb0T85weqtuY2Q9zCsrGKwLldUN8zX/Ne6akRt1aDxnnWgOQTU6jZYSrMk4hEIEUuGc3
cz1yrothGdb9XPtsnDo6K0xIdqzNEXU3zDZeyFbHINI5tY5/IjyPwGgUpTdlY9c3Dog1Quh19K1y
skOdx9ZjbZQOnIoAOZA5i55KhQ0E0cH5+UhiqQ2b6m74DbzI25E2I9aynBr9QmyJHXenSh+GFIYS
Ap7Rbez76EZpbUGIJHW2w2Trx5h3BHCYrCOiHRcnxrd2O2Wqc2Py+6ydJDFuixT7u0hVnIdRSBah
x7uoKtPdNp0/T4tMeDB0zqSdCXWmbFyiuiWqchD851Ikb/3a2izwtlDej5At7TThkDyYPhaEkNuJ
ca9BJHZ3ttGF96WNZkWE0NtaFmVCB9Oxuztm9oIFhPDQtYOso4Nmsh3IDsiw973OxJm2D452ntbn
IRyydZKl7aMexS/yUmvGn5E1hN9j7lU20yeMLsQxLlJFR1MckzrsKdSx2TzOhggfDP6rmb8dk3up
ttDd7P2YygaXkqT5EUqVd9TayTsS8iS+NegEJKo4DzYJ74YaN2yactn0a5ZJsLFSumiTjlXWYVJg
wuPDVXfR8O1RecZHfQoQYVhYqkuai4pr0qYRBsCgXh9miLTrbsRxvYlG41TkerKOrFh5giT/aeAu
/G5F/cVsBuMJ3kJOWLz5t65+1n2SU1czHC+lF713/eWs5qzisV5UCduIz3qdG59Vvy4fgv6HQtQ/
a72tv7Vo3g8tvx5TeuWwbWofEMpc9TiLN+rIOxbGPwFR1VzLbKIhCBCJpPRiFCbdTyq6Xcc6Ees1
mc3RoFXwVP25VpZRhq8Ps8GWtTcph9wKjlBGzG1KqPhAVF45yHqI72yeykotG110kUVvgn5evpC9
OlvrrJ3s0MhamZVJ5VrEypwuXpQoZ7z3ly2TFvzReXV4nBjnLwGPxi4d2ZjTsiq/+LmWX2SOWehj
SzD1cK0f/UDbuQaBe3noz31Bm773bdHuXaBx0CE77AZnmVgIfXIfZebaqTK0S9oO7rfMXvs0E+GO
X/vIZlu1EGvpMZaJgBkGDwri78c8b1X2p0VWV0B8yZxMmoB3F/CkcHGt63V3qs7XcmLPySbO0DGT
B0NxRKnpl/OwXUmQpmlshiuXGNkP52Di5CzzaVTB15RwtZDr673ogpBBfgnUML9U6eTAEfeNlTfp
2Y8Nu7ZHwO9aWxqGsyLSaqzkgTJBWjm/NLta9JQVzQA+zGbKsYWnkeE08zQTbjxjhlAtZBEqU7Ft
DJSWZFE3oYwqcDVPshjZ0YoXpP5Qerp+STLzQVYPEdqtrYmHXDzl01OjEeplCeHsZatiqZ9w0pxv
Mco275t8fju1l5rdcYi7Ej0lDiLiMa3RFWI9Kv4sLUVNsLAU42bAV+lJ93Em+fe/1hR/LdOwcEMk
aXy6/rXylAl/bdYg0FzB0t9KJfSM18WmLQJw0UIs/U0dXeipX4tVE8JE84DQyFbZMI8pI7ssp2r+
NdXSfCdLU1YdGSqh+KTa2ouZ60ILjKIL2m7jqmE/ez02zgSUKcyWPkIFNwVTIayTfIvwQ418luz9
dqBjhGCnK1f4ekQXS2miC3izgKXFcJvgf3FCQP7YKaP7pOp8/OSNsI4871L1yedGVOcePJs6IZze
don7NLZGvGQjPjrJ1taO8cSYksdAAz3dmljsjIPiPtWQxjZ5HY8beZSuD2xHdnF84ymp9zjHJ/mR
rtKrJ5ReiQCKj/LjmEBunStbWZyS6euM7ywaVk350AT+Wn6k1xIb02acr7s+1R9NWGNJ5J7b1CDi
oaqQizGyOuOU7ZyHyiL2Emu2Dy7UvJ+m1ERu6KN5VMAwXA+Z53liEEVi3+LValiwTsL+Pgi7/h6j
JbYOU8ChfkARyRsMZIbp+dpD6/zPQ2ykZ9kf15Nma/QQLWWxFicUUVxxLnnMUGfWEk0Rb+sZ1rbt
pvrTmMO3ZwIA1L5WeFpVRDI7ww6+h7dd2Bff8XDKwAkGwmvAhG07ty5E/yH+bNnNN89Q8u+JrwN/
sasvhm5V6xZlwhO7kfa5nLUKDyTP+SNWqpXsWrnE+fRBde/mFG+4SY14k1j1cDeXXr+Qn2dDUkx7
u3r2S6CKSjUyGVMS69hAqlwXke0+ARw4y65trH/tXRUOom5r/FHs6MjvUPhDtXRYR/31HRLWUG/f
ociYU8nvUMMa+hzl1Tfgu/3GrxJzk6rJvAMckK10hD0+y2JfJ/lKD1X9s9k2762zFxg/FNVEr3YE
jbINbGfiJIYSP6r4pK/USa1vAMMP+0pLmh2yyeiIKlG6ctDN+zJN/RMQaPNPtzk2qTK/thXDBCLk
MYRyjp49v75p2M8sOgQXBiN/HrIq3KKXlSF/lw7liZ05LKNE7pdih8gzNsNmu2QdQO+qGibYEdhA
+21m36SasfZHJToRNnKXKfuua1lfuTpYIIjO+cmwinXRDlhGBB1HGF6E8Ys3um8nGPaGY+KqpQl7
PcdRT6YJFlSUqjgAxVPU01tjX4fauq57FAlEg+wiW71eL44EEFDRjwlQoQS2SevAOpvsb55tkchi
mA72ccZcUpZkveyhZcSPCPo4KFPnMdR3cexQ4HEUWtkmxPVmKQXYYbp+LhH6v48CAJONBs5CCqE7
c/PZ9tzknnB6+FZfps6y0/TmD9Q2YJv331Eb5x0G/OU2KE1/FyAdtHXDNL9PBoIcraL2341BXSIA
3T2rqDatkHHUbpBOxQGtS6PNWCnNY61qn4M6GZDUwShryr0nK8ZDJdac5NSV1YAHiDGh2j8FF9YY
kLHz4BZa+XAy9Na+tURi6uAWreJ2iiNbKIp1ZyCYR/h/YC1rM6n3+sy04tq/a5poo7Ys2WSdPKwP
QeFPUZdtZVE2qFH9imy9dbh2c0BSOU2RfYK8ad+mld98cntlee2AsgxTs3h6uZ6mMZxq286Q+uRB
sqHronGVpKEP5YITyTqtzUfMrqNsL4t94dubPCpBQ6h443iB9eSypDsOHiAAWWymKVyjVKPuZNFJ
is8t4a4LZCr/Hob6pmk766mcAghs3p02xuaZ0AUS/IH6JzAsdRvXJUsaWSeTKMqbE5wraMv0VefC
2PhzXe7bPv8KFhjquefrK01147thyq2LqX/r2FuAOINdxR4ZMyivorGoi+RONSN1pRIdWsu6twa/
/GpMunaUJaQUrYuXf5PdZU1kaeqeSeuP54nTQgUV0Srr2ul7iKRt8zWAQ/V2DhYXwLWr+SvkF3dZ
e0SmY0L/mhiAIvRe768l338rybFqROXi2tb/VPo4Tg5yHz3lccSchnt9IFYtBsCPnm+fJ9qE4M7f
HOeNAejHYNgHw5ScYTYmZyvx77ps6nfIsSTna73MvdVVIwGzAWQD3a/Vec1Iv5DlZu5f0gBgPv4M
Zz+zirPMyaSpJjRV9LTDQOyvBl9To/GHsulEu0INskM84EP5dprrGfpGmdZaLLT7xPllIs/FpKBf
/PaP//rXf7+M/zt4LS5FOgVF/g/YipcCPa3mn7/Z2m//KN+q99//+ZsDutGzPdPVDVWFRGppNu0v
z3dRHtBb+1+52oZ+PJbeixrrlv3H6I/wFcTSq1/VVat+tsB1f54goJGXizX2xbzxk24nMMWBXnz1
xZQ5FNPoTEyooZk9eGz9HRI51871vucFA7xWdpGJm1XuMq/B+1YLJRo8JiqYBKSbIE7Mm3q2jLck
m7Ubk6H1QGyY3xq1JPMGVH65VbSgW1z7yQZibhhoFhGSyWXEpqiV76rcHc5Wno1nmTM+cqIHyik5
0zhwpyFLk7Ova/s26orbMgJK65vTDyUvV/dW6E2b//zLW96vv7xjGrZtup5luI5uuO7Pv3xkTeD4
gsj5XmPjerb1rLgZOjW9wd1C5GFvN8Q3RE21tiacyYBtjEiHiOS9Oq49ZAOrxj8rBDdXmalaCN6M
za0XOTUSCtSNvm0BJ1X7EFbfX+Wyq1+qtO5wnwkfK+D6nyKi4Y+q/pgmbffZgDR1l4DllrVu18Zn
zYdiKIupRlBlNBTE88UxFtyDdZA2NeT9znoEa5EuZydPj7I1L5Ifzj+WP5xfMdT90NUQLX0N11Pf
bxHraPozu8//+Yf2jH/7oW1N5T53TFeD8mWaP//QnZu7TFiD/JUdkQG9GH4/+QsHmcePaiFlAbEP
tTz5G1+bhwJZ1CbPD2/9wqaDKYyO6CE05/rEtg582IQbLrOnDtNMUdm7Aj8ss75viqyjv/cqLfu1
r5h3VUHp7dGsMta9287PbbuYGvbDZwxiNmqmd/suM90Hy9cusj1jlcOOuV7C5PTtmxp542XTu/Oz
3yQPI3vMD4wBv5wwBX5wp3oGQMPlmKJbOlvjpXec8NQN5VmWEAmcLu/1/QWfZxT4+jL3F72B8iMw
F2Plm9cuHNqa+duhumLWq5n5ya6IQXmESIcgYR+Nd6pfPUyjpmHw1rOX5LbiuwTKF8dZT52lflVR
/98BFrLfivYU3eRwWO8NF5OgqLAyDFM5+u/OKg6vDbQQ5K3xXz8Nf40cDl+KcqqjIGx/Kf7rocj4
99/imI8+Px/xr3P0UhcNIIH/2Gv7Wtw8Z6/Nr51+OjOf/v7XrZ7b558K67yN2um2e62nu9emS9u/
hnHR83/a+I9XeZaHqXz952/P6GexzYo5a/TS/vbeJIZ9ovwaw83Hi0J8wnuz+Ar//O0eAk34j9Vz
UrTPf3Pg63PT/vM3xbN/Z2mlQeBjVWaZthjChlfZpKnm7zBRXMNEgYOb3OK9kqOCFv7zN9P6HXVx
qIieq2u8gAyex0Z8Hk367yi/67ZjG55mqxpH/fUjvL/L3q7e37/bNMNRf3r0LdXjHLoK2cMmyq5a
mvPzo++pTd76fqUcY9yhV2UIuiJ3XfhpOiTtsUnYBghh6jYNtiL+tERg5AA04MucKTg1+gi7VcSB
YrFY723843oss7QdsrmsnGHOBcMl6FYIJMw8LChh1gD82NxcTDBYAbil6aYIAxRUYnc7etBEO4/1
dZHdNXaH422zDRDlWNRdfhOO+RbDDYDtCDuqxWztjVpDEqdjBaF5X9Xaufe84nM8zzfE61/cEo0l
dnY2zGPYc54OLgwEL8mJE2j4H4fOmc1HY6nqyV3RRtAw52A573IkFFGKae4Sy5mBT0ZENjpYB61V
LOs4RXR8tE5aD6w/ilZuNuSLXsn/xDyIbbzxCKQiL/v13HSXbkxhMqYNwGO3RgrrT3bJobOl+HW1
pvm5G0xeW8mj4vDWRiw5XFg+e4xDgw1nUCySDnyPF+gvs0asi6UcyyX9rkqTg2sTHxngEhi43i1i
gIhurfzRWj2Y0fwZdnPfEhya4r0WYx2rG9BWEpw0lRHAPeHOlTqssNmLWBsBLCVijtyjfVYch2nt
+KjG/bkvKhTb0fu3kKVNE34FYHegOvP+UqZKsSRok8M0CHcJOvFxecfKYAcBApxal5zmGF1U9GmQ
itGjZyxq+oUyRUgZucn3Ir0khLqw5bknBrOxOccmYRm16KKoXg26utKNEsBJD9gILYAbhDGyZWSN
3+osObEfCk45ZWXmzUDu7kr7RR1toIIpYnL8CFNZjHfTmO/A+SZr75ubREcFxIagJD5Y43zBng82
f1Sg0QaVTkUQwx0rZ6+ZyJQqSQxZmu3NMA0/d8YANK9uz+iwYa/i9A9YlDXrMEUQcbaSTe8gj2A1
zQZeLzoqwmt5irWnLAVpaxsNSnducrKRytto9bI0x9smzFN23MMboyc+iZa0zZok/5K55ZckTLDf
VB9NJ3kiLo7YeA9yDuDlI7ZHL1N/ZqP7rGdwZRKCbZU545tlOzCExk3ZFugM2HdzxrZOaKJqVA64
CaorAn8drFj/YlvNjZ4TBwuilRZZd7MDvxWXFWsGEQvCtFursAyMAkm1cdCWRmsk52vS2ADxipyv
mAnkcJNAg8Rlb/qCakqDKOnad9vXLiHwnLhgtucUReKpyj6XJZdI723i9QFmkGDxDTaH2rBvUAUI
c4ySc3RcjFs0K81doCoIjajG96qv41U+oX9Th3vYAvmmVnP1YERoZw+Oj4y4yF3rFGzRocykQsBX
JnD0MfgRxUbkxGC8Hk33y3tjDICvAnCPcioqkX/l8aG3VllXow0l2344XSb4ZKXarkrd7HBbbrUd
N+ZbKan5mVDpRaba0GFG6EwfuTqZg7CI1XpLs0HYGfONF0eFF4DsIr54TYBq6pSGcKDCpRP53i6M
MXIgMGq3xFsKUO3z+J6DOXGZpkTbXKtkj7jWb6IxcjbX/pE4SHabeJesZsCGSCpgVKK7KHGXxrzN
ZodwZ6TjiyTrVNEgu8gkh5uxD1RCqxx0PVL2gnbPUVEx5Qxu2kHWvZ0JmUFaZEUfxXfog6I4W3N3
W31x33SWv0nyyHwYMuU4TdtyQGsTjL2T6g3DjWt8HQrsBTtt4VWRu62Ipl60xoei3o7gE/oe6Bga
RwOutHjM1OdOD/WdreU39oxXU9dWwaIu84jY7TLvwSmHwfxMePMuSlaePicwahUkQjIEfscqvpmx
4j2NU/+QRUqxzntmY74zKyt41+6hdtj904MC9UQFSVMhu1eWrJHiEq5khN1KyEb3/GXUCDjBUfHx
P/lSG8ais5DTMGAozgow/BHZ1hskbfeJDmWrnJtntvRB5+RGs8um4ps5GrjLWFW4C5mVfo5g4WWY
iu7aSLHXpeLiRuIGX6upe83DrrmzVR/8EOEYA9iLo7Tdw5x30QHhq0vHzh9kk7Z4ssdknU3hXRaH
/kYh4L0uQ/y1G0f90rchqjBB5RJ044VLEGQVfu8wOL/Rw9uau2szZB7wiqlqEEad4tWUd+gTEYhf
gYTlMS4RmwyyYG+ObFnaOh4Z4sGKhWQ2EjYV4gGi7MIAM3pvPw6EdXcI8OUHmcyR/6nvnWHDbAIk
T6Q6gGfbBr6VC1BlUfYWpIlGSMw7Tq/t0/hgjx5080So0M8YKqysEQmCWoiIy8QvuTdjT9yM1zLY
Hn1bdhPEukKflzpr3oNMWgbgvgQDFtcHW0hsjwhb2YqS70sTrW1YKdWh/sjJumsR/Najko/KWmWi
fzByfL8mKe09IXUSMVdAEgjSMk4i+lK2wr0EM6Qb4zJrQd4tbZj80N+ifdql1UEmSMDiDS+zKNOX
B9ewnmy7d9ds6YEJZ1agIwe816qgPSCK0RKDNbgwH0VQV4RsAqzAMql9Pwqd+7dsqKEfL8swvHsk
bsoXE2sIfKqRDo35Pbkj+RlSH8ldFEadaTfM7rINHWS0JxS7PXYrl/K6wllncAT3zdhZZva2sr2N
vMphPMPx0vGAEAYD16vcCReARiQyJxvwQHq1YOeD4RoB5w8o2MtE3gjXoszhuTEt2xLTP3ndFaED
L5NI3AayrsxQt174NZ4IaLF+ltcezVd0pmRWY96AfLXSfPFRoEa2QC33avQNLk6Lt4JvrhK0heAg
iJ9V/GQyaWEnrbvch5zwUSd/7yButC2kiJ0vDRo+EkW6NHwUZausm+2vVQG+zm0HlPHkbypvN5nD
y9deJL7rghfkfrsm13vweiMiiLRXebC2vYI9FxRN9xOc4hlSDsOdTFKhQG9JdXlZJswJ7TmqXgco
uziviGv39owie/ieZauLoQ2Nq+uFcwCME/T9eFKv19DoPGbwTreT16aXz+zbk/uWR7zmxYkxbpAX
5nqJ5BX7pc7JPfQ2U6FhIh5h+fTibVkcbHntZFm2EJz2sSRQH9H++uvhrRt+AVluYgfaUtQ72Z5p
3yLKUxwE5SMjH6XQwKFA5q51oMO3TqOb2zEAjdD4BvNoVIecZtw22oB7LlYOB9n21kHUFUGL9i0q
QStPZTxUlbA5OB+5X+qUugrAkQzmAtWPWbwb22iDBE2wGMO5PnoR1GM5cPSsdGQuZ/dkjcfLH/IS
amJAuV7RDIBOCnqey4zujr1rMJqRj6B8JDFaDNV1gLEG07UEKn/SB7tacxlO38bZG2+oUDQWl9Ow
HQODIYIp8pG0G8CsWpOG0HF5Qu1M2ILIjqWh3eYxIDJ5ofMK/t9CPq0y8V3e+Yu6YtcGRj0rEOnO
YJkcLa/0D2UUTZDrwgN1MUEbY8SRV1gkpbjqqqzM+lZBnyzeqB/DsyUsQmRR5mQix21Z5yMX6ecV
2AgxfMrhMvVnzBJ+yHL+r7mHww+QPmRBxEsmE0ONPWFLCYZNfIXRGMUXk216gMOO7DFqzI92Miub
mIe9HyuLga4601K3lW99WYbhN79Nsm0gvhL+N1hGiNw1+bu6XCHkgYriR8dM/DR/d4qRtco6m8M/
5WlSeRycxqNlGdE2uB72d8f+UofLjr2asSpCnv2vD1ZT59kZsAyRfQssxO2mKFda3X4HhMrrKEc7
82AGvIBk0jf83Nc6SNQ8bLqqbNRad7bjkB6RZIXkAiGF4UUcFgDHwtFTnEYe/HenkQ0/HIOa/dqK
jRMwE4AItfGkhYKSIT777XRvfXs0lrji/Bqa0Sdb2S4TW3zwW2sP61/NuFFQbGCYaAZe/6WmqjNv
t2rYN3Y5rXsCQPWu15L2YCtOc4hCl2lBnm9n8YxqIhnly700YkadttCSw3xfiLmBEjNqV3KWENr8
MYGffYHba6198UQAPvU3bjmcKuF24pd6tkAN3c9PkwK4mkEmP0jLEZnIoitHXlmOPbSnRmJpq0i8
bd8SOWzLbAmiki8/tfhqqO1mMLrvmVnWa/5unhuROGK8kEXQufiNxDne2ATGJhZ4GAsw8vRqAKmI
2ar8LrJKfiGZAAK2t32WblvPGstdIyYDoZglROLVCKkqfHPXCcTcQuHFwFJPvAPVOE0wW8inZeji
VQQVgFmK9NyROdwDwwPMhVkMoFaqfrUQZgA6bDEQi0TmwOGtzKjpdq0YekfRVeZqG1F+zZ93nRi4
IzG0J4POLaiJEVuWB+T+dijSQvu01AIHWG4aR0ynMt0yGSX9L600ElLEZBFNKhY5Modc/gHHrCEz
Zm0di+8JjqY+yFzFF9vEc3eOK0gFa/3si/es/OIysbuwW+U+lNFSTCqyXOV7q2JCUbCWV5dVCD3R
7fxsFTcs4zA03aAcaW+Jpwbq2hJPI+j9S2WhmSJvHOREcliAOeOpzPqtzgvZ9E+VFwCvtrC3UdnP
mpYyK11ssHWZtnkX7wwx55ZWTzKHAxLvhWslsQtl1dUYwUj3mmuSubGzxUNmc62yxB3UBmiTt0jU
sUlh4f6mwCkRH9GLKYXMXRM2wjlAa57YqnaB7PIrpfLdJbMYIeDgZELNMere2rUmi7Gj3wfdLkTS
xBJzcJlU8laz0CxEnXSnJgoXWDYg68LioAU1Ii6NvNtcHKtTyKyUwRGSDVuMt5TSeNZ7HWxmMDEZ
EDM4mWByTDA/y4M/2ezDV5xtTk6te0Tkq2hflTm6zMEwHlTVTFjsf5SzoBp20GZXPlH+Qxy3wwHm
EVrgGMFG6BuJWhDF/HFW/pLn1bsjV+BjyyWL/1YXIw3iDc0yG069LlQD+my46XyhY6yvmdewUdRH
2I0hNEcEOFq2tnJPoCI+RKrvbELdRmLUK/Ktk2MVUsIH2kwYOK9r1Z1BMd5Nau7sTDw307K6L/G2
P8Zj8QBi0N81EXKjrWF/1bUpPA1ViM0F5L2uQ8EzDXalD9ypHONzN6nGcUQQDjoGD0RAIAOd9XUE
5y11jYvHbu6jG5nJPiHUAXLMuYvHSuzCtMaiV53DkLBRiR6bv6v9+Tbxp2hXNQ7S3gPwJgPU1ABo
VSkGC1CyOq5mWwHFzPJjgry4E5LFqFEZ2JKMjbE3m/QGfQRlrUDl35oTd7RNHHTfdt0OvD/yshXm
DYEzn+KoU9gKnp4GpFJhGKPPnUNtwgF3LDa6pRKZ1AfM9LAurmMDaUqR65LqtTGQGLCqBo42CDQm
uZmxTJQR/XX2OXH90VAGxDh9mVsVTtKBYyGt6SOyk5rRTZpmbHyyGt9gNTrjto4wgwlHIg0DBBHr
m7l3PjGcDQ8oSLiIaaQZgi6wzM1cHbZBOmSfEpyFQh1XgmkKmpUVo7pWO+MGqn930t1cXfZlh2ek
qcdLRHyKleK6ZyOv841Toa+FIvQe5e6UrcJbq1QeUg8QuYvUsNaykYqy4YsV4U7i6ViDTVhXpeCz
pC4dGhx4k4zeGnHx71gy5MWE0PI8lCsUNR5kuNcniLszrenzCMd3DYy6XYydax3KcHbXcdf9UZg4
B3S5YCiwsz7F6je7YRM377+XAXo65ayyw4/WKwpaSzSzznljYioI6XlTGyo7wWl8V9lavTUqzPf8
BpG03BrV28bkZTngXz6rub7KpqbauLwplgkyY30bwORHUqZnE3w5VghGWoq+NhUdSS4LSZhCnYxN
khUzNkyEtwmOdQhMZsO+nBEXyUaYjkP0vce7gbCikYgNaSV+VTUIJR3TPgSvcoCOqJ436ESeDbBe
bDXxwaWF/G46aeHNqJSIEkWOxWZ04eIgTTAjcqvXVog4JQaKFgkLTDR+ilWXABWHvcHbvFVRuRqz
bWS07S7Ita1ved7KKFJ95QOaN9B4Wo1CvSPH8RH2xhEd9eRUue0O5QSUm5PqWzkSLCk0o/3/0bv/
UfQOX3NV/0/RuzNwSvGPDekfg3fvx70H71z3d4J0GhFx02FnHRTIR/DO0363TdMyNN36iNoZ1u8g
RAzHsS0+3dM9QmnvUTtD/Z1n39E8TzfhsjI1+X+J2um4Zf0ctTM9i3tI/GW2gQ+CavFlf8SkQFqv
LBi3yT7t0RDyhvaPzrRvAN6yAZ2P/sFFvcFT0DzMxsSFFJ/vgxGPaqsN1R0BZSEbFqO3O13EdvbR
8+ZPnt8We1spnxH+g7iqda+jkKIHo4wOVcaLcwiGP/sCgGEzlZ9SBzE9J0jmTYMT2gKE7wStF5Ol
bh0q/Y0Rf1GnApUq9OnnsXFXxOfS7RCaTLQN5HYQghthCZhDlh6tS4cF21pFKyurECIZu8pByAwu
G6G/sHsJQiNctq55b0NmXNa8nFZGECbYlKSbQWXayDpzO3ZlsvXUOoQ3FinsFxfepxgPN2wV83wT
A3v2FD+9SRQruYwWGjHm3Ddb9tMRWgeNDCsgeFFqzTuYWWs8CDb+DqL519CIidwXfXgDHSpatYCU
Vs6I6FfszEiQ9T1OD8DizAwDRcQ1Sh1WiwIr0StBPjmBukM0tFvVLEq3HoDuNUwn7Ey6ZBFNaXvW
E2whBGjOSvozEAe4swl8aT8aLtir3bs2vip6nCT3rvpt7It9H+b9ax3zNmr8r4PZMenx5nGpaNDR
p7jSVhVGL0xYNsApcXEY3WyFddFj7mOAzbzgQWNvcgvFkxOhIlIpE1Jq+E+soBce3WEYL7PDBcWn
QMj9Y+0wVxOcciRhYNYjlMqJDVcx1lFRPxthAYaF3lMb3ljF7B3H6C7z06Prmyyg2NZeqJwwzioL
gW8vWQ1oYq4mLxaelYq3m+oEf1O93rpYv/Ni1Q5TaodYHAbCAhW76dCKj61I1HB4T5owSn4oylbZ
T3b5u6Js8NGz246IXsiSgpwcYqAYsta85wq27n76DHm+UrbI7JyZ3qYK7Ltf/gwzdlu2F7sn1Fay
w/WvuP4pFnf1wm8rpK7FN/i//nnyWNlqJoa2dnFVW8gjrg2yGCB+SeRbnOuHv++tpzI/WjahNZQa
JnieHx1/yMqO8mPmplwrOAwsRzBULOcK9SSTRkMQDYlIdguGST0NgQiC9ZnHFiJraPQ7k40RjA85
4lRJT5DzI8G7KTk5ekodZiXLIAX84om6cQDqaSCLXQ1fZXdZ27nw2wxXRzc0MNkBb55qNS3Wlc5W
DYuDqtlNmGIp1TlCYGuNCKTLLCxTTn47KCeZM8LMXc++CpRXH9tj6oyHwRvmfR0zF2oRwc7ZC1qo
2s7OZuOEeIyBIjYJQvD6Cb3TQDfKFfCSJ8tRja1s19Hu3DlNf/IdZTrmisVPbevBpi8H8xQEtnmS
uTYF/wO69Y6opgf3eOEr3FizHlunIFf6pY/Gx+pa54Td2uiw/IXPaJ2m2n+pPeSp08TYRQPw6DLL
7WNIGBvGdlJALuV3n8cQnnBcuvUpBBzgxRs/rn0gBxaavKkLYFv0kolqp9pbznBDhPeG5AueHgWD
Z/o8+IiHGWjHL7ARJrLC7q4Ozu7Y6Pyf1GqXhfBEtQAgrZm/YGHGchKbGzRqtfIMU/QxL1v7/7B3
ZsttK1mU/SJUYEhMrwTAmZSsybJeELZlJ+Z5/vpeoKvauq4bt6Lf+4W2RAoEQSCRec7ea++aesy3
bU3/ay5zPVB7FdrPUk5nG6r2eQY/t3Pz8omAuQk/HA8TZeLV8e8G5voKvbkfh8U45Yz0x9GMrtF9
TACEr4TE7qlDaR6muDxEdFnwHfAwgOk8tmnkqRO42MwgUK01IAbjDQmGuGGBsMJMjeLNgjp1XsKd
OoJ4hKDXrCCx5azM2nLGK7ec2yRPD0sVHqOFX91+v4yy3qjQsra3H5P1zL/971stSBtyyvOcHbCi
RKxdCN0xar6Cwh1RriEGuAMQPBwqNPie6jRbLUYtOODrPocueyKZae7pRtIBfhxEs0kZN87ztGgH
5qfQtjur8k03NYKiQs5vKBIqhGG+3E6sxlAmwCcZM2Pgcvi5y/yy4NnZtGJutrcfBfKb7SwoL2G6
zi+d2wAdtUuUGk1LbS+UmziRnzKZ3zeIpoLSdkK/TAnfJHWkg4pfZYc+nZHzKK27Ib1Ku7PNfFca
RvY5VtAnGGGCXDXS9vpaA5jwNKa/StHT2va59RbmMBk92YzDloWEGtS3QtWtUn3rQtz+9+uXv3/+
0JS4Pf/Hy28/6nw90J37u9tb2+Rrbao4tn71pX7/wYdN//pvkWcQfXV4Ob/35PZ+H5oiQHoqT1px
7eEJohR729yH1zdFq618WulJVSNGQ1kLDrcHZ235/P7x1kf743e3Z/uB0GAhUAA5O31tCyIjRRsv
7avRw2yYsykow4QLzvpWF/JbR46mr+b1N2ux3yBCYoah7OCnQ5ztkuXVFGowUQA8ZJPFBUS1wmMi
qPto3oGXagNr7tT2qwmqKh4MKKQiC6YlrrYtOZ0HSKWfFbc5WBBWY8L5xIIJQo80SQ+kehisYh8V
8wMVN2TW48BnVqI7YHwId2iWUXj2qxJplEF2pCKtMbBkroGWgwDWaUtyyDPzbMZht1/rrXZY+pp2
dBOAFSS21YcMtJ6KAMxvOzZfEmtn2XUVmFKHx5Cwso0Se5vbpJvm6oWuu+vVXfukCRiH4We8ydOG
+3K3t0ocFaOopyBdnCuRodsUQrwX5cpbXuW4jGLT9SQE0joiF7Y14fMS/IQUa4j7M3HRvspASCSJ
JX2tJAQoUWFGoDgrhhbrEI8YtJbYIwjokHaAPtWRaJCwng5RbADuiaMMfDM4B0MmOhNJ4xCZsJQE
FrFAq1tlUy4UrZy2g03pTjWywvFzpjEDCzOET8DriZWZAaW1yT60iR5eSa+cdJCtxwhXjzJmX6sB
nQAr255YmU1qvMdmicVRfbQwNsD/rS4zot+dnrevFmG2voVENohnVFw47I5hljeHqkkzP1YUF2Bl
+lTp9kQkW1Jtu8V6k6srO1KbFihn3TIXs8D19/m5SJu34sXuMyq0wPpGpaRGpfavrRWimpjsb6Ot
UmSeKj9FKLmrLARmbkt1cySuSh+xYshJ7myVoEVSk950FfSne7Gd8b6yK3Jvejc7aLPuLWO6H0ag
tBArhOd0n5Hs/qDwsrfLtvYBdXq4xkC6QjDniBkXeH4TGT7aMmSXjtOxi13VH0eXRUPGcn7VwmUm
GfKl2jxH7TZyc4pc5O2JRiOBr1dPc8TLi69lEYKCpzDcwGmKZgIi3cQ6q2j3LoWa7dyGI2hYhGcV
t77Q4CPhdU+Y0Q4wgRewt8bbRDDYJxRcIHrSBhsE55JDOct2tXJjdpygTqXeNcrwmPdHe8BS5XKD
89AhYhsPXb4psY7J7rMbKX1Qi4nO+gqEDo1sF0NfNQxeqJoOIZdJrvgFgw4d6ukM3cvYJJa7i0z+
BSGo6fJZq21Mig2XVCj3Q6Ma+37U91FvxUe7hH9b2BcJE4aeJRKJLgtKGBj2zD6aw77Ffb3RHBLy
cpn0e/Rse42etxEyy86EA61xT7jY/OKa3bNlxF8nQh03U4YHKrd0Y5f1VwjR1kbpGFbMOGUG4pAz
RgSzgh/QtAOw/c8U716StEVuCNookE2d7sAjr9hddykaj1nYziSPASoKa8AWaP4pSSEYwtiso8jB
NVQsXlUo3iQGiCgxSh5XvoZ9htq9nV7Huqyh3HTXKLadcz9VX5yuuMObr0LVgtWl4d3fIxpRkP1A
WiF0eBMuyVpNYr+TqiVetc7RnJMEhjxG3ZoyfTEzG158VMaeXgEM1lHfbvt5DmaDkDA3a3BdqRBT
Y0fqQRG2l3WKk5FqYZHsC+sCYX8JU+MYwzcspcw88s8Xv6+Uy0J0c8iwn2JExNOr+N0oH0L8aaeS
6A2MaZyPiuWQtWFCI9NgHhbSuVeYyRcTOI7pqyNBiFiK42KmZCmX6DETKQShmrqKA3X6WmHjHhyV
NEU73Md23vizlAVhiDWfvU/utAFfSIs8MtLJ8mwhjM42pVuFbyMxRwn+vXqX5jnpvjmUpDaC1qhf
xNMbK9ZpgwQn8YqFscqJqBQytQv3+DlhitKLXQU+l8ZOwPLmLWJdUqeUVjXgdlEid63h0LkL7sZ0
fIgW+0sxQDWK6YxDI2LEa9fmWFcnr1rRkAgWEiXH/GmRUFkLKXCHiS5nYIfV6Drk9DSOvR0U8S77
tUMeYs+26bvd51YRnsJZOptZip8RJYyNjgllbyS9N0bWkZFqpGP1xWiaA4xAlumKeNMVciFnLWCB
HDE011+agpuS6LqfVSx7L+dAbxhXdT9al6ORPl4iheSAJYufGrtjZZHn98YwkoWs5t9D4I4UNlWa
UcDZazNP9iM5RqXjBHZifpKucjAAQotsbOCp9n4JWm2DObfw4EyS0VCoV86Cs+Hkd2rsPOBJu0j1
QY79Be9YBmdFIRgE19ipwMQIf/+L1LOX0eRrsDSwN2QHwgh7MZfB2hXWSO518YD4kx0B9VuYVelX
MRjF1IFAQg0ftWQSzIX1JvK+88oBtpfW9hs3+q4nJUVLAZAf2d0ptOvCU1sCNIYSLA019d66b1vy
1JXVapQ4gJdnrdreV05pBE5tPRaO+iktuPyUCDh7WrTvWSH3Y5yJXTeZ360lUh+E8sPJh33fSvdh
qskFW1gNWZNJFVjbV+bw2iRMLJz5foR6c5hySYgcp5eS1gOSbMkUefFKSOt6BW25jMkZ0ZvcX6r4
x1iLLxa+8A2DyOQlVZgGgAPoZIVERVHXQl/Bl6jYkEKBhHNjhC6wQq/hoXztcmfyyOKARZREX+zY
/GqsdGFjorClG/CNC4o28pnIyPdoqdIgFTOycct5XaxK25eRsg/15a4s+V5XrKhk2bAKk9/ApqfI
Y+dk38J1jKaHmCwuTRbfLaTtTbJz6oqtKjilizeYzMQ9dApj4kDXN2mug5OQyxYNC/gDQRaImBci
jxvgvGn5VlCjKdT0YR6LN8Wskn3cVf48zA046IacIymfnSRHjL9OufTUyQG1c4PWElan2br2XUyX
0DnXOdq13GF02BajeUGKq+6yWoH8ZwLrtki4ps2ydVMyXgq1Qe+R0mtql89lsRDRSz6SMcHCybrK
vZsdcCmZaZwGlIuxgTpEjG64qfE17qYB9C58kXs3m+7m8adpgEKacvK4Roz3CJnqJACD+bnvpfBF
Ix6LXn2ZUQDgyWUJn/QX8moMWMtH01DHw1uaEg3mWsi3SQM0mYOe9GksTpNu0uYW9asL9WeXm/YP
pSt/SJ1hM7To9lURfnkC25MgynW4juG1JGXzbs4pdSiILq1SsPqkfX3ACy+gXOwdmTKNcGAcM+Ht
zs2npF1UEggSzYdruNz3i7h29dhC9nBmnwQO61RX0fNqi3yrrAAqgnFQxuQ+FlIL1NxFBtisS3Yb
iCuljg1NzAqZShcyvw73ui3k3WiAKQMkRwqy9Rj34qeeq8TyxdJkYJsnWpag9d1Ebc/M68pUI6/O
8NB9pkFlE1GK4xFaNYvSLW7zaSFO2NgQ7YiyQbTUHfjoczLtxt7+nIYus2s9H/x+AROYGmctS/3c
Mc1juRA9X9B/PDiacVEV+VyUNVHMi0NHw80iH1TUF8WcHztEQ9xpa7rZbvOFYrh1wBOSdFuR6t97
KjO+qS/xoTP0l3Gm9bbMLiITw/FM9S7DX0P0ccFdtz+5Sc9NUZGXTlbESgyzZysNE2s4lYFR1TTD
zH2fhCVxJIj5J/JUx3Lu0T0lnIf1/aBHeLVE7js07r1i6p4I80USPBxFu/ReO6Hw0TWOvq6QFuX2
qo8fjcXLRGtXcYn3Fv3nNmxpnI3rV8EKJzStq91SCRwrYP2AmagCtx4GhXvkTid89xctYneYVBEx
EROgBxkzEqRid87neWoJXynbl8odH9JKvNRGz4y3c2G0wSXOtL5aozDNIEMljh83esvGCDaVnQ1k
Xda70nJDShu7eRofCA1x9pUSXVSntk9Ln1j+piIG8dg6uznVtyruugP0q3FraKxjrMaERzAk1x5H
TNZOU7COFhVGakiTobEnqB0GyTjor66sE1IO8iioDP06FVhG4FEaTKVp4buK/l4hijmxCEJ/QPG/
apglL7hc8urQTGzOjqqTktI6yFHsbaTpvgzUrj9bUYdsZpUQ9dx+KK2/G9ljX6MzNKQkT9BJH2K9
ioO5sZ0g5+bgV/JHXvWIZST4ywJbUQKRRCVLMHAqh8UXSD9a0AXBu1ORb8si3k+0XZUbYlZZS1jd
3qFOHrDqsbyUObHIwbAjUIVMN5X7sF3VZwwdIfgRb4j0ganLnbTFJU2cYYWemYdwGp/0ZLhvnNbx
wlmhp+oqT7ZLT9ZSSxbT7aGUOXNXzJ5TdxiTfL9EYAVL+n2DCGEsajodTZJDlVb0tLIbjRW0bjLN
p0QqncXesaw8iE7+xESa7eOCNNImjjdGQf6hajPdIL/kCNQdk5TFGDxwLyRpl9DK2l2jHsruKWlb
/dhGLHryBBd6PjQHeg20KVSFdaFNBHAHfHBOnjSLEBy37h5IrZGBHEbA2L1FLU6DecS+DrZD3z7k
9t7bR+IKaSbD5d+ahYMfihNKI1YQmhpGFexWAck3eUAKIbfAinCHGXH24JJuCQUAEWembhzN/GGr
ekyDX36hZ+x0xLZ2kUi2UW++dVnJ+JENLDGIH4pt+yusUYIWs555sD3ue2ASLvVmT7aJ8GbE0ioJ
q/SibZY2hoVoiezoyXpqwkLxNYQCoPvVlYCHLEXNv0g5MVUpnBe4Yz3HuKBa4yq1Z/QsnmkgH1cD
0U62YNU1BDRZTPNIpcm+1G8GJWsNhkNW1zTF2/KyxMrMV/SazhGr2Ub51lCk0NTJACFR1wErErsi
9Cmv7QclM9FLRuaxK4hXM+oZQ0MqfpC/8jIjdPLzaEppJ0H80I2RYKYWbIWavCz1VSadvDRRsQJo
0nq7MDcPiualQJ3H/YRCjq1k207UWyRS3D8mrDNpnjhwjlWQtGP+hHMHdmrHtFRXi8+tQQ0YNiu5
Wcs7S8HF1NWgoGlUzdmniG+MGnfCff7eGJlCdyo1iAlKVO9an0Sd/EwnQXjm8NQoox3YFi0PrasW
n6sSXKEkGPBrC0F0p9QWrgLc7v5iEKEs5vgpY2V20IT70C/6ET7rDrf6pVEBytH/Q8OqslaNXyga
5aTKqy9URckoF91Dt16k1CP9mfUiWQriOHYyPo14274tQ7OeaniVtHGmTWeE7jYmozzpISBjsttN
ygKNS+/hc9jz1u04M11aqjsVM8GYiJfRkhB1zJZVWbT8XEajDTpFcOE7aLG+k7S1M6Lx0RlIr5TT
u7n00w6ayLFx6lcY1n1QlJXrRQbmgjZ0f+Y9SoyqNt8WA2kZt03y77IWJ6Mc7jgtOuwVhdigRgcq
mcvIQ23TIMxT7lUas1hXvmWtPDdO9WQMaryNw3YCy69Rik4/oTMCDwjUFkBvTs3e/lzrKU1IbIib
XAtsVbIGXr5poiRgo25OUeNioTJZKspGkGitFkEGY/s8R/3G1iZWOmN5h+Ii5Lp2gamPMqJ6nL02
hlEFUaUZOCAFriydqi01FoUQFJeEkr5SEUmGR2nPeCVtptbQvaR4N0EONll/lyk6KPd0+lpgltxo
s1ODBPTspGsvlCd9RbbZXskfh/ZbUkfjqTaMt7wrAkT7KY4y0m4MtcUEOL0zx0webYtuI7bC0+KU
h34gvoXDzaJ8DIYoCVLTZNEGEZaq40gPOBvatSv6YxmWjW0R/6Djq0Ao0VJ5Ke51l8ZzJJQZCjEG
CY0Ru3IG5+oawN1M2Iq7DNdYKsGiaU323qW0wKMaIrIN2Mif+5DGFdPLNfY22WCQGDYZA5qvdAp1
SVn40LrybUqckmrNzaFsmB9qo7OriJPlAkIaNfZHN4vjgxIVW9RQ8T7NYk6Nen6e0cx59OsJb24c
CAhIsMVAEFcu6EGVTr2Leva4NBdzMxRafBbKpU3W5L8mJ2CiPc8FxcMGIMrOpnR8NAaqL63xGewR
WILCpP8AvDJm+mpC3BK9gvdUGe+VGEMRVwxVgy795BJxGIxj0wT92PUg4ZVtnWjjRhA/vis1975D
gGmZKvF5UbkdhtI9G9ZzFhO4lbXr8ihxJnyHvc/4tMtVwLZdf1nUg74ozt1Yu9cJDz9lQYylFbWw
gUrBDnKZ4RlZe1EsNFwTOrFgNq0B964KH6C4DsV7PFdYI8cDCHEgR4YLxqnXuZ2I77HV535UPhrZ
/YgAjSK5wnwWy1FQ4T0lNnGNZTSJPFOoMsDddYz9uGrYGw0zi5nmPkUg6ubqPSydaFcoZCNC52NS
nxmXWFhPYDh3Jl76XTNnjV8Ni+3VMfCZPqI2MJ2tkHLn0Julb1To3535ZMLC2FSTPRzibLroTo0z
UVB6RFAFFriiGj0wRZ/iwIiLT0uqf6U3RVrVQS/xXuYQt1iHxlShRxPZtfqtiVz5wNj8047QRlE5
jYhh0YdtxkIJa+khduzsPs7Lc6npG3CVBREiEoeCkh+0JW32ujHc0/lv6eIQcQ/RmVlDaFHIyShU
D3XKtVi4F3UaPkfITwmJTDnAKcE/Q0f6e90BqKB3DIsbwQXxm1GdxQd8QJduVt5Cu0V/JYZXe7Z2
gI/G+7gVmSesTkFcWM7eNMjYCxsyZUrCdo6jIikjIN/ccRen/NlOX23OBBoSewgRA+dHi96BoHLP
0kkqGbWNnMvnfu0T3QTON9mqebMc/P75txT69+9uf/JLGX37m9vPt//98ZqYLjaS2JiM6FVbDS4F
zVm+JBlJe/rjh838ete/3aSTGcCnIbj6v150ex/uhjShf7/5r7+0k+JEEl7CLG1kTYm2ckgdyYR3
/Yi/9+/XdgCwnXHYu9sPm22a/sSaKd79ueXbz79eePskrWN+jcD1B7dNR5SeUipH/3mX32+FCvrf
7xzd/KMFEuHbs7cnbpvC11+gP9NOcaM8E9FBsWHNYokT4r4QIPqRapU+4pqG4h0M5SFTWLlgtTQm
AtJR1HDT1TXNz4mzdJgzf7paBkFyDhlFxEAmO0sVmi9hxzBj658zRrik032hye8s+SV5goDAuMWO
QWLNDPPI6UeX9j15F0rYJ/40t2tgRPHs9vV+NtCzmMlDNnwbMjSQ5pLDOuvTq6quLZMZ/wbBGRgu
5Rl74mmok+9rC4M0jXWuUF2wtX5NW+JF0ZSfR+w+LloSck83trlVCuVqQIneZMua4p3IEQkr4GUK
FGjAw3vVYEBNbBQChhlz1hO24CyQqrlgi8W9syRDZEE271KaJ8D4x6aO8iA2gLERZtnTi98UWXRB
8zh4lgXyq8r109jl35aGw1vS4gIxHKB7BXlstM9doTcbmdKusTlpUWtPB25se6VydhTStE1kzV8N
annzqLyi01E8qU9w3YiCpGa7gY6XeWbc7Kq0HQE3GlvU0l+Q5bByQFLptBKBV7IVUwuqa2xomYvq
Jc+s93I0Jn+o5/fRzjsWiIKB2yC0N5HcA7W+yxFYvkZSfyozprcVIxnYALiD5ecenNcyoXkkRljX
gXdDFTT3Y9qHQQHSZuM0NNCTeKnQHeHcVSu2l57IOtH8ZqYyIIwi83DoFv6QsdzobQ1h7ohwFrfd
az3qwIBF+gQfYK9YENBo9nxZMn1DIc2mHdV8m33ZZ99mbmrg7nNn2628rNgaz3ajg9U2H2tKnDCi
5Va36crnC6Zg6FvuhHjB7ADHJbnJzhNyry7hp6oNkfMiJoV9ab0AX/dgzloeeQD1tpu3PEubyW0W
wtJK8sjcl3apjmbafc2n+H4B2+yLqP9CcpsVmFom0PLY9vamebIqu/0fkCl9Fez9hkxRVTAt3TQM
4QiDqRK6vr8K+iKAShmB9vEB77exyQfFPdrQGb1YywA7ou6IBSiDqjYCJS90+jMYfx1JVTjvSxgG
xqElvI8eiobHWvYnjTjOT2ICHRjZCJE5EUq7fWQokP9jx7U/+CG3HbdUTgfDMQ0YIn/s+BIXjTVT
oz3QCE4PimUi16Cct5lsOmc94Hm/TRx6+ll0RzJHDMqasOMP0s2/IXRpf3PwqH9YhrZKIR1meX89
eHEdJ9YU5fEBscZ8V2X6ISVM4MDMT4PsYyt7gjXhH7I6IAmLUAD1aN2BpK2+/PN+GGg///wSkYoK
AD26CvTFWlWbH0hhaTnPoklteSCha95GTiMOfUd7XmUQHNvkdVhkuSsz60lzZH1xyJjcxxRbhkoc
qrBVLoPb1Wcm9JtmBXNJBDPcr1DPR1o0BkIyTKMI1S5E751CYR4xn7aXSml1r7LphzcKPekiC8E/
xtpXywErRi7qjgRzclXWh3h96LLl9Z8/9t+cu7YOKglSjeYAGrDXr+fDx+7Vzok6om8Olqbn3kia
bZC4KYA2Ca2AoPtf4Kd6ZG05LHtTrw45BNdrki1M26czfo5hn6uj2OPQGw6hiCBrAFDH5x8Ou2zB
/9/r4yMZbcb2tuf/H270P+BGq3j4w3f8X2wj72sW/yybIv4L2ejXX/1bG0036V9Y1zWbiYRY0UaI
nf8DNtLFv7gOVRfFtCZ00+Yy+A/YSP+Xqjk60mVVt1nMq4DI/iOR1v/F+OcIm1MI0afjav9PEmk+
z8dLkVU4J5tmoZE1sGXoYr1UP5yT3WKUVd3307XAMxJopQozZULFx+x+J6toeMbhQGlVxFRfYtPx
SZknN4Wu9y4O+8chBImVq9l3yax9mNxoGxrFlfavX0fIZfXiLldd5cig/RYrTrWjET0cJlfsUf4+
j2TI3UHanO7czrF+nbJ/wXF9pBGaoJ/+/GBCdXWoUAKtGnTcv34wighV6kIFvqJizHfEGnp6J74v
ojH30bq0KIGY+VreJ7uC/Akqea1zbsZJu1aR+AEbgljFabgrrYqFz8qPNnqFBEh9sC5NWgXq2PT3
9pq0TO8E3sFEgPlNlhY64fuQjvGe2c1DaffaEyaKxoO6OgRhUg2n2Ck6JorFz66kWtBYjk6zpmNx
hyFTDkVyMnqkq2mH9nqyW3vHfU4G1qSRGRaN96GikBUfDsZzP5GuA6guOiGXLohLKmZHecR6auwL
xg/yq+jWfzi5/+b+Ya2Mqw833/VkERC1CBp3kXw6+nqP+3CyiNiOHMudu6tciCEa+oiu2CB6YsJt
+TRIJqkVoOcbbd2IlXhXVMkba4R3R0hE5G6tn1qG+SxMVdgXvbHvSqYwhYUgsCb7Yw21SKwsfdBk
s+FA68+u69SbJjRfCWQejkNmgdyohuIkJyzfwiEyY6QpVcTq+JSWDRNsK3mcgP1adPdkvMso+mzs
lYAoJtLJ6AU3PhedhvHKye4gbPhqz7TXrzV7TRMbtScD623hLvdOZOUvszT9wc5BQZlVdEkRj9C4
PtpVnBLhunTEJpkPLG+XfRJ1+YveXWFi12fEgo8xsefH3w8g4ieSSwm3+ufvQ/vvixd6nmpzlltc
w4a+XgMfvg8b3+SoVFl7LcxvKQaEk4NNgUOXKPsmIucuCalID8K0LtNAcSKFx2cRuFDr0amraf7r
hXntO6GeYwpWRoTEo/PdGmvbP++n9cdpY9/ueDYWK8YYHv5Ap5kq6NSKqM+rqivtkezGS0G/ITCj
Mfb72XL/x9vpf5g+1PX9XBUfunCYaNnOH5d+xfm/1E1UXsl/0RDvaT/qDpWIQiEv0BpNXOcOThMg
Evex5oJC60qHg9ntyVXhovRCfbAfjNmVL52h5geSjxjObKp7PUkusfKCRHLA9RhWu3KtQbYYti/l
Ai0AkRkcMEoSl/9x/NYd/njdMV/QVd3UCWy1rPVu8sf3bBtxJIs8vprCeLPRb5zsiJN/crSG4UrW
iDdTFbYH7ZJ2qBRUFDgMmqXXt4lVP8SxLv1BjQIEioTKzIyGbaXd3x5S4f7QCtD/BiW6HapgHAjq
Ik/TUnQs94jq6RtGdo1PZxcLBeaeHPmwHo+IfuGO5YMGMQRXghqT/NxiXrmqNowihEb2ZxTPkRdF
SEzC6KolLHPWoGnYop0n6XYwBFTtVlajQ5sxnS4UPCm8u1TuNX3CeF4ZntL2P7tWja5Kg3eMEF3h
gzPRzo6zeuvmFWVuZe0pBGFMO7Arrv983HEb/ddxt9fbo2HhR+JGsl5/H64vXMZmYZqEYs7wYMIJ
rphijp8cs3nFxczAOyS6NzYO2r9ofk81J/lh5JqPhGT8Wqc20aqpsO4iBXklSVDDrqN6+5DMyrSJ
19ciswR+Or/3LOqpSx0m3UrekhIFAWqJ6C6N5pk8CcQTjZkxEhWW+Co0bKVu9UCcsulnwMUDZoq2
p9fzfVLhpqUB0vssopQD/rrHUUdWMOu12GNXHGj3qMWedId6W4hJ0H6zAoA/4x5pbB2gWsqu0qST
FzZfhnTCumRUDcy1T80a1eC0ZndRteCfDzBWr/86tQ1hMCJYLnMd1kj2Slz9cIitxolxI3XGpcPP
49Vapp1cp9dOajupNN9ijYmtRQlxfeL2MDmklHrK+ppGUeZ6+/tvtFD5Xi0VYvD/u5kPLzHtBHvO
beO/tza0mFYHe678X9u9PR1mCW/x4ZXYc2nTxNiDOFNQEqybV8YGIpWebT/84e2JX29528EoV0M6
P+Ll1++M2x78fvPZTfkySGtRUbh02Fr/5jP9fvW/t6u94y6fj7/2Yf2L2/8+7Oy6c7/26fbMrzft
q/wOuYbWDP3O7Bz1BFbt338aisahF7L+fHvm9jDfDv/tv4JLNq2vEff4nTZoSxDS0VGM8BRrOmo8
Py7b/jJoDH2DOxlBolThtht62jHMY2mH04MiNxwD1POsrM44oSGyN86JWH7SP7KwzcRPXRrhp+sW
P0qnb1Wumn6ykhdH20H7N516V62ew96+Jq2eUpy35G4hoFWPma7SQ7gglAlitK7UnnLCPunw9lo2
bCGHB4YO4AaNgrWpugbnT800gXrBVdfHEkjsp1Hhdi5JkY/XCsto9asDK/aWDiFoagva1iLb6mFT
bhx1ehwLhlG6NhgJMLd6avKD2dni1cpi0MY/ioIa2ahbn1tHv1rxe50M1yG1k0u85lJJp9umVnOv
DfpdTwktSIEJETJeUCeyOrD0mLdzLgO/cJ14h7P2ITIo30jaB1y+byJ7c0iR9M2ZJJ54QD1itGJX
C6C+hEZuaF+47BX1ohwdZaU0uCvS6lymtRW0MatEVuOvVK0UmnVHNNhXSUP4pHQqgEAyjB3T7fcN
gLQWkO7ZrKlgZWX6mobqJmqRDGjZ9J6Y1aMuGsR7lv6QyOZCf92hNpQ/LBJNadVWu5qi/i4bjkoR
PoXk4Pi0pmmojUHRD9/tafIJ7Et3nYb7gjW3cWeIt7SrvLCsDDRblULjEQkxceaTYhU7R1raqVQZ
GTWf+2V8aKo9bdhTE1mkuLv9Ke0VUs8igJcJ/FCYpRwHm28vmb7HdfaQ24VC24JRkqDXfUUnE06Q
epjtGp3mxAlWOFCjw+5McWhVvyO2Q16HCgFFlez2WmJye4/qM02XnTUP4aGvcRUSl8GR7nBnIUbX
N/RxaAn3CbMb6nN6aqNLzvC8YZggUn0D8hLagd72gb0QIANVevKaQT80tqJvcjTj3qJPP+0xPWbT
izCTd6vstyWeB4wNyUMB6uPsmPaxROfqlWPtbOuxh0gwfDMgKWeKmXlK/NBxn98MqXYu6vQRs6WD
vpdKYIEQcJx1qFcAu7QTYbsvE8yWu7ESXhX1DV8Zcg8ikHzQk8+LWj5GRoWqobToujfVVTH1PigT
FIYxaKiLLd3tUAt5dEMtGJKCni6J9k5MLkRZYYNXBdnkcVZD3ixMAK4MrcmSvS9iwGBRdSMde2+p
VImoGes4Ap1rn5NNKEb1LI1lUzUKgNjZutIiarb4jKniRDoYCEceR23eFon9bVDkHQMWKtk2fZl7
JWVlV837QjeOM/mfgZmqxxytmydsImNjS34SZUgAXY/kK/yaW7DGDSYbW8wRW1br3VEFse9Ycr4O
T3aS3RkEr6oMiBSbi9BbFloNrUPB3pwQE7VC9/Ie2xJehSdSNbuttmhnxS7RU9hcylNR7Rfmlxvi
vp+ZbBE66j7Tjk+2VPqw5NER6vT6C+dQjeYFYZ2R5vAX80pu6nHRuEGbXxSH4zeZ4FmrCmGTKJFg
oo9TN1NKDGPZBHYGGafsxaPODBWdTFHsB4Qnnq7Uio8y/sfYYi5kD1Ehx/aJ5dA3E+RCuR7p2LSW
QDjKy/9h7zyWZVW2LPsv1ScLLcwqqxFa7IjYWnWwvc85D40DjnD4+hpwbr577VZmPqt+dbDQEhz3
teYcU0so845u9NZ7pPfiK1lX02yJnvZOkl5U7Q/rPvLAUah8k4qYhRIVu7ND7NAqZ1U0pXb6kCNL
6s1R3ks93aRzCY98S/4Aq9m7LnVyUqMx1bVBsMNCjPsfI3TXZp/YrWjBmmsJVAs12FuMOVvRpKPb
a0+rRmWYIrv2SrAEkZjmUYWSrNjKldthUsYmdh9aMLpba2TR2BbBuRkrdLu0+0edXiW5T9bexp7j
1ZCa6cL1vnkuKsRurfOUYHEggblex00WIX8icRXd7FMZ5sxAWxRLrIsOBDOXe8P57IL+zuxmLnAJ
C8L077yQf3hq4yPoE389hnh1ZTI9mTVaddWqmjxrQ+1664sDjGpcl7xkDJzrsZH0Mk0a3syqwW5C
BR5oEqks2hcIb1Wgl5uxQQoHNznlN6heSb98hO08ge8q6OrSTKKhMpeu3femVteYoRMN7r4LzW7n
edWuRq+57grHX+HLyXbozMOVnWh7lUoEfJoaCXTwy62eBMcBmvems6wnQ8tjCjiCEQC+3GZEWYWi
WWNmQ4xRoWEsD9rg3IaVs6cwce+l6imlJCkECrw+/NWV2S+jgxhp9ApS7gTRw1DvOiFyGDR1jjt7
qFdJFTurVHWXusWwag+YiKMO8pRTvrlNxSDNTg5Trt+QYQZuwqmPcXEng2bHAJNUlv1jSPA/j6Hx
bgL12wa6PZx7dOTXUs7K4vkRy2a5mpEqc9PdWJ1DNODb5Wnz89HgOz/8iPfup0l7bFWnDlVP/CSS
1vQ5afV/LK8hid6G3YZNmfPpzi50E6esp91oppXraX6N0n8AB9V+495INsKZIRitkHc5jpGNFTTa
R1802+W1vKkgV55z+IMJduXIUqzYd8UgzmlcgkL18i8P5vJPszDOLsD1d81G/embmrij7DJcND1W
OFa64lMD6bg8lJ+eNh6qy6c07kdWb0N2jKepeWhw8q1+v1p/SXHG/zA9CK05+IWbTlTByQcysDMo
tbyEVfDuzO+rd9mlD734fex0uVV6BAana50LQfJy7u6Pn1OUIzV065/Kw945dnX3xJTnrFg1E66A
Vr7vDeNB70J7tTxMt98su7K/R6np2CjK5jZGyjg5sq13g94kr57pvy6PdBAKp0VsvsG3VdvEm0G2
moyu8SbT7HJjBL32WRa0CGFh/fSjBCuQa6VPQdNoezKTzYPXuhqaLRMtxfxd7JhDRi/lt0LCvG4m
P751ngiA3IUgqPWmZQXvPy8/kJHXmBWq+i13pLXlOECpk9XN1fGGdCN0s/kSgJ+XhxL9icJRCOex
yujBoYfuD6Bl68fcavln5zdGx4gTxA+/NCdBp2doNqIbl2RhLde2tS+c1zCIn5aHRl30OKRz2aDW
feSDRCUX7HfXxio0pmqd/dXmdF3n31sHr7vCZdI/QvmSyK7j6oCLR38Ei9X/fuOhL4B1+7hTI17D
kYW76YyRdCy9RoM9KrhjeiF+DPabRsvwiyw+fVNjjboTuWivJtXB3w8otXNj2fl3mqCM0bQmvOs1
LSYQmgyeEOj8D7xleTMY34WL38e2B3EZ7cGCe27EdMl5iwJFBDucjv0CFXg7XULXk8QTucWmTkfv
2wdKsXyUBvR813rBxcczdzGqTm4K4XNOlhau4P6wPIopnwPmKa6uQmnW3fIAPUj9r1F7XD6PG0qd
5MVEv2a5jW9NOiSaTECE+5663/KBYtrNRFWF17Ey0ju99oJN2Tr+p8eftTyCOkSz9tEu3hg8nXM8
mrCLCVT/lEr+/tZOAEWWRadxgzgznNvAQznGiPcRs1curyEbZCD8QPF95DvFuZiHpnlx/+Emgofy
w5AeR4BQEEpA7pZ/Apthbkc7jz9K/BLLdwlpEa5M4R4SsgRYGwCO6pMy2LIzje+psvfL66DCMla1
52YPztjA/uOcu3NB1r73UUmON/9RTEALPrkGerpJ/vmIg2BH79B8Y3pAGjqPIDe4Q28qgoeppnmG
iF7tUuESWuCJVzFbXtWkvhI/CzaOPiZnIGzmo1PrPwYNwRsHj049wA1veNuaix5T0vDmJ+hmfkdd
0nnJQecfdJeFTYg/6NOQ5+WJppOqLXiq7MT5PN9aOqZE1y9fljsr9DMUUCv3OiBGuqqKtI7lVdNs
ehwGvXtOG+kenTq3tzgtxi93YHLjRl+taoodXiVxDHK9fsGmdl0+PsD+YU1Za87FCtXNyBNntbxg
3+M+cbzsqZOWdUqEn26X28u4YhHZDh/VKJidlGl7GJRjvk6efVg+IvbaaDNEo4EdLLHuHbJAfr+i
m/kJc73cf6CTap77kbF6eUkXa4eZd/G7r1rsZTPvmoyk7F2HD7+8ZK/iceNPCYUDvQkf2hERB96N
ZqX5MrivSoMIO1kb90QmWHcTCAdcDXx3VcVHyjzTqyAV7dAYytulKpg+Kp2pPSKYe9oc6N1tjD6q
akwsM3bx1Pnax+9PhWGAtCMx4Kly7Iuv0RdY7pDxdM0ir3zpMe/gT8tY46ou+2rxqc3/fDehsyN2
1TnGucBgSmD3HWq7x9+/DhnhaxLcJWN56F2dWAJrn3eLxuheBgqjT54x5Cdl5aQZzl8i184mJ/pP
mrmQqKySXUYJ98Vv8PDN92uGBnhr3sW6aAhvy243Ahv6NNO9bsY/VM+pOzIy+HS2SSQ5U4I2xHol
KqKxWswjEC3cTwLQq0NhOfWFqAymJqXV711beJcqc52d7+FErPues2r3GOiOOKae1a4GYvBOWDD2
gz4L6YIOYUbQ+7e0nR5HQqMvIpBb3a+CfckKllPMNwBV7d5M7GlrDRgjeklGRaDccUP75dNDrL+R
BrbXYvDFi/CDY5JiqivC2jopVENNyRpwSdD0oHauIxvpX5DQeJvM/knL7U/KGIc89Z3XDmI7Ckqa
053bmrvY4xiVTqW2cd90J7Rt9Tmsver3JirMmVIUZPOfVp68Be+6XFQOuMQOGmCjwJT7M8v1z9v/
/rjlwcvGmhmMv692WPejcjovT1teYLkdnfKMkJ1f/s8bGcaDtfAc+48EgSVmACIvfkrkQ70G4Wjy
5XjhtZCZYKndYkF7LT0cgPB4sCVp7YS+rn1N4veCDhcT4iLfNC4QUtnZFd4ANlmnM9etQL+PJehB
I5QD+ml0ho2O08ZHUurzE+1y98tr9fGoBQYoygZv6mSLCt5p3nESUOnW72+ejc16ecACbyHDBoDl
vFkuQdGhOHVA/PWUEf7nyBgSp/5LLBzaeAZXLpsxqGcjGbHDEVw3GFPbuCtGcgH790RG4gwuPjMJ
+5AeAiXbqW+FZ915ESjr5efhKJNbM8NHKTIAJi46hVVa9y/Ll6M6Wp2IKyj0ai45iunU2t9II8UZ
TFO4K73kxcBdvJISs08aq7XMeAKwbX6rBfSaorxLDKHtltuWe0vJFN0F7RJ3Ix5X4OKx16BGwY7B
RCGqWmu9fDCgTgFuLlZxYgl+mFINSauLTbx5RlaJVVxq93GBME+Y/dWG1Vp0LC09QiWMspAn0nHk
qRoBoIqIE68oUdrOQTSnkESPDdUrZ7W8z+9XdxqImsv1IjFAECqAorHdHo0Q4yAtw8NkdOU2Yqii
xYLka6JrvXEdSg5pkmu4sjxt7fZ4pPu2eejsstsvKJ+0y9XelB7MnZEIi4SA6hVdaBoiVaDtpmZ4
Rbe880TtH0QEO4DFot06yQmnQnMyIGWdmh4bg+phbTi+Mlbp3NurKsH4m5rj1ogt96Sp8Mcg5c/U
C4u13zWEhdTWFV59tW+Ee8vBq2/w5r0ucGl9PmQWAPVyqVlY1XgPyh1+kX7bElENN9F6nZLAvYT5
net33r0m6vg8mTnzw7Tyjx1PvcgB9W0uA3vX1BrrdFgC29RL0k2C7Hwfes0BxwvSvdB012afjXvH
IPnY6o3uqiWgKqAgvLbE+J7b1MrPkAmrx2lERYvUxr04MCZ2qYWYcOxI6KUJ6UFnDS28MgYuIgXF
cFTMLVTI0phTw5qMcmuPmqC8+Z2zK2sKxBFiOb2q8WqOz5E9hPeZCNKtlUMxcvR8etRKqoy8T3Vq
Omq2Gbjfk0FWEvWVelrlg4EbtshNUtKCy9hW3m6Jtsg8By9TV4t8L63svMBKlk2hAHNK3WA5a975
8wAWpwx3f24yzcBrKYgy0z3tR5QlL3oAxokJWAhVv3t1Y5BkmaLZQEHkT7y51386aJB2ozLvYwvq
rgdIv4IYe4gBPRnbmpk/xzXE0mG2jvUmPEdkdHdFO5qnPzfCRSMwwXRfaYX4DuMimImT5Tp2/d+p
EYPkCFB9TnBG1ccYltPutGwoOXWAh18BrClipoDstm16g/Xu7Ehaak/LTeU/L/VBig7Dc16RE0qq
igoKbDRziBeEvzlac3CDeo8yeuJUawhbTHSORHzFeRemlIPxiiGvnvdz0jUaRkMtAOXq4MptI/Tv
6NeQhhdAGVIB7NMMmRxh2jvVedD93ixXdTQsRLfM9+iUz10xiOMwf5NlU1iaswkhw3IKicPTNG+q
qM+3BcmyGI5iC7+9uIpefw4aRvl4pskuG5/Uid+Xwn9e4sUwlJKHgnMQPG3rGsNpuWSr8K9Xlzv0
ytsUqVsdotoFZDxvCP/lvEIwTwRkdLcERiybomYcW9IM/rzNz/AGpDHy7wVtE1o93F2c/6vY93A0
Wu4LYVETLVCwVwsLZ6HixDAD1k5Rwy6wPXWc4KV4RlWdjcDPqxUe72JD143SqM/YbuoDZWhaoCYU
IfFq9xOFGlt/CFvCi3EaivNg5PGqHRkvorkHq7UtcodmbpTyWy0bl9k6KNAEtt38k3RFFlDED6hS
znvF8nWyhmMoZLmua4fS8rudSrIvvQP05pDiU48GzrRZU70MWx1H50ZQM6QREt5TXoOqhCdoG8Ug
gx0bXwdCl5BuAKpnOHc6oGDCUTIJtW8BcBceh5pZ6sUf13FnAAzv8qM5pCUQEThR4AHX0MqrE0nl
OD9DzsWxyc7emRjDci8qd3HYPS8ZARjMiEqYCc3Lpb/dFrnsiGgE6biyX3StCLYVaoNLOhXpNo8R
AWeCjDN6hQF+IGAjWgyPYdIjtfcKvaW7y2LMFPZzVmJP0xWh1so1d92cskgPBmtbgLkyyDAlFkTG
Hodag1MaGpdOAV2YmojbrejgelN2Z6HiwXwld4mK68+gMC8JLdbnwmnU2e/Jvs2eYidQj6WcgmuJ
xkBYWk+QCw1Bi8wezkaBjhvHkPsxiUZ8BdW4Rs1bbkKf6MkVkp16K82BNk3ex9RiTZLXHLEvMje+
L4as8Jm9F+0mLiJKyum8XPGcK4qX4cGkwrtVfq0jQx6GB8/BK2IB8j3E7rjD5EIMK3iG0XWt+xDr
B55CWjcN2D2P4ss7GlOkxfU8WqfKnNGM2Z2BTgyHFGg1d8bc4RSE/hH75qYvouA579OfmOOqy3KN
WjxTQMGgkiOCXMvAsd9UiftR84zPzibzByUl6guzSN6UjY1mvt2reroIwJqOrpU1r03R7IVIncdg
EB/NGMHyzCxqSnXrHkz8TStzcp4r3WnebPr8xwqR8KaLSvkmDIAkKippCs33+hnWOCef4+KCck5Z
x5SeG7F21AVzXA+gwJvnAor3gwAGmsH/AYobwm621wm9pZSzS4pBPbZX4C7ytmwsScSXyRT2mNZz
QhvQqK9WaxAPFM5z1IUdCwMmHtLJx3scrtR/g9e61fxXCxPAYcZf0EhB3y1i8z6aL41EFW9jWH+H
xi45dJw2gwBnjw9x3kBqcdxxPU4jYuyxb/mpibhXeTqu+lRH5lZN4cmbGIFykBvEqDgmAJz8V9F0
OvTiqnoN+ozeBkSmp8CeY58sRGe+b/c75g3tSudc+d1HT0HWH6LK0l+Vn5ykgj+XulH97JkqPwId
bdYouKgn61eCixw+hMdpxABEEeA/R/an2gsEMLV1sxz+QppxKoTq+dDUBU4QQ4S/cKMWWyl9jxmk
7I5DU1evDQ0OgPf5zZ5SRF/KurpB+UhnynxOYqt9dhOGBlyJydimeLI7eSv5Fq43FofWasu75UhP
XN86J3h8R1pdI8/hX+NUVz7mZd5dLLO5LNcMD9Geptd0bjwChcGnrq1wim8HTeX2m6fy/WyJ+x4C
6mxhn0bXPlcftarGO9qi1L4dyzt6vmM+OPMG096dk1JHLwCqs2LxGP9qdrIgzdt7tE/rDmkFvJRm
gI3jjg+WM1UgR+m2hRbYVoFYpBxpaBPI5/J2pfVuUqxcxUrHg2vE3z5eyjlKgb5294Huyt0oKR1w
oZF4DgLKFm7tf0ZzKYFSZUUyLShvrwjcXZU5Oq2Pcfzh5+7Wn+LpIwjIWUV7Xmwi3+o2lS7kTrPH
9qktQB509ZT8UIBd/cpzf2lprbKd1g/RnumZfxJVu2Ugiz8QQBJC5McgDDs9eOjGlHWRejPmKO/a
0RMaiMzezVg3X5yw/uPqci8dTpqkDlNFgSf7yVUMzmq0321LTvsaGtyunK/WjXrvGwPFnTn8Qzo6
KJAYKkwf5LcRMcDZJzOYYYMKsOMW2Y2qZbF2m4heaTJSN6G8q7s/goL2PRKP+NkOaQTQJRmJ2PO9
x8nQ5zYMyFfbmobncu84wHT0tv8WNJPfyjl5D/FOccsjZklJgOuiICd2X4xZ+j4kzQ5tYvoCLugD
2kC64vjwv0zpP9S+SQaRK2jNhHOkkjhQ/AFLIzNv5VQOw7LIKZGSJg6+LALW77nucwiFkagqaCWa
hyM68jQI2aonSjw3PsjSwUc/yfZi40A1CJh8hRbgFan90rvu8FRwzJfYcW4Jjri1NvrGkZ3I5t/w
BZT82Skou/Y02q5zrvr2SdT5s1Fb7Ta1JoxQAqCmb7KukW3yKDWJbaXrtUM0Vf0bz3nPGlut2poD
o6FVvK7J2liPLfWtMcAhHxH0+gYYyl/ZoCKk5b5bdPiL8ojZy7hhXt3nEbip2sbCTYj3waKUdKDM
BG/ORdte9qU+n1/FVmszZxub1GWsMJc3usIsGHtTre0sxKdRmt5TM+KakaJ0T7BC6ek5wju1WRcd
qR5Neyt3Lmmmxx8xeeCQK7Tv2IAh2aeKtWs0QupiRP4h1U9bDfRgyXy7YHwSBIr3xlWm3avSTNhk
ogAL1cnPpjGapzyqSIub65uu3zhf/ocSVbSXrWM8D4aZn4O2MB5LTp4rRtOcmW9pvUyT95VWBkgg
chBd18WoHprR0TBdcA5pmu7lRGHOF3V77En4XqVNwOqs9fM9bRFOYno03iGVoa6QCG9P90tc7I5s
OgfXbIpIe0u/uHqsGot8wVaY6z/+wdbMwU2Yzziw1MYPMvklk3SHGlnbO0OcH30x/yq69VRniXXU
s5wgTzIYjoYhN1bvKHBVSrsaLfa3+Zrj9iEN1lReSMJFAjKVMdy2fON4CSbjSfxsHAOaGv/+NpIw
s3LpfQ1IYqdVxlRs7ZVxfW1bGhl1Pb1IhfDCwDP8EfQvZZyOd+7gg1MOcXdYul0QBSBnKZF+lsX0
H5sGN7DW/aKTcT+kIcJCzWJqQbrjWRPjXU467gv0Au+sIZ9bxWUKjifrghtH5Yj42xByhWbrlwIq
sE7xWhxoU6VPeXFsGknI4eh6p0jXnqQVsRdKSYXUNaerKLNL6bAUA7wRrydCA8hjhcttxrW5WhbT
EobUOcRMMwwyeMoNDQFMktx3uARX+EHllSHKE/41H1hWLf4V9E/apQ6ZYNV4AYeXQgegQvHCv8rW
K1hX9M5rE8f7IhinlQqN6kjTuNpMtRTbpOS5xCQGJ17uJdOHt4RF1aupQNyEQ7lVYV19zJ3HryTG
YWanAyHZEuigU9BA4NvkF7saCBulvnDShrHdO1X5gwrvrc0T82HIIn+XUR7bVBIedOeDyXMGN121
rjyVdi1fXZ1aelTEQHw4THpJfJyZ1OoBXOO3XhXuvIQfHpDYF3DL03IdxkZCjoTctz0F3swKXyJL
oS5Cx/ojnGeUmjq4CGBx49jwwh4sq/ZWTd/33z4nFpek4y31IpJ4RgO/WT/370Nto5s4LDUoXoUU
Cac6AI3OnIdgMf7t4jJL7xxpPdkeXRY30aabqSX5hqDM9BDhg9vl9D5o4cuvYqAJ1DXFP6jR0FUz
vOJugKx2Mt3ksfZx7kGBIA0WXMK6tBiwJ9fJz3YhxlVnRd5RA8l8kL4xk0465GKTNgD4MJV1sGOg
Lp4AnkwgzrmlXo8nnXO+2wbfOicLYuSLp8pLb40n9Y3du8EtMUmuqLy4P48iic6FEbl7g3Smm9nR
y3L7j0LUEc1bYPAK4IMMWs5hSfTuRN7ABw5RfWsbYVTykqTWNtdxnKxqqwcUkDrdmo9A/8lgKcTX
5kNZL1E7wewto4cqzchfQ4C7pYBlPBZ1qj9yADfE1rZ0Rm0ybjFs3S1Scay1zVZLZLZxp95gXInD
fVzp/Z7zB7KozmzOVt025yrhLC+a8RghwN8z4wiB4Zn5Vi/zZp1xz7nxVXNmrXzVXDRZYKtfVAPX
N+usI3OTclPaJmW+NAamlc9nN/kRt3V6rzqnPuuZdsljM7v6Wd5yhrPjC5WvYpXhAbzLgBHCp5dn
IwnBwxTafRhNxkr1HMo51bC3JqNHWXavbQRaIymurW/lV60GQ0yCBUwSbioyAzltYQJCzMdrZWbP
UaJ7z73eGshLgzcoy+5DUr/1aq8onTymiaAA7NbmHma63FY2KVGCOolnHNoYlFkEUaS3mnIfaUx1
Cmdv0q74tFw6vqlwPh23qx/TitFeFoX7rddEDUNQfMpGjwzNFhtNlHymXQ9k3YFQ20atemtnI3Gp
gnVR2PlR02z5lDnssLQ/Dj7UHhe+QkTpr7Bq1C7lE78GRammjc8oYbCjf0MCYLkL0zMCE5oqLNzD
FCiyfLK7sWeeI6ANrpnLNF8tsuJehxbnZJ557mIFi7jnl0ihab5hPJlWKXoKGkyeemPOgpAybB47
G699FWUPrCHKzVDCpnaF2xwcChhz7SC6LJtEWbxuaRBrHLXrxm7BbsybjNIuYLvVkBTqbSgQQ9Vp
hL+TlAN40AEWHE0/hXGXX2TI6dguUcAYqs0OwC/1UwZ5aFMUUFipVN23VviuOdqBtXjP1IqhIO1Y
vvqdT7TOpzky3KVdlCCn8sVO0s5BkJJryLb6fD8W+Jk12j7PmF+3RsBKoK+1FWcp4xpWWkHF3mat
nhTPWpCJs061No2QbrcsaIJMG09JB4vFr5rqDHmEhUqkoyEfbOvYItrDGW+QacAyU+RezdyEtBVE
tg77JOs2MuUeOtduL2kf3EV4N1lSCkRmBQ1nDVGL56HNbquaRCwK34HkQMt66FVZwuzap0elE6ry
6AO3DvLoU1pe8NoJrzrlTEfQiIrwdVJOuXtlkV/ibsnLGwKTbQ9I6y7eG7qIblFcZy9OjPfZ0IdL
bc7dwEIatyayvWPtl+9GExs3dCznEsrH0erc8gUA0akkVZiGTB2B5YWXG/pp8q3GU5vuB98Mn+th
BDY1galssp/0sdqL5kTygRVwQX8PTqwKNcoLhRCYfdL64g00XnU5WGizOloQeusRE+NBHBFjs2Lw
IM2mDRomGGyI4KE4ZqkzzqCCJPsmhXAvUUUrRflMOLSHB915jtv2FpV28RWYvoX4C0FKEz3hm8+h
YGTio6wiGjie8wvwOLb8gMw3y2EW7wT7uvTTU+EI40KZSr8UtFpIqCDybGi0u7aEk0RZ6sPrEdaC
nUjOIgrfWmrCBzp4lPtYvlNzvk8abEy1VTyTcNY9WAD8naKkS888tNAb/avTfPR2QE3OnaEjbqNr
esTWS8moLqxX3bcA6owa5f/MMV9NF7mAGr38aSgMSvW+/EkA3QvcYXvVd8nE8lWSaUxpY0ddrzHM
EKJT7z8VXnWJZ3BYNDknJSiSjc14SBxGOpAz4KoyHfi9SVXnpojMY00g34hJtG/LTXEsfYhBfXWA
sUnNkLNmTkjXltNqtm6rgaomMsu70XR+2JS01qLT3op6Uqewq0Fs2JG6NxyAUgEWQDo3HSIiusmp
46P7V3r+yooPtGBTQ8HpsNkFEOhahJcHuu8WlY/IvUvN+uYhgWh9M7oM2LUeW+oZOBq1Fw8AwCQd
e4c1Ld1ZmuVdwFueEThXj67DwVRqYmNqsBPNAKCvNlKcLCmqHnwjDvZ4G82NlosXMrA5+KbivsaZ
srVtaKC5b7y4SVIfSJJgwmAItAwjMYFZhxixSUJo5mBzyML6Y5METXDKSoipjFPVV1Fo7nnZaLJd
8BM9JZcgB72jU0YQ9RNif+PB60R20IE/kayXu3DvWYcigEiYtSvffhhTegdN+5DOm5rENs1GgeTV
7qadwZ6GQWSCnn0YJMOtx9Hot/jPjVPLbIVSt5Wi4gQY1LpdtLKKtDzQiyZKwCeIpFFw/JPGglDm
Bu2h1ygbAl8Y9nJU3rahkoqBp/RP5RD7EP7rp871/DMlbf88J45iZJ+AurszXzOT4g50/vQk02d7
HncjI/H3xL01z0hDWMjL1gTQLn8WLjITe4ynTTUo+AI5Yg3Xl8UBlfopqGYVTAmHq4guY7+IQcfu
NiQcmKH+YvVdewkzpFdZbWpHzYgex0nzrkp07vPYcrwnGMV+r6v7mLAxOtLUqNHAtc1nUPfTByhF
9uDQSnfLVQQid66Y0IhTIljpooxPpjLsW2WNNfLSiWwMp3q3ZGvdD8PPYTC6+0lGWBkEaqCOEuxl
zg/PwBhjpyKw5ZQH9cZHXeLYcfiW2qrfZYMOSSjp7jnQ6OSbICXCDr2o24Te3ph31VhAeMUTcRr6
Wm7Dfm5gJ6FNgMy8UVeqPvWppbU6s3k9QXZdd3IzU79CYmw3AKFeC3MAAlf61odbE/8zWe5D7WIc
EOIohOX+tKMIXXGXqsfBq++YHQSHIdGR24osfaEdGFyTWU7uW83JaZhb+zj6H0sYIVVDTS+z4lNB
OaqB3w1OFy2kVXV7wi3o8ZtgjuqIJU8ir3k62Cv2C0hpFFROHpgpyzaDR3TT6drIYvuwXEXs1W88
rLn3k2/cqapEs9Y3xND5HCuWpl9QM4stlVJ33Y+5fhF6r1/ywWRETzklGlYkn1T3UcCbezQ9KZ8E
U2QtMj9KV9dfoGPgktPKPy4tt2k9qLKpsPZeqyGfxHQFeSm4UEbpP6aRElc19gibjAaUZhNAdxQM
GQYaJMyoHS3EaPykMPpkDY16SmoQ/32eYQBwESx3Q9HcHAn6DvO+RQ5R77zYPmLNUbjtO1+JxliS
iq+u9V+aKHpIONRBm0/UF/UWnir2E9osLNvb0J3WTqz879kla6YeCu14Tj7Q0TzpJeIdqnHhsy3R
TpuAnr04V1dLx2wWJ3J2Doj8iMm2OZm6EZ6yXW7Zw12a9+UGDlT41Top2vjKfe9Tx9uJ1gWGQuXX
6HKULyYCrDrXtUdKyNVan8rsA+HiW0Rz8lxOvMTAavzotsgTRKBFD4yfyO0zbHwEHgMYrWgV5LWK
n5aNNgrsN1PgncyhqDeTF0ybofKSu2UD8kzu69j6Wiq4MTpLQ4uiTdV1v0yGyGMd3beMXodMU90h
pf5KP51w+NClzWyRJCXotCGvNnBBJhA9q8ko9iixSG8KC5q6fdvTz8o0Fng2he3Wa/d6CoAeeJqz
d+l9HRzKvnAzaePVccASiM7kwf/GgxY8tBS41jL3iz3tAMK9pbDWwqGgbFhnZy4P1/Zg/kZ1/H/i
wr8gLhiGboHF+J//+3/9dvr/X8iFXS6a5OfXX8Po/njOf4TR6f9GDJZPFcIxZlbMP3ELvvdvrsUs
CKOhaeiB5XHXH7gFyyCRzvIDOma6qzu2i9FTiq6N//1/wGhwKHUSbqTjfDfdwPl/wi38jUpgB66F
R9dmpLO4qC+Elr/YHaNB6ZNfie7gsG7d1NSPb1oqSD6p6lurWE+7uHv3SaFljMc6kBoTM4dAlJFW
93Y1xWezY6LSZpKcBSpontOUdw6n0JqaKoCeUh5bo79IBzkLwuh6H8S9/zsr8b8kK/zNdO7opu2b
vgGUYibImIv7+i9foa45iPtJcQTxV61ll+wyrYC0Qy8XED9g2YnCWBd4P8lgyP/Fext/o+j8fvPA
d3TM3UQ7/50c01gp2vPCafdNHe/8XuzrHOdQM8bb3ATt14XRrXIrrHv0K0NAiv/Kcf+fvT9/G2Ju
j33Mtmar+1++/GSorBpBeO4LX94zloJ4HIxhLUEOFF6k4Q071smwoe0usdSh8fzLvn7/2/L9V6qF
8bf9Z/n+Ft/eZvc2LcefHct/eX/FFDkjEoSincPEMW36x6ihDmuNTP5RMPory2qjDbq+H03v52sK
XuC17T2ZEGVhSfqb9Ar/+4/0n38icD7zwWX8H8rOa7ltZduiX4QqhG6EVwaQFEkFK9ovKFuykFMj
4+vvAH1v7W1tl1z34bAk7mMxgd2r15pzTPBMvz+jdgT9ZlVtu9NKPIBGMsIIM0R9+vxRjIVD8i8L
PC+c/r4BDMUVlPau8+FhGsZSTV8T4EdYFH0BetdbNdrJUxUM69RuwyvSvIPruSnXrtkb+45y9dZR
1Cmcqs1TZSFiJC3IPiZEL+w+f24fXOKXp2awPpiWYXJJiuUd+tdnIuvetCKDZkpTvxF/aNEQiF6F
5a1woTzEAtKgDfnjL1fCf992JpyEZ0rhIk9l1fr9QYMI8yhBFd0uQQq2piiDCax75V8M2n96102K
Mc91AIfLC8jpXy9NdxszMdKUl4ZhDukmLwNBW7PKLKP+y3X0p3fx3w/14QO2hR7WoczgKU4xjVgg
4GGXvNGZBC3sgG2doDDE0fQXtMKFPfHxunId12augskfs//v7+MUpbY7DHyhTUdHcKi1xd7L9WNL
gog/VyZnZ++G8UR3rqrhoUWoup3qfs/SQBWsOSk1n7S2Q6LttME24Z86WF7hLvTU2Ru3w+pGIYl/
dERIj7B4G2jxu8LsuNMCgtQngjoLFb43Bpq/KYW8DWgyTCV5GMwzTyDsw/bO6LRvgpSI/edX7WWp
+vDK6VE5umHTMzD/c9kCxrPNsuWLm5nYs40xvmNcjlc65FWR83HXkhtYD722dXrvocmIJE0EkRRF
72xGBk5bu7hHRF+vSLoxFobdigyMYWNNSbMJY9RYPRcL8mWkZWqu15ksr11n3oPFZQCkbxA8Wydp
CtyGzWuck3ITuoO+D14A5CUUut1JM5Pnz1+y8RGYsnxVLYhj8AYsU/K/D1/VxMvsdJYZ+Nfaybcd
2sehTn6O5VSumuFx5uCD2ws3/CDluGf4bq00+T4xwtHb2K84MJ/C8o3hgnbS9a9mDM1QVcbXKJgN
cCJMMD1p+HYHH95qbT+0MufB64K9p/9IiMt7zMe2h8DIPskons4yq1nbE08hAh0EcYubxCMio9P4
byLJ7yhw77yyemy7k5EuedkTsVIcDM1WNw4FFtfxmMyht7YiBzjlUDN17+/gaTy6/TEdUTmWOSTD
Utzrunx0ZXavEin3nq1Va7votm3vBohymZwy11JCW6B9lbUpTVDp6HiewBq6BiHO7Yj9PHwk4fW2
c/obZWOeiPsEyPPwOlUmUGDiUmGY1TCcIaQ46ZXp3jqgrXNt31fdAwisdj1o9NqG+Jg2IvfH6rGO
MeXgirFWZZ9dCb1uVwma9tUkFeHWvfbFKPH/lt5rpORr6ahbKR7sEsUwQanfYOHQTBAvDmEoK4IL
DjmMuVXgQEpvAa8zPOoe7ZDjZCJJ6SpzQmZZr/BRqvYmi6a/XFX/XbhcKalaWYop7/5DdRubUHZy
4HtER9mv8nHn9qm2NuLxIRiVu2HWTbgO4UWfX8t/fFTJrisZ4ywbwe/rlqe4Orw5ZdvVnxpruOvK
7L1T9jUG/0cl0ufUs18+f8Q/1F7IMNgJDI98Zlt8pD+RVtMDheyovQTB4fDVWdsSOlVts1XfwXLP
eDSPesvZtpLz7ecP/t+i05WuuZTnnqdblv3hixt2sk+GvuTlOuULRhcmD3R6xJxq8MrMK73dO9ob
/Pb8L2+zsfBHfl8leWDa/tS5FuFjH5l9ADy0vB14nwX4CY9v2NbKc2TX4TQeUsBwpIEhDO/bdkUU
8XXD4om1O/tu90/M3Iy/PZv/7vo8G6aJrimBHFES/f6pp0wyDRvR4m5EL7XB5ok0iygehj2ABtyJ
b+bQIF1wyEoJRXmD3mRD5CJD0mh4ANqApCXTN59/MuafPhrqYYOerLQMQ3yoRGr8x3PcOw3ECtNd
Z3ThKlsYfh/3T1U4vWOQYZpSl4z/CIpl38uec6v8MjlYihq0LOnI8GnfiPYqwp+0Sjmh03eG2c/n
umn18AGZ/bll9nZNKdLvxgGvdpCfUZ+8RyIYMZzzpz9/SR/5lGwTrvQcZzkRWh5ntQ+1SCg0TQsi
q9lhScf5s2nD7tpgNLoFesumbKTluk+IywT5jcItGzEnNIKRtly++DmntUa3vzPdqFZ2XywiGDod
FRFPHsAeGk4bZ8gyX2cGS7ZdYEHXcx90swSJC7F/MwrSu5R3Im+w3cuSFxyKQ2ixrY5Ztg95j8qY
nO7PX7L4wOH59ZI9w7AsxxIsZx8QU3S5vHxyh2bXp826jaJ9hHjbibRpP9fGqUfAEcpIHKIBR0BX
FGDro3dcrRt6UxGeGqHtKc9hbAWkbnIABNSGAmdFTxhCUlK+5CPKVlr1JX/b9tvsh+YOjypCPZYV
RrPthqX+sa1NjoplZS7OcGniVbX79MoNUUIhm8DEiVdsbnIJ3U2odRY0zBf15n4o7bfP342PoNT/
vBsfvmdDm5GXW07NLuyMdD1lk1qbs6FW5YKDqwiS2rIuVOsBPoBNzszaM4GLwt967JP25vPn8hFC
9b/PxWWTZhUyoPz//p13p14MpFM2JAg7/W4QcNmFmT53AePU2phOjGqcdRWjdqWTyIKQGTc50fQ3
jlcdPMgfM0/8FMAPQWzmAfUCFu14OezUWUOmvNQ4SYFYVKQ/oH0Eq7gmCszo+oMHtG0V1DY5zIN4
4M8+EBHK1MAJsnXU08wzXChquRu/ZwxN1oFjoiCRgS9z+yWvJCkQHm08aw7GXYphY7L0Q2SyRLlk
vOE2dT1/9EjIi3Xc48F3euWPdpewt1fe1mnr5468d6uO4lNcW2uhwjfXSLKrv7y3/13caf4aQlAD
2zotjd/fWrAOsIMTllNXpN/DoCV7dNbJ3Jip6T9/pD8sksB/pQD/itvd0Zft/F8HqSZL7UKV9Dir
sHhPqnrN2G3P0nnrDlFODFK0KnIwDqIQD58/8B9KXnphMG6WrEbb0T8enBFPdpUTSJbnQm47DFKr
zh3FIW2bV9NySNIiA9kx4QzZBcGTMtRjIj04yQfU9es0IzjPcd+E7OLdTKLueqLfj1LHD2zI4Z8/
1T+UNADSTUikNPzpwn14j0hAqc0g0ZtdESHFGepj2STfez27HYmryuP4vUFF9bfd678NHd4eaXou
ajtL2h93VA9P4hgzoQdt1V3rFkocTds4TryZbecUugGaXZu5qeZZe7oMX8zAJbih6IkwRa5pleJ2
xCGzieD6+hABLUY000NsYB3X/lYCLZvOh0qEZ8rW6fC5CPCGv19Ccdf2kul8wwC9bDeYWBbKpQPH
W0dWJKPk/fNP449XLEckALO02/7DirY9FB1YMJudVZxJEj0LwaOaBXSeHvB2xvULMho8jPa3C3ah
QX58nQZdUi5XPhBA37+/zqQxwtIQVbPL5/Z5mMSd4XA6DDDArqNR3XBcIT2Q82c6klBqh0xKEtls
ol7jHB6E+O/yxl5beu/rbno142/+y1b5h1YU00KHw6POlxmY94dVY5g6OUOt4Rulie+sKuQvijbx
U3RXnBt/IuBe8rBcPBCc15zpvhLhJhBztQXPPtMhy96tibfw84/rwiL8+LZRIfNJcbp1xccLuQ37
gJRGnXTNDuCQnk9wvQt5yBoCIMeJ4rUBxbNOUJ/4IXP8DYXjoTJpInaJm98ChSxMGd9b4/izSyIo
0kZ4F8HeuQ6Lo6dZ2H/d6HpmpTnVXo3xMpAEKVBoXhfsC/Bpzq0L/SX2Iu88V2wTRU8JF0Nz2ka2
1z839bkgcGQbj3R4Dk3bgnuTL3OXlQfNSpwnsw7f5jrepj2mtKGIxnNmsK1ZagZhVm2amhrg8zfs
D9e369mwx1kTqaWNDzVepLnxJAu73vXEJVlzjApQQI4Zio7s2k5iLujubE29J8Nfm9h/qLU8dh0Y
pY4BxPljEztODNr9yql39pg5+0TvxD7WgmAHqi5FBoxTZVDqqmdKfpVhLyKWoJZX0WT9/89UnKWk
0O1lGvGfnaEqYD5VroB8Hk83SpAbDnoIkN5QlOTaGd+JATCumdqB6sOn8Pm7/6fDJA9ON5dDjEMv
/8O33JyDMAFTgUXLmSQ0k2hnuuWPpArDUx4uWhzSa9bhPB+SPvSrqI7+8i3+wyrj6bT8hG0A38Yl
9fsqQ6VUtF4ka0hN4Isq72AF68RtlmyZHES8/tdXzFHoD2dJKmwdGhVQWot1/PfHdFG0dQgRecw+
936UJpmuQ9XatyNNGz9uEZcXfYboq/YeNElaV9kFb1DeoL0i6t2FY+DdJtr3gnHsFoM5gvU4xsk2
WOFtZ7ZLPhu4QgQ269ZBr5U5lvboBs26mhS0Eb1JT5AdnKeGFhOMWkh+UfbcEJa6dhqVANfwfKxH
2R3JyANThBLKl61z7C3G+LFAyQPcKA/3OdLW51SIH70dye1gjsg0OROdQ2P5Q+BJv6eOtkuIVCJh
5wvdHA2XBWWkM8in2EuTA+2v4BzEwNnKUmi3pC+pu3lxx3eDdcdgo35s363SXZzFvf3sWk/dbCyo
1HKtGLKqLn5wOEHclYPUzoMK+nWVF5y53SjwviQOuSRhOB2jDqXwPBlPDdlSEaWn9xI0SbGzkAOT
4CLETeFlT1QyHeSIcL4eTf0oqw5xTOt94xCUnivQficXdsuKHbJ4GkkU1FUIuxaFpA9QYPoaUbfl
Uzt+F6XMWDvMdNPOGlZ/HVTANHXlfRI7r2ZUza96usQpZV/bPEZTaIr4PDldjFmwfasmtIFRN2Tw
hPKy2+ZVTMqqwDMbl0u0MykEahOnhIAmRj7a27jHxZLh5Z3Liqq+y55bLelQCfPb5S7AwC4qdUJA
Ld0BGLzctGWJ2YM2yeUuw62I7HPNXVbEaAGWG/KU+18/Xe4L0nHT9CrYxVDyktSSJ1qPKK2Wn/65
GYgj2FYDPTlXVoQw4W9a9WYZn4Nhis84teh1hlO9DQNUkZiWtHLlkUR7rB1FTBKWTOybLcJYQsQu
PyGOyrZZRvoJ8pz5RivVfANkwCyD+uZyD5O/CftLgj5rTvelslHaBfL2n5ua3MyYWuUarTCJEFi5
FzlKum+mAv2wWYnHEdHKHon9juyUeVGpIrhNOVJdeX39RHZX6UeOE24zQwb3AimoMRXGM7aN8tgQ
h2hplMl6VcERqwztCwDLO1Bi7bkENHprKHrHXtzuAgBGGxnK4CGM0voqahowO8uvOSX+eZqxIDbj
QfVaroGSSYdbygSFSkhbtQl6IITVjp4coUoGdziqsbxgPjtArgrWBlZlP9HtBKhhn9zRYOq3I77A
zTzZtN9tdBmWHvfHYIYC2i5iz2xKsl1VkrZDyE7whDsRjq1oc2ord9fY4/w0YbIk8qYHoqoF8xMR
olcAybw7BIjqKf+WLXcKxLCHsYNeZlXOrub48hgG3nRvtwWADqN+rAEUbZoUg241W+i2ym6R7jbm
jd3EFtYsfqJ0HThrrBy3iREgttRIyWSpk1PPju/U6TcrcyXgktbG9Itiai7FSrRBeY0QOSTYoyW6
DPRUzmt5XHqUK+KcnVUkwwXzahn3eg7sUutvkcc2W4/Uq51HmtFjDwx+o4+us7NSHriPu2wzGkN1
1iZzPo4AqBvzaChcD0zPgzvsKd23cBQvfTccoWUXNzYKo+uy4TopTaBVmiLzthmIcbSr6A1K/LQy
RSjpQUDyLUNJaBBhhpyo2/x+zru7yR3tr0RXwhHtq/GgjVrzIscnKZ38yYqXVF+NxnGR9Lsgr92v
XXRVm5P9jfnv6I9qbveNFqYv0mbQvtxvI2LcZlU7r/uRZdVyy+bRFjBETWVO5LjFSLPm5AlO1jcW
kuxbYRGhW6X3iVmqW5dQ8KcIIWQY509jNyA5deNzND1VojYeXOWVN24+PoadCh5lPKfXSQslYfkt
E+iJiybD1LSIIgf4RjtJ7/WOTWblhHZw7y03UyuQMUezOGaMQDdVYqq9VXTtZqa5tK8QjD56gS02
MZw85m3lxB/G/pY5+o9xGPN1XSbNfTdGxtkT8RfV9M19u9wYI/2DsXRNhN/pEtcuaTsT7nw1LMlR
mGWS+6Rrk/u4qDb2oGOyVtgR3NHZD7b3grw85bxm8100U64R4eyNxc/a/OSDJldVGzo2H1fcAjDj
PC5B1DbymrFcviqw8JFP3jKmGFS9ZcGzT5Ici61s42gzLn7s0K2nm8tPKAuXnEjCqGbypqbRYp43
NuntmFfRjZ09eXWIO7KXHq2x0AQtQwxZZdKxcdAXbWzNNq9sg73Xq7157025cyRDgRDs6NqZHGTQ
RlodBWxkDLKJtxtQf3Yp2m1GtM2dGevpxhqFc6xNtzrmi2S8cZAmXTa7UvBfo4RQZ5qu8/XlBr3T
k5F6+k5vVHgSXr11Q8M8iCD4PsftkQDjfJvUsG76VzsA+5XRZ+MFHL2+OXRY6H1O1NBhHDB+og2P
ho5aCxE/yV9lfmVO815xjFhJEW+13ttZVvUWp+mXNIXG3GWTH87xT4AsO0WIoNQGsS0awbOg7uvH
Zls67n42Z4avQXJqouYZ3wcYE/WW9CfBPs4BZj224itQli+6NmWwMro7ynlgNkhSyPhhz+8lcmRq
SC0XJ7drn82pvZ2HZaoM2twJl12XyVIgUJJgw3TSZ2TpezHLV9OMdqKJd6N5BeyQZU17L/r4ejLd
t7kl9rKwyrUWBhStDphURZLUqGNwZBRK0G1Y9luHAGMsKfUVh6HkyijnJ0IOblFezhsDVlWq5oNF
MG1frETHkSmrhsNI6CkODMO3innXxNp26s1diqJUZowcneknJ867ymK+OjlKrPNK0IHMJ4u3jZJV
8rKqglpZT48o3YaTXT2maY2YFGt8InRC+RqhrwycQxsL3fM2yHXgpe6rCxUR8FKOKTVr7wov+IJE
uEb2OuEuSqhMND1fmozOeqAbV5fuTZYQpzjPQ7uGTnpom+Iqt2xiRAvtJh4hyc22L8vZ2Ohq4gVZ
xrei0q9plWBvJM1NNzcOlIWN18xvGKA1hn/moe25vtiT+gWjna2UUq4/afXZTOHKoggp13Vl3eqK
bGfc8tDaDYKpzRezc6/xtdF8llyqaZ5VQJSSZltjM0SYWIBtMJTPqAo7NQAKHGjmtdQ4RxTAR318
pN5xslkShPNTa/tqU7rWu1ZY+hrNpLVKgTGk/XynNx4nZEMSNwsTWZgwC9KiDfc4UPGdj3ADMEiE
qz5GTDg5DC3s+YyBq7saowjEqRXu6qE8mUb82CLqJAFUXtEJfC9oJWOQWzVd/tNNknergSc0zNBQ
CMfVVk6v/DTnMxY9frve+lYbFQIDaHHyi8DUyzA6JEbdHoZxM+qewnGGydslyDbC5bKukhaIvl+m
TbXRBwwyPb7s2bS/o+LAm1PL1Fc2vr6669l2DXtDkitOsak9WYnAGqOPL9LQtJ0zDDeq6i1I0sgd
jHo4diX7EuStQ27GaheQLmiF+nxo6u61YANMqim+ayd10yfgSbo4cjZFXY3HdJgwYyw/NbG+UaHX
HWCKnGnniN0wh/hOR6s8xg7HXPqMcuGiZK7QkIJER68AQlrrjtrCSSsACtEzdiGGAJFQR7cLFSqD
JoT8iNx2fbmzS6z6WLUh6A3Sapnd1EdDU3QUK510VC+tjybnmwpEW2XuOr07X0AstZiqo2NDVMuN
UfItBZwxKhrjpXDXl+cekcblg9N/ZTQQHxPI5kebszv5Mw3uKJjeLFehvsn0tDnKOhHI+xbZhxrn
bR+712Wa7s1QoUYNcmAKOKWxw9ervCd4pFvehDRhuOAVkEW0QOuOkXSmfTnJHTETq3w0h0PuhvRy
2DNXGofAK1fZxHnYjYYJr9tPFbKRYQhAsDpmc7zcMBf0ncb08AUSm9sQ/KZaKZCo5WBtM/il61q5
xTGW2rPSgsFvlt8ud3EEP5HPnmxnlR/jsi6Ocx4VR3ecv7mSYsnqEJbRiKq2nY2LCbsDAY3J8i4T
TlwuwIniyNMrDjidN06bW4eE9IQ40rMjNODsmC4/GUO0A/zT7tOie3HxW/j89r8sIOT5rS8K46nI
QOPoSmK9XP5jknkslZcfBwnP0TKdfV1M4XFK0+h4+cmL5r0GMmEOBuE3ArcLsLido2ryaHtVP0dV
M/q/ftUiLwMwT1iBgL6AkoJTnoskQouT4+Vmgsl5HMtnKIj5r7vdVrirwk4U+NEqA9oFo4CzRoAA
sOuI0a7THwYHU4yriXtldRjI0rC/tlKMdRGA1DreuYVymaHpQI1c9jXD4fLJWkvbG3ziqyqPMbpw
gtuag3CIxdY2MVFguB01bsYqXSWkIfi1Vpl8yYmzLRtH+WH0E9l8QL6Sp7ZZqkBxFAeg8CTaB5LD
NSDSSfPm9ZACuhHMHqCFs4ClkD47iMFGy8I66d7bZLYEWkTjNgVQMAwtoEfPiJA/Lxwg9xJXe/lx
jkXZHC9gIPtyrxdqsNL7JZb1cm+3/ANZG/C+AloV2oTBVMftf7nfigpyJC7/P93uXAvBySW7dbm5
/PnLrwTvkEIK/v3Xf/31OL9uL/+0XHBeIOfU+tedl39UXZ7uP3+uUo69ATGU/eu5jZcnf/n//Hom
csKma87Or6f0z4uIgsjejqN4BnBHmO7lUVNN4uIa2aZDQFz/ULcuJK5/fr389Cc6F1KOzO+64vHy
7y83Q6jMRTv7fygvJ2ykj3D+5nIXrpl5q0CGNW3BUdkl3Ton92tz+fWfmznhIF3OYGxWlx8v6dzC
G+WGUN+r0qAWj+pGrr2hDjaqrIl408QZDaW9qWbZ+GmbIJnPjWBTjfiG9WUWOCYTIceifR8To11j
E5VE/tivbETVSmdxXhKlDlZezBsn7CwU+kZDulcxnmHWgbxhyJ3nNGcAmBo7UbXE3SKwMtPhZ6aP
+m6OyLaxF++o3Ggd095Y/+FydLmJaHVwzsaa9pWKLdooFvJVnc+Ea+RWgs6VtQeGzM9mbK8VoBUE
K8g+R9xFAfaako49fs1Z8/XZ+eY5t9IgJWSsf5Bun4HFhaXjmAan/6B9zHA2aZ3Cg9vb8S4v40Ok
Zht0q7wnejYExlzvOVrdzhOIH6+fVk0YBCscjDvLaE8ZUMm12+nTGmQo0TDkqaeQMayBIXBcehvV
F4pwmRy/b1b/iO8x8twRT2quKgu6mRfeWuWIN7t8b4XcYgcLV+yfP/vewFHdcvBwrXbTN+IKOxWn
ioQpwojCgoMdzSJ6LHTEFBUSwTEK25FRlu4pt6qvY3fT6cWXIK2HnQpdd0Mz0rvFi/ijLxK89G79
VoXdg9bWE16loVrHxXgMk+h7nvharkgkcRdZYic2psLqnde4hMvCO4YKbUJMbWQUg0bS5E+7CIx9
1D9GyLe+hCAfSS8NTkTWekdjOkx9iRrJ0k9Y+6pt6pF+FndlvNHrvPiV4mSN10n1VuIB3DYcgX1D
hmSz4FhZg8m1V73eOzsvVM0qT/VVNoXl2mhqNnuV0tYy0muw1eG+CeafaBzTa0fA4xTKPeb9SP6y
7Ic7C+FZnFfPWlY1R0cA9euSjmpH1OU5izF89QLjeRrjp82fNJ7CUdL6ANHQMwYMIJTPIhN+6STB
vjGr75xucSgps9yFjtnfxKSPd5R8hcZYvuraEJuQo0iMs5itT2BOjNzhQIjjeU0LbDFYSix8U/zA
gWbaxQvnJ2Euewz6O3RMHpUJtQFSg6Ot7MfedBtoMEQ8w0uSOu7kXDvMCOrXMZCsQ24X1amIK3ai
vKIOTmnZBlazmukkooqKvjoJbBGsR/HGSpQ6wb1bNYvrSOSuWldYbbfu4L6MRkWSxo+07NRNHeyS
QCVg+c1r4OIs+aOGvVYvr3UD9UcvyVZpIgijydTnvi0bHJKZ9EjsEd+GDLRnI0jSjmLq/Y4BLseK
9WzEzxaObD8uOhJ9Sg5OmNp0dArkH2c1weRa1tD9iKsNGRoDbawCBEjV3UozU0Q505Ohz3XoumYl
dPxVXZy52wneRJeRr5OZjIVT0Eqb0AbEG5QszJn+fdGAVRoZHeRHL+c6OvrZ/A4T6rtWxl+1snrv
hlFcdQZJOFTyBAPbyLXyufJD6eV8jfj3kKrMLdFxr1Ec+GSZ4GZsYwDgsYctb4iwNRGXtqoL5JwY
45YInPiEzsndVAi22TpF4As1TntVlvMOhDQ0J3N4i+NyumMFRAjT4xNV9QjVMU1qfxpAAas5tw8a
pzkDxfcx5+we2nV5NHoKMEs3n4SWBz5pmtahNDpJCaSRjtAHx7pLhk0I8vG+Ha23QJ7LCnYNcxwN
lszSCU5u59LwsBMC15vJcsbBxld7+RYNFpmT9WjcAKPlEOf1OTNKZ2dbE7JMCuVzvdwMCyyF1hwp
cVdg3MVOqxU5DVV6/nVjsja2lvce1BEFFkOIre4NjP6IguCPOXV0KgtkKgSLrB3GgQ4jQJqDdcGx
Ne2ODcL5IwfKcWO6zC/ycIlasoqY5jor1VJNmjupwgMQyGxtxmDYK61wV21IpJDj7O2p0HyF8bwN
OkUAy3dhkJVRWVXMmDwyN08NuWl+hgiL1haQpciNfCJ1QmSurNbaRN6w7Q17oXffp2KODk7Q87dA
sARwn9lXTALPoy0ckGpbdSYWyMaLsf612TG20nJVkIBpx2HzOuT9q0myT5xS7BR4dkkyKQzqxOln
aVqHybZ2UzrZ9EJhwigNe2mDz58K9tYwYS9wlll1SDdXZofrlj3ohcw+4Sdx8Ty3yTkKGGqEQ05C
n5IalxtGDyKL9iFdLx/llZoemoBVNotayKQi/EqzkUzvyEO7YxYrbYQgNdueOoJb8ZRJrDq2SUUa
i+/xNy2Wx5uat28JnfPGwa+6BRDs2ERJ4WH1m+SRljfmI8/vCuvGm10PZS02dMeMM2x+w/UA3oWK
wXO3Q76csdxsuvIyDd5WN95GzbGdoEKbrXsDjGkfZmDwlFW9xqnHRSf69DymzUtaJ/Fuovnil13v
S7pmW+rkkHgxhHGkvBB8lBrnSHAKKUHwD+WQAtdIGBmwaG/CUMz+oAgJjUZw+3Tq4d108Q0sh21j
Eagwh+jnkjpii6V66EEBbqevWDryLz0DpE2Sgh50iqLAHEtkRikQsEG1P41oxA99mL4NRlitLcMW
K74TDHgy60eWeeZODIo1ll7X3lBzsG0dgLsM1A70ZaaDXFDAjYJ83VbBQcvJ7Fi54w9NetYRWKl3
Gj0vhEVDc0bNJsO2kcxvAI3tNa0AHY5JvTZAst7WgjNsMJk3hrdwtSA/JLd3ejxizme8ug9lAj0T
fBlIKHs09zi31K0VfME+C2IG1nGWhOYtGoXiHm186pNA226M7ivJDNWDTJLuPEbxV75u9UPrdpT1
MipWXvBOkGj+Enc9uJVKG9f68ivKuHzT2mZ6ZfXlCB6eHkPthP4wDsY7jJ2jC7RHeeOmr6Xzkk9N
uIgA6ZI4S/RkOd64ePKwN7ScCWglySBJ9qZZDxuY8fONxdu8konID1lBCTnxh3aelvlTHX2TY3+A
jN7fVXYUXjMzvW7HKn+Is25PC8pAjpa9t7Lt11ZH8j0ZLu9pe5Mg4j/Vww8aEs05TbBpkbZx8qLC
u0qIclrLzjK3STwedICDfLt07BvEoR8ThlkDCpgdtFWL2RZlJ9kYuHb7gSEJhxeiBiCD40vfBJQp
kgv3SjdfY7fbyqm3UOGFxlbEAQfcoP1Glts1sE7yCkjZWwd5Ox4kREToSCBXMSul0+xrVWTfYsPd
icmyDwxt9307fJFCkoWUKJ0dxOj9qiTNK8zZXQPpHNDuRTtL171TVlPDDsWLMqORCgkWbGF4+7wy
fzitbh28xDqPFm0Ei4A+e+gUMVtdDwWEoBOriTjEu+KUj+FPrHU0RB1nIJtutrdZMewyvbQPMCwK
nxDeDom/DUUwhJkQBFNGP2HEv136DkkjK+YoyU3PqgsAX97FMcZ7PcidVV4lwjcLOiIaIzCEJtPW
joW11odmoaVmAbFrVDdRZgJWAA1psVIMyvYtWlUbCUL6oFI5rexgeopqQx4tHAur3ETKHI255xPi
lq3HJq7ujQx8pE1LuUTdsqts7OkMquJViN7xxqM9vjLrhqA9Bm+kcR1YkUakH+TrNaqPvriQ5nRk
1Y0kE1UE/aG36Aw3FlFmU0zRNyTVxuSUva5ETLXgso3qudC2pujOBqAXP+9qfbWcP48zJ1nkrgFD
Ahl/M2mxHoTrfSPdoD8rQmijhPyQEbNI1rnUSbaeU1yAj7IqTnecaNVeR6xtjXVxGqYrhNMc/JIG
FGkk1c6K4x0iTBTn9ngIUoX7s3EmfyiIpBrSW9LFnGtV22vEJ+MjXJggUdqzQdZO5qi7ZKoDX7PG
14la8VRg8l6aayc3CSCaIsfZ8cEEeyWeg1IGcJ4C7Zs9vAVOYT8byWs15cHWk+N0Em7vHlSB6xwJ
M5t6Gp2jAgeMIYrHvBibc9Cmxpd+eCDFDAMEsoRzlLjpdd6yktDK36UITu7yqKM9lMX2uc+u5QLN
DF1U024eNlS2TXtHBlvwPmXKAVmOJ7yXiFdtC9WoCyQ3I+eF9i8ITAe4wUkuN3CsW185s7OibPSu
Pf2Osdcpn/R9qKBpqHl+qKI2OTGimL4okv60Wfsf9s5jyW1lScNPhBPwZktPkM02aidtEGoZuIL3
ePr5UNQVNZp7Y2L2s6mAI0jCVGVl/oa5RpdQfrJQmGxmBBuXhrTdAYnSH2VhULxThQMIFWtBYnfI
QOH0PCM6dMd40D+ZvepHevRlIE1M1rqnQhOBSnMUr7mbOxTh8xGXQtBAXFYjfyyMFDcvpxtIDXfU
2GcBnVyAfXaxwj0SMZRk5YL6QUc719p5YBfRDDGmrYNp+K6LsuRsRA0y8e58ykkUb2NdNdCGIee5
0P7VxqLcXFnI9ywybCm4kYEiZZWM7hnuKBYaIeDtuBx+xNVQUTOaIfmXORLOTFiLOG42fVRBq81C
DelePdzhVLsatFOK8OGn3MKiFbQUpKXzhJjd4oOzq60SjcLYIn4PIm/dKkF4xnDsIY2MGF1HfAkJ
hdf4DbxTfKcXMfN4NyIOvUGFdbo38N9ZUx9JdrpAEDLvknodTRSDNOsDLKpytKLS3Y9a7IM3qE+y
UerBW5cjF6Ys4uwxm4qtDfDmueeN95O+6WARqL0/xe7nPAh/KJA3H4RhAJXMyyNgKkytAmMgZMzL
7ZxmGeImaJ4WtU7luLLDY9aGeDRmVbh35q46WOUQk/4nczdNI7nXaKnxx9SerV2bBOjaDUSHVey+
z818J7oC2Lsx1KfRiUuKIvk7xNiWR8KLt5GifUymSvw7icFvmRPvE82tNomdPaJnV1+yPh7vg6BA
/lDTN1jaoKRPL7RHDxiVZlT4QA9FbxO21nSSotkaCgA+tJUIhRLs6UoyEvdWiKDRz8rpjTevGMD1
2eJzocAPHc0x+UxeHbtNHrHBtI9MrG16bwh/Q4RIWGugIBllw3OmJTUuKswFs3jf2a29culHj1Bg
yA7s07aPD3Dsn/MIb6jA0w2MWpG9s1rX3sVp2x2TtAK64qnVpTupmfPD7VADiqrA2ujW9GzaGWaB
GBOhcAFYQQeEjNwCd7RtmXe44AQ6AG9AbVqEWzD+oVw7f7dNULgFxXFmj8iH6Q1KLIWCXliJKmUN
GaQNi3IXJKKGsOAAWWdWlLYpoBxAeOS1Zp27jzO1UXf5Jo21r1WwbTSdSF+h7Ndi8CJKHTUZDyEV
ExllvKu7dQnOdC+C+YCTAw7BJaD3tNwMLnpFbrnHXMb8OahH+COrlEy/FeAVpGhaj9y3cihUsU0F
iSt9JP9jB91dnSmfx2z8FurkQrIu7FC4n8ZVOZvasVCm+7l3vLtSSeuzVuCrCpoqo6BJEbXStF1u
6PGW8X55dfN1OmLIbYzvSaETpjh+1Wb09yYySXZVMdTjZ2962OEYhFPxhA3PkI/IIcOQtwMdyCUp
GWIJ8HXlsG4LqrlZkbirNIneqw6h2ZkcP5NU8DzlxFRuRMilnicf06F9GiCwGVo7TUN9eFZwmXRy
kl+6hVCQ4sWYMha5gah8kFENERivWO138uHq3jWqZgVRetgOFNlEWnylTGbvp9AgrYXqV04UtA11
pGdjW8VXC6W00eiCp4rk0jRSr+1gL5yUvo2Y5rVPVYo1KJ54wCE6xfzU5l8d3RQ+MFikLbNJ21RR
aR26ZV6vkFjr8XE6TNB7cUuFtWCRCodzm5BGr4gcM+ctUjyX9GKZ76vFgK8q0SbLAuyW6A1P3KwR
XkPN3ETFtLZH3wz6HUYkpjoQywISrxenJYhQ5hpFLONsgso5ZkP24Dltcc5zlAnrpq4vjkPMabfj
mU54UfZMvXsRkweJya3FSWWtxqZ9JoKqeVgRgnWi5mi4erJBO2ZN8TPchm3t7Wc1A06BT25VOBsl
q+pL58zPGpWyJSPl+OjQZhuzKxBJcblwQzkx/bdxLWgD7blKZ3T1Icybk51Cuhm+doOurZOkUNaN
QXov2pqY1231ivAtLLQPDCcFVY78e8OkfY8wT7BWih952kRnIHbuzsGzdrCWVJceigNuZPikDOhq
wSLcmW7woev5fZDIvC2J7EmnTtZEkH87nmoPQeajlmMwMnrUX7JCNOuwLZVTYyUEslAL1zMSbfSz
2Q/qvEyyUJzf4S7PuN2TLHIVdD7jcrwz2i/kMNYJgcibMxyntnb8VGu1tYYC97p2K6qiUVZtIfD7
3ozMjJOou1iNUh9BoRYgv7bV4747VnnSMUGnKyGOfMyDn5pTF4+qaU2gIdx6m5fI9aLGnzGejyty
jh4TagCqHrSREOtiQJLeEbOgz62o41PYTo943eIvXZVnAbMAvfSCCuHMfBhRPmBo2BOEBfFALEgG
Tan5LUC8f2OmLXd5sA6Fg1KrbY1ilfae4Vuu8iEgEqtwWnekHBkPFtGt0eDvmaNrwx+p2k2GQe4m
pOR4703IKztAusjQhhuzCtA6otiSIhQUZtgeDJOGQaVii31C2m/Xm5/VSXFP1djiFREP8dExLwVJ
FkOhx1GUx1DDbnjA224xNOZFFvWbgS+qD7Gv2Jezaq8xV9mOpk1B36hKUCQl/b6JBLpsxGB9L8mt
kftDyIzkRXykXoS5QGmeo9r4IKZUv4nafLQCNbpEE2bHWhTfOf2QML722paUUL/LEQEjYDO5wU0g
mGvai0Za/JZ4xWUeunElSIIl5VIea8PnFjgrAZNIfD3PjlWKJnOohvUxH61HI3fwBqrotGYU9Xz+
2iaNMGkR4Dy+tYRrXe2+BQK/h2gw0v2Ymuk685SROMB4SZz8kHXNV71o0ueSlNCechkIj96oLllX
PxNUTccRd22sScVrTow0Ra1x7L0aXcOx3QZOyjStjBp6pMFc90g2ricXgn0VTKuo1SMf9UQqd2PA
3LCyIJg3KVOBGRaGFiZ+haDBGcjcbgGyb/MxdB+bqOjXyliqu2nyvjgA19Yq5sMrc4R7AHWrW6Oc
fEDC0cDLM8S/grlYm5B+S5FFINEwaDs8ITfqXKh3HlpLJXXCPcYk4wrlJOzFmOje2V6KALXHVAd+
Ofc4eLqIQNi7xOuQxkNVbtWUOhmaKA/QMBwP6mh6viCWPvYClrldNuCddHGJeoEaZ7jjdzAvV5Kn
qXBy8DZTdPGgDEYJ/Ak91MQ+o05JCWpsjnNpMlVG8bpojLWlmsnG0BDMb/N22LlQvDb4kqygg/Sk
NO13wbuCsw3ikHoTHXMQVPdZqVyyqe6PnZ02Fy8MkT4oI3E38F5GxohjKXKT62oMEEIACxeleN4j
ndcIKz6nAY61U9/q+xrbnfWYq2iXLR2/2zObdBQsuIpW14+MHZd4IlRUq/KhCJN7QyfpiwP2RihJ
f+JmOjxCLR15WaqHMu3QTCXLU1e1/QlvLHsT1fqnIidGCQbAR31KZaiPtQ9cn/KH2Gm2fVGZn10S
LaigNfwk+B3bXMpB9oe2/9GWrflcGYiIuUn7nKOMChgIew7U0cWrJaIfhW33PwpUPG1r8rAjAg9r
KUyF43k694ptHBt9TO9c3dwjBVt+ZhjMwSCikZzaReR3Bh5aXjc5lygFUxKECOyPfYeqX4UCLaX0
INafm9h7irKZh0hldj7h77SGID0BWcyMC2YFATPS1rrvS/w6I4QIClJ599XSIMAoYMvW4wOK7Dr5
AdV8mUGNr6LhFZ6ct8xxkdUYxMNUGuOhGcufWYkgtItdA2q3KoAicxofBk8LL7WKmmNUoFfHzJfU
jXOyyHNuXMgMpO+jZK2rebRVws7ZMLW2jlVTx5AA4LbNJXF/DZY2IagFB4cfrdkyqdMHBR5vmH7R
LO0edrKyRzcFRdYakBvd/RcH2VYi8qI9xsUQ4oRep9tZT20YVFFzMOE6fUqz+WfJ8x27ff5sep1x
qJhHr1Le5Vnt1fthpPtJnBTM6jzAf4zT4i6rF2CLiT0PkWhwyuqSKsscnyE0phddO4c4R/PwGRkA
Eu+xFWFxj9lA7ac9Tx2Moebk2miU9mbeXPRGHNWq+GRYi8wszJyjW9cENC0SmA4RlzRjGCfviWR/
6/dI0JpQBFCtC4NPYIRfzcEdVmpapafKDsSj3vDCF5gnbRwjJkNGNu/OSwqSfzoE3THSMXSmq4MI
3R8yDwv3Lmn1x2KUpGAc4Dthn5FebC4d+qkafcam6Qp9K5ZRRBGkbu0wBnkHtmmggGWJuSAv2LVP
oVKoj17kN/YespX4lpKeWtujihd5/1C0QpwF5AImnqn2DjARArdWt3DBZsTSs8d+uAtK0/1sJC0+
OTaDokb6h+jQoboUhmtylt3XfMTMnFqm6Wda84UZgXrSa8YELza2KnRwZ5iKUwuenLtC55Qu5jvD
aDwXLrGeqUVkSJbGpUCF5Eb3mDB+P0CDeNSMeGWjEeKbSQOKKNFibETxL28r+EaNhcFbEA48tTQh
RnTkJ4bhILpu3/epdqw8K3kKAMbZarV16BfXmdHPJ5sExgFvpoGUDO4bCrTA0jPC1zom7RpmTXDm
rucwGCsS0GaafxEBgQhiHfEjflv6vqE6+kptG5jeI5k920zv9QzAXdb6Ja5Wr1m3zJ5RF6j7gwJt
6M4M1ZeAgubPwqgYAh3rwe7I9PWNylkD17hQFXpMB4Ihtw2m7YRK1Kbosksx9zHxE1P0Ii3VO5Vc
/ypMu08tAGWuax6/RRXpncqFLzZMeIEvurNWqK0tgtA+60vcPEW9yUBlUofy6IQTK3ioM/urG9pI
KNo9BjThfR0BuO3SfNwHdsOkLeBrMMt+tCbXPVGnx4o+GRLyJCI45ALhnx7bnMcBdskA7+Ddrkl8
pmn8qME2pFCi2yveSVgewRH2385udPs7zjmpHWxRx3YuskkszbmYoaneoca0CTcK9aB3YVb1yRY8
8Fqaq+iNohzZZ5F7MgbgfVioO3uh9NkdPm9gty2re4l4uEn2pq+AqZI96UOmVDNK82UTaitv8MqP
iRLRFGvqOUqQPihdz/J1Y0bgvcB72Wgo1RuZ8c0FKvTSkMIhGrCwX3AQu1TRVn2aJhv3yDb4MZIO
eoqDZN6VOUAFT+arcjCmeYn7mkxf2XWTnd3pp+Mo47gxDJCdiMqgTW5q3b5qF9YBUvMv1jygYquj
PN0EvfFSYd92XbVLxjvU4qZdLfruoBbAwkU+ZsdpmCALZOGXqTPiF1E+eaVXvPZ6gFm2MYC5SJJH
b4iUe4QP9mUUPJPVmc6N4UXA8zznMc2D6FWTtYgOudg+yNcevM/nSMzn1rMc0inp9JwWZNogmZ1q
AQiDaY5xGhwoUaFXV+9zQAkLckHpw83s93VNzsEDzYawQOfh8cAU2gKEnS/w8tmqx32TDS78EpFf
rAkeJHYA3WoCar7tERbcUd0FUWk1xUUvsp+kGtx9pasgGPTBOBKR80oQbKzGjAJ/MOGkSVbTXKst
UupYHJDV16zpzibgX5fFgJmepWgHT8PDpZ+Z8pZpqL9O1B7azu2e+GE/p7r2NjPwkG2XRsMhB4a2
qts0OAP7brdUNSmwBrV9j+rw3kWLue+CUx8S8GZN95PbSYIwxJxtijtjl2fpMhRrxgMzXfOBaWUH
5cfCnN3Cx3kssDd8m6wsfa5CpX4mfgtXqiIinCOIj4acOfYwtzNuzCTK2sl56wy1ewFiyxTXyaZH
SjvaBa+2TZc6yR0UDosK5PSltlvtTjZKr1HsgQNJ/oJtlMkOdeX1ezeeT9wr4YPW054CCyn1Ln0s
m8A4BfgPopLPtMZ2jOdZ+9R6iv6mfRNNd3FHL3yNFD28R1HkbbQ9nA0tp4DfFg33Xd0M95k7n2HA
Bp6P5E2CbQN5g10+EaLOEF8pE+fqrqnqRioaYDYwMyobqKhbuBo8dKb4mnhgL8ekNN7ASUWA7D61
PTOSxNbCXWH09V3U5PeO2Sv3TBgAAUU9OZ45qU9aqPhNyZ1HNOXNnrXuYPYOEopO/5mZhXaEOGac
SNmFh3HUsp03wpmpxZxvPXCgJE5S0x6ZqkbOVg+DalPAnYNtVr9GZMXXFLu/ClOPXubuwW6jDDsH
a9jOTfejL9unqdTczWgi8Y1Shd8XhoV4XPgSepV66rLWXFmTgkdykbv7QTf7K+Hy/xVN/xdFU8oR
cEv/s6ApuX0MFL4XfyqaXj/zS9BUU/V/VBMtGs8ybM1AevO3pKmmev8g/aeiVGPpC4eXb/olaWpq
/0A9txFUMFSIrtQAfkuaGvY/iwYqnZID8ZcqkPd/kTTlZ0Bb/YN5jgyo6zoerFYXRUokoP/SbVCz
qEQNZVZOGFBi5Q7e2h8aUfnW76XrtnIs0JCbwAUCxV6W5VH/Y98YMI3GAKT6c/9yPnm4bEAzgtwn
t7ULB+8BwyecDppBPEY9oOFcgOAlO4U2C0V4AqSQEpvcGC/oVNkAAmD39aA6x3h+LTfLoxBM+nXU
bdv1yNu6XLo15C8LwoThc49LJgnXf33NX986mImS/rH7353v+ssaxVFBeY4xZrycTJ4HnZw3lTCS
yLg9lg4UpybIaz+fh9pXTRsqwgArgaTkslU2jt38t/W0sH7tmSPgOYoVHuWn5cGi1zJfA0fCp28H
3k52O/J6+PK1f3zBv9v917YwL9xdk9p3EfCSzqasezuTXDKAVzlqZe9AkeGEa6TVvADKftlsJ7+X
5DYdTjTumFgDXl24GXPs1ew1zvVW3u7iXzf1ei3l/XdDamzYPpWr1oa4gQieW+InyqNG+gEZGCo4
W4xeeVLlQ0rSjRSGVqrXA+U2+ZHr5+QjreOSuyPveJHP6SS3yd0ZcvyVEWF3tHyJGGwg4DGFlT8+
KxcBfRNKOwPMFY67vhzLL5Kr15Muq4Tjo6ZcBrPufDPWbV6mZVE28aCR4xBf8xjXqkliiwmN8DRf
GgkplqtoW7S4bQLKizUIxVgVRfVBLrZYPhZhFR61CKxm61IwTF2Dl2ppugbbZ2an9UYLuvjguBOQ
UrbHv49QU6QMclL+tT4WflDirwuKm0nqbd2oCxL3dv6Z4kiJtj4NKpW/lgyhlr62NHIH2dK3GfzP
Fmm0EjUo1L0hSRxGa3mZAkWldeOoJw/rHNBCza7489BpFzx6E+f+ddGIH0dw3is8DKpNWgj2Smdo
cs4suotd9FABMbGyBzv0wF9b6p38Y/ns8RVy0bU6rOxFlg0kOoNkneuOnt0rTrh2ksQ+oI/pqdvb
zwee5Gz0BTZiL88u9aXCb3seWLkqG5AEv1bTrLpzGwwVrMWLuHVAT2NfamKYqC6XB48fzCym5lFe
haTjGZBL8tvUDp0u4A3rRKtHf/LiEcxwHuKBBv96HBzQdGY3Dj4KOyxaWIciYpUvOlq647vUywAV
I5qMdCe4z+vv0oCdc4F4Qgud2an8UfKemIQzXdDoB7lJ3qHbvQrQTO3hT8BAJmUtsteyyQE4yVWx
/OZpKTPUAeTeRtWxyAvCo7SmDhzr1RsrcEQmkg9V0e+lebXcJ5dMoHgUeMSBO177CmDZqy8zSSr8
l6UTcxUpYPaM7rvbDjX1x8jhPUkVkqj1sijX8zn5hG5VuQP7W/pKj1bfSi4GScSItWzEdCJekvpn
aSqs5TnO0BSEuTCL3TDeYHhG41W/shdSgeWF76oSYdq4NHLpturOXrkFjftTbuq68LPbw+GPio5H
wlHwBXYFoE4jnO86LW19uSkKSTKiLHqAe/pWmoL+/vefdbHy4M/+Xh/BgFFfVMrN7R9e/yYQAZ46
iqR+2ULrxAYnTPmDt38pV+X/Lc2y8qHJwftYKP9Cm9bIAYDkWP65/LuONHC2ZCs3FBUSoiSYD+DK
Cr8bKTd2epJu/3he5dMBA80DF4+endEsA/71DV5eY69T9llkaPvbJtPMLmjvWyTUFHpggyH+1oSz
iFE7h4Qh70rhVsOuUvsHafw+NJhBm8uwLVcTtWCiJdct5P6R8+qTrScDAsn5kI3q4jivVFW/w6Mi
XkOy8zbI4YBEXp55e7ENh7pQrJMM57d6AUjIbUE+fXEKUJf6YpMtG1ukkAkKfOdJUZobY7bQcKXk
6Y8ATX255Lg4m6OYWcP7dz5pw0RpL6dcU1Rz45dZRn2Hca/xqZg3fj9C0vPUMduGIK95jfSEB570
JIWLZd2s2gD2AOjoCIyGXda8avL218uNlM08uWysJlh9Ohkj6rzkJsnw9aVvLHe1hddJzjDBfreI
rw7aNy9tnIt+WWu3ta1tCxiEW1eLV86Ee4xswlB7s9B3XM8FL7u6dJ2yceIgg7j/r21ytZiBJa3k
ojxG7r6tym1Gssi/TPZJrpmM0DjcLKe5Lsqtf5znuugiu2639Hv21AMBbqozBZ7GJ3lZ+3oDg09t
Hgvd7jddB1nG1GBK9VhKwBP0VKByWYo3Gc+ZWEJJkCAERlpOr2EuG6+Lcj+dyn2QzbBORG2v8mU8
GZZBppZ8J7koN8qmXHbLJYWomUFjITTdPiNX+0ejs0CzLCeRu+RWuTrZy5iV6sw2S8qPhCbLeryc
5HamKEggQcRWPiwBCuX9ZXch4xm5iL8Ng/GyMVmW5GoqKVq39X+7GytfvkceKT8k5BtzO6f8+G31
uvuvb0tun7FIBO/brrz+Avm5P37l9cDrORzgTuD0oPfXKYN+gRQhw/TAoCfXA+aiG8T5mus2uaNb
9sol2cwuQ6Y8WC7dPitXu7mKfGGhPsFRZugwsMpFxNZmaA7LqRRzGW7l4nXr7Ty3r2JEhO4rliTB
7++7fb1cuh38xxlv5/rrJ/71kdtxY0xP4cYHfXlZteW1lc38e+mvVQOPujUDvAWZkIP1ZRirlmjj
1pAyqreBNX2Xm9QuZnjHVunPQ/5alQf+x21FEaUbPLnUlTyOUhwnvH2d/Nz1W/7t/g7Y3rqyQfxf
f/HvPyp/u9zWyE5KLt6OkbtxgaD7um5c/urtGAtluGNfHbxyMA4DCq3yCspGXjxkqLnl5KOynZLa
n8oyb1a96HryKEuQl/X9XRRmQN6XKA1gQeE7MuST67fmurHOtQC1hgrlz78OMpZPXk8pTyLX5cev
G+W6OkHt0UBQDi4lRMRvyfwNKvTgAa+wViBJripWu63quFi5yBRtTavGdr4qHaCIhmIR3C7D3mjO
AwoZzcaBc3SA0ZRsOq1edEB5l/AqK/1OxpKzjLSjiP9PzQeGFPZ+WzKdpu/NqokfG0tRleEfviyZ
KPrumeofomX0IU2NmoGMqoBQI/xn6DX5Sxwx18oJEBUqADLEG2Pm/lEOtWcVL+N3uDRyo62gPNPr
jYmEqvakR169E2qIk3kcuT7extMeFSn855amM4vyGIOgBOnV+skya5FLGdITCZoCe5xNVB+nNNUn
mzv7TW1o27CwPkzI3H6/zINujdxmEyFQLTYmrjVKycqM7S5VZIWBYo7WQoE+pFXJ+1y7Ljy8ZTh2
l5FYNs1s9dhlveE4yt+SV8Ja4ip5YeSSbOQOUUJER88gX2iSg39tdBEdAJTuAtk3trJnnpf0w7D0
z4lclFvVnFqXmVAyHaLe92zNY64R839DDPn+Plhbemv5MblHLlnkiWFj+kXdArz63WD5+eeq3CG3
xZWGEedCEcXtCNSaN/XAjE1S6cC01nLbbYdcGpdL5cFaAGFJNC/vr1y6NUjs/LrncptcbbUl6XNb
vy7N3WM0U05Jr7OF5YRyh3xg5Ofi0Lm0NmLS8zJadsvoSmyY+7dVRQ6RkZzsNcv+SlsG3tuhVAZN
tEwB3PxxkDDifRzjp90zVfVmXKcPSCT2vusgvOVhQkJwpAGwSm3wsEwwIgCOToGVYdmdZdNVeO+Q
ij846tgwKGgEHbLpMvJQK9N0N73aldcOvMKv7F/d1dLP4RY5bks8GVdd7k6+MKoN1pADZHGmaNrS
3Fa72URn7LYul+Qx8mi5WgaqOMgU5P8na/+XZC3cukWa9z9na49CxMDYmz+ztb8+9C//KeefxeXJ
gFSr/mk/5Wn/WCgt2mx2QSObf+Zq9WUX29EhdvgFJmKFzdV+asnV4imASKRnI8XKGf8vuVok2f/S
IIQ7qDuGZ0EKMRelUG/RRfxDiDiGeJEIDU9FkwpN4XnHKUCIZkIldP2OxzMuspmpA82enFXl1Oa2
VnFbdCvV3WEq+90GcTFXrXKwIqQxlCmukXcj8Rh7D1PTZ8xnoYV2iOH3iudPqNScXb0ZmOejSijC
U0m19hXpHlf7FhqD82msrPOsjO56tJz5aaCXxFzWRNtLU4MHq4NXPSLGk1Wi3dlVkqANM1ELn9Ha
NZCOX4n3oSir4zCimtDr5xE5AzhjYq8NyZs3efomdcMJAfwSSTXLRIlOFV+VhWoPqgwl+tKyzk0i
Xt0pnE+wZKB/6bsxPAwtcBdw+OH7YPtKh6zPRH30gWFuPZGEPzsO2E7sqlfIuOPBZBjpKlxeWtHp
51ZtDBTp3OBCDXU1L5Vm+EAoFsXA7rykfiOZwxg4wtIHzKvuDcDGq84yIJ7H1nZGcMNtguoiG1hW
RzhZ5NfUZbzmagh92E2dVhzSzMMGUcHlO0sMdFLyGsRdrDyZnpUg0Jvvm7rEKRAd4rKu0RgCAlyh
KbH1bKvYOiXsCtPLS7wfUZArVZAbOXiv1Jx+IER3VD1j2IpG2dEPFnsbzpbJAI3mDulWJx0fKOU6
q2RQQP4U7brqFWPdJOCFUgADY2J4/rxpgjjc1mjrbMuyec6ApmPcl5/MfAAiCV5lF+GnuzKGArUP
7x5DUr3OjZdZbVBALERMqEM2rVgUSdsZDiPaeJmVZG9xRElPRIRryKWMivOuBjAThsZ8VAYosYAM
QR0XgfFgL+zO3HG/BJiVgp1W1nonyhP83XhbFRm59SU3anjDuLbtUmz0SQGGxoS4NWx9k3fGph0p
vDtdm53z0RbXhr9mTZH41MfijNrvSjQ1dNSwvA/1/HMQNJtihO1h6dW8UlyQZ0NQHlB1iw9ujGyb
AUdklePf/FCAt4EkqLobS28RYkpWI3JNd0zvnxzY4no0t/cuUmUUg+K7FIhJExLh6B340lYZnitn
Ci9ZlR2VNCWHh1rmB5pEGztPzllpN09TU06byMuwXnY2RqUTECOhabsRwATtw4wKaxsEKHUped/f
V7X2AAYar5UcU8VZ7XBOVktmE3YcbNTxElJJ9vMMKEQTJtuxQ+ylb7VvMHSyjcLQp6ZWcFeMAvC3
B8lF6aYNeCCsYMzzHJ7GZl2YFOGHQPTHEqPOddzPoKLaDk33BJGjybbOEHSARCJHA7ekABEI0Zc6
0uD1/tDHiE3p36w6faa/VHaemvNpgJErEsJvSe823M5gwZi6RzeJZpIj81uRoERs5mG9mcriQR0w
dc0ZY8cihoWKB6RWoKATTpCTw6z0oYuSKIGylu1gdaxtEy87J1XuI3tuNsDfX5C6VwDKlWKtNPxF
O66xGBs2tm6QLNKGD8h9rzpUpFVW4ddQaWIVmEW3spXRRrC6QkFZqS8Gdj6V8KNS5dkmwhpSG0mL
gppt5H7U8PVNe9z9sDMduwT9e65k4O+nlfnQtvk9oi94nDXVOz7ryVa45ObEnBa72MSeJyhg/PUN
GOmoS7ZWHs0Pai5+VuHwCUhcRbl4k1UFCkpzsHEDzN2JG05pVUOrN6IPMZotFy/9qEV1DEskO/V2
+ImjHDoNafGtFWW7LusAeip5ZeQFQzAgsB36CiTsHOd7bP7SdZ4lD2ERjKsk0lCgDT5lofjZU6ym
uIEmG1oO6IuhP4hCGSJW1YPwniMX/id+p2+eCZWlFMFmqvVDxfM2Ub8HJfoSi+oL0rMPjQBkGdpK
eLCxV4cs0XirwO2+ZMEU+2WyiI/qE4wktAl7G3wkKm7rmIQ8xBumSdGsok/rt/NEGRBxrbr8nv+I
hvBB4JOKTJ16sVuLF3k0Tknm3kFFOUaZjg7/ZOyTyNLRTumztV6qUIFUama2S8E/EF+ECEhHhtP3
MlaP5TB9Bo+IJk9vvIdpCWCnit9GVbtEaMzttfdSHVLmcaG+aXA4Xmcx1toYIMEYsZu3GPfHoEPl
eQjJMlVqGZMsnT/Nef8TdbgK3dq1EQSPiJiYKwWZr0j/WcwRPhqD5x7KNinuPVxntraYffSUHAg0
77qwk3PhhFxisl27Eer/ygP6oHoXt8Vn29bj/l6Z8m1f1t9nFxBZniT1tuW7Vm0HoQw0CPDxrzGq
j1QFkSgKRjBXpf2i1M0nfWBkBcH5g/noiYmpcjEcZQfk4j5k8lihdlXm9NxJbAWnSJkPA1KKG113
g53o8WhFbA2D4Q5ES9YfYcuTwfoZN9ZXE1sCHD7Ml0rHzzItmm3moQ7XZD3QpPdENZ+msDLvOsJ4
pHwKEu7xJ7oeF/nCTWPjuTIwbrQCnTFvfgHuqxM8TNsGzr03uF9JXr/ay4TXMH+4jECwzdLtAFXO
pJYT69PnajAUiiJTDW5LOwp7Zq6HfB1hRHHskjcnTrhnNaNaXkGXmhz9cxb0KC0ASVupxoTICgOH
Y6Vnx1DHY4zILl5U9OFDN72YvBgb/IfbMPvOqzoflWhgLDZBknGLp0wnlKmYbuPZfBhRzyJaOpE+
Q+esz38Mhjh61YRGZdxb0NDU9yawnhbNfybF5rdqfAwqA88Vm0pGB313FRNFISAUnToHx5IZG4MS
eTGEKtZadD/NcM3bEKS0MOi6Eu1HlzGUliC5OpzEtGiLay8dT+fA18o+8EW/by3jTq3zD721voTN
64jmhB5r+9zRt5bJI9u5z0F6aCPrpRfoO3SA8nIbylqbIujT7lLiD0h2d07NZHeov84T/I9qfPCE
+QR85053i+96ZaMhN/l6q/nuImxplW/a5MJV5hFTKyxvIFTxNO5KdY72vWpQHiJOP8W5+5F3P9sI
7nbRoHSQDeCTQ1F8GwPYFN+Mbt5HqYvmRei8N0DSm9D6bmOntRkD50csLiX+dnftvNiBJ2OGgY/3
OXGNYGOoXLEope+DRITUNGgtGI2TaB2UIZwvCI2ecsPuNgQId2Fp6Vs3hT7EVUI53dPvI4O8IqEf
D+xa7z9mT+xme3506vAj7NsXO1F8d4kr1crw8+8mAt5gB9tV3GQ7HE/uRxcYVdSg6uUwkCa6ifCN
AnwICCVpH0WJdnH2rvwXV+fVnLgWbetfpCpJKL4qkwwYY7f9onJqoZzjr7+f2OfePnWr9qYNxiCt
MNcMY45RpXBc94e8oE3XCMphdqTaLULyG9O47NU2u+qJCiEHSM1Oos/MhFsa+Jn40s/Ntja0bTom
k91Nb0ve0DFpwnJjTDSF6LocAN1VuGSVxhQ6USQTjKBs0ndWpyazSiRgVaWGfwtJOWWiEXUG6S1r
BNMP6dKoTeV7Sge/U+QPM+2OSSR86XfjWZWW2iokzQ5H2qGiRXWyjQKzcdZYbQnhZ3qVUwEiG019
kZoCdZ2ko7m+PcptIvldxvQPWgPQraAdHEOnxMXsxVlraRvOwbxKRpc2XRS3W0gXCU2sEHoX6y6S
v+oFmB7v9VoVfPyoGr3pKBNJxGT9tRGtqZ3Hbx7P47q+O0YP6+vjtX+/kBl70f734r/f/HtNh8Ei
lOYYXv//+82PX/6vr//v+frr/+89aZrsN3Jf+GlfdJL7eB8nbPs/P2L3qer9+yq6QgJjM6J924b0
7/ZXOjkr73HHjwfJpFT67+njJ0T0/vdrPQ0Au1q0Vbr5XbM3PiGeWSuH67tgePvfb/3vNQWhVeQH
H/CKVkmp/q0PUB1LFLnpd6d1h0Tq48XHex4PKvXS3aQ1INS0FwiCI2TCSF/9+/t/TwE5z3YPg71d
Z/gR1r/fSKWW+jUjVK55nmnNCN3rCS+5iA3n8Zo+TKk9QqVHtxLEPS3V8v8NIslXGuEHdqQXojMM
zU4OiHW8H4RjqzxxWi3qkXgiSW6Gm2g2TmnoclLvjMSe3mGTukIfeKJBZLSHPZ5LZLU3umtDu3pb
3vBIZaDw33T9Qw1h40nv4hdyihAuXY2DBiU+2uxEQXZsxb/JyXwK6d16g3ij0i/Zi3GmD9v63tCU
UHrNfJDwh22UAGCPrBy0Afpf9i+xyoMO3c4/Gnit9lDZC3oQfwJKhaVVzH2ojGCwJ22c+903+pDQ
RyEuCetCOXzAfYPaEwqqvbP5ojm/tFsbaZc3TIlVjNAQWK1N9+tr9QKF7ECA7Kw0HxDaIvByrS2I
8mPpmPlQokgvColiWmqlyVFczRie4Oc+ZyfjvGAtaiul6OOJKK9HBLP3U74rwbF75TP070124BE2
+XtpLZDtyPKfBRSlGKMlaU3CkUdJtwzBan9pili03oMBKBqmLXGPtov9HDIKqxUCE2Jba4aXCBXC
Jt1hRzt6KIRgA6tNiVu3QrM51W3lBUC78jI9J+JN+Dy3pdeFzhKoNFbss2v+gYHOzrElBaWdXYtr
fbnbgqV6IZALdBsD2CJwci34Kz5N749unmZ7qiIb8C4EnTu47XrH1MhD2zHa26nsQZoyKDYhplPl
TvIJMWjQuPMf5VS53wSm0cE8dhD4/ikMW/ggHXqIZEu9vE22fCJffujgL9rRqEXssnEID8HR2+d6
tJrAcM6pDcnuhurk+lgmDv1+5/DH2A6W4XSB8h6+GFsYXX3tHB+1rfZTfPEvrbu/zZu2zb7iG6oT
4Y/Qe90bjVMs1fAcuTSqW7hfDMAmMFvW1R1N0h188JrzK56Lt9xGmyK3SrqGt4ILqwbBqBN/hO/f
5s04G2dxQH3Pzmn424bRziydVLZk9UwSSYf+wKM5PLN8pQc9ZUVueat/049OsL2Vqtr5KJ9O0fMf
Ol4lCLdtqHwseKhKKytrRw20yS5jWEUtmnUM+ERsdJytxZeeZ+B1t/CgPv1unp/jYSvYtDy5zVfV
WSRok1PsCnw7uum3F+ogqiPtFwtxrdUXuQB5zt4bNObYSxBHFpT+bBPFGYIj4Te6FKfZ7Q7Vqayt
JUhvqKAO+xiL4y97UBYLdw9cfC/E3ra8dSSTPiSI9//nVRIaXrTLDZee6bl47kt2gFdvEgf2MSui
88Spb3xucqr9+jeHc9nP7S6IEW4encmuXltaaW3ZfFV88izkeuzlm8X2fUwOkwelnCfTCf9EB/mp
u3YbTMh8Mo6Ql9uotAbTtrbv3q+ybYIaYSbTiTtHd/9bKb+p7Zt2RoxK+d5p3r7BnwW007yQ8+H8
LpACSbgURJM6Z1ac9Cg8hQ6dMxPoFkwQ25nJZJXthcSOdutgtr9biV+PtxSeM9MqTlVxBMSjk+Og
p3Qv7tRvIbcmO90ulyq3wqAHlacFU72Nn+A8schI2uVxsqIPkiSwzb3FbmRlXvqB9s+uJjsEltEq
LzhMjBxNpYY15BdvrC39i87c1BWPyxZFFK/UvEZ28qePsjrLl/7vKv0wnxrBg6KmDmCi02DcMxm1
0rTrz/Ypfp4XZGbs0BmbD/kHwjxResXTJZVVD27sk5+kebOSbDZypaEyfhAk21Q+hx/EpYruWMNG
Ozmm9bHQmmUbf2PxlGysL8mKNFuG2OZJrb30FjrTG+pIRswrA5378N/SFLOO8/0EZxf8d5WT/5Y+
Kuz4Vpuv8ReJpkVG/9DFhMVubNWg3x1YWFxaBHcgSebb/U9/Gf1BPzE6y762YaBWrOYLgoCFDidb
LuyN4UFEyeez0tfGo+G9PEpMUWsnf6AsLFR/sYjG8x27EAAEHbLLgT0Su9BEbgIY+G6Sw5GqwBAC
7d0zBGq0gsJyN60wQDv3l9KdmPrxN3Fwr9YT47r54rDkCIQfeZ85EcZhjLblR4MdVnnKGEA8cok5
6L3pa8ZTFamjOKR/MND2OvekaspP0CLWFNDZJf5sHIKlBWyoNwSQbyHJQ2Ns/5r7Q7hOe4yLl8jP
JC6zlw94BMrP6JJdoQ49PXOJ4m9z5YbXmz5ieqZwG98D9hukw1a4bT268ZanLoAZ4PE/bVLLV2RJ
+8j12tskOjHkwg551ie4aOzwUpzLW3kDK3JXgnC0GAnke8fSnlN30vzsG75gy/hdlBNdubWfoPtg
p4tvdpDfuW1pizNHEox+iILLLdOQ/3IyYEbe+hrQLUVerseuTqxzjrdwR9O+K7pRwLJKfoy/WuvB
Nl43nFEeS6hlr8B0wThyknKDcGVcaAf1qKSmrvQl/+Y7HXOemd86rZiyHZKfy+AzpR+Cqtkp3m0V
DiLPA1Khtjsed0heOTnqG3a4QPL2RGG5A48bXpZt/Kv29NC3FQT8TxXqM4P4en8xIQFmDTylLwTe
X92beGOj/t4dWBWiHTxmH4lT2xhPbEZt3WVb/dL3NE5CEu1F+/5T21VbtsGf6DP8EPabbb2PPIFe
MMuwB48jdle257olHreys/wZ7aEdhkIV1iLdfRgmB+PkwMPQUKh9PXcWzHcMD1JA5vDE5LQ3Q/IZ
QhuCHCZxw5GhWInzsi5TtL3IGlnV3oBUghZyCOS9aWVz2gKOxUXD1kHW5yH/mDjsfONc7QVsIUGD
ADMTvPGvS/lR4MMpOx7FPJjzszJke0BejpAijogMGtKotgzkNw/0/qobfjVe76R+4zvdVuI2Ymq1
ZKsq+wTVk+fU1u1fH+CXEOwd0VctfM8rxVQa3crc7UyLSidTvvFWOsCP5nSnr/pcBbrrhx7ZLCf0
kGm0WeXPcLJDIe+OF+hixlNUf8FPlH/XwkuTRfaEalRnyRvzKOwrquR3VBAoZOrRWQKPs9S5K7wm
C5RkNms5D4zPKGmtKZt8AW2cz8xgcfTbyumk1gqXF6AxrriFNIfjijTVpEOzRWvRAfyo4q5teMW3
/NLMNrC5nDAR2QFDg5UElafAHD4Uh0wC3AjAevAzMq84ISEKZdgXto3zBEdagnAT08b275m5HKUk
5tbDXakRMfDricTYFkeVjXfC8tytkTbk39qubzDOwMVVYTgcXFAc6mrAeDy3iqM+I1dEPh62fags
kSn6XvbQxCwhzY8WAjuS6g/I8q7tubcNW5vjCtEaPO6uuEDy2NrNdamCylN+lV+hClpb+x19+Di6
9L06sc/1t9TtAJhZAxBpOCXsmetZLLIrVv4sqSxhmx4sksR0nZIqSVHLwM8lBU230oytsMvWi7Fi
7PjRQsTwCgE5/o480qPsyGSCSjcptjK7VZ52k3IipbJkxyb2hOcweYomm2LFh/4nVBxDeZoGuKKt
4UeQnP/GA9uXcaTQtMU10zxHrL5ltLOTQOCxb5MtRGkwNgMRgf1TsSj/VZDmrXMJmTsxxmu6S1YB
E2sGWMi91NYLOilqdFCBE9racd6JKP661XIo0/O0ByN5X2esq3d5tr+Lv4JyoHcW5PjHig+RXBG3
SHbhNEYcy+KcXv5AttU/Nef5Vo7uKHti+TzUbp36feqQVBFvbRwIgCi5Ag0nbbvRjpv2Oguv4fRO
Lwd9dhiXDFL8j0608AjfOjLMuOBA9ltbfl5OsDOZnm56We3iYMx+1J9wUJd97pesefVEolHf9ZwC
Ii5GAtePXR/DdfRYSuUtuwowOpyiHS0oxrhVvxBwuo9nWAhL6gesH1g6HQIzKRiqoMkv2h0SkWAT
vmSJV2ANSrtwJopudEZjzVB3QiapLb8ac6UF3APtzzbnXjrhznA+dkAyW3v8NX6hQG1JyTZOMnsm
MksKPYikpMqXe0RpC51z1UYDSgRRzNCcKNJGg5/o2Da4MKE18op0lzaBnu/picvRCej/EiegbWNc
yYWgX0SqEW0tanQb1R5pGZ2dIkFG1M9SDynhWTgULZ6826LZEPmndfkFJgzkTkHnWW6naPZ+V/fn
ZFugn+Np0q5KDjNsTDhhnCOqQ6VnvkS1l90RLHEL0LTjIQUTFrYrefNznkZOT0Ai1LYGWTA+Iv8l
2aWjmHljApYvvEGgOdouTTmX6/Scp0hZOuhIDALlkv0dO6h8Gvq5EUH+7jiyIa2olK/xA8pt86sS
bNwRRGUiQhD7Fy2XTenOtJyeVVej+HVQIs5ynNiJFo/CnX8xNmLvkAkeNx7HNKVjMfOVOAApkgk3
qL1y724GWmUVbw3MI/efULDw3e0cBuRyG08vXDQ2JzMg7dtF5DI4inCYsHVLdpkEZ3jheOB8sroT
+8bYbShheydEc/Ffa/LhHn5Hd80D8lc2PLdP0Wf62R0+qm1pfVQ/m2B6+16IxOgKtJGJU7DgFjSn
xPsxhmk+MglvgGMCliiNznxNcyaWDeJjfkkANpNjJzNLePcpXCEOn64ag/QJBPYEAD35Xhsz7Q3H
mH54gUlGcLIUgwqh39fwhi0tHIjKWXsSi3hq/HYgNKKaRBUZL5XH4pQf0x03ZHVXSJdJHvjN6K0H
L1n3r0TwMDdEeumuOBVVMD5PP30Dqd3aE2xFYgBztkoyglWNplL7AXWWULmoP5gyeQ/DnRbKCw7W
lQElK8Gz0eqUbWwcUuq557tTj8f1IJmu7C2+icjdr2+YsfLS+2y4lOuroerFZh2KK5uXHZl51MrJ
F2DTJ2yQJeM+jQHtPBTBtxKd1Osqm39jt/qBXebu4H3ooZPvarDLHrmov+JNurDd+RbY9IZzRy/r
DwTA+W98yS/6vvR1F/dOOz6uJxpOybfoLgcT4nlCRJz8qgqyU9ifiuR90Xet7HFTEP/ycTmcFE8l
KQTc4rVg2t82OFTmW/KHmFz3JDimA/mXBJPwlaLc861XTn+RkVVYDST6T9hM0qrTmaUF7Tyn7Bvu
pWZ376uYMekC7yRumXHdb07kSmh1IfMUe0Xtini0DA5cZID9v0kcxbBPiy7Jair6WUjgckdhDC5c
KsJW/KG9w8DGromwf4KVHnGaVPPlVx+8yJVv0AYTtA8btywc4730oWOBNn5LmCGm7iY90Ykc53/p
YH/jy2FsMVnRHMf1CgtJOlccnHvkii+CV4pr9mBRD905gsTxeXzK4NjYhs3dwptVNucyDMR3jdyH
hng28SgLaBv63INsA+THZPVotW8HJ/1sDg1c+y9wIQrfUN4lEGADXBhc6NvOKAKhbRCSeamd6KAV
3lv9rfrjYXy578O35jZyYBJ0wqpKu7hh3S/wUtnXRn+Dvwm1gU86bBqLdKKVew5EWwMuhAPjeupw
2EOykH6Gf4draR7gyJWqgDRXGl/H1Ko1h51Yai+x6egdWftDNfwZPznP+JqP3Ffxhbr3N3hNOoof
5JuI2RThb9VSVLXTj+z6Utqb6NBe8Eb6D5rV+9KW5X1H4hW5sjIAcUGaEZ40m+xA+zu31t1mz46o
eQ6W+LvZ++Yzvvk+d4kwqYs6PTlM+V1+T6BwJTPzFD3N47aHNEDep1R0lwNQEdkjmOB4Lq74AvmH
PPsvOtUwVmptkwEhgUGmBzttQYt699Zkx2/S+JmXOe1xTn1eFeW9wBpCAI+CRnsUF3LNLtJesLOr
Qa7fqtCl7w3mxOqNnG+lg4axJvxQo93nr0Z3mppnZv2Ihn0FXdHArZ7MBk8g+yo5CGpycElUAZrf
5/pBnP+QoSu0HbSmYeGpyxf/kZExgeCs/zxtIFGB1HWsbhAJTO1eW/1QLT4P1iaoyuBlJZS5/0Ch
Ngh7vqMn4++Hf4sTq/6b3AgM6FDPDFsDWurQwaAdiPHX/IilDUHoxYhPO4holEH7rId7A7pMoquN
Fb6Tp8OFL8h54PESLZGwBHke2lsGmhb/+hZ2pM/t7q1745814xaob+ZzXTyXZJxD1dbeeyEg8Hpi
3UNtlvqDZBO9vQ2YHyiecMOwGiciDaP4FMcBminbgNC6RzPoiEXla0hfE7Wxme9Yddzf2GuCBNkm
J4b7YHzlw74ILmELAMLTn1BcWBO68l5dmcBdgs834YljqHQwqhqIEwo/OFEIbyEMS9bGl9MnuO4b
WomCdUA+uCJowvSQQpjFWUkUzYkIOiwmh2G4DwuYHzG3V2J15D6IarTkafpitIY3fC3M2n01VxCP
U9/tL/il4TsMGd+ELvjF5HIxkLGHWdIDOdkTWOx/Mxgp32PliouZkPSjJgT/x/KFdZv+5JI/8B6t
J48yUnQ6VsiqXklqsLWe8NqzbRsdZ1QxRgR4tvc3yBOnL4kitr2pSM2Ekpf6W0J7a4rBivii4gxv
4shOuwCp0E0LjVjKlCmsuafWcIUnBhkIekKuUIEW2O2P401x511dW/jVHpts89VdwZIdSHjUZGtw
QI13vPuMvDDMdaJFKIRLgSTLiI+gMQevEbEiqA4XZ0TaBFJy6kFNWQiJ/c1M1DtArNqk3JXdOEKt
TQ4GtwRkRDJYiM+Vv6P6VhBDbW7RLtn+Ea7kRDEZfnrfkVLispggBVZ6hBGt8a/CoVjPPhWJErY9
1IYTnxEFmJISIqU7gqTwfR6Pm7fihIbjiZkZAzF5C/GziL8NMjSIDlaOgLijZbzHH2m0xTSsGpK3
6YtPwqyoBOyixQk/9qcM9NSLRlBro7tqlAfo4OS9jIH7uF/Hp5g+bjKOr2FCkOCGxyQ96Sos12Cw
rlgt6FI4lkhLBcM1f6WSrM6H2h5f7yxC3l9FB4jouq80ss3rtGcjk6wGCfZkHFngZJoMDh84/xrZ
ZUCwXdDrkewhUF/DEbAbo2sa6C5RUvLF9FVt3vLZp9RGMZT4NX3hvSR2apwLeuCgZMP4md6gUlxy
J1JChNU1WKzzHY+vdvm7sXdw0AN4NYgkRoap8fkos9hGJEdVqJfJuRYmrK1/O9AxM9qjAFp25Non
7aMwPShRK2WL59xuIMp8EzD9XDPsGQXq71GQNf4kzuviidfIA5NNaA34BYgEq7Kg9usyDyv3CJSj
hG3uXXAgfuBoz644JkoE75QHyJCr51r5ZH7YSKxn8unMbk2CtF7HhvvtNje+EEvGeFSYlOmF30K1
0gIpl12yifxMyFXekEZQpJcE+kBlCCisl2zv+081/TCo9M3z53zPGq44DHRHeA5bPJJewDnX+6pw
dwZmxBE2AZckUa+nBMavF+A1az1HH86chYw446UIAWOUiI5ByybxFaqBjo7oFSxlFnFxxSySovxg
dfKZ2nTh3AtXutY/3DXUL+yuV9L+POHyyax3qzui8iuZvDWWkpOPkFqqOHDX2yREKddVwpxxr0SD
Ybp6jkwq5zyjiiy0QEIDvl52PBVvoC0VzYNOh3K17LK2oO82Q4er5xqZIqwCSylUsXAXob0iFuzX
CJra3NE3PCPm+1AGovBXIW1/NKIATniunzwJqUro9NdFa7ia9Ie1wlNSrrK6fvZ/38w3mN2WS1AI
q0G6QelHfdwhPKmQg2Chji4Xyr3OIII6gmHYPrcMP1/PwV9c54WC9XoLVMbXCY3grXO59yR2mEZu
h0W/QUc0YBPxG97CdIz+BHVUvN42dyvDDpraWeswdAwB1xhDRIglrxw+jjvnj7heFsE6SRWwTacA
2YZssKUQg0K+vJZvxLk9IAWHHmzG2YOXRKIFISZnPo4ffPFwpUogEDGhzWFzO/y3tFc+UCPNo6J/
6pAXTlcRX+Wqqyd2haps2fL5Zt+p256qgCpaCkVg0QH/xiTyYevGgP2bzaA6fU2x7kXfK8Q/hsfE
skH4Dt7ItHOH3CaUMpUzaH59ieQAfsF6cZf8UgOTXOsHwEDxfp1h3cr2g6gfmnMPYky8QulFy/Yk
T4SUZMKVNc+Xh6CeBaCc7qyfoTOF+L7Uz9zPyFLCHwz05cA08F4TIVnWIsAU0s/0JRGcAn0l4467
w1oF1nkbf6GQBzfKKHMVvI9pkIwd04BICB53g8QNiMnNjT+4i4fRPFCvY30wlchChblfS0iZoEnn
3OGkjXeJwFanCGjux3X36YR9XBWXvRwobLAt0sqGY5JF1p37ZwqkEcSR7EUUql/otiDrgWDEvcZt
AaXjU2IzSGZ7cLZt7p9i4XN17GP17uI5Tj1aJKjLoPmOIm2xfV5MB3Ni9pehe0+AibWlVWbbXDkC
aRNlz9CsVj52fPzizYVfivRB++YGJSYnpWNI9UT1jTnmMofwhb2nt1eecrsrgquCkCjAL0fjSoc8
TIDZk3VLmWsdWHRwgejQkQ4DI651tX0Mv4X6QAFJMzKwtlHflGn73whjS4UuAFPJ+KSIXzV2ChtV
4Rqv0xasG3c2Cy5Twl5kfNTWZ8MVa9XJbs7KKzk8RgOaxzINIAVnFYIp0GVHFlwGrGiDe46457qb
qFpv7i5YnQzAJwOLBeI5egNrIFW4FdedABNHwZS+bpj6cTTWxcGGbK2qsjxycj/cH/PKsgyp2yG/
RwCU7c2v+hJyTwROLMZ4x8AS5nFJ3P8KCNIBF9lI5YUk8+GzXWNT8JGxsmvy2wKFE8AHFsFAKtMe
mM/JJnuuhr5ClpOoDPZ+qljuZPo6oheV1aOzNpq17WM9bUijcxks0HOs/WEzwiT7DUo1f17Xq2Dz
ycgQzPCPFh9EDywyAlxiYIWorRxfUhNa3IM4hW4tvIlgPB/bzlA82oIZaeQFsWRk+fILZyauxaYF
CoduNYWxbaz6bQ2iAhUP7KWjUJEybfUV/jEyaDHwLiqMoKecmU0x74fNBUh//UKeDSSHaewloQAa
RYboomehzzZY949i1wb4Qgcy2OxMm1rZH3iBqa6hKKsJKhyTwjkYlqfwlREV5SPIroTMveywA0ps
iGyZbaCp9D8EjfG1ruvNhbkk0SpSEKXsWcd2R6IeahRkU9hZfesBuCSTiwUqSJMC56JXlHGbZ2OH
HZZlBM82hPj1kw6+X3ZM0w6pkQ8BSiB556SRi3kulR3LkLsYIp8AGoF7jQ3auAlByQfhbp1szftT
FwEA9yKRzeN2cNdFATsNRKaRbMvxU/gGsYIZU37rHdpVk/Gcl27LmOLemH/0Bl4vBwziupL6Lchy
KE5UnJSjKTgtw7PsN6i+hNuo3qNzPxeOOvwZupe16kUq4e7eY3wEO2t22CqZlBNkXUCTUfIVbeWT
NIJJmcav6oCFyVSwZEH8k5IqYPV/Ygeq5PpwsnSLLVJENw4jo4QSby3ijVAGRqQg10Nmvm/bi/DF
c+O+5aOi+4vGLVRbZo2TvBA57XdC+oy+aj6vd8E7y8pen6KziOgXwMj7/g7YWrcmEz1Ye933MIk2
72RE+Hq9ddh5fDIVJ87tjOMU6SRWI0X/eTUg65mNCpy8xZIAUF5imvc8lk2vXtiWgNPD9rXG0Lfo
9O4gLkTXo4vdtvtmwVMDCTcXtm4HYyftCot7T54nbgiwA7tCaJ2lhlnSl7odvSWQSzNhYGD6/UYN
ojFA4kQkdR45lXBhdsaMLra9gtgqi55zsriEK0mGjZHCGLFZq3P2zpphS3FlWKJlWCebN7GYMUZY
DqYoQoI82zJpWJ4c0IpmrzJG3GTstJ8AQjBQnHeCuuXtvT8SN+MvZ3YOZi23S+mEGevjY2OAM8Y3
dyK68RBquq++D2cfyTKeMoY4Z+wWcSJGPVPBUU3S9muRgWnlr/KIxhww40dT4rCjJSeZIOJUXgWw
ZOrX6u/xUbggqY8JyZaW/g4AwglSJcXA6odkXey37Bnyadnm8xlMACUZPDHuXv/GyJ/JjRKsE6+u
xzfIE9KfIItQdVxhBl0L6m8L0oJkMoczYj+EfMLSoKUBvzpsdjlwUgXZW1PEeDyYNaKa1u1NDXsg
K5ceX6EpqBYNKppdKCdNdr0yS/QNvclNlOAhaePTYmQJnUKdvlMVkk2bZHByOC7J54qxX2nKBR71
Df2H5WZnro2hYgKIqkCKiYa1j6SjjSLvZhkmAtaUWKdbcbxT6BZoaonhy3SFJh13oagPu6gPI3oW
ZZmdtHL9D/TSsthJnMEnMe7mJj1VsSZ40sKMtKNyG7UxQyOx1WmsmLBcSOq6w/2lVgwCqZVh5D8W
kkX9afLocww5ZKoNp/N9yf1edxP8migyim0KaNoaOxPhBV26Tga6RP84W9Dvnr0wNU6Pl5p0A7ne
Rrw+PjrPU/hzyNw8KJP+USSNdcyQ9cMhXrug0//3IEcLIMnH8wfdSi9XBh3EbNwH/caDW+W/h03r
q2rJUTLONe6G+PzvDYmWfBuz1rsPSo7HQ/PoFP33/PHT0LL8csjLH8Qcsa6CYnz8iDITPwpllfhF
sewfFCGoR8xw/E0N3U86eyQG7+90ofI/V2us5DlNnUIj8vjxcQv//eE/gpF/L1ZpuB0aYrCuJdfT
6CAhH9/8eHhwv6SPy3n8+HhRreo3k1Zpd9rQrRStanD92pANTej/PDwoqv6/1x6/fbwm9zDWJ2ix
bvTxkOsZwhdDVAN1qSt3RCdWhx4VC1C/NqLcWui56U5HfUOOkIcUBxUaYw2UuXlAfFlz1Uwv/Vao
biOZmQWwmGqs6e2EzEAx/W0zsSHyC78iNc3wCOpdGZowZ8KsDokLmLaEFFqiDwAIhiI6FQJAmY2y
EPqtjXR3dM+yykhwyVs6m6DZfeiDpXOPPts8nquOA3kQVYSeswpM80xIlD0109pNCAOv0w7GEpiT
8ZW310YlIag2UvECe64QE66LcQ63nVEnvipXFEJIkiiNdpll6VyLc+lvFICv9Yiiw4R7MoM59NVG
KxGu7DVCAvJz5eytrPdurHCklUP/jPwnyqYTXKBZeKzyfktbuwjdF0W4pkaCo6dqaBBrmeoQtAgY
RFOluCbNfW4+MdLR7LWrbFzTFwD29EMaSQ0Ref0z9QIHdIQbpJFtiyqK6RBzUa3nEKL3ULepKtwd
KSEqFKjKLJBwe7WBRueAbMg4kB81xY1XjSBCcokIAxHe11LstuDpY22kQJsQP5e6Hm8ldG/Hkiyz
QYJQg+yOMlH/MZQMWlMj9R1rrxuT2KGY8DZFc+XshYk6p6Nt+qA/sAeaOYD4R+Fic/9Tz6FAYHmH
uqsvFT8rky+TDBAqp2owIatjVxnO472gANOTrIJBG3VVcjtivIxg2hJk7cq+OOa1fJXXqItWCBg7
SLYBkskVHeSReZrMkV0zCLov3sf3sueKBSEFFCgYh76b1CeRs0vv7zvo+xcce8Ce1T191yET90X1
y0xM9RD1HHA5zO1QdEVvkkZkCI653wryvO/vA0olYlHsTShH96LYAGdDPiKTVvdeKkM3GovsSDsY
aonDAZGzzbGQqwsqCSCkKPTSgrLsJV39U8vITymD4Fd9DFsbSqbQ12ZyFF3G4tRuNPMNtdoBenNz
3Bj7fEJbPIbnvK9UuJWrcq8KzUoqOgZp3X1oEcJm41iDVWHz2rWgX3op5tyL59jJYGNcFxFxTqwP
ZHP0n6JaRmsZ6W1LFOWnFnDnohxNUTgjQNEhyWjEOmCGvC22fSzu77qkbkeQtFAn5CCVEI6Vkv49
hT7Wzxc0LROJ83dWfvRIH4OxobGPto+nzZDK0IEtO/j88P7n8BO6Tdo50vEIM0fkzy95rSOBIZmH
pqoP9NN0e/pW9lko/d1ACW5h2gyXI4BaA4CkTt2rqpT4sPrLbFe3y6V6Jy7PnUbzbNs28q4AHEGb
39ZAAdof5JkgqUoyu8m0dkeHVG+Lofoj5mWO7rTmh1LGSdC0t7EpPkYto6Wtl/xlkz2tK51OXZjl
VCGTD/p9/jLSKnYggXWNOy1v6ISMtdT6E/63YgbCRoL6pKKlWaPVpjDBejTLCNU454iJdBMyXTR7
j0TFK2gRGIhe0wGLWuNW6PG3VLkUkV7Qd3k1cLDo4eyk/b1GC6ndSqKAauGmmC/K/R4klbpnieRf
WSgfjQLweldONyknjutpc9OQF4vGlrThvXlX2ilQjE7YLyjFWcLaIFlNS+RtjPY2i9m03YibQ83U
kHIE/R0hJAYz9K86Et/QcTWSE8ArkqT5aaK+O0YJgVCsLidV2byhUN+S+VjibRNv8AlhkDebuSMm
pAlLgznZE5ph2paSBm7wThVZQENE2jglfNY2dJPXmf5XiBKV0Y9RvrFn+GJ2C46MlpWHPq42l75O
XkLJrD2McbqVk5sWleJTF1YHM1o2e5l6lpaifNBBRRVsgGK1jSBBNf0BG9UPzBJxkI/x3xkmByDq
91vpRLScbkvjQ4iX4WBW5TGsZ0RYaDqme0D8zFaIhBhSzzKq5iBWFQIU0v210AbiPCoZcyYdJWHB
bKKWBZONfnelvHplldpVLVRHLe8Iz4cRv9lUM5RDBKqAkXqFu8/NFhVhx6n6TabwkLTyBjgtqgtL
hdtZjjGq5kS7WUrZpVYoAxmppO37cHjpErndRnToUHhYUyT0DqM8EB/jtPYUPf/b6qh10Ngf0qRO
E+g4blvkC1xVk9+6PBpdNIQnfxwqzct1JDrUmaNWkTVPHQmP9EZB2zh7RT0FjEY7X+BUpCgGtb2b
G7ljlmVB46PZHeRpg2+LaemVQfZGUe4PcpX/H/bOozluZf3PX8XlPW4BjdDAwpvJeRiGQdygGCTk
0I2MT/9/Rr6uc8sLu7z3hiUdHlEiZ9D9vr/4MAzzr7Fqr5rOQPaK0d7NZn8iXDHatmRDgkEPzw6o
4TWV5NZY1dYQRUK6fSRX0nPp08omJC6GjTNahHsx9jmrhaEPrYshqfEAFVQr8hv2n+swjSeS8C5G
6gVrORe4IBjoVa0UNyraeYtyrzg1yp8yrdZ56q6Z353P0MT7zJv9qSTRfltLf58woe+KCFmHF3cn
g84FCxtyVJLqTXhYiYB7ZVRNuqv75oUsGI52A1TRutc4zZH/ncxMm5XfIZXxwKm0iPaeCaSZldLd
t8N6IsJ8ZDm0eqQmbYzStGrB5nzFM2Na3daRFSrztD/jehyz8g/G/UXHz+Kznt+V7v1llIQl2w3f
v4fjZabi+jzFV98t0DZ0vyZnRMw6sQ2I4zSnR4oFxpM2RhPd8E/kegzmhCS+xsbT4KJHz4JGUc7W
/ySTEz4HMEtmlXTECfj+OYr676iR4dbY2269ozfHwwg4AgNQ96AKRvrMKo6xLugFyppvqyWrXTBu
KB8QXPvzexIixFC4hMnO5TH+kE2zdqK5XbtWD91sETRlzNnFGs+TncSnroZC9VN7M1gBBKFkyWEN
byuqmGY6C5cj0VZYJeUvnQT7QXS/uHCePF9kJGGSKFFvB57TdR2G7qkO8uNozS1u8zvGZFbPY5BU
e9KpjoQ78U0KDL4uAL0dONCDjY3/2VNrrSitEvNVEpVzJpgAWJ/MxQCEwI97IizH+mpbrXfKAqjX
ESNOFqc4SdOZqG+RffkVrS467FAHpdmW7nMg19El4WEwq90gVxSwsiO5R2s0mo2crDfby65zN3hn
K9ev2Na5J33UmymGdCE4csYJcG8qg4eMSrQjQRGomoRNHDjt1qE51CvPegQxa/OiYaFQBTEB5bl0
mhQEvAWr82p3nUcN1Yu9em2QLW5q+HXSHZ48TwNfOPd4/ZyBrjdh6RWZV6dZOyXmveq5TTvWYRfD
HY6ufdLRoeMEwUOjzGTXpc19TqRHe5RNf2M1rbcNNmzkwPy28PN2nWfux0SJ9Sp29HHAZAxoaX1o
R10LeklQQM3t8v7weJTLsTzyw6WG5a7JZSQ1ik3pjdPGabWLH5sxwuBkyju9GipwkDB1Pipm37Vd
mL8LXcLZm0OBJIRqmETtZMBDWouIY8zmDR5C1+ZDZ+3DvvCXdlXgd+OYLAecFraPVzZsbraZ+2fV
g+xWotpVyd2GgOCztFzr3gx0Mc3e2gnCIXbs0/Yw36cCpOtZZG5I+ULOiCCMhfpgZTp77BLqIeIO
cj272yJpyU7Qz0/2yQyzrVX0HqhZEi4pa917A/YjXxId6pOGcMjpKuG+ysCkSKFyrNlmPKGfL5+w
fk/Rq+/26E2zEu9YZb1H77nEgp8y1BO1P2dUvwOnKFL/154ww8sks7tfAPokdPMX0wQX8RzLeqgp
egapBvNzomJej42PU56eNR76aIMMkFqHcC53cVsd8TH+VpNMSCKrKBgdm4/Oq/ezUTZADvmwmSvr
EGqU24FsSIACRisjvlnTj66tzYvb0NWnzJnF0KWPb/BNZGQT2gwjNd1NVTbvxr081hZ9wMyS6r2e
kKOzRQA5Jaj+WwrxZvwvTXsxRB+dfTO9Cmcwbqy7Nnfn96wbtXSaY+9Ru+T6cI2d8VSVch+WLAqy
g9U0Q67vvIVFL+WFZWhVZvb3QNEauubEXKROUUI7zOi32vc+HF+BHVzWJ59Tzm2oedMKA0VQn8LO
pkdV5PuM5f4ga83ZQnphA9NvUE69pXqHfjKqV30szVtjLspFS4s8W6hJ4WljI5yM4Aw7RueSXtnB
snGfWEOxl0VrPzhDTwFZvu4prz7HE6VeDvl1F96fHKepPVPrbnJ2+i3jtmf8kG6cHn0reR8TrlUz
5mnk3cIDzQiLfWgsN9qqNg2y18biGKV/xlvUkePzP+hflT3Y63bSH+bgakjFhEe0pgkqnt+txHyJ
U6jCuYeW94MhRP4P1R9O0wxBrT7iRFlre4wgKdGaN/XfGkbYjzjuWbuK7DIm9rMhB+pug0nCe8wL
/2uIkF9PcY1Uw/AKhgdNOVz8SHz060xRIQ2DAMBdVVzKpnmZ43Jn5FH0nLtvTd9/j7THAVGyStbA
HCv+ufVCgN2Kxjw0tIeuJhQkFs1Gtukfej87x/pkW+aHnolkKOzgSB3gtAhcz0d72z81QdE/Zubw
2x6wkfgurpA+CdxFI7Ps2U3yd294ravK/Zmd5zLJHotRq31XztBA6XgnnWGCmgC4NXPOIxcSrdbt
n55KjF0bwOWRW9Nz08/BlgQlUq4tFI3kt3waM8yC5Q3rfsJ7ZqDhW1vZGwdWv+nSEKUk8cfHuk++
kyr/qWWkQHXVgybI+1Sipey5VeXs/wSNaa29ezRI0s6vn51vjRciptdBwQ+J3ArqgemIVmKtc+ow
LDqBJB2DdTkQvs8Jvuys8dT3kb0Xkc3AH5/nourBEiTURT0TVD1xy04TtoOO4IjE2xeUG6zsuzFx
0IAYU1sDiHeK2r2ZYUrUVzy+UBeKZzdWznsZBL/twqg2add8kUeIACkJ6+00e1c7t0CkUxIcDaYi
yW5X+1hpHAM3YFcqLPoIxkeHJJAA3xavOo+PE6+aUaL1yAjQG2nf5MDGKmBkU3jpg/ongaZs2+KP
Gw4RCnk8qBoBMydNGJifRoGciIJaOo5yeOQEMs5wPFga/VVauKBCfzM1qtprp+J4dVjlwj5+65rm
fezn+Zq7D0GB0zjrjHxL5keJdpFQJSpL2SLB0gO+hpE3j21G+Wg80Jv0/4Peypbi6P9L0BsxTv/n
oLe33037314THSVl8vmfaW///pP/TnuT8l+SN6f1n6luA3/0f/x3wxf/8lyKkBjtHO9vdts/5Rzm
vzzbtEzpS6LifBIn/gl8k/+yaOag04NAOEcE3v9TOYdwrXug23+0czg+KIblO66UluUEtkVFyH8G
vkWTQ2MRAcv7wXDTjS+q30WvsEkMiNRky9Bk2/k6r2kDU133SaYhQLNxygaruyC5iWmJHroe7V60
TTpwg7IExXKdApP2QO+pJz+TNLx2o1muKxKyF00UBctMMWPmKUKKIQrPiXeseTZXk3kQNli9juDV
OqHRcQ3z2/DpOS493B2tzd2887t6wKmEatzsIS8qtkuTRatvbbgptdf+WOFoMxBnTrA3ohw+ZRSj
oPOHTerhvCeqhpojDI7DPC1mmdHEhbig6JkOWOCXQGPkety5K1JeAHFjDPzl2agstXLS3ltb4pmK
9WRFtxNyWKc/56Y9P4xeZayLiclREeuxaFq0v9YEu1y3dQDUTRema8XF1vHRLFaRYa7zJAPhEONz
1rlE+gN59chgphJ6VnSfespRZvMuvqaBCSYmJJwalvZuHNb0v5/1QMeCTKSxItgGo4PBLhHlLXgK
geW8TslmSLqUVavmyKyjDTGa483uYVR9bP0UzuxHl3gDQbemf19Jd0UtbnXbDyczNm6WsNZT27x6
8fDo0tPXD95GEQDjaURjYMFV8jYLTMYBon/TOA51cPWq+dx3wYsp60+nDIklIJAmw3TS/k3MabEI
81k7x6kCIbKIyuZj4EZduiXXX0uQD25b50IjIrZbr4WazKujTcER1RPkWBsx4XM4/IcIXmKyYZAq
Nz/6Zn8WvfmeULCKPVpQMj0ybsQ2MdxEvy8SgYQmr+p2EWSOBS2N4oaeHOQvltduU6fZVH1Mpm8j
+nXFGxxZGfuLqaR77EiXep/tpW7LYysluWVRVAF5mi0+wHlYKgGMNAnkKEWUoFfAvh/dTMGMa0Fm
rIYoOwvNEhua9lNtCdpB3UeRB9eK+lhG4w8nyhEHW+m7qmN91dwY4x02NuwQ3VEnmYZGf90VusGt
HmwSDTI1Gll8alykDXkS03OJa8wU+DdK0sj7GrfsEGztiXQ1lXnxOrKNgQ07XBdd9yaYB/dRWKVr
kLYVJwGP2QgCTsEA00x4CrXx2AsXFkVhKbRpP2z01gIegtZnT6ug4fNC+msriZ+zxsFKOQfE2DbW
gqzhS+tQTCETrHVtO7zEN0fUT4l+8gthbCuHNdKs55+0ZRBlq/lxfXUhSgS/m8mz6DTgAHTSo89j
aJ9mTeyu38bvg/tAaWwL/5FglJkZW9tQ7sBpeGze0/RJuZjgOxbPXtJ6bltotnSqNuQsLPX0Vlrj
78no5Tbu3Yvyxj15x2IjLazRrj9t5gyBcjz2DxNZfauuAt7pfZwlujNW6dDtrDxQWy+MHnUbEygX
PmJvCQkCxi4e8xXyiywrlwPAswn+EjUlz1Itwb7HVVQBLwZuF0Demjuz+QymmeTg5nMcOwqhTbma
AO/M+f4CRQQLW4ToyLDbSmaKpU6baGf4JRx4pL87YeYrOj1gHvS8VyIQp3xA92La4dOogvAFTO6g
8ueC+nH4+/Jz6mKCPOwYp1Hp8c1U8e+aMDkLQP6aDMDTuS2vNg2Oh5GyVBnYpKM4r6FHWLw3wgwP
IE5Z7D/20HLUcaKa6GectfRcrIKoqtd5HLvroW5Phe/+9tI/zNCvJG0Ckk0BsvRM/B4wkA0FY8/k
4fsyXBPtRQH63HxHiT1cbLdC1pkzQfcFVWvCs8jE+vJLhuhiokg0sDmwoNPt1Ncrv+ZkUtW8HSu0
nF3uRI/e1pKdPpPoj9ImqXl1Qe63JJavvFbjtDQCg1XIPDHU0aRAhXHducc4IAYrdl6Ke4ilHddq
hb1xIhvqECJ09iv0nnA5mCgsEiQTC3RKUF1ny+6siuhFmbvGV9ehR6NYw+AaaRmtqPvbUF8vHovg
3rZWY92ui+HQkCCGb3TtuljdjEAsejFCr8BhudlYs3YRKulZIDhT+axz7LB5EKVkYgYfHrTTrvgT
5O17CvO3lLl6bGgG2lu7cQZj87PpmpsXJ/c8TjiOl7bu2JUE+det7a8Sk9QiGqu3tlcXyzAAKUnw
zCiCdh7yLkCCY/PeSV65C9QyzMxsK43IuvSxDXXLtTYU6sHOGv+huhNJBhJ8R5bvo3Bi6rkNsi5g
1rq2hM3UVNUnXn1udmRbGVeH9KQ09vqLdDpuSLLbHDN4Zh+2D1VvZA9GZ/KBCsY9UOgurpudm7Jv
tN3zLNULRWG3jIUOu9BbTKUcdo7hLbB4W1qj2gx1N+0riblXefYWFBTppB3sFbTFjpRvzlW1IZLz
kMzq6g8xu5R/rAm6scmkvQQDvEY1A+77kv9Pg4xMffA428b0GHZKH5xp/ukmYlySkQpxHrWPWg9P
XTsZCPx5/wcKmrHmjcnMMeySULTLebJJ9IYf6No179+ri/qxoqJ01dG0AS6OPM6pf1cumW1qrH6r
Dmeqpyb/nhvJOuDoTeISmlAN/qHJppIOovhXMdo33fkZpJLzFDGAJHnaE7OG9SWm4zvoqntyj7kP
pxZuriiWNtdRog3cRCZqIsvrz7J/T0SyC+eRvVJNC6+Idu5YFFdT+yieRPShpMRLbBnZzuwVBtg5
JrASrwipch9xmGyHOeCCT5dB0Ixvns7YlVRxszL55nbjhi+89A7VYGKXrLEyq7YUOy8gwWeOeEEr
C33xmJCeNw/v2oy+q9gqwVyRRwv7CC7c8ADxEzPhnMBXAkx4SE8T3zsJD3l/EA0UlMiAa8wVr0XO
3OV5dCe2ADQ5kJRUUbdwFQJxw+ifiql9JYofn4JCYlQR1QPrv58iUP9ovHc2yP5FUWq7mFNOrmYw
snOV2nwVOdckkDrNAq+rqL9M8vAuNpmdrsSjMiZjepindl8k8WNiQVllNSB3T3KxpefHxKgXCTGA
3hy9TzXaM199eNq4ZWmLyz8OiRNAgLIIgVJ3k4wJisKyRMnoY564SMXt1H0MfetPUVDH4nj0dlgz
LkrGp6UeJE7rhnAuPx1XVfiW3d+oWqQbyeu8Z1rJST5FfVly1iVDqDdFozDgNAMZQJGL9Sbrp42a
Rt5f+hxRVrqZyUDJ6mExDjkoNIEJmfgyDDjzXpAQSt8sTmXx4YiKND08KDm36BE6zsGhW2MfvJYm
R3Q5YNgh/PEpVOpqSSSzbpc+pfNFVfFj6GTkEHgJI2VOggxt21gDZzL16qq4yYGYvMZ5nEpMvyYq
VhQPNs0r5lM19uWlvXPpKNt04HOPDYimXNC0RZc6ZF/ct4buCXgOHKbSj9Im9rVoz2E24xvqxw59
s8f1Et4Ts4ym4Zad7dU4QqdxInXruZn1r8JRb4y8zHYNLbp2D5ZY1s1DV07AopYBXV/F+9qx1S1D
9QJ3kXYg3qRZkfTv83Tz85b3YmT+TBSM49bpu5dR4q/kG8Ku7Y+0V7XUs5KrnKwcG+ngaEf7dh4H
sGDRHXLjD2cM1cuqKz5QT0gFLGl3SFGajUFp92l2xKWP/Hu0LdLwYa4EYhG9n3q7X42BHBeNS9PJ
PfpUWgGzmUErQEPMIV5ZmV3TEOEbc5L6UDVYZ0nY/O5O1SLhjsBrC3XX7w2vTiK3syzPE5VjcDrF
8B7W6XfvM42m2Xht4v53Zzf2MnW8aEWfwwM9E87J7ThREkwntCEu7NCz9tH9U7z/qtBpQIiTr8bu
jyBp8EY8AEjsxFdMXlfh8lcZVQL4oOiAnX4LlT01qYlv1qAbuRvFqTk7Bo2uCk7Acvg3NfcEhlRj
Ska5QWzqFwXPWMRT9VE0eu97SK3mB6jDQ9PVn2xRcAvT62DojWmUSH7FsSD7laDjFt2zRVbSHDwV
6E7d0MEqhsPaJNJsjnLqh568Onhyx+jT9/E4UxqugRpzYVYrTdyI0e0DcrFd+gMi1hvpDGe4CYGi
G5dJT0FHTvVELvdJgRZPINZ3QYK8xtt5YfwVWC/jjOCW7a0f6181MayWF7w4ckwWzZoKhFs4Bd9M
n79kzxnikIJu1L+EdQ4Q92j6+FKuFt8kKDosH+aW40+GD3MkjmVcvyYGsdswa7PfPDhBRC5NLp/c
FFdOjLbQtNB+wvgo0rQJZmLfjKgm4EulefFYOy2+AnR6SNZWRSgKzLjj1fXiUz3oh3QW76XGwoTw
xO3bA3GQu8YI17lbHc0yulTuXUw2gvVxLiDlpGTDx5Y+RuKRAqtXW+ld7gC5Rpn7RXJQWFUYKXyc
myq7BY6N/0VfJ2k8kIELPPWrq6u1kVWnyA+XsoFJJDB+vrPV7zop0w1E8Y0mXXgcTmWYEeqYOLwd
3JzOh6rqm4k6P1LhBYeWQETk13IdjdmHGxDJ2yv3qyuCE/MvlpkYV4DldN8j5ZATI04Wooex8lWm
4AkbBgGk7orRzkvLixSEiDfxN8zHI93sIAIpa5+QD67vrey6vyUJsvIC0OD+0pQ0x7tBgWlpF8Qs
7wXrqFDPaRURE4JhV44Y+4RPN4sBpVOJQxvYu9hGU+qKNx9WDZIkfBu4ke4/c2Pwbxo5UYAuOKzP
/VB/SnOblGIC9vMgbF25mqfgoROYLfuakCNw0RDD/kR/veO+MFa8gl7kjFFsz0YcQsnhr04TjHm9
4z4/1V6sj6VhdeuxRX3aFdlDNhrJ3ia3vQJxORuZaZ4SPARmNTf79i76pbWyB0hdQ0qRpsbLlJve
PuohJL2mZlEmksH2+y13f0ejR3tOIvM6diAAXFwp6HtBkhxewUpsjDghPix0CE9sCAQWvPGrHDIU
pPRYRuNpzhDJlgHJW5X6XRGgzWxDtAjP0DzK/Noo+QYw3mO2GhaxR0jQ2DUtb4kAR6YxX/I0JMYv
3IkOosA040/NWJf0AK058Tim5Z/sqN6CXDHGRfbFjdNuIy+ef9aKsSCN8UFzRTM7fsne/jJQIGjG
OGR8HW5VMlR491ymye6Q6KOEH/NkN9fVV51gISjgKJfUNgxLC+VdHDQPdaQQTRjVm+elx1ESREaS
xZc2hulmJlflh5S0hVBcYevenMg/c/U99HYKCWXKrZyMm0f5M2zOq2iAYKoGtIpc9Y2RCJyLFGh3
1fxhZUotbDt2Nq0/8bR1O96XG0G+ORYX4iyGMjsnpu9fkoic+5BkUb/G0AGkjsY83/QhQrcK2ned
875zrabbxrX4sKuKIbr+dnqK4kbtrdIqdxHYoJQVyHGrrPqsQvpYhnaVzyj5AlFdzChpbzAR+zAg
tTHW7RHBDbuNGR+ieYvUF2dF783I0234PbI8cpsIXCuEgYgc9nZr+CkIjkLJgQk1nvUO3J2KWaDO
dZENJ3vorfUoMXS6rBzV+JwS4s+4FRLD135YPglWLYPNkMO9Osa0d60ap7LbHuFzgnXbhe8RoLrS
RoIO39yUQYNUXSN0svRwqRLa6QwXcDKZ0dor709BScuyk4pNEpeA15JLWA3P1AgQ7qQJuyVzm1M8
YCsZcmkfAz2jmkTU3uUCbXyGwgjSAaOqK7ej3WY7IUK2u9ndcafKOzkOINA3bAkMZwG0/nJAs4f8
2N1No3fQMYm2qiCDzwkJ72iANwpr6p/G7gdSbFwNTYXNFQGb7dtn1Tn+nozeATFes65Ex1xAtXlb
A1QilbwMqX6QI3kKQLELaJ8RK8smswgrCIEC0RD/zCMytoyFbskk+k3j9+9CWuVmyPEId75Mj31t
PmtsI6aBw4LC3Afyvh7thKg/n5jNMMBC4WCCqdlymAXHDjuYCW8ZpQ917nwnTZCSUIEGuorOiCk2
mdD3R9QukIGqFHdDhQ8nM/A63SB04fQkXzgnuGPKL7kJfFmm7WNe2bfOqAAHJuOjNJAbFpIOp16S
TK6wrUSmcUbVaYdGvUlMj5AYBIeNaWckIiB6IrwibF8r7Nm0Rnl4ONNi7WSEewrCc8oCZLSMxKFr
1jHlWT+GKV68OzWKTBPHstvP+Aa6Hcz8LpTsHUaSTwupR6phW6TvUUrosVUQniwZfsfOX8Z9sJzF
XoUnqlIWrVbf2nCg8Hkr31emxyBHCC/vH6KmFoc4zV0ScRpSXFtrl5Cfh8qT2aLy5GGIm3//Skd6
Xg8DtaxBaBiUfYKhJ+w6+C/BPv9+KOLcO0yookjnQQeDn4nPtEEy4V3hUW84Mw9dlHQbG8Bq/7cd
M+qsC4AMPLei/ZC0L8QtLtWq/7TL2lGETLy9N5pN5T0C144wr4HCsGyk1s6ZCEgCTlaHeu53Q4EV
938K0Hua1f7+amgZanxC02ousNyL9131iNqRRLUm08dwCFhF/v7t8b0GqXZws5ZVkK/A5H1cX/+r
7/bvr/63Dty//40pdDWmtdg1Li9iT10B9q+7h1bPPmUY4D7A0OgpPfHvD3HJ2gqz8mbfqyfRjYB1
FRUamr+/lHe56ELdQ4L9eyFl0nL/lMI9qcTkE43jHvsKXT9PXn1AHUYydI0xxko6crbvFZJ/P3Q8
NWRTmZ///Cfh+gem3HqrRAek9s8n6on+5H9+m06FBV/M0f7PJ4YKAgO/BgbFmuMt0s32b/rxPx8C
bRN98ff392oqpXF2pgFPgd/gVykEhamyM6iMjNpViw5v5RfqGW9Zca4i5uGeeN9xAMBWBfEWsjT3
voMc2URBZ3WWhV6vsDEw6WXeFVg3M+SQBAQVHT65kmUlDQzk4QVxbtwEj0XJxT9MnfmUh/qS1MxI
KXfpYhQYDZlzkpNMI7LOZkBeT2ThOu693zDh7a4u+z07gXvqpmSrW79Y16BSBlE9EQqtgukWFNJb
IBK4DTyGSG7uCfhJ8TKlzbB1Jkp1eFMeU8f+TgQXy4iGi5aQ9GaFeX0i8xyAHrUjZzRKL0rvZgg8
9sxBrKuwe6AttzkSEb+2KiL1aoxRs6+wl412umuBhpZw3ofZhvrlmCNzqu+QkXY4f4rM3JXmhCMv
7H8po3ih1kusU/AgbDbdUDyyJ9pINUgmwSLOuqTxqpgecosGBXDHh4ohTkRf7L75Q21YWI/DPIC0
Qf/vkANX1j9KVNfGvESOIKeVVcWetrkE9yzc1wxR2yLT9u/C8J41S3Wu6mOeT/nengidNpxw6eTp
2bbFS6YC7Mkunn4CcJxOQ57gDSMk+dZM8pBmt15QKRjZA2FDzlOg6/0QpBczmVa1ql4B49n3S/zd
lNS9TGQJ2zPpDn3Xf8RF8HD/a2sf709bNAvp1eYqTtIf+rAWPQg+RNz0HipzXYS4vwyzeHYd+eYY
MDj9XaEbm+9lx8lazfpn0PZ7y3fo0p9OpwSHTieaXzEZs8hzn3V7qjpSoAAqyXGfmrf7d7d0gBvO
mecRpTm3n7KPHgJMlO5dmAe0e8ALwI+JvEqfzc1ZFKZ7q0Pmn5nHI6/zchvW5guOKMRMKPLipPtp
hpbxij0XBJy7Uuxr0zGOTXsTaF/XrlmQb5r7e6FogxN6zdnILa8KinuS4nfmODmMSV+tSuxgSYV/
jFTGkK1iMYWaQFVrutUi+EbtPh+bGgzK6ogVzpAR0a1BzkkwKOY+mn5aI9YgDlu3A6b3DUkiTOb3
O5L+vYe7RLly0XVhXrnkVVmuC912S6pSUGvA7N1/dBBF9qdCwNbbxselqNhSBSWNtBO574aHZrT1
njEpbGEpnbOAgkt7wrdCAeYdYkNdhOqsPVKD76+HrhJUO7EO8A01ZzoW3nptfnJW2ojSbMIFSHB1
Qr5npdEZ9dM3fiLixPJ1JDRa2oFoUSfUN8/JABBoeygs+xqVNZEWg9Ib8Brst6l7sgDrdp6szEPe
pl8TideWaB4Tr/kjM4DQGcHWhCYEXJDWyySY82UGEWHyKq6Q/RD7Yn/MNfk/FaJB5QSnOVBPSKN+
BtpAFpRL3QdqYgtbOi8cfnH/VJJIsmqy5kfglql859VLeEjDpOdxrF61tK7UGw4bN+tJOXCMba5e
WbLovIC7J0eASARnoBUnQApJLBGFAoV7g1GndCUC/A0GyeZmG6CNam2nGTHUTc/ojKxJ/TJpmF25
RcitmvCS+ProSgojDffiJEWOE55onhmZkdojK7u2Fvq3FteoLXwyDRK8HINLlqAX36icUbjW9X1M
hbzzDWcbRQQctli0+LneZ3e2rUBsJxpPIEA71vcdaPa7EdvRJvS5zAmisU5a48plBGtcDLBDkK3C
2n9SgfflS5gb3jal3f0W1fxYqwcpyMlzgAHHkPfi/ROUaEMEq/D9/obX8bxGarg2HFI4HeNAPwng
ROc8ZplcGVP6iXliF3iExKCjW3UeWFwwmA9TCBLDsIBdcRpf4qrWxPEYpADmBF59GVGoKTdp97Nr
7ieVOkt0oqSbW5CHrr+2G0IiqVRdY6vDuCyDVWgbu8yb8EIkj570Huy8fSw7Up5Kb1Xl9vXv3zu1
ZEKaWYb1oM03WlZPcYNaXqBKsOgfWjjm3Rzu3eM8TOJmoa43nZO/yHgMYF0j8jjL6bcRtNvKpwJo
BFNZjC4gmyvUOsVAJXmWelMSzqLLc1CGTx5mUXsaiItxPgNwXPSHZCRybmH2o5VUvaSoHBvkom5J
SQ59VknMqTgGD/691KcFKIramBPMsT+bfDoYk/xoff+Pn3+ZlFot4M5uJdqHJiUNr5RkB1Sw7trE
02ITC69BWEdzN5NnDYzLsuinrJHttuSgRUT3mUbFE2KKqw7cZV5j06WYNMcPJUkSqKdTbEYHSgJv
rum81SiecRbVC2bLPdV/+QpZ3ccUoWa4V1fWSClqaJiFAXzKTE5YZE/VureGDvw0OyDjLq9f0n48
9MmT6bbfZsSMI4iWGJptznPCRbvN2/5qchlYMZSNM+3rCpjYmsEl/doqluoe/qCJGUonOLE6FVtt
4oCdKqwlSbKeTOddITuGvQqPFUFZJeqETk74Rl24FHx2uFh+pV3/1mSkgYkkudqxpoMnTR6Htvzx
qTZZZE737pMJ2rTNl5qcj0KVr2XOWNAlL8rrfzmo84hDpVEnr8sN+yPuAEXyUD5kn3FrbwLYCcq9
IBpK/eXyeob+KHgYsHJX1trPrWznT89RarSPaWWe6nElTKWWcH32FRtRvuSmKVfsbZh2eZQqQnwl
r2jdjeO6xLID+4wOtEjqdwB9ErkTTPCqhZe0iIYkdoOi1GIBLUaUZKvOZgFf7PCDQU5A0FY/wN+K
6FdjeBtzUseyZfJxfG5KJCRHkNcH1zDjhYz36N8+hz4jrXG6+ZP1CWiWLy3ElMZdmG8X5ff9+Q6r
SC2b9u5kLuplIdoZo713c0y57+Oe0+fuLhrs6eRKmDZfI7n0hJw4SrtdJFv32nQZC6jA9q/4Kq7x
WnJqmo2iGq1gbnG184Y0YOeUnkaQbU37GMj477gv2x/hgU+1kaEXgWHdr+Zr2WMc7xH9L2nNpTHu
23D4VzSG9dWgMZ8NZLNU3pGouPYQ8iyFdknYi6z/Yu88muNm1iz9VzruHl/DJDKBib53wfKGRS9R
2iBEiYT3SLhfPw9K6s9NRE/3rGehCpYkkmVQQOZ5z3nOIeX79ga9sPFLahd6G5apy8bq3kyT+KSZ
lDj5MjaDGDiXDEjL4NkHNWFGzAXCgMhAGnzqzP4kWw/IU93S1RURhyyq96kuOGXY80ORzDsVA6dp
8/RUsh1CVWAU0pG5UE6Cq0l9c9oY6p4ivzomFkJSgv963BcLXYIJ/8oqSaxFyCA3TA+GHS0/n+s5
hs7b5qh0FvNJFX+uSQxoFpE7mtLNG9/GNWq6eBQm9YrxZt/MDSCCJAIAYE48I4cZt542lgnpMdOX
CXG116TSR1N+HZErNnPJeYU3V2wLI3qs67DeWAGVCwS9ZRnelVH7as+JtRlGjMEGxqQWgK3tqXBn
OQURrl4f/ZBmYaY3K8XElWHQqcKozKXZvVhBr6APjy8cCmSR63vbJRGE7YdkT/IymJC7sO8AXCi4
kNVBtyFwX66xh8EfGDP6GwqeOacoMFhwuOn6WrUtnNGKzwpB25RFnsK9PElfb4ekqPfVAhcb6Fpg
Q2jWDuP5gXGp1YkBnUDe+xPGkNKNbzN0qx0zZ3PXW+mjWzlvVZgmZ3PBC1waNtlEFaFwRphXGZl1
JsCNsMtZ2XDBwtib3rihNx9ERWKxMkGQVAleKdS8SuesIyOsof74QniF+Hvx2JXDue4xNjPD/9S1
Zb523Fe/+i474AtGGwcEROLHPJ4fCweZrmFmSYRreAzSB68MTzOaiDKQxUrUe6kxwmez8dHMMyOl
eMBqPY8+bIj+4Lr6w17iI1kw7QRlJ4J+kVS+m2Im6WwXJ6fAOeP08XnGqbrxQ5sWKdPZxENxsefs
k3A5rAu/YoKBn4DaQ6IVxdaQkdzqKtwPGON7a4QmOlGMGnXdlrqneIMeDQ86hXs9O4RjNUiOyOEa
wrvG2iY5tHpa5oHk6SgymUt/h6OYnqpC7bzxE/IMGqE01Nbr+rcC+/dNXgVPw6heLXv8hBzxogvQ
AnhhIIDl8jIWGi16+mE1KLIZsB6AoLzdGYSnXAc1pwlAhKbepZ4ebkhNuGuuoRymWXufSBHRhNcU
UJHgnQFjrZdgbugl30gjA3POXwe8u7igv7agBouuYS5fBQSWvOGWgfjtNDI5MOtQPjCbVU7xTq7V
W6UBUw+tR6hlbD/DGZTvrO682MNzNgN7mLhk7+Vs37mhYKGF1Ok626iNAeyRJapG622YFspWZoGf
SPZc+8Jdab3Qvp6DEmGxl2Z5sXUMEIhZfp+4kIULp3/wC/upVz/ahFic71FVGCBhd/oV8kNQNflt
5iasbfgzY1kiMZFluyCYz46p2ebaEF4LWxwZd+/TWIKcn9HSW3PPrs9A99sMbMSaERh6/hLH+ibK
HZiconHWvjmP6y5aBbr4qIu03Pg6hPEayzcxjdVNmidy08fWYyTM7jAOBafmSb5qwkp2RCqYaRIS
o1akZNwJyFPSseUqwIUGbGnT4cVz69vIJvfvgQrpZuj8bv0SBxB4gF88SdsAXcvnlwUfmfbOrsRa
j1G7bejc3eCS2dldx2St2FtOB6KeAc4cBlAUwzu3QVm3gvib9Oz40Nv9XWu4TOdH3YOmyZNVFI9U
AQh35xe9ejTcaSWleU4MYrwR8gp2ygLIakO9yAigxcr2DHOCTTkNEHKMvU2P90Ma8sjspMeh1zPD
DasNHYA//r9R+79j1FbkqK6v1Pfxf4Xv5fpb9+3f3q/fePmWv//zH8hTxfv3Lv6uuz+7tH9+23+a
tK3fljZuC5+1I9lVWditf5m0lbP4t5WJ54v2bTRD/w+Ttv2b6bqWo6QjbKUcIX43aQvzN9+jK9lz
XFdZeLut/0krt6fcv3u0leP4tmnTzq1c07TNv3q0aTCl/ruMexARJokoros6rM9M+kk/zAWX9a57
7YwPFKJHXLEUHZSkGwvN6T9NiOIUyyovNloCdl7BYl7cmZ33jLifHtmbB6e+/hh1du49lq7KkBfS
H/hw40PGwP1GcdyStV4g6iEtBYp0EtB5sSsmvB+F5LpXzC+xz9l3suaLFRkPlc/luHLUt3ZMX6g7
fMgY9GJRG/ABYBVR9yTVA4ZLOJNvrBrbQ2jxIDE4nQfkc8f6Rj8vdLVy4ay9BHTaslwXD/702NMM
u0zsjLl4buboI2rkRbrJmx78u1ZGtwNm1rErjvRhX1ILmlDVwZ7XWpqrqm9e56h6jgK6BIL6SwtC
YTLHTWt2mjG5+iSc6F6r9KNfZkjSrV6zMv4ow47KapJzK9o7H4gxnhrXOttEGxl/8JhD1byKcqnE
3Dq5zXm03SRcMzucBviZd54rCIgkr1kf7EJrYE49tyYR3h9OnWyaBselycsWLDtmLOKbJHCrm96H
ytDBEFMUkIIFwZJgwDSSvKuC7QN6Qxrl5FRqHkPWg0Uyk2xvimIdEqseI+nR1+0dBCBQRhnfg4bv
o1K5og7BWJVDTiVm7q44qxLQuh4pBvxPyaRREu4STbVNF5ErHUkLkxtesQt4mFU283ba++UHJwKL
8vXdDlrjhwDHPPE6VJmDIj3SuKyZZLcJbjSi+g9tWB/demF2MHpbxrlpxcXVJfc/9JhdcP+ikgwX
LHTIcIyG8Oa1TOABOFGv+ZK2OBACpT3i3cVH68w+cemCWGR4iakov+HPrvNal6tGCyOpVJ/Rk/uT
n4VkzA2LsYz/nNAqCr73NnRwSWQMBSKu/q2ZcFrP4eAJttNUyk33Rm99t5vvFpCIR7sN1niA4a1r
BE4HnLwvA8BURzGbKbKBivElHwevQXZseawDZIQ+AElNOOf6YQl8H7xg1G/mGkvlbH5UqgdOMDkP
ec9npjH953oMP8dzdklj3l/AgazUH7CcgduzwgcG7TGaNptxgcya1EAOvYohv2CpFOALtTMQd9QK
oqUzSbEf/Y4ldPhoDpoQnq8uNiYFfGoIg5n/ztI5ivPHynY2VoGiLMwPGeCGmO3lgwemKYsQ1HLX
vYxT+jH6KWt4m1eF8cJneB1RhrlNpHwSzM8WWjfHKF0iqIZr0YAl5hBRPTPVfHGLhDhL4HSEr1bZ
AhUqJYyCGoBb0zavQ4LDxjjgLkIjyfiIGXzokMh3mGfPgcPhEDvPym/g7FfpPrTm45y+pXW4XSKQ
ds1rTWXkh2mFH6KxKIrYijl+judxa6XWvYfra+UpPjRNX+FaQaFNy/xQi9HgTnDqHPggGWsV+pmT
Nwc1BF8SCNEBDatoommveQuxcT/bDUgwT+gN/4LI4McUhFEhuabutwPDdOW5QTp1IZsRNX1VKb9X
qpqiND3uonY6e5w9U6nAZ1T3YEt4Y1uPojdqZ5c+4zeDExmErxqYKCcWxomsz6ktslsXBHFt3tim
w7aBZXWTWY+axC3Y8lrv8zaBdFoNzFwa/BK+vXxmNfuPKVaXkb3mqmyab3bpf9gjRQ1GC1g9qkeU
BMT2lKhNiayNsWPcdaFzn0YzI2gH53PNE/KjT23L6ShdGpGnwTnH7Jd4PiXQwRY0jt+JLV6sgotB
euvwQty4FGGHwcmMMX/7S85SdJhNoLJ4ePWElZZryGAfmEmCVWQUJSVV7mUweAfZEDCMDcnDAW1R
N9HkvZja3ZeehRWehDWKBTOkUjNuNRk8YQ8vOb3lg0tBoN6EEbTPIejEakz7DZFGIpBU964G4d9b
DvRV587IeSuMoAD5EHxPbbUKLRQ4jM8/gCw9UYRaQdN7BQ2TYxZN5y2qo7+rp+qtSlGOitZ97rn4
riRgJKANyE8GwX9HcLgs55KwtR9gkyVrHKePKouezEZDNxpfcHPhm+nIZDoyvFfpj+tRDr2vS1mT
JwjlndwNYqDZu6VqpVLlXQwU1svBs6aFaA41G+Gb6wXLxZKLVsEDLY02WPVtjXgNvGeVuPGb01d3
48TkgyV2JPJdMusvZc1hYFnZD9NYdjpOB+rMhhgjbHcT9/QutpBCPN9wbzIzOtWJX1MhEezcEfg0
Z/uJYZUREn4ObHmZB3U7DCZMyoXfERCvqqMAcdfdsDjiOjWb74RziCYzUouyCUM1VRdzUX8h+KVu
qpCLEUoUp/KRVbySfJbnvmm4OGUXYiw8r8JjfZHksOfTz01FTp3aA1bNIKf4sJnmO/46DG3B+LUL
8GqlApVEht+EYM7XV2d3+EIYPFs3DfavwGJf2YxIeQPKy9qHo+Nrvlt1XbG12mIf0qK+bsB8kuJd
qtgtUJdEzm8GZTy3/cypwkNRDrT90C/dI0hs23k5QcoRWbdvuRKbxPFXWX+q0YfrMEHZ63kSg2bi
n1ARv5sgZ2UW5ea8rxlF1tDI6JJaLod8eCjhZMWRLauvhKjwaICWjzkhGqHxjNv4dUznFLsYI+WC
iUrjigeT/DwJBCInmitl5NAUQjVhmrBsMNzqyRh4LpF/67QWJihyFOsIstOZ6t+wNKLLsnSJK/tW
tS0zCJuZ/2y+Xo8cH7vPkuNYecZE05chN2qkZVVziduirQFNnwUyvtGScwg+x0mOw8+lVvXiK9wV
JFAYsaEHrUfMZvY8RPDUFO8/DeGJhdmoBPCAme/dG+Abxa6strUZEBN03U0PRiDScP0V43/1icFU
uUkNllkyhWgByLTsYFhWPbK0JR55yYu9LWV36uzx1009ld2pGXpaICaQB02zkWPvHx1gRh4OGECn
3peollwlGHq3bX5dHA/HBuLPZiizz5k5riOjXX7aoxupb6FaIo5VhSuSEZ2FO4Obn/fNdoa00Ccw
gOC3HaMyu0sSMa71wgD0NNaJ34f4pUJHD0GnaTTAK67O1eaf6XV/IOyC7RS2+iipIUKSxNOh2qNk
yr+S0zAjK9vRKc29O7EYNNJWdkffY/TWJBaWd2Czvt14W6PbSm+w9wQxoCSIi5VH1s6MJVxQbI5r
IWoMJUmqAbfaBa6BDgfWH5zCMc9e3IbOFmg9/EOdcsiRsyPtWIcL1sAKj5PexDUOB7hYhH0QkWF/
+TeebihVKi4TevkGAgqWkckKz3jm6YuPNJwqVBV4OuE56JbeXtvcOWTvjl6m5dGH0BhJMe4ltram
KJ5wHcmxCJ7amdFE6/ffy7LpzxFUgjNe+UheqtpJb5zMo5HNCl9k9LXyQnl0ArimYZ8dGBNmeB44
YLzWHDEGBXAxr1+mymaJI7OP6724yoDZawWGb06ekhxDTGI1lLEsX2Uk6woVnpRU1SkBMLMdbfWl
MGZy2BysgEzlqzIpWCxty8GZkzpHaTo+w8Tf79tYYTeyiH5cWZdmPELm+/mlSMUK1gVrx4DfYzT4
fiwjQPXOIv+UD23MkAp9kGTfvMNoea4JyZyaBI9JSALteg/nItspP5TFavQoEOu9zDhdb9rlP/+8
O1SfnDgI0GA7Ba2czvYy74ZT51MIbg/Y9kgO96fc7NkbEqBZp0U8nHEsKwIYrqAeIrzgy4D+4vnu
qc4L+fOrQDRqLTrDubn+3fW/6DrATzIfLZmIzfVvnOWbZEHCUzUVfdOteWs5tGIPSf9e8WCr0Wy+
pE1Ax49ryssQBDk7Gt2fhnqgGM4wzslizZnF8BR3oL+63D0Vg4051wEjXSttPRst3WD4KsLd9a47
RxcUeHS1gbVZNZj2c4aD6tzO5GWHPqOjaGGLQI8JodY6w9dqDneYctOHdJkwNen4Jdcq/1RpHwhN
wQIhLVyW53jKHM2rHSn5/Cd94f5ndPrfCp3fMwrv2n/+w1p2439JVKMFSLx5UnKweL6DmvDnRHXm
G/YsUIT2uCSKnR1gyIw+4pQwkFN4z7phVeOYbEt6vBsi5ur1//L7BSY8W3qmcsy/qQU+BjEyeaQD
WjW+uHN9aRSLSTaC8LZ+sNhH5MPaQytdYM27//p3I738n09dkWOzBeXxvve3X83i3xDxXBDXmNgn
LhvGVvvPYzbRgyvgSQlikREUsutv/fefks6vl7z9139w/zujx4YcZ/e3u/96JmBS5v+xfM/v/+ev
3/Gv2/h7U7blR/df/q/de7koR+3f/9NffjK//dejWwSnv9zZXMWnB/3eTI/vrc6666P4JU39d//x
l4T1f4EUkNf3iPP/+59/w1/ErwWb/WfV69c3/JK9fPM3a4n9C084i+T0S/Ly5W+Er5b3kJSJsqUL
EaAoCbv+8x/C+Y2PreUpwQdd8n1/kbwACfgQUqXnCUBg8n8ieaGs8aP+fCiZvuMA55O2I3zM947j
/PVTNOVd1xdkxY5cGD7jm2QNTgK1LUAD1HjfzSD55NlTzJarPTM9aykAdMGTTPY30NTxxliAeaAn
b1m5UaLlfY0WpJ6zTto0fomZk+oq+5gW9N60MPjU125B8gnYfHqB9KkF1+fA7Rsrj7GV2Zz5uJoX
PbwEjZke8oIaLz1kzzbK4cOksJ6143GqhuIYhzECUkH+WhaBf0wH70lU8DabTtFhTJlW2Hhn7Bus
QPrx4C74QUdjlCe+0m3DxtkYJYZbXGzxoUiZA2WZ/Bz5iXlX2rlNiheoNt66C7rjOpFUJAUkmh7q
Qr4rCZF0iffE7jK9a9xz7HfjQXjtS72gFFUGHcQJmGaK0jFOQrDvHbovQ+xQ2gTUirFDtHIHYPQE
qF9SCpoqB7+Q0PkbjrhTSelmWM7TwxhgHrR0d2B/Wq9UnlLAV9rJLgAYjwHL3IY9mMiGLbW3gCMz
A2+0Vd0N8OVjkaxqQt1c2aIbZ3LjU1MpGIKwoBff43wCu7wX2WGCVDlekZUuqQsQlnDZNv4CtfSg
W8oFczktwEu1oC/hDF0YNlr4mzLs7MVX0cCMtGO90YHYtez7dxYkzboAqdkucE3yUNlquAI3e9Cb
0wLhpKmUyAIWYYmub82PGgPrsaVmdZliW66X7LJYncCG2yAHVv5IJ4jCnMrsQ3w4DhM0BE1yF805
GQ3/HAzeVn5KO6AYsz/eZqOhANtGb2Ko+3Vjm0fRY1CEuHgRbglljLz/Pi7f2bjjPAxRmdIxx2mZ
6C+FAl8aLyDTHkO4VQTuwbZBR7L2P7SKepPEaYoVzrRuPbsM/lkWrnrGP0UJ9EkJNEEzDH5YoHf3
hHyxEy141XQBrXYLcrWCveouEFbGoUDPQ8Csnuy/4hIe2QZ0t2k4lydIdjdOORCRNCiKVaF/mm25
IbrrlURbyukO9Cc+xWTv9P7aiprymHKA7RC/1m7lvbqGM5+mxqMuDXYiZQ0PzQKa7UuQs4mFnkP7
WGRoDHdFZK4aA3dZy+S8UhDb4IEXJz5x4xqu6okQBr3DPpJe18WftSS4wvBWsM7J5dksvxsj4AK/
z7+EU4dR1KOxHUUnOqJB2b4Cp2sHMAhhYoRxHXDUTV8cL4dj2xHrMFzjbsgB8xI4YKAGBSgyD7ln
rnUPgikToHwt7AOelMO+8OVWVgiw7kQXGjgsIMAhKLU01atuat2925GZUhnsoZ4Av2YfGzPy3/lJ
+tohxQdwhsMR4PD0Nc5i+oaK9MaPvMdm4MRlTRMpqEUM8uKT22LSr3GErCmwsGY33g9JuChc+ONt
m97lsn3I7PmDeBkkzvwUxv1G+8ivsWu+exIVF6/Ayg4qWMhTvR+T/DuPG3U2VRhs2PcXYL03Hi4w
HGnlaXapHgZgSf025JMu/jJK1ksovZsW6RISA5VBZvSSc9JmN9DRipCVGDs7FqFNW02rR7JNJMYD
xq+uHGFgPuLq3aqiiA92ld2JdgA05crvfRTNZEKoFg9kTQXfwgmeUm0f2g63aZcx2JXJfdNK0k8Z
kWTBdrvoZL3OXY8N/1J6Ie6kT99CAvd01aNOrnSQgjkz2D/XcBC7/LWam3TLhapGfiYfZYLEEjV9
hTBhwIJgujOmH26IgDsyqcWbG25zwRptks1XOXL8iJFnWXcKX/2sPufv0JqzXVqAY2hgp6QkHKO4
nM5IYMNax8X3cqQKJ1DpBVbTRB1OZ6zNPojQGGib5yGXPflY0ZT+ochtSgltl7pM4332gZzG45It
Y/G8doZ3CAZMXEYSoG3shJ+45m4Bv97j34jXZmctBcDTOUkizklF/gaI7cUwg5M1tBTk0JsqQxs6
h9F/rke9MWjDATQSHLPGWlp37VOUteETKavHui9ccldYjR3hpov5w9mOUa9uPCq8p4DQqleSZlWt
ad9RydR/mhwvOOqkA1+LeLweJspv2wpcadCK/GIqeuAdG9SjaOm1CBV1waWY74O06RgG12croPRu
dJE44W9N96kFV8RiO7KKaZHsCNbfBKHyj9jSqalrYF6NFdQv288avFvs9kDR2bvIpiVxrpgCIFxN
Yb5mEUqfZIvts4gQcvw2wXGC01D27nwBiVCThsxpVCn1KQ4GrgneSC+bkb14k5etjL5+Mc2JQXVI
Elv14zKWHvu1ZhaHXQmWajfzuqEV4Ozoy+wCpYuTb9BtB9ncxro65zIUJ6dpGnS39izbBfgwlsnd
kHU7SQhtrvzhaIPba6M4PRVxjmsx3jMvICZlsGUbfTyqXNnrI0Pxnagg87NqMbaeNTAFHzBGDQui
kuw16QSgvUx6UoM6GHIqODtjZj6QfjZeo/ydpeOdsWjrPjlbKleq7kAXwDqLaSKGMcuB4A0Yn23v
VleYzJsnI67oi3Qc4oVx+ByoiDIMyJbATwi7DdHS0sUU3AOSk7nSOpMoopI3SdxbwnDUGSP1VMZ4
Bj4O2rKnGCst6VIemn55lPldG7MM8FPGdTUu1cx48uIoPDB5ZHdsSLKYes7Oup12U43u4GaTiZWs
VpyALPIaCckML8sS/dRh8wP4ZO/DWVlYvLKGaUdIrVJQScpQog4hUFQ1bRbeDxuGw7q3D9dyhevf
Xr8SLYZLcp8rZY7FBsfh06iC+ejpiZ1nqQaOMoqlK1va8AeXEkMOs6OsnK8J+CLMXIwnHNTNhpPY
3uzMvWvq6Xi9mTNt0Q7mf0vZ4lMZ1X835mCpqFhiLWa+vNuZSb12XJXH3J0JGblAm0bq4USE+V/F
Pl4gnRZUD0GO7VoP4+lPpSZVXAdSl228kTLXCQ28Wl331rEGJ35Lpur6IMdioE3Plh05bfqURu3i
TO1Tk9HUS5PLbRACKMQm9xKkC/lcZ/XRc73qSL78nJRTyIySe2HlnW0iIpQgcyBOuGuO16/sxvj1
1fXu9SanwsipYn+vraE5Xm/a37+abMc4xOGm6YP4FMHiOpb+owPc+FQHQXogOb8uwAUCNUhBhSWS
VkVs9jcd61fQSdX99eEOCsNGlNIbOAfl8Vrwcb1xhsW28sd9GUYEggP5eZyw/CHYg9WowqzYB8vH
fowR3hv2Mlxbm/6QNNRUtEbNf+ybJeazfNkKXt4UvDhEZo430/ps9VZ9gInFj2LKNa2uX2Yune71
TBXT9W1NPYfoEP5jbI3X2+tfWKK8nyWSMfUgX8KaWRnHZ3m8fvXHjbOUsTQ2L4ww87UE5ocPZyC/
RX7i6PSoQe5yc73bTOm7WbX15o+/Sis8kMLXrLOKovr52rjXl+X6WrUEa1xYh1v7uWi6+RhhojwG
M9FIpugUiy164/WmXb5qvY9aL1HygYLi1ITnkIbsUcqiBhJEYTFWG7m/Nrb8ceMvLS6E4stt6s8v
uVEZxyqKjCMWWI65mM9nbVCEYCCYXm+A2y/uzfY9M2dGC/NQzwzK1B7DenMMDPPXzbVs5HrXKwSR
Bnx1YjMa3RdoYfXxekNmkdPlkkZn4ci5T7c1Z3XYIUnNM5WxvgQNEQRAuICPIVg9+mqYttd/7JcP
u1OP5HXrkXbDcKadRWcjidsyZ0G+nD3kcopolt92/YrkA1La9X7fhZ9iD5jd9U25vhfXN6pfKmJk
oZ5aB6AzdAWSYrX0tyq2aLeACoKL6i/HbzvAWamYjkMT+c9/UDDiWDYfbF0XGGiXAxl8C0cWiUsq
vFgQ/HxBuI7/+fXyx6rPMBzq6MB24udLcH2W1+crgEcf/3jmnLapAW+iQw53FiMEMGTT+UGypb+J
xkLsVWc9WOyIlQCl7toNa2/M6LwH4gs56pUH+mDTdcl2msoXo9AU3Hkgl+15xhLide+wQD2vpcEn
G6bXBmwwRJPQX5xYMddxn1TZ1KW3f9zAYaCdz4pPrQvkRlBrIGc/hVi1xzs/4vVwH/sIIJT2b2uj
vthhcI95WK+MiAu9IIKeLHFeWx5EKx7LrnyqxZYrJuZPgRtTpSzegR9sZ7+4HfvbpCi+W8r6ZIaI
9Rmp6BXxtM+5+SmJSDFkXvUa9sWrrQK5Shw+AlaeXJqoyPalGB9MuH1lnWyHMT/HIZPf3CSZKnsH
QCc7z4bVO/mSFis4s1BzdtPt4m4egomlj+qfySxWp7Dpbjtn8PZhFr3U1qTWy0LVFFCRzTRWB0Y+
KaX3lGV4qsA6a6+saQT66T0DryHZmsYn740JEK76PN9THzM8ungihsnrj60Qt1nzfbTpeHussgwc
NyNXFNz0HLnjGxuSfBUbxsXQIdZpkSeocOzWPa9GicgZIgewlsPG4B1rnpLQvSuy+8lLfwQTduRq
ijiBZuG3VrNYMXDLUGKVnj139FYj8R03qR695uAvWz2b2mrLkwD9yu4+VTnrBFzBNyLPYDjmt7rE
1b3A5M3xU6BoSO1C1GAWGV3T8JGwmIrCC4hYM69VVb14kKYth4SDmbCu8tL4MHeYY8cVkYhvrds/
t9L72vMizBEhSj1QOoYZC6xWevRy87GGhIi64GyqZmYMzJ66T3AuJUP7IAJFJpoJH7hxnLtgsfQI
R6a3X6YgKG9Cn7BQ7r43jdMw+QG5a6ObT62+p+xiE5XbWYwo7RQd59lHu7Tn+h34pwo7kD0SIGVG
0ULmKWGxUfcUE6h3mURUZvuYV9RiTbRQg0dGQHyb7fQx8RfObSpvs0mAJkqLswrGPe0Zx4UyQxhh
m/YUTPZi/F6Q4sXW8DI36im1/C++1AEWdhrDytk9ELkob6rau8+qfFeY2WVIhyUAQlWY1K9lmT/y
KG+s3p+wWiUeDXNsvESWbUcHoMrEKA+lhHqdkp27ijFz8zaEw/2YCRaO6cbcW/2MXtNLtY1xMjii
n1aucNXKIRMYj+3rPAVHRc6Cbrn2tQkjTOL0YHS2bFc5w7MVKUxK55nbn+yYMB0c4y/0kRHbsUou
BQcoCO+qbBWGWpwpUd1/M23Nyc/QG9fGWNLNnA7kMnhVWXevW88jMkpGFfBZxPRza8AxkoX13C70
PK8esnWE+zVheLZymr7h1xP9GpHlmrwfTrptpzWQnf0EVR4XUjeumsGsdx6eXJ0UH1mN/7OX1asn
KJasen8D5uq9m/x2HZX9pWKJBVs8wH6V+cQ3Kx+fQY+lSUQTaa3HKY2mk857zMf9zsFJRWw28vdm
Cr9IKYPynNo4m3ZIwIb28nAwidHrdFqR7921rnr0I3iIJUbUtXIoK85gWyeT/GBlEW4c3dcrPqPK
Di2uExR6xA/si+ezJeJz6eesrKX+cDQgUx9DMT/y2+g25m5uzC+MBMvNPIuTZjxM6bgBcS2iUdH5
IbJGbYBmjXClhnVKkHykSy52vFu3Amof4KETs8RhASuQziFSsiZOdEVANI6ne8Y1VBunDqztTjBN
tbNPXDUYggcIgRMT6nBgq6YGEp3mo5/Mb4zUilubUPZqXsyGXebemf7Srm7QfRXn7k3T9fs+7cND
HiELLF64IPA+kiQbN2xD3BXsKjqFFaz13LU2kVu9tijWZ05r63jk3SQ9/YHsMW2bpeNPpNXeDIKn
mnPQEafZR5QNq84hk5LnzXuEinJTDx9eMpVroziD0emoY88eaAVJ15DzM/wuJnW++k7UMLEFAgIn
sm1+Ta13r7r33rmkAzEZqbTxXXG0ILYlyY/UldNmgP9ylgPXxoQ1mRakMVqvRb3aJi2VaxmXND5I
rQSSMyJ4kdJJCcfe+L0RHnNaNT2sLb2O1y7JG2ofkVkcEz9AJ2iSqmfjTenGXVcQophnac4H8WOT
uvlFFjSTyRzXmtaDIhp8Y2XqPmNjvcJJRm+IGJx1LzaNvi0XAI4QX5tRFawzNeGS3N2b8zvFGdFN
bvlbf0HeOFbn4u9ZsBSEimz08xWs6SNIsC+lWRcr8Ph+ja+wpw7KmVs4ey71I3gw5gXTbm5mxp43
OHTokyIrXCueMDN4kEJASmwJL6pS5NPSZF+7e8eph7MhvTeqxm4NdmFrKXKSh+K5SMF9F0mqEEuv
/rz+PuidlW6gAccBNtF8vExhL26dJe85D7s5GaazcHAQGZOtt9TY5xBExjajoIFKQQNsLS8NnIy5
xI/nbvKuFScE71UIjlS4FlQ+PoHWlsqerauG76mTPpf6ti0896ZnkrDONEVEvSZsjidyBQceBU7a
GG6xrwdGfD/1O/o/SLmWw5INJEKBpdhfx418gDJ0H+XUg2fic4q+fUNQsoTlyo0in1SnRbDHB/ss
OLEN60ExLFQdSR/a61aVpkQXLTimFT3YTHHKxT/8yMegArcgzJ0KbOgYWi4nwxGsbHbLZQ5KkvYv
UOYp7RyLp6R/i7tTYNfupmNJhJ0SKmDgOC8NLQWqmuhfVuk3P4BnzCyi2U9Z/2W2xjfWTfQKZ1/N
lBxTmnkPQVKunZ51SxM/OBmPp1XDjzGiHw/ij5F7jI4VpQ+B+Oa6E0SFopJslA+kVyb48dm7Fuqx
rAtcUi0gUSd5q2zxNqN4UPxMfcIo2GpqjjrPM27tuMfeXwY1Xc9luOI94TScFjkCAat3Q0veTjgo
RogvbIKQgmT66NRQSJo637g5HFnLPwSyHCgUABg7z4uUNOSfGouUKz5SfLKdc5BOztje1adppGsG
H8OdsqL/zd55NbetrNv2D13sQgON9MocRGXLll9QckLOGb/+jIbWXpK191mu+36qXCiSImEQROj+
vjnHrEgaijWa7R7JGVFR3rRpAn8fMhyzgXbl9CkjlDqprkLbI1Q2KzcUVEAvWi953+cbXf9elTAL
PX7HrAyNXWcLUmJ072Uo821MXhw0GqpO85pTnPgGVTDvxHTlVNfDTNHCq4vHjBwk5ldThxcMokQ7
pTrmy6BsT8tzHCgtpSamXk+p0pLUi+IjU8mKy/O3RVQi4DAsrvRa7pzGSZT7UAxolhQeZFJrwP7T
nKJlzuZyvGHzP9XqP8rH/I6eyAjlZeR/UC+9LfoBUYuPVmwNP6M7xaNFIHYPEfmkxxegjM8upYwt
wXndyXWA5pN81Z/yNlegPne21nFEmKJTJAEVgSAAZULX4TSoBRugvEkoYdXruv0cG3ICzIaowwSK
TSWHgeA8WQL2clGfRqSLNNzojCxP0ax4a3IwoSir0kakihyhXmXloWQ4E0AqOdLuwkGdz7DFVUHE
UgsqN+8XaQuKezZmdKxqYi/VTH70zXvRpozUovTRGox6Z43+cFoWAFrG09wTtE6Y6cFXE+c4bgdK
WyyWR2+vAby6JWiAtpkjKMqrGXgAGutEsJOHmkc9f3sRyeoGDrE46OCKT0B4t3VilwcN+OhpHsuQ
u7tPs6i2YlIfahx4qSpnVTn2QfiJMaW22DK2Hd0twKwlEh1ESaXKg10eyUWjpBbqHZXhtgfTc+Sm
aZGJteGtazrxyWq7ngOfFM2Tbgi+ol1LhM1QWDJFYSnVoz6ugqND57NHA3vyk0ESYjl42s4h4HV5
LQ64ci6PxChJyesIjW7y7qcwTQyvFvhEF/T3Sfo9Ns3q2/JkeVm2eXtM+MVaPYcSpBb1348+PGXA
2xAaBwBs2T4N2AeH7EY0fGFdhdkui+XlqW3941jcdc1s4Va1w2RfpvG1kCFPU7WxyxYnDBIwBJgC
ehTbCE1WnGy1WJ4uCzReeCfre2icitjNz0QA6PL/v9sItZNsV2V7Tmo7lr9MHAiRz5A5HBLCxtxH
CZPb6ydwVSFWOwv3ZKV/zqB5I2FF4h3hgSCMmInX5Nj0OMjdcIOVWZfyes48wZiekrbWU81u/PZK
GBaUM3xtyZh+YwxEGDFElcnAGiiK6Kdl5Z+KlqMEQu06hHlPyo+OHXfqdKKv2F1jTpSjPzGX0Gge
9lGTbQWFip05SSR2yX075tY+6VldrYWbXwQxMd/czz4ZpOAhSMlGshlIYvjEp0L0P7WUb2D3qELx
RLMXHIzSjBQ3de9AXrKB6/X6g6ZhGa3sOvo/0cir7+kPohEQbiZij/9dNHL9s3/58Zts5K+P/CUb
EUL+SzcRe9hCOtKGAfC3dEQYCH7+rRUx/qXriKA8ic9T1x1X/G2PMi3+ZCFO0plCGa5F5sS/JSy/
iX0Qzfz1/De9FdSYD1oRWzgODhwDzYiHbEUpVt4rrsJWApitS/MSBnBc+traOrVJscNTCJGwIw5d
A70Sg+Auw5dOxVQgzbau6mpwMEJQHGf8QTh2MO6Iz6PTCOwFUGmp1cWutalpQvgCbasqY5oYXwRx
OaFPub/rMJ4MRP7OelNQ3J4PdAPyXTE61N79aeuBbCWhJb/F4mPthXuqk6C59NT1jcICF1LTMs3n
KJbUjk6NGbqHOm4fuKFVVyiCH10zEFCoaDaJGpCSPvSK0Ecqb6uhnS6tgujZsXlqg/rRMsHMkvf8
2fSGnZmP157rNyiiBxqKPYm7uhaTkk3qWejADZ8soo+sABic5lEJ8HNf5dwJBoPylOoo3zSXaqAI
Yc4ZnYsJHlANNqM7TSZQMbJ6kxv6585hYooXmgDJQ+EH5XNRNLeRPl1mCsIYfCpKhDl35hB2HzEq
DZ3j+S4Zni0f3yiHRLOtZkZvwyzuvaBnLKk+YQfAb13bm9eGm5NBb1HptsOU8V1Dwl2rFB513Pdw
zG+tOaJhUkCYN3diiPYiSw0gZ5KdXf7qOnGqC53LaMuYjgyX3Yx9Y+fJH7ZW4hXHmZsiVj0Piedj
dyNG6jzTuL8Z9Dbb5glzvRZ6MxykjfSGX04zPI9WVoG2DLbANp2NRw856kZnE8dRuKnjlJDzPG2O
XOogyOhYREAGrx1MBiur6LmYQ99LZYfdQ2+dFUKfvIFpil3p1HdZvI8Yvq7MlsFXPJsdQglxC5Ec
v8VUq96ed7HpjkHXSExy9MB19KAlbrlm4ldP+hqmPdmDc6w9Mr4sMdupDCwkkUPPeeBO3T4ockjl
DjkQt2Wln32KdFfOg2vQYglwna+pGVh0bC6VKL6h0Un2jZ73OyP2mCm4Iantpf45kGiCA3eQ7B4f
67lXHMuBsawWkFzf9+a1CZV5yIL6zPxtU8yD+TkpXSIZmKzVVkIMYrVKiR04x1TL17lPHVJIyEky
Cj559oCrpTI5bFudcXOmXxvh2NAoMLKtT+jzBXXBCgadtw8BMa2hCI1Qlk2acWZ6tAdLVwV/kA15
f3Btpj7BkFrbqafoyeTgM4PR5gqtCjmC5qOZht0zbY8Hskho/QLtL/oUlRFlrM08nkea9OdaaOVx
Cmtnx7TSRWA6zNCCIpgU1EpfNDO60GxHRKB7zbYUXENcvz8ITTsm0tSv64hZtD8r63qUfTacrLhk
hlvQrAA17TixtU/90LxGeXIVSiM7qMsVyVMZjXhSIbRnnfDWVnc7IPJlceXo/tXsFkDOgAiuQuHT
t9HZB5MRYrTR2uISAeDd42t8RlDgnxnNjtthRGNJ06qCQILRyCaZZjNrY3rje0kDdyki3rmUKX4e
JnGdMqsHddNvLFQDW6tpjE3YF90W7qKBjT5ntt4jntCJIdxDXPU3cTbAr/ABX7QyfuxoLxeVS5VV
uZuSzIa/pWt7bOPzLd+znUz2hIFcKAK8RVx3dhXSTn5dpHF8yS0fKZNKxuMn12yqfGJo2xvPHH/C
nbIekiCCUB5Tlimn/tzl48ay2vJUwamYtBL3SJAhIzOh4UGegoXiaTTH/o3pM9UjiBzDXzy+5fny
59y0aaEw1Pr339EB0mJRz5e/vz19fefyolMrmOHyp3cPlz/BAyICfRS3yyqWtyyvf1hjR62WmGnj
k/uCwKc8kYVWkGs4R9Qy1bTi9aGmuHLL8+XR8qZl8faZxOGIgNLFG90m4uNvf3r7zNtry6eXP+D4
R4LUWYSFOmk3MzH6+7/9uAXasl3LG17/u2Ut7x6+bu3yv7w+NL0Yj2ySApplrR9XvTxf1vHxf3r3
/MP3XD4z1j6laIduwNt6395HcPnDZAX57t1+XD72+gWXN77912/75OPblze++3bLZ/7rlr1+8t3q
l5U6QQMF520Ly7KHb9VgoayZluP3UL/1spB21egoPX/f8x82tPQkRBSrJuWTjrLVG68feH0XrB2U
WUwuWpPcTaSGqCAM37rERS7WRRBgxwNxt6vG8i7TBDWliZZjXKYNXcbc5XBZXn37U1sbKcIP7fTh
9eWppT68rOHtr69raQKaYKt3a/QRMsUlxYOxSqoz6OGYJs4JhDLt1OUhwlym4MvzKdI46vPIRSLy
94u5n/THpPj8+pblD8vn/HASu1GHW5hEHtcBza5OAYGDYptPM5f+kGqc650rhFkEXaJzWB7Vkok8
5cBmLaF/bYwMbeJMEcwf92+naLlcCkrj2miZvHaiONfezO0KLD3FUSc/gtiEL9P/dJqfXMklE/Lp
a6qVdKgEuI/TrBZT0f+1sKnO/denb+9bPsavQcsd13DpON1hHEuseY0DPIbiuz5+y0Ov3tV1Q2/Z
m0NCA8zh2c/sB+hW/iayGyylSkdgK2nJoktYnlZju5Z2mx+m4Z0fR1f6Fs8BdO6PXYfGVFVX1IJS
PWO0peSSAdE/yAJjmyrLAAbpTxAvSQ1VixId1L53i6OGP+68LIaCgDPoc0RhIZXAX127+RkFa7Fi
6OYqA+VfogwHt50xEODUL+3tvxddpP0qBcHEJYxgpEK+GSn73S2uveg8mTN+VI2wSxTYGxtY8SEd
E4Vxzsl385x5nWsWrmAbTECP0XrVmnG9qZRRh8QT84TRDiLPEOOTU+WeuCaySx9U0m9fPYvShmIi
Km5n/FTxeJ8xjT2GJaEGWzOR1or5u48CyvbprW0tNbf3VCVCyDMpAUQ+ISshC5Ureaz6/MujwbY2
tWkWh1C9Php9iDtQp0yrCiKZKh4slNrlkadKC8wJLhj46eKq34Aju2oPQVeRFZsK2kFq/ztqMbSu
OFbpPZmTSIqUTsQhX5xbV2oe8FcP+2UbwEqq7h2CL3pvPFyep3PO0IBhXqfULob6RSwSJ7MDIN55
HaEuXLeKg+tlY/ZuEUyhO9Hck/h2c7Fz0Dex59XxbQF9mClTTv0hpvK9yJreDsDl0YfXJgiVpG1R
SHfV1RBPb8yYcfeqmVh0FIb6Su+e204YAXCF3pNH6uKyiCVev47a2YuyYvnKnnJEZ/PgbxbdxPL1
lqMuox+ZrF5/B3W0uf5RYjU7UnvPTssXXh69LZbX2kQztoNrfvGV/GcRBDF/zE9aa7jA9v5+cazL
ftW3yE+Ws245hJZHb4tlHyxPuZswXI3lwVLlwkX980EMtDylkvtMEizioUm/baMBHe4izHp9aEoI
hD00ifUizfqgyvrwlASWXUbQ176trL/0WW9KLfSxDHeUXCsw3GrPYXFyB3NMV8lg/Gz1qd7mpk+V
Vy3CsCm3I7Fxq6aq/ANG0D1exl9llMjtop5a9l+vjp/l0fLa29M2RV9Fi/roW9Leo/rd9Qk6Z202
jc00OGi7OzolYxmXEIMNCkGIz5v9xD1v+UKSU9oqRLMZdOyfecMkcCUCI90YtHI4s/D0GZrcxRLj
AgJV16dEafSOfSJB3qAUbHSbJNSJXzfjqyCKH4ehjbZBUxKdUFPIXDa2S9yAgrW6oLuGfVi+xeup
oGEuz3u6ATM9iQF9Il3TcVUHE4VcdSC0JgoTVPePi/Tr9ZdWqrC3g8Eh++eEcnzM83XtB5TC1NxI
pi+joNaHht06w6awzrjnd1rVJignUES1y13NG6JTWmKV97yTzdD6EGEL7sPuiWazhl4jJbglNXEl
9yE8FUPg9EDNtJ/DIT63MidQrinvqkSr15IWK+d5StiRJYvNRITnptYpX2ouVxB8Gvm2QYpwCElT
F2VzNGOjY0JAi4nODl9TcilDWw61dXkO/41w4YRbrRIgUJLGXI4RjW6zy7BZV2PtUY2i4ewwU+20
J5OknNzor9NM9lun8W7dGAGbW9ePg703mfaCp1Jrxy6n5mq+u1n+H6JxzDVZblnubGCsoLtBu4X6
kZGOXWyyRqeQqO7zzVCX9D6QAEStuCoF6eIEP/Ha8tc5Dmntg/MNO+6hM0gR30/9XdwGxbmhxUSQ
wMloAnFGF+NErG7MqdFjhf1kaQ3qkAybI/4uxQydKSGrHZK7cbPvEoNme3EDgnXY6uBRVtovTG3F
GeXCF9EE0xad7dYPBmPXuwoSCt4kUHfpZZGT3QvHW/8pG85Fl6hgoDAPrl9Fh/oUF6pcrxbLow7z
7cn3BGJUCYrQ6W8cd4yhxdK+ybmgbPM6RTa9vIGz95jYYJHrbtfGtDx73d/0beTS/W64v6jvFpY9
adiYVyioqouuWvRwPU/AZREKA8UghBFHR/0UaC1CvWhGYeJQf3Xs5KnFZLsFd4jK24mmS9zmGBpL
IB4td4dl72STuu6iPpMoADGvZ0rJy2QzOy2P3AW8/vaip/6iNdM5Azy5X1431Mm1PHpbLG+z3z67
PF/WmkR5uC8FP6D6j969b3mIPTJBMIB0Yvns8loWD8coJz0tt77To+sI/kyRbhT4jeQktU1jxQ85
jqaLh+L7noz4maic+7j2tK1p5AbtGVVC0yYA+yZVa4RH1uR9C4bsaS4nYzuTswF4rFfsPVpZ81zZ
69EuPwddvs9csaVkQdc97FC7kUeA6bX3N0E9ngfa0t/9sZlXQ+l9hZzhroqJmpJPq3wtm25YUUit
EfMngGf6WbufjfC7gOjsmvJrY7o6/bLBv3EA8l5AOtNOw+Lz4tQ0zcbC/mRQ+zpQYup2orf6r4l2
Xv4+mCnURjGkp55Aw4dKdJ/scR5fJLG36wg+y3UVkDCRNx0JmZRcXkKjuM+JurgK0gJZSxNZpF+B
FV3+CFVZjB36LI/kkW62S/q/Tv4JPvD1slb2God6ZMmLFxXDjUVdeLX8oXW15zCW2cNQ1sbJkn6y
zSb672is59tCV5Zpb36uBEKYPLeIQGm8+Yn4MOxxfEmcPoCNMEpcoZQVt8x+OCEYr9+6NjrxZiLm
0ddr/86ZI3GGCUd4nvoqMzWF2bOTL5lWQ+fEX7gXNPO/WD4FR7UTuimEHRDbxnlwaHJbCZKL172D
OXUF+8S87YNJXOXmRCakWuXkyEM/WsbTRKDFoZgKkrKadnjGvPz6ybBwaV43pklYpJM8dP2I0YT/
SicrbkVLZ7wxpsy8zDaIOqn+IMLi2k316hOVweLYjHW2EyjnX6zh9QdGkSK3Ud3Yx37Qu8coIfBK
fW4oEdf0ltteh1NpXxcFGMBlEy03/2RgwGVamCBV67rkJKx4fP0BdXgDoTF8nW23pb1LJ8nQHevT
TC7astY5dNBtqkOs823/ZjnslrWSuvmdarRxL/VJqb4Rdi2bnwuGl4ZTPEUk+CGLGXeEVshj6BTe
XRxQYEX/liNtkydJNs9njPGQfw2kL0Fcj3fBqCHrU+/ogvxo2Vr8RcM/uJNTTRQFF6Q7QH3YivWs
+K4gIqghpi/4cLxtaFZIn1V1VBT2wTM50Jb1ILbYjTINnxltAe8PTPyKnt/cTq1LaVOtx4pw/A1a
/5yS5rmFxJ4xfsjDW4TFEREkvCPIik2Aree58ZyStmI2nJkYiBvKxES/qq2tRxWxPLVfA0XDhGTC
jd7NqhvdB726rMNGE5i1lvt1rkBXj6WIr8jD8K8J9+pf39HhLCT9vXkBb4VlFSfeVTZF+rUFzuX1
fxm5Bnix+5IW7rjJR828AoBWXjtNbb2uwusPNlk8V8sb9BKcDqDV6NLiH7hwi/Bf3wWWv4wn51vf
2eAibae5JG47cwgKqJV9k36Hn6y+dleIcDMiG7qYciguhHyUm6QeBPhGFA1867HS3XWnQSLxNShs
JFTAVDBl+i3TzssaxFyaSNeK9hoFsn7V+aG+8efUeOnl5+UN+G4mWsiVvG7FVF7Jhi5iG7T6ddHx
8/Qk0lK6r38wJKcUObT6PbneStk1N4dszvv72SUwrRd29aMhWCG1O/lSmZlGZDDrqDg+z6RCu9s+
jrQnrQ3uX9fmhQ+lW1hPPsaZLd2s5OwITUIZjzyOddd/cfmxlrcmJqSTrIuqe6uQRFQlfnoArWLd
F2jPX9+SI1/OKc6+SGeIN2VS1deGkMM5wZm5Nfqy+qyn1e2yNs6ex06v2ydKK8mu5ZQ4Vagcb4bC
k4x88uabCWtZqm9sMqld2a2t3WENNA4MnrT9bJvxgxNQks4Z5f/IOCp1VGNfY02R4PDcNsF16Ix0
ZQN33EZYRT7LGRid2j3w7J96vY6eZKNsisEoTkaU1zdjowHGlqUaGX1e3jkjC111vRB4fnvvMKDj
3rZ9fR67qnsYHHJYlrdN2FAL6U1ftbhsNn3XWpdBD8KrsdPpkaGC+QLFG/af+vVK74vedyZQda3f
AQRqgfXpOjmTivNP2ea76C/LDqqYya0CWLZ3fTMkOOj6ad8C0nyAZqesU6zMB/zi0q766utcq13D
Gy6OoRVXvhRo2aKm/SIycV7eSqXuJSJqjuCKoTgDpMYTrI3F0SZS4g7W7ETx1ZTfu6zeGl6tPSed
Sb5MWzRXOcHt11acRBsGke23zL2busz6PmopN0XP0W4QaSN4qGS484u++1wP02VZV9jqv7Q4iB/p
Lzj7BlDUoZu5dcOygm+l1tFjohknX3whzBJYnB2O53jOg5usKXSqiGzPsliedoGnXbs6B5NQl6bl
Y+rzyzvM4PR/QIUFy/CH3rjwDBfOwP/eG1exI030kv/WHv/rU3+1x133Xy7sBA/EzSsH4Q0m6tE4
l67BP0/QLbEN+vB/dctN81+64Rq6Z9Oggonp0eJu8DwCXTBYIflJkPtocOu6+f8HExW6wo+8w5MI
IeCVmhL0g0Xx0jIUeOH7y32UBwpm8v+iqR46ItHqY271zSYKG2/v1tNjNWM7V0xP27C1LeVUbz/V
iGlH8u4orZCb1m/0sJovYWLsiLoVaO5xAwhrItrzMkJ8uqv97JOICQfIyfUtpKvh3m2V3NV1QTFU
EO9GTCiCmadsaWwXgJGM+jmVVbbDe9+vsSNWm67G61F/dkkqrciqpi8FN70FafoFlvO8y2NoaMjh
jzGJ34QwMDbWfIcAkIGb+0zVu8waYh8xB7idvne5sWL/YiOq7IXRUnewZf1YV6QK1jjhVTsW/SY1
YsB1xj7oLRRSCO9ErnU/W9Qnxy4oD2mIo83pTFJkGPnHGf4FDCIvZaZgjuVEpXvKGNogg57GagSn
Q5GxOJWeS7bC1Bx0wek8YpMAyDYcYnv80UCtEnVJMUxjAhzbMAcLw9wlSquDXM9eD8IMNgEVRE/a
5P4KZm15BBQ60Nz50Nk+Qm0HsJgrv06JZR7eHdH/TU/xnweIlABcLI4Sjjnzo5oinpiUFn1ZHrEB
PWI4BuOoFqnbgAKzVT8d+AI8g+5G79goif1zVijaZWf+87ZA1/1wrFLLRbAipW67wJ8Vb+bdsWpo
Qh8DFOnHQQEEozJ/RnUl6wN2n9vAyD5pXv4zkumf9sAH9giniHRMQ6BZcS1PAAX+/b+dO0QfDdNd
FZN8pROts+LA9rFuhHGNFcqAHasygONhZhpUV1Q0G8y7ICBOfA37SHD90z/vBwOxzMcd4VDV1oXN
CYtwRhGC3+2IWDeaIcublEImOyLOwS0S+2WsJlJwxwKikNbB27MJid/acXIe8nTGFpEwDJ7RJYNZ
WQeD97MfS29NgJLYe0W6X1ZlM90aTcNYN3788M8brWRF/7HRlhQ25GRX2o774dcLOAPAzcZsNOXm
XdRMhzZ2J4YQmgPjzCZ0zLGijTlUz7agklQFnIeRr9s4HCmc18aPyp7yvem15ERoBUlYPpb76lPq
m1t8fLAtEcUbNCHSKv7WFmVMtG+TMJmtms2oTd+wCF5XltoRRvSD2QRcegtcgRUa9xQ/4QGCE/7D
N1YHxu/XVn4ki28KdsmTkHV+/5nGBJMXWWGgW1pgMxqN1rqKsn0wfArd2bgyibv0cqRFCH1jugkz
ocAaPL90tuFCDpixSuLnawa7O8fGnKLX1i7qiAEZAXkYZAr3Csobk4hLk2xrl1wEvLIrN3nqv3il
QFfTVcnJSgQRmFb3UhXjfKg1bDKFnm8rgKtRILey9/90vnzQX3G+WGi5HEfqjsfS+XC+EILoTFkH
019xMgtkR+zy+ab2029wPbp99SvHXZETOAXAbmowmVvkm1EPDOadRzrHZrTPbUPERSYsef2Hn+S/
bRvbp3RmgImkUqi9P3PqygNOXNvxsZoOep04pzktvhQupOGqsR8BoCCX0aztcjuA7UJRoqQerOjO
Jmnz64F5YKtO88742jggXOaJQXBg33FY4p7pK3dNhhfhz3P9y5I68bbG4+zhDs/PrmvdVoGoD5pB
H7SI62yjSP1N3MsN0E18byXpg3H0NZK+ffnnry3+8xJm6Sj0hCds23Ns/cNdnnTOIQrsMj7ONkAV
JL+3spk9fCItzJ4Z21BlbmTe7oeWfFOfJzPcLaCA4X2cyeyQQxVY/WGTPtxXJM4CXXoMfRjKWEJX
8Kj3v4REhCf60IuOISGy8Ehn8n5sua+z/JinDoWB1gX92+tnw3OtTeuQLOhQ3Gky8actUafhu9N0
2RJLEJ8lXUfHx/HheI0zZlO1xmnaRpCd5Y8mHGETo/DdRSqlGSv+KplCogAhIgVAoIuCqWablSCe
BuyEZut8IuSVWEPqXDsL1GpBK+Of95apjsv/2EYTfpzNnY+ridqb7674nZ02tV2MXEqISwHu5+Fv
SJCjFU+a4TZfEVnNzJvPDiibQxl+c3og3yjQKRJE2TUDyh/oo4loLnEiefHDCFFSr5kgx252a8BE
3fgRcFtmm/nWnbMe/oD2qevCal1MRgOxiNGei1NYc8o/7v0PtwW198n15Z6ugPv2f9Ds+wnMdmW1
0VGXE3SbtgVl2k/nSIW0tw04DLMdOY1aYiowUa6LFMCFb07ZyWoKbWU4eAJyAF2x9odzxvow2lAb
ZnCXtW3gfYzF3Q8HaB/YfTH7gLeG2Ns7LcFqTVzE3OsnUrDwbo9xwiyVKpsLpV7tQGJDWO4k+S+k
hDAIDbixObm1aUZfO9Ly2xSlSUffmMRhThsmvGJtO0N6o5NiusPmQ+kwcgVBbvYBL3H3aI66WKFP
1V5Q8B0ts2/W6dT+GBMJBGcW3Rqf5tVAg2sorOyuw3+1mwogIG2RaOvKwIHoFUN9FbrtD9Js53PS
ddc5hHHSkfgdSSqurLJ9AQZwGY0Tu3pbtGF68Mjw6qD777VkjhW4G9atqs37bMjdPx/Wzn+5CFgc
zJ7nMEPydPvD5Zjhqj/QlNIOkuHHYYC/kFYgyeaZL57SJbw1s/7OV8R1RHX5rqrcdDdnVUl+LuYb
OoD7poaz6yWjdQRTt7EAueNZ1jcTHPJjXeQ/C1NWO1sGnwnYbFTSPeo2D58ccG0SkumtHd1WBkhI
fQ9WbXlDPUo+l/4jibINM6crrBWkw83elzgIycauCTqnfu4fp94sTnMjGXZguU9xLzF2UtcH6vcJ
CQPd8GtoAOVag9Xis6YfiXZaBzIumT819Qt88BsaBBS5XOYLJnCUoPECINEmYVla2K4JvQsPBHod
hIsvrbTRJg6p99UKNOMuB7PFFrdkXONC1gp6i/MIutbyXmXxv6EUf1NTf7hfchK4Ose/zsyNsar9
8QfSvZyyR8peQuIPzipvbmj5EAAzkig5AfuJrXZbDPTsKle1xsb80U6JRXPc4i60BG0/x7gkWpES
YgkhK2+advvPh9Bydf79ykihg9PTcQyX5cdJQaQZHETEI72Ohauhf8j8AJKIzr3dpRcycJqtsKbu
Br+Yd+Bi6C1XxdcpYpjsQPEFNYfQZSbq0JmZgP1h66gXfLhuu7rjuAZTB4sQkI8IzImSbSPHmKOs
NuQ+igAwBd3wNY2dZOcTebEux2FSbd/pnGeRSSQX9cvYWL3e9MIq2PzzBpmvM/oPO8wkvh0XLVMp
Nu3DqDStS83o8egfRjNFkGY2yX02Kg+Me8z7XPvCn3ZtGOU0yiMaceVPLzXKF7N4FjGhqoVp1t87
Vw1Vw+wwUKU8y+Inw5nu7DsDHFPfTnch/RCMwkhPw8rdLRjzFAzNuhezCbLnKegQr/Rhu+1xRN/W
NBCx31blkZ/yEo/NDxRA8cWOi/KAhO7WNwrO86DHVc6e3IVB4K5nrzf32EC+1bQ/r0arMjDL1gDC
YkbBlgcrOHZuO0YYp9BjO5FFT410v+vYVbEqEW1xkuboHaqcXn7KqmKvaHZYDZCr6cG9Z8/usQi5
+We4f1eGn0WnMvaHtVnMoP375hc/d7Ou4t7cGZP7A4cNnAvScumf4iZwYfzklO8RJFNDzVzrXASR
2Dgh+ljDfWZnhxczJ7lLl/7OGSBZBG2SrG0m0NzkXHFlly12nzQY4CPQPmsaefTyeoMgKjAobZb1
WbX6MMfMd+ZoraRDScKaiTfMhtBCE0PlAikWKvgifaaCPZ4jullIprFTM21CotbL5ywn2trz4f95
DtVpzb7MozueMxfgSsXdF6aKzR0LKQE0Oj/cF7Vvf5mNfSKNfU399dhmxq9pToz7Lo1fnHkaqANN
2t5t5LRCms89xHb39mDKzRcugteZ0LyLiK0jObt0N2ZUNG1OtiFRbvySLgpzLzYOECnLTR2SU1E6
3kCSAJIvCQL/tjSyCvs2OB9DCtq8nbFvDc5q8LJkeUl0IyZoSTz5zlMgdHszlfl1M4xoASiOU0On
D4MJ5Zl+hopRyJFE4dHd2IP7PZRpuYOsmFxRA0JWUqUqvG1ElJCnIF26hCY5aD9cToW780EZrcO8
aI92PfwYnB49PSpl9DllzQia7l+DGZTixUVaTUBiY3M2xwRAzTR8krPiU6hz2oYxjcGhXTVMprY9
HpYNceln6cHWi4YGw1Tj7A1ZX/BZhIQc01I34mSHIw41s0AeEtDJXskyA6lNGI5h9oqrNzJO7UYg
/EWnbeKRNiJ53wFkgOp27tR/YTtXTlrod3olzmHPtLE1tq+D7ho7ROx1IFUEWFHXdhzAyGLPFMc4
FnAkEH6DlteIGS5rizGiQ5BW7Zgj3uIEWb9MP/sCZXjT+Mk6AYx/m6ZEGc8Nty/TfSr6KrpDRo+A
gvwyKuN6f/HEJJ5gQVFrNz7R5hufjAbzPY2eGSTx6G+0MEQQ1AfYOOyGMMvAv+o0uq6la+9SkyiZ
ZHzo88m+MAYq48w/EGswoxiUN6gbA9Ijvvc6sXez9C2Yfl5wQVZpbGGZ32B/d5WhDd2FIxiCMUve
JeZMVzQMqo0XSjgP474yw+DamL7bKp69qsQlodW+kjEOiVrCJtDi3LrS8yJjMkgaaTT3jzIzDiE5
iVf9aMqtrnEr9/Tw0BK1lObEhPVivPg2ahADtuWdNnYEmvPFizob9qJ3lc2oG5/cksaKH8+fEmFc
MX4EypbRkHENNg71u/8ZxtmThudihWFHXMgsx9iiE6QOKwfdxGw+KXYAQu6wP/eIAmvuhlEI6obT
alc2Vn5lm3D2yKCUnyG52xvTjPPzZASmipnQnyvQs6uYGEQ663LP1J395FKfELI5RAlOHSGMYS1G
93sxmP0mD6TGziB7gaLPfR0I78HWCCaqp9igPRF/LdM22DNSaxlKXk9g6xloMPWv5i+y5tJTqWi1
VFCa8H9mPVUDZo0/jKKiLY2P6Wg2Wn8TzcA70sy768Hic/QB+2aazQwnR8zojYLQbVlxWh4sJ3zM
hrG+0Yui3cjIzJmPk+GY0Azyb/gp0yNyt2+ON1oUKEV5TDuuQ72GY4UyyRfBQCaz2gbaexResjw9
p5Gxn9Pqzgo5B4va1DamZ41c65se71HTgLoaCXvr9mY9vOSFfGoHPb8ksH42gMWqXSmRN5NkirJ1
ul7WOjYEwuiR62+Tcai3mObCnRRf5VhzrRqAvxO5tDem/+HqvJbjVpZt+0WIgC0Ar+0tvdULghQl
eF8FU19/B1onzj53PyzGothqNbuBqqzMOcfEXTZUZnPVvX10EF9uJDGVcI5KwHThqXC5oM1hIvUZ
JuquSc46y7rHdg7Q26J31VZk7aUanqG+ZbsidnCUhJ3YzVY2bXQtnpq5s+4T2uG+wl7KlKI4QRbU
cD46cL5hbR7iGKWdYY5bYyTXDhcWJilRnOcU86lH0xWhXLhWVTtfx7p7LQBjRmA/Pgr1JUuaN5xY
llSN/G5KKrXKOj7gFIDRWHqEGXRFt2O9GAHvZClVZXZfd96lEiK7jEteT5qiloocl6chgWpNlgap
ObXznPyljLTOBmm+odl2x8yot2OFdaYfDhXZbAe3JZKUK5YcI/tDh761hArUsA6QykoSS0tKQCdk
j27CGlGWo+QhrHJS7F/ChNNDOEsU7z2gFUagmPSFt8qyAE6ynMhDRbGKDFZ1ZxMkvyA1YRslDGOr
uXEOVk8Y8Zj7Fq6D4DWfwh9fJeQ+u8mJeSKtoaxBaI1OJs6j+YzVjZxK4AUmFAZO4Z7gHKPWtYin
e+Cy4T4k3qMc/vYSHgwR6E+F2yXbvmSGAlCm3RQQYhp/yE9d7xGFOWFh9DOCRouwJls2WTJHVEKk
TI0k3RybY5h1b0E6/hqN96kUQGhSQYt4XrdBhKNmGXiwjh+5C5Y0LypDr4tem3FNthJEAP/QOzzW
jl3Czsotuq3nVNFm5JYjn4slGXBguYx19N4Zm73I5ZeZonlmJ57m8t6g/73i5EfbqdvVmHx3M1HV
dKEZkPTiLUbdt217aBOWRpfTwsguQeoIaRBKPyEgm6d4p2RDsgpM0I7aadeRo5W53jMl9cZOxXhR
AGjitAx286AVbZjie95GlfpuAGvD7qEv3jufsd9wZmdMH7g5uXEc2iAKfajRRU7ANnAk1BOZBexB
SmISjsmjJC0momyz83NnApsutb/PUw20Q4O+6eYqXE05oGKmAmBKbJNcGWtrToBSBhOy2vtIdhX7
KbPipmBrTmP7ZdQftsJTmMdgXFwHP6qFSQwrSym3Yzv/NKhvad+KH+iHb9nYQeAmn2cbGdnOCCgn
IiV3M2maRWB+pomza3M0h0XX70mSZ32PcBCMSb1O7OlihpOx1qPx4cqaj3v+4myPPqaFpdhz3C6m
Y4AUk9CQvNiQnQpn1OlfEw5wlBVwFCnbh8FA3ZI035Zwzr4oe7igSFJqKpKhomWXiT2MNLnu26Tc
dlkITkecO/yNqUbfDfn6HvhbqNEEGqBufb8Erui3vO0q94CjRA9jRGjzILN1JgtIQ9oiHonOP6FA
yb0Duw8oOglLq4mDk0r8S7E0g8LG/gK0em1no8C2W0NwLn6TxH4O4wu+NnKbZnCOxBhTKaj8Djes
ZLvumKBH37DgnoRfPjeiO6B1fJX0G8AT0+RoQw7pbnXX5fhSKoJjwpiFD3Z0i66e22Vss9+5tDcl
3Bat1SvJQ+mKXqK1cSKk+7ERHkVOwOkv/JPVYxkwiWcpwIhTs/Qt3UATgtOeCPbnpsMvv8TdXxkB
cku0k7GZdfeL4ogte/DQtCbhq0hNtk6rWiTZ6KaXLzcpdVBB1UrLilJlEVr/ky3/709vf3ZzVaQ+
zdPVv/8do2ErA+/r9lSiHNnHbg8MGR/+z2Nu38+tmS6r0Pn23b8HLqkOu3AyL/++vT3Ff/6V8SaY
JhUKNI0xsOaM2b5pSz6K//+ZbdnYevt/n3bGVEgjHpf18mvcXuft//79zX//2P95lji0nyudFSSx
DBgObi/D9Mg7R1ABrHwR9d/++n+9vv/zlP/1mP964/77rfn3PMvTItV8DXuaUTOpgR7HdVea5dHD
/XPPVPiAfOirGv3pKwT0R62q9hMO2HUTEKpmdL7a4zol6cqsIaSxot04T8SQDeODE1Dg45z8KBNI
RHn6hRweeB9t0L7xzHUpd52bA0uUydsoJ8GlroKtKeEgp3Bdtrhg3+OkCq9+WWxac8QzKRPif5kQ
A83CoI3FF+ekMzyYOu8orYzy2EXJqQ+a6lIzeyfz5iKCsnxwwuMkCCuvHI5gHECSbZBEKIxs8y/x
xvFTZn53o8cZOEc7XHVASaLQnXbBUVfU58akv3BlPOZTso2x7VomiXsCC3VLt2/jBKymWQHy3kNp
W1g14VCjec4657HDQ7bxorpfB9NFEozWpISZ1oP210Q1cJQKpNoLv9snrniJuFau5kxUjAe1DExr
sg+MB2UrTBdJtSHnGJtL4zMgdw6xZ8AZ33ac2NZx7UYQcnyfaRdvGvR0ppsKsrBbPBTmc0qre9Np
/3cAs2ktHXKoe9ScYjwKLh1ys34KajbbWfRWybizvKbdZj74doAqV4QTzhqBUbona7q70pig7kHA
W5fGXTm14b0RHNtyvNLX+DKtYY/9HM46yW5lzzkoGaFd+vI1cyJ8v2G5SzvePSecPxsrfPCYJu27
zKKTWxq7YUQ9R6nYbSOVpfRo88fGgfgBet8/TNH84BYsqMSjnVHk7gbR3Y2VVxyrCC1u57zbA7Y6
yPPJqfXzmldLO93BAt1xor4PYB/F7R224vTizo63srjqyTjFDRKV7kQkFkB0PWf8XaikLKC7tJmi
tTObryC7AOJqIz3ost4lVcskB136KS9IUqf3EFkjbMGuWWsxd8dA0fJImGTOIcHasH4Rz7EHQhca
VgE8AkhK1IvCEANwLnwehV1HG49suUNjpT85voldCaY0AsS/n+bROlhSBHeJk6+hEXI2zxa6PzJw
4CnNA79afy2ZJlTMle+MzKSh4f/pCwQuRoRjlzQIqDjkoB8Iidsie66aEG+zQVo8eKijlU7nKuTC
Cgh6e/anH9fszSN/KYE5UOabUtXbuRa/hqEdz53/nennTuvigGSPBr7TX+cAUGDabXUME9K19Ree
Fw//0nhfVNFLHrs/TJHcDtda4iPT94wT3GpeZFlEh8EPjHXi4nRqYlAoYeQhlNRhgweq/pgUEvfA
SQNqZoFYXLb3i0dj6RytmDTnFxCK26RjImB6PhtxB/Nlbruz7WKMBLYXmLTOKmuLX4Vb0c6rHfDe
dxKAyvVU0EhiTPfS9/njMh6Y1Tixa4t056T9S06yl+d9mw40R7o8D51G15KUBMXjdsQZM1dgK8xJ
bsnnuu+KfibHEu5nYJLL1rberwrHzC5wYzJ+PYBOPu79tT0iuXcahHl5cpa+Ne2Vo3/MjDjScn62
m3Gf/lVRbK2nSUBGwF4vfOsvF+C4HqeCGiJz3yyfkGDq/D1RkOVWGf68I4JJAYmcD5FjcwEiRUkK
rFQODX6OycmqnSHGkiFfbotvaoxJxum5LtyTFgXuGIkGdxk+xzbM4IrwSRaMt8ID7punb6FJIqeN
Q6IncGZP8NS19qf9oO2T7YZ0Ud3h6M3pi5FitmGmGG/8lsSGwCCesfvxUvT1iL4XmZLeVJldE3vq
+FtVDi8ZbQtigP+WRvAYoO9eycid1vAZt+lTX7btrmhJacIF8Fjm5XX2bHPLsMDxrR/pkN3ZSyTB
cfsezmW9ymLUAGosXxq4lLBJMwy1Iz3wMJJiO+lmR+hhsfNrTT1DBlzn0kwgD1FY/DP53NcPKNbi
q2HepWb21jQ90wln/IqQTazsArrTrGZG1zp+y3L3j93OEYkV1Ldai1NWUVL0he0/OTLZ+YAIpxFg
desvgmR4BZ3x3WesD6P/YXQVBxZyZa+DBNDqeW++BRms/TWbZktyAGZmuKfHuDcezDaFx2mZhMAS
0UUZ3oIVY3aWRJ3aG1XwlsRTem7N8lNQ6LXStKEr+pTwEe2ycRIvMLUPVuSIVc8dmusW1Qt5NnVa
ExYSjpxnQUx4dTYdzIwM3UJCiFHRV+Im5gqd73BQBVwF5f0C5JrtQpkz+vD3NEU/Bkum5zy0/4iJ
xyqH0DhYnes0wiDcZACTFppbkHJlQi/ECGQTdI8grzmUNqxozhtBOpu7UfXVDsiRjBZ2YgTJgTK/
Bc24yskJu4yRHoEg1LBZWvlkC3oayGFferUzBAFtDqsnR9VUEcrQHYuMPJhuCfFNITecZC1fmpBz
faByAtoab9g6YjD3qUvFz1Z1MpdY5SwFQmN0aYqUyN8Y5lCQWRL/jXx9RKji7ylFWJZHJtu67zhE
SFdhSxX0COlQjW5UgoVk4zRBnZIpcqjj4dhA8HOnEmfTURABuKlyhHhenr5GNDLXQNED0M7TA9y2
l6oiLaB30nFXm3TzWL7HJRqzhZXmxw6WIEysw5I+IEIJtQ8/bj4km2G5Sc0wIvMGDnKUlXvmrUTQ
wo93g/iQZ0nJG5tV2OwNahoSgLbkBQN1xOEAVnjdMYZZVYzpLm38p0oLDCCdH0DUadItPaGnTFXB
XlnNvPGnZwxo1Q998aIlkwaZRXOC0JC+x3n8rlwJcivrKY6sFis0Y/SqOUYa8G/bFXscJPq+kKw6
4NTO3EQ/Xh0HzEVIE5wrHEOtY98ZY5ngEANMOA32R2yRBnuKdekeOO3QqOubX2U/TVu7bhZgY3bX
+uLYZcCNqObHXe+T/gP/ZBdkB0l+5gkDSi02sI99IiOz65yU4WE256eJ3PE8J70FFLDICGZgWsAm
8ctOx2hVbtNm5u2xVLOqDUZCMhxwMKtmXTTuWxuOT3Pdv7UJ4+w2Ee+qmeydoe+VG5HKa8urCXNk
5ZbyioTvbBIsbPTQCbvRX40yuRfc/vBQxV3mDXDfsB1vgqXf2ffvkYLyWwPCdicXq9LE1thyHuMa
sUA8TxoECaI1eO/DicDJepIvzAkIhjXCckPf/0lbD7KDCOpaKJ5aGZKqMmN1y3g5qvEPmhQm9IHu
FmgJJVeol1K8vYvMJrl65fikrIHeZ00/ksm7ZdxPMnwuF17iLTST1i1N6SolmiBr6Kb8+0M1MF7v
EAdhZ2GwVEwj/ASjYYttnNfYZkalYsNY9X1mM5EZiX/RNbx9t645wHKYPwiiCmodmqfbFz8mi9lN
KJ0WFuDti4h0vUl8oNm3MFFfkSjaY3f2tekcSD2rCEZeWM7YPpvKt09jgd1BEoK6kYtdfhSvMk2Y
ExiF/kSdu80d5R+snKTyBt/QPnbQxf8vbv8/NHm2K8HRwQ3Wtz8DB+NNbXbKbaANMoGGny7/B06Q
Iao1xnJfW97RXVj5t2ANkIX8hv/53lGlv5njgIlr6Tvq7KksWg2NdOj8YEq/Wbn/ubr/hTnIIH63
8yLa0hKasyY63v7NykkA9P/nn0/pvvVlFB6yBfhIyzorV2GlSWDTxrO78B/7TwbN3SlZfn570DSh
eJtsA2WBsyQZEzYZEBYEWVNU3lqAqFrFvtlsb0bioEqg87l0I7oBTo2Bc5wsg2pdtZm7qVIuRoyu
cj1XlBVcAZgmbzb8HDTDSd/dfPmkYkBj0SGdlyZKj2Hkz3vaQYd/P1zO73yQDAqnbx04DTOwBRLQ
SgcrqCz5TRh2P/6j/y+H0IytYjPRtlrdvNA313cJuRG1710mMCnIBr4gVZy1AmAA73L5khN0W9Cj
ANjYZXpzSyVNYTesRiOwP3NPy2OQ5ge03N7Jz+OvVrS4GiuuXynL3c1qevtCP3tjKYgUasR9OBeY
EbPFkXr74e3/bgbVLmiYpAAWR43N0DMxZjbxpbfmD9NbXzSMcrC9WksHx05ImFGvtXBmWmnykz3u
kxXwdwVYWJAEl0BgovC0kQvkIKwH82+MZW2lh/GxCM55ZL65hcs0Mxro8ppvmnMtYab2gz0575Zt
vRGS0q9lBEOqFE9ROuxmPSW0ztWRmvhPHVM3/4o99dGWjEMdkFaMEap7LCePKDDfeuBjyHVeJ0EF
4sMeH2ALa6uVUEm+fdf9Qnz5OHUYecMGBj6aJXLBqrNBk38dYJJa2bZTnh25pC45C/S+Z9S3mGpZ
lcg/8ecLiesc6m4+2//90tOPYuhAgEM1y9Xth4Xftnsj48y+/Ow/j799mxbLxXd7ytv3piL+tZtw
6vz/TzmECxvi9oe3x+me+Cizda91ThgNclyisWeC5Rk1/G298QoGnlZ7mH4s6dabjm5T2czGq08F
sPLLkDCljmgxA490FJw7hfdEFOYVKLhYMxd8NPrgPurECpGFDSfAkasx5gMpAQqnQ/TkOsskzMO0
noecYU1WN4cf9QGjjSFtGRvLxn/mlrPMv2qo5X0zrdNqGrde3V0tFo+L8E/umBabIIdMGw7Zk1NC
JGhnipuqzrOTmDKwKYCfvYTbqlt6d0TAMMdo5HeLzHNfI/lswWzRSLAPRt2+cOz3qenaPZZ4ljtp
7mw0ypsS+utWKOvZytrp4KqYojtiLw6oMWa2670j7pwOx07S9g+TLvYQfIAkRPax8xJ/4wVht8+C
6ZBwZKFURHGdIDLf04nkrC+tv74/cY+686bPmSRlTvbRYEDqAKFtwbmv5/HdtODBgb/9stJC7ojC
/t0XwdUX/aNsiwch4x/Xq8yzmRibOL40bOWvY27vzbz3jhkM8NGk+J37PdbC4chx9rXsQL7qmkGd
Vc4/dR+8tbYT79plENDX/h13x2saJugNrFiuSifYBTL5zvrxg9WeX7E+uo7NWSJJXtxwevA9RE7M
+3Ux6XWZc59JEuyHGlx34mu1R/L1x/jhnDVeskC8WCIet4hQ/Q3eiRccJxJz7wxvShYJue7+36Ym
bLLX16jqka11zok5ZonT2u+7CIqefnY5rJSejTW3fHeE+5sguZhbl9kHc7UZPhmTJKaxk8/rcaJ0
0VIB91MMkdQQNfu0Kx9o9VLlcjgnunE07IPq1aWadL3zDOj7Bsnyrpk+GI71y3eShzEeHjLEAF7B
gXJ0ExIKorhDNNbSuibTzoDZ5C4nzW2bizPe2nvtMLzKUZLYnuKcbE8vscUQGETvD7GHNt0FzNZt
jzBJXady+nRxnRPuPj7ktf/YCXoV0nsyx+E9KYaPKkmuvjcdMnr2XtaEq2wufwU++jMNi8IxuC1w
X17qqvri0yfXyI0fRZH8ptaCI18lR3vOLyz0JnOlH9HXFyXGP5Pl/lGM5Fmgv6YCQVvvjcxO1IOu
yg6oQi/X2AMufjl/lyQCNQjNG4QEYdeZ3J3Wg9P/oIH5xun3y36Rqs9o77BQ6rb+PZvEW0/Jn4mI
DuZJ2JLjKSOnwvnM9dIKsJlZ9MPbHNpEC6QZYoEg5haVdCgcf4XA/ZPrMoUQBRyXght2u/kmISZs
MnTC9OHNXbs8D3qRjqI+zpgM5WeHqBILvjpT1SXj0SCEEFfsCq3OIgP0qfWwyJp49Rmyo6y39cXx
HYb0vPC8hy6Ih+4la2VDCkXFqL89J4qYocKsGP2/p0GeQ0aGm2uVNPuGKDx3JAblXbOShndPqEm7
tyrSSg24RBMacgtWxma0pjtnEHTBYFzNKt8PXYtnmsEGh+v7JLahYtw3i23IbV+JON2I2LvImd6V
v6xZtgdKIEqOJuRywUyK1pr7eySVCglIu5kDrLd2rKh98XgHffYEexD0B/P4hvGJqpmAGLR+cfKw
WnEBZhYFLL/YweiCA3fpohM+LuEnyjG+ojB44h2eqUTY24eHmYCfuWy2xiw2KolOhpL3Ko9Odewd
apvO12hvCQB4o8Hk+OZfxM+VCpkQ+PlTXc/PJO29NyMpEaEFRSAtL13BAMTg4xk89I8WDSwr/Y0w
JC+cRyfHouLL8Bs3Qb9OB5UAxnR2fWqiqPGGdVOl/b5yalSuPVKSrxgtHVkI0S8NA2Zr8ToK7srE
eCCIbpWbGkEN80rlfNOaILoSi5IbNb+lnN5d+jp4UQWnjD+NQobWiYjZle/tDdm/Jal4ZWpBE03R
QU6L8Y+s4c8MVvBopvFetZ+RSSwCp6w7szSuQE5/B2n4NsWMQpkUIojbRpKgRYJw34yO3bYOm99x
ktEKbCI2nq6F+xFZu57G/nomPt51+w+GSe56zILmgFUBm9cwoGuzTaqHaSbSdfiB6lWj5tEPnTBB
GCQl/miMY8FU/TVpi7K5Do9xR5buhJpgBl7PMflF97+NFNuRyjuuFinP1oBll8k9/aPyuSTzkSIW
UVudFAorAyVwOXzNsZ9e07B7jytgi6I3w/uYbuqKWfK3xVDggPspxTRcl8eEtcQ1GEQgTCg3Bk63
jTZ4PzOiw1GD0gLVtnOpNX1W05/JWkzMu3CR0ZtNdIoD7y6YhPvczs/OkKPUq5FXWKjxvEhmzCnE
lt8S3c/SXlK++B1R1JxbTQYPGYAG1mESHFTcHhwOYluCkCBqgcQlHxH5ei04X2Idthg/939zazwU
IbKnlFwj9EU2uFO0jCsNHIHEuVKeUhm4uylo2rVnhS9RUDTPMiOvtXD7AUBqkJJRqWhAS/KWKm9+
bJnnXUJX+heRtvYObwnU69arL1YZEpNo2dfQLr7jwdf4jaGRT8zExtBvL2r5EtSp3E4WHy/ePXGy
F9/JPBXnGvbK3mx0dU4dDoh5vnSWUEueukKFu8WGOReldaB/di8y1HO3L4HSFLPlpmy9cJ97/nxK
ewdNEG39GPgppTWbqOWqEjlCT3+MreTu9sWaUe4ZIUpzcjgDBvdiFY6LKxHR58qS5BQXEVoRMeEs
zMrkMKD6tdvavUxshusmUh1gHlz5k4JQQ606PPvHJjH1c+DlFQYOzwbiVMMLl0y/hnLsXqQ1lTtc
EVSJWWbvg2xBi0rPeHTqV3zP/sPtGxFbM+xiXkQNN25wvdHlNkBS4NoouvO+13eJTthXBdVMQ7oR
MUu8PcKu3EsyVH96V6Z7x+7EpdA4q6wuPQgmdGvRQjc0E8Q/fuTchf6EbE5Fxlbk2CIKOsFrjPnu
Vo+23JOiTM8102I1Dp1LaWkwXC8lzzYwGNY1U/7ZpOciw7sp2I9OMz/zLBsbtMfMpn6fZ621cQer
RoZHVp4YBc+5j9LUusQzW1xv54gZbQNOQj4ZOPMUR4ZEHzUw9QOpJUcjxGKUUE4UmZVBJhnYsMSB
eJ0nqR2CYFJrlyw+S0x0DDG0cZ06TxHGSe0uFMo75DFyw21GWIeMDsaUaS7SdkYwupUtO1Pa85cd
M94J3rJ9I2jEGw19xb6XpIcNqC8QD2CiJCAwRVDZOyCPNNz1wn2oh+xo0fijgjJ63EtvgcnZ42bo
VQ0sdzMG9as5+Y0OYBuHDXTrgjax3Hg+Yj+4xsR4XpNsKvZadveNdi+6LysSkbvPfDB+Qnd00ZKS
exkv8paaELW+5I1Ar8PRNcrPBdlQDKYjYjAmVhitvt15vtND9VxXQ87Mc4pWdR8Hm4QazqnZNitM
LalvbD1AHdugnGMCSd2/eTR2B0k3D4nTdOdn0Xn5TxNzfcn8cR21YfueIBJjrJl0Y3EOIvulmdP5
PhiB9wys/04TrAj2+TSK+qnujdW05DxPTo7CawaallKmuMzONmnKUu3Wrr1BALU2ZrL8XKnczRDE
30XWI6h1YCWnc62vWfq7qLzwyDmfBqroSUvs5mbvEgqM+RFLsSG8aw7WYeV3WLLjkCZYl59ovBJQ
4WRy6TWDRotMZmTiHZdM9gD856ONKD8SpQ5VzIFNj9klzMDzD6VLiolaLNPhhOF4XAlL1oc4d2Kq
GZkcnImTNWR07JBlvLPbMTo5AmLpQBDSk2PZJC3/RHmYUIOjuAbPT08zSx6UNxjHiJm0jIkJYKaP
Tymxzn02BcQWEb+SF0O5LekRLte4uVUOrWFi/trzLK1dW7FhzFNwTFTTHU3MVxkxSFsx6MfCKh6S
thSHKuwJMiAnEARDY6zyyb9nP3w1p+aTW8g8JgZaTyKJwqNvxSvEnca9bddvNlOovVDyu8oyGJde
+oSqeHGbTJc5c69CpQGnYOqLvhrfurxbaTGiOmHmMQmasyIm1pmQo7XImJBo/asFlkJb0bv0JvYB
t+FEZQMFWzFFjrBSZieur5ReXvPggVScWoX5x4dYSWzjUWmkNPFj1ZC15CvvHDTG2kO0zFTCey9Q
RDgeccH0ZTF0V+63pS1jV+Ww13smEtuU9KoolN83a/ztHSOafNjm6T1kkD7qsYXq14awpiWJpwn8
c89bu6m6ut/UJG2vCquJSfQ0PBTmuD9RiNAHpkkRuNmlD73HQQFkunmAb2Y/c5TemWRanDHepFa+
5+mDh6L/rnGfbo8iTwWFZoinFUwBYu+KGmRIehRQSRvyoUcph2mECHaw90cR7rFhUBVkwZ3l9FBi
WgjPbpVdfZO5SSsQjuQEwYaI46512BNAzmqWACS5WTOJu/2O5/KFsz4zM50cmL2ccyun2MRNU+ff
yRgTSydoBvfa2uZe+l25iFiRtJB/u3jtrcHdjSMD3KpEwhRxBzQp6iqhZbVPtqwOCbHgoAQwgGPS
RKZnuMS+Fb+cBrZ1gmx0W88EEEYMOEm7ZDrofxY049acMF8yl6csHPIL4zY6Fg7vOLqoU4nRCgpq
+KIEmlkCYdx2WlD1WI3pmRzcZnhQDhUXDF6Q8BHT76hrtn0YkTW1PNLPOdDeltTcIwwodqPPbIhe
YkkqOQE/DfI1TrtqLjakqPx1hgHCWkv20aCZ0OQYqDusIeis1hqJkdHaP6yni4Utf7AaenH2SMy7
FfBv5C0RoAlSiNGuN2k2XFLP+fIt1qPc7O7qhIqa3NlNbLPOJ8yPkTNyL3j3xujyIdneU8tFMvOq
gt54mQo85UCEPqXiLCYapj5GyoftNuY2mTMKIwOVWU8ANu8Mw8hsxefOSGIiqHpC4UHE8N5HXOiU
xZJ4lAC+YT/RrX+E0H6cs4fB9gChcHQAfpiub+27zllgysk3qQ+wh4ePRPPZgQE0cGpW2KERoRDN
nt/Z2b1rOdVeNFN5zsLMOnQYCHolp12ZcMgNIKOtgmI0XkUiQatZ7qE1zTvdi/7atUpea2buJTPT
o59X03GpgUUxtg+Fw6IJaPJTxaP7MFBGmpPdYfgrtoZjDw+5XCY8esOsrdqM45QdKiU+YSUX59sX
Y1C/SM2NTwDMvW1RpxcjViZMphl5tcUh5Fxp/z0ZAfIgG7Gv8wSfMdI4wVlHnxi2D3ttm0+NJ8WO
tcQ7Oyo6I0ahHgJj33DEP7RB+yssLHvd9tZjorhE5WxsR8EmuVxU5kJ0SJT7YfgMEzO5vH+01wC8
4kxzo5N2aYLyW16m8MiwJwQNzWl2IrwAgZN5lMGB9JlwT5NfrNAiMLhrzU0xmt1xznE83WS3liKc
zSL+wVB8ehQGwyqkTBiXk5rd2fGWXCCci4z+uBHjY22mH9mAEjT3cTNQPwJdg2g1xVjKNBkL/kNf
+qhNu5RraTTuaioZJA4UTYXIn13pVchw/twQfMJBgG1xWl/5aId4bQRt1F27bUfxJpug4xhEuRSj
7qn69q2jMl63E2vQbSGivVIDV3BCCHdsx1FheNzs37paTqPK5+yfpvey5e73mUswu6e4bVftlHK4
dapj6TP1p7MG77K8L02QJeTBtgcTSgSVInoR20XRkc7UeyGrseqHd8vAcB1RlrlwYSj1GRnLZi2L
7oTrBbXtwKZ6e5+E+DBGtGmuhWfexjF0e8GNnvQqptoyx/hVUwhuKF3Z62GgEIqxShmi7yBGMqyz
rT/zDCuJe3Jj1C5uLIVYIhgjitaJRiauOjoK3Kup6WFPrDJ6BixYNtGhLBrYpeWgqHoYOiQNM1P/
WOeM8UgTO3V+8r2Y/2UP8qviakJIi9jbMjb2vNjOg+E5tuTbzGWFRwmSyv9cgmbH0DvD8x276sXa
DDkrVj6zPla7rmrv8nBmfwyOqZV84KLvN9WIEQ0qBGUJD6qlv59Lj6Nv1EEjzs0/JgZ2umXBxuxY
8qM7UMCsyWK80rqe1z44mHWK8tOLEZmgD+hBLIa8A1hdrPKJc/ydEWMQ9C0Ec8t6NfS7AVEEmn3W
537mwJfzcLej5MMgQqvSzr7Dfr7eWurYSJxVySkemQSRCCKbSVoUJLgtS+7CriFHA8pFXj40vrqm
LDIro/yWlmqxEfPbNGa51RX4L1cfyqhPNh7tc1I/+Bz/rYlqPBlWPu7CMfuGRpqsWwezTGFtUntw
zkWGgIKArXUxcbcH8z1nkuSuZQpF4Jya34chaXGL1PGu8OP5vcRzaI7B0s5Qf1IaOod28syHoDb/
TNNzHNb2LxoVKJ4rrS+pK7KD52gIdpjVNwYNqhqM7Klu62Pq2erqTMOxHDj8hZZrXwdqnLLQ6Kzr
OdqHIuQ+iSCkVMg30fZzOTcgD1atX/CExLXCMGyZ71bfXmUB8Ci4H5crpLPUbxnOr7ZdXWEK3I01
OJCoGwiUYd81O/dI75tDjrIY69FnHperxzNbFimqRHOBcU5hzjbLouIUhsMtxR3nxpD31HzyC3zO
ws3fl/WQ+wTVgb8laO478aOXOm8fK+1+yDn5KQpxSMaKVS3zFBko3hrRzMBH6j+3lNfOSIfQSZfO
fkG56y43UQv/mxY7jT1N3g1GluY+bpI1Vl8u74ayA9+thFJM881kRQ6LLt0U/uG2YUecbU37jGmO
BKPYKzZ40FcqOw9nuwu+GzM45m6IO9A+JlaKPUs2v6M+4Jrl4jKV9zIFzMldInOiTRVCNqtalugZ
EbCu2HyDgUvbZZDC5pd9C8zUUNbCw3Lv2lmvdyUvZzKCl0my3HXm/2PvvJobt9o8/1W23nt4gQPg
AKiamQtmUplqscMNiuqWkHPGp9/fQXv2tWVXe/Z+q2wWW6KIdMIT/gFnGU1r7zudWLFT4QQOYzur
gq3sFg9+yWTQc9jSDaVuO7DuC3B4q+XM6x6Wdiynh8rVkLq0NNrx0N+IIsrZuxeKGzzNbASmA32z
9VjkQrhWI5qjCcN/EaJapksQI+Zn5Xca2GlqizzfABJC18Xx2i5ZlnzA8RA2LlL9mPkwrvra3EAs
YXWAX7vJEP4oDG89Tda9VqXcBcupWcB0/z2y5hyxe+ten4BaEbq6m7QHKgRkqPYrnqRFx3S6swa/
2yzHUp9tWOCQR1oVQYlmjkp3SkcXa2Eyk7roDkaUqtKz6YRY/KxcE2NwQTkkR+6uxXiFDgqDwoXT
lMqah5exhyEs9yoyE9FiF/qY0smKo/yQOlQU/UAB7CSXjdrjhAP4je2iTxWq3D7T5ruksL/bJZmK
n7E/h5SgnbD09qmmyy2Rz6X3/K1Wk9wx+vErhjKwUHPd1qeBjkyv9LCW9DGZrhpS8SwlRHBcb+Mg
fkRzB0KGNpjPlcCdF3ibZBevVbkiBOBGKqC2TQZHASd93kPR0IjaYJ8lsDby6lvBk9vGiffSQKwx
Iu0pahBQijKPrqnVkTKivOXXmJUa+C9uMI5+tobu0qosCz/im7Y3cYwJ2KZdRJ3jcHiM4XZv0jl6
HQSTvlai4h4W9DIhrK1gcUBAqg8BEH8wljOQktmjZKzG47DoIxW9xdm+L2s3XDoKDQYI9rE49G0+
ETfyyEbTfHarMr53JustzV6RMRu/0AbVJ+cWFh1AfNyxNjCZjybSs6fKqBPYz5a3sZ24XCNWnzzE
1B7WaVxShJEO0kUZyqJG4T7TzlnnA346fMUOojDwINh3BjPoaOEaPnjjS9JN4carE0A4U0OLX2+x
oXakMuFiAxoM/06bWbGEM+EMBiaKyQ9bo6e1UnnzoW+aR4NzvIkdgGw4fB2taEBPdXpoqHjN4Jbc
2L94uVEfS2g54HDkvg9gDc4lehpoRhhRlEA1xXOiNTv22IAACHJDgY9IPu/Gqn1E9ghSy5SkZ8ME
eVOwfEOk6QH1iS6+a8jg1yZFvFzT88eRbPE8A+DswJP8lPT533/SKGgWR7jvBbS0CEXdD//8r09F
xn//of7m/37mz3/xX3fRd3Ld4r395af2b8X9NXtrPn7oT9/M0X8/u821vf7pH9tFV/Cpe6un81tD
5v/fTnbqk//TX/6v/5lzn86G/wfyvzrC73+pLuE//3V3bZrr97Br3tq2+dfvvzr+QELw51/+rlAo
vd88IV0DOSRH/lQhHN6a9j//hdbRb7YupYmElSmIBpVi17/t/FxkrRwXrqaNfKDJr34XKLSM31je
PA+PP+z+DKTa/l/s/D7qT7iugVKBY9qGbQHx/Kh7Q6FMakmpIe1aD/eFRRekpjQYliaEKKh+kasP
/yC183dHFLqON5cjUX0zPyjtpLmVI6ZhYCINYcCktemWL0ICcwQYMvhIrf/hmTz+1F34o8LGB40w
S10gB0LWznIECkQfpNyCVvNx/sOVHPNrK8WVDAjzpZyTq6z+STbubw7lmlA5wX5Lru6j1GPvpBA7
azyOpyZ5T9LkHU/q98jcuknw+uuL+qjpw0VxJBulNzI+OEIf7mErQwTz7LE8+NrgbT23qoincOtL
cNz9h/tnMOb/pLChjiUNJDEdz3Zc46N6U0CcbBUhV0VDUax7U7+4Vb2BJX4zkonSV6bxWrhHo24h
8OJO6vTOvRlU25kw8tdX/VEwaDkTVDkFT9OQlvtBMMjp4We24IkPHr4MeuJTXpzOEwRvQ5suYzme
G8t5A5jwT3fg756rNBFnQcxDeqAo/6wNpRl2QWUUsQzoy8dYb4+A0gBpDeeqpTygSPN5cBvn8yV2
iWMKLbrWaBSVE6jPyKrN1Qg8I5bJp1/fjb8Isyy3wzIhqyACh+zYh0Eg66ITaZiXh9ZqwH5hqwef
x1y15kAlDUmiTr/rasKbNvZxuZEt6I30aUrg3JX0llwIMtPc7QYUzn99Yn/7mGzUYkxJdZHl5c+3
a+7iDvEX7J61rqoPZU/Vi+xwM00DE9xiRjgtnfP2awkJffXrQxsfhBvVbGfB/Pex1e//IOPlosTV
a11aHkbbxF4yJpSn+E66jpJVPV5G3eNWAEQfpHyNope89tt/GC1/O1j+cAYfnsqQZCE2NpzBHKLW
KZzxAmbqOkPMXccsCb++XqEbf73bnstlMy4dzxLioxhg4Wc2POQSVLhe7pzKucGi6X2Albaa9N4g
ecj21Of6NHrpWp/uZYjJe+oOZ7s2D0CQkxXJxg2WVO9TOiFXwtgxNe80Dt6ubPRLCb3OS/r7QO9A
l3XnIt6NdvF5ZIHzovgqDco4DQjEOd15eXFb0s+XGSXRgu9Rn+8kZV3qUmIo9sVkPmNZsS4LgW+I
exvk8w2oSHOVJHzIbrE9NtHPmuuKcjjcrAEJAR/An5pQYz+ckVE99kLixh4eUgMlkZDMjiea3zlh
lK01yyg21XQdmvGRiuia0sLJL8bjUrTJdYm7cv5I+2AAR59r6wwFxRXGUMesCsC3A4yI50tbUThu
fiRdfE0d/Ya2DXI63g6TTpIHtAmRUHnP7PS9EPG7Gk/CYwgbiPvhR/pk2s13Vy3F6s7QJQCSJpod
eI2VM4rvGvAWaKrhuwyjvXCcuwYxD7qhw9kY5WEY+09p221tu8GPebwsi0crx5uwhryh1bQy4Hpf
8eG5WDU3CFuey+DVfME0nY3I5WF310Hj4lykT2ibrroeUDwMgwR8uNeuC4O2c4YIy6ogB4HGcqLf
f15uv2/H7wNAHFFon6AlcCeL7L3Omp1Xh++tE9wJE+CGNaHuHof4mfbldw82gjVyqdrA0gME6tJH
/X3sgU2iKGO7wyUc2CcEDdAW+wjAVacqNB7KAk4AxJsEz4j5aQQB57AJe25/9oipgYvehEnP33uN
t31KGvDgsgyucIeBePkV2OAfVT/eWHp6VYfAPv6MhJCyQIHiyfGiqfrWxMHK09KrOes3trpTqpIx
YsvgJPoFpQVqRNp7olB/cXbtHYiX5nipKny5SRLcIqC6iPgn4g3n2IUlqRP0V4Hdrv2ge0oyGhee
CZlr8hifVuNDcSpuwXZip6Z0miTuJkCRLzNntM5DSCZlhKJiFV/jJMQ3Y6oeZNC/UY4E9mXysGrp
TfsquS/eMmNrPNr0lhXz7MS8ul3O3km4vtHoz2rfjauGruZV0CVF6eY6ZMyRybr1Wrg4o4FCuiXI
5kL9oobyoDZnUwfy1hm03fzsEBs8G/Tv3L1FRwEC0MWs43LXENYfk3h6MdBkuLUg/2HDg2oCdAwV
w0i6Jgi3+YoeAYw0MOOHZThWdvAeq4mLXBxsfS39YorgyWlzAXmIQy9LCc6H74McL17KXCmgt/qo
sA0XU6nqGhprceVXIB7naRcUPoK6XniFsM4TTchLUeWhXvDczMSEy7LVq60+hEo6jAyhEiLwCMRu
FbfTxVAPCiNG/bs/A3V1nvQZm63O6c7rLgnfnaLEYFBn6WtrxKXLBMRtctUqGhBR+82OoEgzB8CR
YXqVXF3QrCvIdjQ22bK8gRB4dCl6DZVm7pcPeKgSVQOTzOkvlNpQWtI4rVFy6qbJoQyOAt0xxZjd
vG/cCslpqDtTe1tiyYrFQQ3QeTdjRYMxgIZAlH+nd9wbb9a6/aDjXobmfO0ImLfRuEMexF5hHR3t
7Hq8c+0OZ6lRXCRojFUri5IvqlayBWVqQ0Vaj3WIgo5BzaFsDW8bYV9YVH668e+WVnyCMe2qdF1I
6zBDC2tA7wSlaR3jYayEj07LKtqUapss6PtrOoeVuvaJuRXt0c7eTRrQftE2SiGA0kpIRyworeew
R1NXG0tvm5bxyxgoFkoOL4umSEZvFGNKCsoMTu6VHKbLUi1cBuQSvFByeVfbgZ6l73YgD5rOrWGJ
a1sIXVOr/6h8/TkO8QDQjSdkDW6mDiTN0BcbX7rt+ucjmtrPnZftRySZlsHfUX3duNhRai5NBAZU
HudXw0imrZFCo2imBBlxjMpthnU49gUtyO6to0INHFo+V7k3HQcfaIZn5rsomxEhBIIKXdFvdmZQ
v1QddyRo4BJV2W3rac6mroxX2TU2ThsJ9jxe0m6aVlQ0tyux0QfGvBlo+0oW8HIVSMAWGlo7mVLa
xn2xHCWMCMwFnIHpY2vMQ8tvN31AZa+LoauURanK+4d4NkaGZzMhfuFS48s9TJaoytDOHTeZg3VX
xCREzfQuL2W4dnvCdnd6q9z2XnSsW7S3PArxb1LP8m1WcZNoqa3KFBBS547lzrQ5WM9iXsVga92o
39o0VX8+uyJlDvVz+55bF7QMHkb81TZtVjvI9ohrEtKlRI9Zw06l2lA/TaGG8tgdx7jyh/fCaqI9
sjTgAwIgHyomssT43YttkiQv9qArg5lKzHZdpjM9LDsEgAynFDo38rlZq63BqKe0l8N43b2Nejau
BwSBcy4qtjBLauUlH5kCod89z/nwhK4dkHN5PyNmsLYbpmgwmF+cvG1XyxJkdxmUPAP2IEjCzoFY
yN6GgtNldNw3RFm1NWZPL87gAPHIY8gMcwnYFz/UdTrwjqeSblr49eBribSQFybRbBFRC8CwBsOu
7TokzwTiukH+qZUQ3xwfqrmMoZRY7IubeZLFYQ5uGweZG80jMOiYyzRURxvNFQB1+bPAtfyZmjI3
qmjuxOx+n7LhCS314TWmVxwm8hQEk/wWbDvd2TWtBtwWSFnfQ4Ik+Vaq6dEXt6HlQylwuNXQykui
1N+bRXwjqn5f+WV0F1QjHSyJ8lCLCg1eoiBWzRCjH2+q2GriZJ9rWz0yLh6oYImw21qM6UvEVrrR
ox148OoIC5pNUKcrVs0VVLc5gsudI3iRoZhU1Tj8AeybNpOYtkUij3WI4ECD6sQg9ZWD0h45ucWw
H3LknjsHkTsQnQGyifQCb6GHsWTa4tEe63xjFMVDIoGk2ZqLFC+6/lOfb0OUwLfR5F4MYD9HkOmb
KsEdOMi6R93o+TDKgxn2czcWGOTK6irE3sAPy3aiWuzBFAWk/AOMyz1ACyTcRbuLzMjbjyU1YA+F
U9NOzl7KKMou7gDBulQhQz2yoyZ6o4HeQwQgLOSWwjB9QMI82/nejmwfOiKJFHcV9hEPO9O4xTox
X0NgLmhwbHTstNf9aH2xNA2IZ8BKrgWIy8YBiQn8DmW5yvzHp/HQZwnoqCLcO0h24d9ue6u5tNHG
StgCegG3fojcfB07jMtpa3uA0ubJAx2CotQK+irWZ4kO8xVFgkHaGZLwun0Ixxq68lTdhkZzQmeo
Y0caYSfR8oZh8ZAMkERtqoabvLU2COM5W7THbeLY/msTMdNg/vaAv2hrmG66wek42XsCuWAXlqHj
LJKzANFxgMM5tVx72Bfvhw6ss+b765odBn0Jf9rIUrdofCAjikbrFqmW175JGE7cVGBeHF22LTyL
KtraMnw3a+fEHEz3y04HgpkkE5hcKxuajGNgHWeQXIjAlweWM2/v5/lZVEAz5yw8RW5gomhmbkJ2
hT1iIhs6seEd/oor0w/QusccY+qb17TS/B2yS+EGmMm3Im29rZl+qdAHhIyJO7zREBS1wJctZKnc
Vn5yAczuyN7kDkbUHUjKF5rvKDBlPe3GCMqx44+AOYgN5s49uGNAgIhx2crokB8wGATUzwneDWRs
YOLf2KQPK9czLsgJ+ysXBD8w7/5sRybrd5le1Yb5s7oE91jhv1R1OqbpTrOjRykAopItcEUWASE0
zylxZrSQZu2mQC5q0wjiLInXW08bRR9oMcdR6O2XsDUJTWX9zpk1n9MWIXmfbCbu23KHit7jCIxy
rTtoFxsjZ4rm/hrwXkKMt17uyWy6n4q8eGRN+gww7X4JdduYNNMVAGibKL4Il+AtCdqzsaoL8dZO
XDdGVCjq71WkXPjikuNxYQnUYCRMwH2k11g0a19t1g4WQR8keJBvZ9M+qP89wUUDdX+fsdkiiI/z
bZD6D1oaujRd+FE50D7OcOMThHZ1TqCRoQJkVG50QGwOfyf0m7cgHtHui4AqWHhf9lbH9xNduB35
XQamFYA4ExeotGZUdHd4jLFKtjpVawHozz6nGkVd5Lz4Tfw6F/rFjoEvBWZyRbmgBb+J3lhGnqZJ
D7EPnlgbp6iyk5HsRc7NLdJHpx/vZ8d+zlx5D/bmvbRAlMWgBtzqvvDVFLPni80+Dbaq2hQg7pEK
qJ5tlYYMY/Kp1HNYCBUEM8Nt5g2MlBuzz281x8rQIHHHrR/lX+mp2YL80qGjkfjkeqy8gUtqCqyK
cC/h5WdI1eZPDsTPMif5Auc1Ac/w197MhqrSUpiI30R70CzApJGFpLYaoUFHDw4v75sY0Ry39PFW
yHjW6rQ7V0J7Bu3Wo4Kg0I4HYeq0zM1iI13SFwlPfyVo8Uapd0hKdmoj6yGfeTB/Q+MQmMPZHBAt
rwmOO2CVKrInQdtlUfSued64jbv+nFTEPejKY1Re3MmCRr/d9DezEJflGXSYLMLAnA9hp85Brat5
oXILlR/Drf9soeLVIT6CBid8J1cBPx1zqqGWc3FmOh9GR7vXbUItqVOsnpmHRg+MajkJoVB3KrXN
ZXanginuE4G4SlbLeL7p7Bcn9uqVVkwnGC23Evr9qlHIdy2/dZzpJk3aB0EZApj/SYNSvk4A3+JP
E72r+ocd9K9D8WLJWpHCaFIzRuDtPnqU9EwhD7i2fSt7GoelMd4asHtQUIiupkrRh4CQzP+8lN+W
kzfUnlNajFeYeFc9ZpMyIvHeSsBTS+8uyajzet2RyrPKd4vV3DDgk0je+xn1HmO8cTPjCaqJpAQz
3pkxOyZ0Ha3PNtz5F7VgdHn5JdXXic5q44wGoklmzSDl9mgViY6bNrcEGgTB5HodjoFm9bxUk6uA
W13b3zRXUjyDYLWCw3ej9mXRBlDB8re6Z06rpB7TnGLbGXQrnMK7tSybHaANIaaigoS3CcafprcF
cn5hBPMXgRlts2BvwCldZu2sqmOVnv4o29ZeL2PeNaub8udE27njKe+abwjjIFGmJuPnPOp/1FV/
VkuJeqrhjL1RYcPyCq+x8T3Ogb83Mlmnac4yoz1MpgBGUUDhiLhsVYLoG2ZPMI5n2/mUdOH3ykBd
l6pKLUXArn6EAYCknLonvf+Es+QXdZlSUzVlFsWylfe2SzHT0Xj2qnDZgSEviFrZSF4Es6OSFCoG
y0KEKWPnWnoDZgs+w28BJPo+IpWaMV8qrXkfy/SMhdJuHoAph0x/3JVJ7sP8OFaFBn08eY8NcN01
GhexTtGrz79MMgZnjfQMukGsb0H4PllUNeTAWYeNdqTVszcIEh01tJeXiC4eWjBwW1AO0KNmpU/h
QabyfoR+QF2EBhMNi60cYDvKdKJ3Tp0r/JTaU7nyhYsA9MDACyIS8NbLmnXJAIfLUAjw8SoS6DrD
IDKjzo759AVX158VD/rA17zu7vsUS2BqJxK5xaUoJ8Zs32hyHzUU58alfIbKjAfjAe/BuwEU2NSw
qnvcnFhwmVziWA+vFA+3VY0QYAdGvjMI/OCrfWl7426ZD0jJ8AhrMnuU47aT5m5kJn9AACcXQr2F
hKbdBeMmsN3PUP8OKCQzxJfp1zifFF1+s6TaflQB90hPBjXGviBng8GSruHS+yq9Z7/vq+Ad3I0N
X3JGf4a0CF2xI/Zi53QY91MpTLxTVHwAM2Ad9uNqiajReD0vmVagSmUpIL0pR4QPErpCTTOXaLj8
ROLhC0wpTYkw2LeLAVQcqipMoPx7sUnsS8D4bcgDsVOGZDWjxcui62UhEsNReSA9RVESHRUqgyF+
Y8gA1B5Qk2qKnhtZefv4OJhoqEHhQmSZBFk30bCXRJPgrLWV34Af5bsrltc+fsE1GoHWhiUGGMWP
vO6N+yX3zKExRbEbbtD459442UvdIuESD+xSfof/ZJthm2o7AGwzIob7wLTu0Ul5X6o0msZF12m0
qUr0s6XuQvxE5c4O2dpySpPLZkeomGyrimFrkxp7tgBXEROeTs4PLCoBJaqSXOZD2A5j980FO7Op
M42dMjTXSyW7LKlG1yb3LvFSyk7EyKvceyzizNmppWRSeW/p0UMKjfyzNcr3brQoIKJmUFBFiMzw
PS4fs4ktJJ6pKM3Fl2ZuH0rAH7inJyRRqc2CyvZmBmhwkeTdLDlzbjKql70NEWGWPke+VQ2yFapY
PavSlLCZmLmZOESMD1QZVlKQB0gI9HXgQXAjIBF2zJ7VZde6B6c37UINJu0ylxtNkKOW88MSzS0X
Sug1bUo8hEhSoTCgbe6ph262fKmlgXcQ0VNgVGdE8V6xp3D3aXVnTPpX3ybcRrKQomr6zYmA75sh
BpB9bPysCUiL6HqojkUewJxn1I/JuUrgQGluyqys8n2TI2ngE6uUTnQ/e094ORk8AL+9MRGJZ+cV
+am7a9hLWUprcYCIf4q5tJMFrNgFsuPX0w/fdD5j4FnuSM/3dtCxuHlTt6687EtZtaegzHAz4LKA
CU02sKssB+tSfS9TTe5C+8Hvi6Oml19nMHrrySHX9dvmtrGCEqtkR1uxXPYbe0pvBhGJu1Hvu+dJ
z14yJfUDiPKAYDRMC2832+O59EKgQJTv1pGulYDOoTJ2hVZfgIjNo30qgJxtitmsbg0zjWFmWDcZ
tYduFN1O76t7RAiGlZb25S4RvbuTnWtuy6Cz11WFD0pqEDbE3fjQRKZ+K/IcCYhw3ukunbnS9/sD
7kWf6s6UxwxlB1DFOekRuosoy/vui20lOzsDpdmU2re2wF3dCIL4MJeuty315HMGhGw/dHZya/iD
2EOafwQ2CuDTtfWzBNa9Q42oPWWNxH1UvdizXR1jIHGBGGFAqRcfu+lT9xW+kXFiLOAusLzYBaJN
8UT4r6M5fgpy09n1U/mUVqk8LS9K++hkM3OGIMCzOSj5+jR/SJWgzNRr28Q1uRhjoH4QUi+GnMWE
QeCRCiGrHUwbsZGF3uyaNP3e6Jo4dZn+NS9pKCCcbGwzRXmCHZmdlpco8b969eRthVnZp9EN//iy
/AwokrvFSfE1gig8pcUEbjK3Tm02WKfl3Yd/gjQ194Fdn6Kiym8s1FW20iuppOaxfvr3CywJBGG8
Mt72lU8JB/hzc4xzJKb8cotDaXcwtaRg9lcDlBCHVcCMbpPAfEaByN0NHmaN5jhCHYluF6GS5aVT
Gkl1o+YVBf/tv38R+xwoTahoGFD1T8sL5X7x812XJCbkIvUbvHUoUOgC7gcSYo8eAHp2Af3cJIZ+
Lqo42CXow21CXx7DPHduExG9mBK2ttW2NYljlB20VA9OPKUzpvDrbNTLZ13Wt/x6vJcGlGUzSeOj
lwKEdmE9raWrwK15bT7ZBj4tUYiojIxD6KRenm9aw252FhEBi87kgTLs3JYBpf5Job16HDjG8q8R
VPyWCj8KDp6Soeo4nWCYyvNsZuV5siyH0jh1iuVnDmlYi1nDo4V6UaIXT3N1T1Fs2mHs9dXSi/Qh
QtIuX0n0E0IYqmAeE4uNaBKnptPg7C9vEQz4YYyB2GL7bJICGOZpederp/CHn+kSEHRgfXEHBPMT
BYYchPNV0512B7q2urFyJ7jJ7NXoReMJNPV4Wt6NffhM4WxeNUpGyWl0tCVl+h7TaN8mtA1Py4+W
F13JFC3vyhqIqZOW6ZZFLz0K+gyCmuTJDr9xgk9JzygXRYsOfGrdT08eoi90m3hxp+k72xGIRmf2
nyexh27wbGsQqetiOrgW/stqAjtqdraTp+87WFBVhsZh1sK+0vJ2R8X91p5QnMpEoIQbbH3bwhrs
6uQG5DMQ39qr1xFLjbKrIk6st/CtglOtpngDU5LSXQnFO9INoHdP+Hh2pz6RwNUztdqkaqEp/GIf
JZ23x6IoNtYog4ebUoRypZNT7tNR3IcQJGglioPf7koHpwVEmm/4LGorsvdWifoqqdv2Ls7chy5u
w5sEJX0EmMeCKrgGL0vm36uKY097S2lI9VbdnQp1MoFIiDGWt1hf4arqBpAx8A9f535kKaEp67S8
W158q/79n5Fdil2GT3JgdMfJKad9mlf9aZH+nBAh+flu+ZkdvAyBPx+pHoP99kfK42GEWGdTRgUY
fRcfBM228MBovmECdmNHDls0KgSgrr+k6KqszbHewPWZDgiSvIgE6jTg/nCa9G3CYKbwMAS3fuSe
BDyYtWz98rb0bIp0MgBGaXzP0xhEZqm/+q4F3R86oo7yw/jNq8rLbLef8Z7x4bmYh4G4lMxXxKdJ
gVuB778gWEt/LgLjivnIg55Tw2g0jbqH9U0XuCf0ffMD9fS7Fqr2Pg1EuX034SVGhs2cHVz7GE5C
bg0HGJmRbFzplBs8wuuV5zRfYjt7baT7SmKysg3lV9MFr2PlXyerRgu8OecBEPVitumHjLtAC4/q
AnQx7InLXIW6Ds39nBDrxRPBbecC5AZ58QmR2g1FlnXZB7uIBbmOR9Y2IMyG6WAnz2pXy29Ran6t
Z76knsN3eAzxauiidQT9aGPY2eegDAp6Gu4n4QWvptO+msoGpHrC+GFcpQERnG2Tfs9Z/QXXp9vZ
PM2VoBkn6PciRbWz55xkdmrFbVZEX1iF7hI9rI8o+qwQNCr3ouseRVVmKBl0Ey5oCM3UmrU1ex9k
Ll5Op7nA0lJDmbx+GnN72BLN1rezpAJOK+o9FrCrlyoPOgSbvNBv1GWEKhFI40+9UyOvQE/ZGtOl
XwdhUqzjAv5E/WQoiwyH9Gmp6MVe8K5KQeOSUOlUWNwsX7cCzYs+ydaxPVxqdEPgD0BIAW6htz4J
JP5MJDpCoxNgxRUFEqd+TKpha8rkGnn6s0mwSO2QnNnNoOYiZOL21AXspYQElKCjLJRG6VUAg19h
VuD9dOr+ExT2j2BCS0HM/ujt5Ho6WQGwJsydhGlYH/BFzTwHFvR85UVvH/KJXKU09HBrzDXMDUK4
Mnsl0vNJY5AxzhBMXcpdHg21TiDbEcb2tiHqpkARoXqiMoPlVgaUGS3w8OZwDATpLCGPKgs392Ms
6TLDdV11Pvl2aYMYmd6RqKRfFRMT6s4hKjDqGKj2FLFEBQN3V1dcRztWaHJVOsDQjeWakD9GWFe7
lcBYfg1CMj56Jy43BQyp4Vi2wj9+xOXBXJxcSiKHOjMuHXAiiL7UnTilaHTvDAc7hgOecJtxhFvz
62OLvzk2bkOCgxoAoLyP7mSN1dsZpf4UGWM63plPxYgDGeHFpsyAddl9IaazBC0yjcbFdcTRG4aT
ysJoi559L0Cm19JXxBG0lNu7OkWt26Lk8+uzlH8BhXm6oTu2B2beM02ahn+GpeX1iOifTBg2igsQ
tiSIbtMMK5ZhkslJldeg4qxL2QFg98BVARmrhuRdgTki2DerLKc70qXuriAjBmtwNVUuB5fS2zpF
fo3r7JpSKmRM7CxBUAbU/FvRRAS3jwsEMdBV3q7KgW1l3Vdf4slBmTcgKVxwGqQJ7zSC5cZJw5Xo
SeRFkpb7mA03mMebRJ0lPipQMHpacWOdosdtHYYJhkNm9+cpC9+ifHj46sn0rBI26jxXWQ9nrBNg
AI2fhSoyRrI64m2kQB7FTOuxNqfndAwPv77XhvkXcCw32zaEaeOipCMW+gGuWY5RocF5SA6RTBDF
1K0tGFWyX4U3qdVKhjUrnUbl+DiDgUhy9FDiVIp7RWJGR6hgO6CijBIUkXFaNjdg0odD02v7VO3c
E7wnPBJTJzuF6F1Q8O7Plk8DuDQKlBfQGu/1+T2bUey3QaXsZDUhGq6eSUjFwkTROQuvASLlONJS
r0Y266oainlEkSweWPtrchQdjMoKV5r7SajacywOeA4h5pUhW0G5TbKFbuP2cQhpTKHGEq2yIv3i
zGTE9LSvmSgBCiGkWE6sPLXvfEtbh6hQ/T5MeVn6rZ32lsZIilFz0GBAbuO8/Q6BQpXrs0wQKeAu
OET7UM+vnaDcmJk4vIctLS+YcznOsRBJoS/5+LXvhlx/IdCjXkXFx6I0l4j6VqPIBYaBq7a99rzU
2kutuLec5BiW2lshGD5ojGFe79tfjZ5wD3k2GiMJCZYOrqyBEF3T7sXWcNhrmYDCFmNNSbsEkmuM
YfpVmPF0GoBNIYBgX2x+SYfgFBTDqzWgaCLzHQ6ed2aJkIoCCciIVkPtyYNZa9+CjHmuTrU6BkX4
pg3juUuK/mFCFGplwMlAMmnEQcsGrFEhFTy09Sktmpd/GK5/s6NglywNzG6kjRvkB7dAVHL92NKa
5GCqS1a7gaOUc4Hg/NDamxz1IRmGVJdoPq98CIAbqhrUdBSSbtEJqNr0H/C7f0V8w7Zlk7CZR4KK
5EcDw3aSgywjIzqkdvC1xPCT8PmoSt8pUqtaPR19hTgrhv6ioFeZm159vfpsuvY/3Ju/WdxND7y1
gCJhAYn8OJO7CGE5mRfRoQ0RwB47ZlW30uMGck8Jnhmk+PeaVK2f7e+ypv8SADlvVH0DYxCT3TaC
RDrnm8x3P+ld9Akq8LSlEuav0Tj/BySu9xeYvGfprDkg5D3DMK2POFwCbIs2+BAexiRGZIkuOsiK
jd4jhIbQiWpmk9bPiDpvbdBvNygLhsIfTo5u1VvBH1Kgvp0SyMxIZmRb8BPOWqhqVARXEgIS1Lpw
Qgm4AZhXdN4FSQoAD/oAkY07pK3K3muOQzK+ZFNcbPQZVKzI6oASh7XxNNu74FwUQWIX9bOWpPV2
qYkHqGoSa8wHgUoalT5v2w8U1tLPUN2TQ1rl3bbsonDHtEDSNQ5epNLVzrx7JM3mO6/Hzmqib6GZ
wyawSuTJa6aNWZX5WhgGFvSe9rkuGwinwHcZwfqXKQWsq5kHVXNcoKJoU69dT/sU0sDV2SNCET4i
7Yb6Wp4/YyzJqmlm0yYztaOn2495F7zbOD3spXlAAbY+FGhbrqZijHeVXPQmqtvKK8vzopcvE1ar
bGpHdAiit3aIip/Rx/+nRn2aSghO1x+ocKJc1NaIxv2J4KT21z+sc3+lRiF+XnR19Dd/9DsryvV+
I4b24OT8mRPl2b85DobFdH3Z1/+bDaX/xj7+f9g7k+XGsWzL/kpZzZGF7uICg5qQANiJpHrJNYHJ
XXL0fY+vrwVGZmRr79mb1wRBykMSRQK4556z99qapep4nnQVDs6fbijD+gteIh0vkaaptoEW/n/i
htL1f73nMFJju4yFhzsxpELxrwVlA+UEZV8YHfWO3DaQj6zS3S4NgUOTedYdMeSJnUiD3e3Z7WBF
mteoarJX57Q6DBpJBFV5vB3scgaSdXuogvDdqt1ySWPiHs2Ii6fD6pzY5UenEk7khMhvtUW4kZF/
M7zfhuhxz2oNh2iAQj7nDvQOFUxXnCd36FxW5Yo7gFC9Bjm53ROWXOIS0Yw1KG0KhxTvWQso2/rl
ac0A31ULU+ieXbeVWs4BOjW7EDsf0VO5dRux2lqacBsnQxmkT+kVQbg1ymPNJu6NZhI5dOO2d7K7
MuWbi+BnW1mWi2qXGO4NcPnet1roatZS524Zpyj+7ZmAD41F21iR0bpADhAEFcJWxcD+GxIlEx2G
RkPCXsfW1q5Hn7AXyg/GTXFLPyZz0grn8LTT9OA6hRGcVjRBsC2KLQzzb0N/dlqGgclckM+gzCkb
K5Z8XRgoC6HxA9CqYVkAr1+q4QUT0zoaFo1n67Pfl6fKqNId/vjfViIRDug6mjHiRAeGp50h79nN
39sVGaxrnp9qVfC363Jr1u1J03u0UQs0jSW6hhnkPk+VJVEPc3mqi7hyLXw/5zFAJxPpYeAltbyX
iiTGjpEbw6P22igWbRONImZIecVy4f1Ig/QZiWFPg2Mcjhhxj3n5mGj98tnquEHHb5p8wSEPUJpr
Vgd3tsnwv6srzSR7gkKAH6tGmli0plt3YHiccM1WcMrJA5zUbewmCfy8awZ0NON0iBRI2tPDDNRg
T/cPEI00n528WdHjysEc7HPOJPbAW3OS2LlPoTC+hwW5OYmmGvxNPl5FKPcxPKacFC0mjrtJ5a9r
smzYy6a1fMgdA5ScIdkHpixcTGTtdgkLFLUlCNK00R6WBVpimejRs61Ij610u6XUhdefYdXPu065
opYi4SsND0Idfky9mF3k7PCNyfgBEVR44+zqYzu4tBuLTQgzbDfUU3Qs2uKLxKQ5ythLpSop4CMG
6EgRL0Pp8Op1cUTzkG9LaG3uMHUHBlsrSrp5tMLE4EMj6LLjOrMbUp9yIebHtdbobfMrC7T8I2oP
bS1OvckwabZ7iIPpnalhyJf2c7gUP7SiX8PqY3MfxcHit+VjWM2xDyNqj5CYEBr4iwfdAutkzDs6
17kv6ACDdnFBz/HpRcq06fCJMJZnPK7Muo/k/TTEAMfirLqU+eqdb1CXzK2yG2lDNohGw3tjsnxd
WCSxM8fK4S0R/otrmZB6ddflCdsHfdrWJRO9Sq29Ahv3diTqr8qQH/ZU3XjuDiKL0rOuxVd9qkrP
3MaozS75/NK1yrITVYNayN7ruRI+0RtxzomdXOiW/JCDTeYwWVGaIu/K3Lyfck7knGHgqdLFT0Y3
oLNKUDItn/FdTILCNubxhvmQcwjjFwJ5KWrSJkLw2T4EWu92AHbDMKLvA04Z5MFQbLNeyYhMwoeT
i3tiCJcrFux3ZYjeEhOFXGuWlHYoCqCqsEnmZ1SiJLvaInKHvOwlsz09BCQcFoweFUf9DCmiocoS
PM3QOxhDIl7y36Acj71TQWCbg4sOTJ5uC7Q6kdIubCZprfsp6LAqgvJghntcN7TA8WQMxHRuTRO0
T1eBu8nkeO7IbRJLIvGcaieiW65GDCO5tKrKS/v2p5krpV86zjdOpfe+TpqDvup9Y7260jAlUQdN
rQuwtCLykYGmaSZuwa3NnWNGKUmPDH+eaWfOUHOrBcChbPdqXg6IdImBCo3TOIQGK9F0V8Zoqepi
7Hw7zSFjDvuWyNX7hnhhI9gnhHfuqg4KWzuDo6vC+YKyjfhbORE8COhX8+zF/hrBUZQ6S4QW9HfR
WN/XEk4ofFH8ODHKFzvBFYRlpFSKAYzim+xS9DeznbgC2Vkz0/MwxRpkBtxNA9nHD4JYVilIGCo9
FRsSzsZ9qo6/56ksPSrp89g6MxxvCAQJAdVDsSheMTWMhOP0QQVxWpbiS46vVpy9s7NNn0ZyOzaO
YNU0mQRuMxXKrJMPD0UyPDJuRurgTLA5DOcEO0PZmpr6ETd3o52ekyI4rkLUCbJCM0GR6gNGXla4
7SrSHrMghM+gGSqiEN6lbhh+5eItzMPwCRcZ5WfLXSW/wFw2dirwG1Ql6quxwn+bzLNi9CKkYFfe
FM7LBhKvvTDFmyVYl3HYzbHxpJZ5etGjiBtznZIuMklfIks2J7a+NH4A5ZT1hzLPC/JTrG+OMwYM
fCtURgFc3MiaXrACv8dmVSGhi11tFKRGJf1HCWvLK1VQy5ZNmLsVWmDpgDDCL/TblaJpTKTaZjBx
hAYnQovanPRJ4NSOFr8bcHZOwlK+hE1ScirU1msSY3GxCGNacOr6Es8kijF7iM8jEC4xDgf6scZ9
qY35IUSzifxHJ7vWAjuYSCIXK8ZeaTtAJF8STw5JAZaFTNacYiOrGYiH5D3tWGuvoo6ONmMpzDol
mbJ6dlBQa7lT6DB7kHQVY9Hu6yYstmmfWYQsqTQch3cjVllC2sJTDaSjU8qMp0yNX9FM3FAjLkpb
mQhQkbFXGi0Ki/s5qR4HwFe0Bof7kdMIewDSZ7g4ZtwqOBK2hjkqz46aXENoWaQEdxe1c7Nu6Y5O
jDowImCYi2Z5TysuXlMfHAJ9E1SSRfvOqiP8Ym4C9jgsZlKgX2rURUG/tqpFsWNx2wyvZNazze8x
6bUFaYYTsupSOxZkdfqqUjAFtKpDM7UfRJXE2wY937ER2jdC31MdLCCZlDpB1g5g3ig1hEu2eiD5
iziXvKRRYkPVkqam3Wsq+dKKyF4mLccqJFPkMboaXJoRAH+H8n0rMQnepYkCfppaYQv6STPeeZVQ
6x3g7zEZ2q+taGYP2a8ZSmPXEweI+5hBiKT3nZL4c+TyAn3FdnQjyuWgEsOGrYaU+DbPuYPZxp2Z
AywEXM4qWIUMquKUinTU0weYIUSNF3gHLMdPc83PF3BbNGmsXQGspdUErTeDPDqhYTCM9ZNKxqw7
CvOrQTHDTrJzF0HFAoqH8xN8Nq5ftBdq6pplzrAhB6g39tqBxZszw+jcWieq0HbsgtJsbwxqdHKM
JScuj8l5o+jf+IVbL4e/bnZm7a7UcZq346FeJVwkKdGjM2e/SkufNSdykZALz0hyCIS8n0T4YDhe
b52ZdDaK2l6NyvyYdM4V2rCnhWRkN0/FR2FnnTfLdngmiwzMbc/yeHtaDwSJDaBEWeSB0AnHuU96
itNZiAMC+Iic4x6Nf1Y+wWMisk/Gy92orvfvzCEUz6yGnbQYnwGuf6wNWJT0cf2UIL3XPGyPkwX/
TtTdTHHcJidVLc4JIB5XoIDawpOu6wcCqSs3K2S0RgLgTGKbgngrOVmFvMeoComQHCvP4CPPE+7c
eRUHnITl6wBE9LwE8dXIYZQrZssirJgnjc6A7tZ2W+4Zs46etIRClDKZrkFPNYzp727R059Q1Ei/
jhLMYdOYu5mjn0yts+4oRK7IE4lEJ2vExSwJfSrzbbRPZyvWl2tbQ1Kzai9tiX5wTPYfcvDZc7Rv
pCZQVefkaTsxRYFaPpWwlDwtIjOjG4sTNjeYE+kyeW3a7EzJDxf0iG39EU3N6m046JH8MZdltCVD
2kCNIwDWkRyRjNxGJxBH9OkNf6gidzHiiFd6bpQlvagafwi5l1sRLpxmbUtI4UdUzfORoNwEfBKD
4OW9sc1k1+osq3o37Lg1/qINbEJjzU8NPh16t0BvugkZWYUb1BTVPjxGrQx2UTj8ogfFVIWFfRuA
Jk1mM3hSkuErc9oac3bcubHyOJDL+xoJK9/F0VerTKqPF3+6W5bklCn6SZ9BDk5oevsfjsiHK1sZ
WkYxSi/g5QOaMWpXMnoaeNL18g4WR3zOCdyfKS1+hx4pbmc+85lYRI0cinq5Vp1ch88opfRBh5E2
LbG7OH6PZrKQ4iBVVIEZDMJDYxE4afekPS0QyUhL/KVb0MvIijDRnXNnrIf2Jaxa8Gcr9puLNCoa
B9sb59HiPMqIPAm6Vrh1FtYBaR9KU2P0brePiordwpkc8zNnyAbIFJmgUnwRFrW1BjyITUXyJNog
IjVzrmT2wASqkp4+T3dhGF+bTs/waNEP6wV/f6UpzRHKWrZVdJijiiG8plCplXlfsM5mkniAWz9P
K8FfbwVMq2tljU90y1giY3zwqjrcBelEmhTQqe1M2Mo0Lj+MKr+fVL2/G8xB92MY8pu8RSxSFmth
hQ8TujmXo7Z4oRozi2/nB2BzI4lI2WsuG+YTbO4nU7f8RsydV8jhMA2VhUNdTDuQwiQgWvpbZ8Sp
FwXjeFBW+52j/Wptm6y0dcCb1j7NtvisDcMVDX5KlZkqDBP19jAEw7OTaoRMm93iRilr/GRIN6Qu
uCt0coqyvM62hhFQWpbhuara74pEUY9sOk9kaPeJT2UmoGTIrjTVnSs6AE5R1eca8NE0Nq+NhBft
cB/wJ9MyfCbG2tluNk2nquj8HEwRGPOnTJoezdZN3MZv6GrJ91VMGv6q/hR1FrXjANxdkaO7MMKK
EkYioKhbErAIFai04buNtZd2wgYkARo34UkNVnNQxRZG9eD6K0hHB24mldOLXa+nj+Zskt8JuGSM
ITjTg+i2VjCDn5+K8gTx7igBIG/UlAjQuIS+rKQk31advrFE8aKX8fei8+NyA1lwb3DxT6Sj28mn
jpSSjkN3x0wfYnbJ1abmOArMpjKB9vPjqb+tWZIHRvFWy57LAcgnKBGQhlWtvln0B6IqpLifq62o
GwJvn+MxFR7RQJgWtP6+oHd/rFfVGvcpyQhpfb70JfKi9dHtQFhE0Bf90bZaiKLKAza9hIZwpB1v
h1rU2rFcD7en3Lw1tAYjc5k804/Veoiy0WQ5aqILhJRkRxMd0Wjm3FtBGhxuv+0mnLsdKoPwlUEi
Yv/bi1A7PAQEvLTeJAOw9evh9ug/PW1HFG2F0h7k+gLVXKjHVn6WaqEdbk9uX550lGzp0HyrjVbc
cHAbCdvueHvFt0fGEF8zyny/nwKkarevKeRac9qHBwZ9+jEP+7++P0YCAlLTGb6afWIfsVEDuXUM
mRz76L7rTPoznQ6wXlG7fd8AdubGA4eRw+2RQ3/uj0cNH9Pt/+goAHRa+gHT15EgD6pZ5IZa2h2N
NuzxvpQjGQwDAsklGfujsX7fNLVsQPmYzMCBlTYQuLCKfpZV73M7TIRioib684sDKwpnCWxP9rr3
xGIw1FblQBnJI6hmoCv//FpBtb4vTAZJEwOHztL+esiUofFTO34miot2m9QeQ7zJR7p/5XGIRgS1
/RC7+tRUx78ftEytjhTZ1bF2utEl8HYlvlkxNmnAFx0sqf0tPy3rs/ooqdE5oZG1mo1S8wkVBYD9
ov/jKckWmuv0zKRvoXK3ILmUK/GgWZB+w/GoaghzazSLk1GOx2E93L4OrYSBKTh4Eg3sBUpIV6wV
MOFrR0eyhQeV23M+pyjflvyHlpzHVZWVTiJr99WqzVIkKbHjOIIhCVc52Z+HbBV8pdY8+VAyHm5f
5/cnR8fZJuoyqmSLG6QLKX17rAo1oos3Mn6YtYpMC4nQMK0IQsFSdBO7/v1wSzVszW4NWFqFaffG
+hNuOtR4/YH1+gKw9aAnuz1vFCY/RSYbkH3lcyk47xKTZBNlit1QcpuUTHwNlW1SgTdhY4cTAdHd
K2gkynUn5Z6umR8DEDnYqCN9kcX6pdd0Z2ViMCNSzlBVDnYD1EMJ5mmzpKQoCyVdtmOJKGwQwQ9b
lg+Mq3eDOgi/T7Sn2nDe5rwYIR/6SkxGNOrOe6i6BLQR3XaOOhPhnWV9JSQEOnqNASVytpawX2cR
3hmJSejVqm93Irgy+czcYcp2NtdxPtClS/TskgEE92F3qPsR3xPgg9HeJ2aAPNc+KviUvNLIMKpN
5D13dFGzHHe107O/CMlBbbKnsrIN3Efdb0q6/tALqlIlfY1TE+9Ewv1S3Q3ZLFzUycXWWtvlTAZQ
mweD79iyv+KZpksK8owuZQleVSmAfY+pnzQFDoRx2KikkE698bUaLHCDsp8AT8ErV1CAcl6Us4VU
GUCxEUwo2UeG9pZjfSrZa5uDUxaNpWwcbBudDtSvt1LFL0d5aHG+H+2k0SBtNNZZFg0gjgFs4HAe
EFIeSVSjlOcv22Rt3d+36GFbxXipCQaHzYkLYVTeSE59Vvpy2dndussshh3+WbFBcUhGauGVPwYn
x+4upZ8d86J5i0XWH+nd09tQdGD+2g+E32gDLJ3IzGLSD+HIWJdwETpZGATGXeogJHCycd12Zg9T
KKTbFokvJOtb7WiTJ7X+fRA25V5NA6qzPhnYZD+tof9RyAkOwsoqXiTWtEUhfmXkwwC/PYGOKX7y
hr/pWeLZ2ZoRp0PKMcpdOOhfQz48xSOYeNifYRjcL2BVsIvR93Q0sescGiC0JTaTRRpAI/H/5KbN
HZyheJ+Ujkf7/VqM+0CdLFcMgYrdXeJMNseEXNomQvsZfhspickGBTmzhbW7NqDrVZa9pqfbpe7Z
2amV3GhldjcjRXON1nlhhzBBT2CL2VEjxO0HvYIPcOMm3h4EoSMdRkYhLCVRXN7PqEbocrQqmh+m
IXP0MjTEZKFoo1FFf3XbFtEp1+7hNur84ak9ninBf2Cg7XyrmlGHwczqrNq1pnI8GyC2PaEP/bY5
c2lxdmG7IK8MQK4QP8wcJXUBnSlf1TkAbVQtN/1w6D5uEBJFqATuSU6zNonoXCQUPqUCpLr4EfLB
sA8XbhlGpp90sFV7doytzcCfxPlNMS/ZFg0bQ6g8eF5mXmkg7NLXJGgtTURnLq7NOsrI5C2WZMaw
kcuDYWSVn8U5roG8Tx7N+yonVNCQIbo+3m56McZRre3PEP7xXQAvi+05qNpVtiISkiXhlh0AE4Zo
cT9m0ya/vULkpiHWCuMIMWWmPWiB+m4l6QeN7WIThKD6RxQhthaeuLd6RdntKOK8qCGTW5nY2kUW
4a1RNW161t6d6HBbzXrzHDFYYWvypSj8N4igoA6TIpBa1W6rGpZvZ8ovYebLRg7q72Zck1gQkpXx
uPiR7qQutdGzNY4RUzVCNqYg7T1p4gLPg0kl8Yv+s8NtmHp6daCNLcQp4MTQyLJiPlaRRaRgp9+r
+7b22pIzL6hqcShJW9mmivVZtOVLMWVuKrsOLxkZ6aFd72sBQKBIxeDGkLn7hRu7niEuLrAeAN6j
RzZyB++jgXzB+Q7NwoUblo7Fm82NDg0FMq1nsbm8RNkrWZ7kszb1q74kSDONwa8dwglbLYYgNNiw
PQKdztoiDo1uXSB40aLV/cpAMwyC684kqIuIhmbb2RjsNahQ9ENyqD3xeUix5DSUn2ZWeTKaf4ZK
u+ySAC9kNljPFJ5vamQotLGmnXSYEJZR4w0dgqwsD88xjGpPdd76YIY83GUa1wxQKdwONMKO6miw
GakcbSdn+TSamrfM6s7UEUgkzGPY8ImKrXL5WWbDW83kADo9ii/SRuMSX33TaI/thFC605VNXgfN
FrDTeDeo/ZWM2W+ageYAZgzpCHpu+mLMLQkJKQmaTdav3f7hdoiVujgSpECEbJi90tdMgM1SpdwO
dU1x2nPTtXP0O2IuQgRp5mWcsUE6zWOeI2oKxbapxyMABSQNJZXB7RBAU//j0UxMGWGvWkwGfKC5
1Y0+u4krndFKrxCsHJjhzmYwYWvLoY9VIkfpSTKmMwOX8SemT0Z+oVkuR2m20z4L0nOesfA4TkUe
Dcs4IQ3EghQjBoEqMw+pqs5U+DdTAY46+kU6GGjqVxbJlgqFItaShPImbXm4fb1eMn1HFBWbevuh
pn3vLT3jyTh9HAPSElQc3EcIlhTWoNqIPQA21NMpzBG+OoyyDtKmELLamgShDjFyoWCb0VVMHbOa
kfK62Nlp0fr8ZIYjHRG2VyE0i2wzWquxMCyR91nMZiy9TTwz7OujtR5uj26HMcEltLk9RDpCPKxP
ZFp6KhDVnKbU0JgPa99Vb1bH2ebazkwKuFnDkkq37CtU11RmxaqPoiTt+PaUrV61sZRu38wj/Y/1
I5MEOv3xaQHnHXdm0tzVk6xdW3dw8zZI5OG8zjTs43TrsPnbxuuvMqeC3nlIEiNvRxKOD2oeKxgV
LDhdgfAQ37XHvx+MAstSq8e0cm8Pb/8yW7UfEA6zT9MoP0VduDAoiS9FVP1I13NyVqd6gQzRnJVi
lP4/fK2z2vOgLQkXKjs/a+lCH4I6A1XObm391tsj5tHdoS9ex8Qyjtw5jWM+hFwJeLhXfYPpxITu
rgdt3SIsi0k2HxY81zFyejPrLsKp2E/cHt0OJMPrGwyilduuIdo6ispkTX+IkwaNI/28o0IiYdCG
4D0aenkGoYl6Vdt0m9ey3uyCcKPLhnNsLfVvBxmTVKaH8pKv27outr+BrEUuy/pBMprvjQjjGSVc
EXPu3MwYMmwl25aJtsGq6WBgF5O+usZl95WUW82arQ0SMvY8fx4cArmwSLCFvUVS876SHBADtx44
cUgQrv84OH8+MtZ8dcT9DlRD/Fd4nC+pEeBKWQUkVg9BIrWqvTtHiyRyBNnLvrMw2K57xHzdLSI+
Zz8T0se9fRDhml6dLTNqjraRJM8zvqbz0Y0M8SnJq5L4ZbspsIUZ2qljBESDMp9IjsVKcAwJqMi4
3veR7Ji8hVU57PrZ3PekSB3zKkAE7RT+7feMeY6rYUQ6zi9qAxM3zPjQ2ZBDpMSYRtYCjV+z48UO
5t7WiTi8bYQUIb0hxaRKOPYRhX55VGNB3epISOL476AwDsWxXv/19tQsmg5Wd3fo1k3esDr0AoOY
onExuVEaq1rEidC9sS1kB9IuTIYiBk/2QFPY6H9a+vyYLAid9XUXKoVdHbM0BOh1e76SxwhSi3kv
hrI/yYwcjYq2wk2CMxVThHN8fYnlen42rdHsmR64t5ce1Vjcs+Zwe6VlRnN4a+jdGTq77Q+pTuC4
cjufM5fhrOPDsjmV6mwcImt/+5FzH3Mq3R7eDmoa//G7GVXVx9tBbyde6N+fg2lqt+CQH3A8fESh
sbPw6+3aYcbgrq9nF2cIfiMCrffBtN5c1q81pgUhkymEe/uLTdmT+n17HxKlfV9MjZCrCULY+vZE
wJPwl/1hxCKzDy6n8ce1eXuJw1zjAp5h+aMFobbM7Z/BXL5ka3ukredwZ62tlPVZMMdfBE4Qs7IQ
sx0wPtyaUdButTWf/fZSb9fL7entsKz/QCIU6dwOPffbK59mBZKSod85rbiEZoa6hE83kWL9VGYy
EA0/jdkEDmN/GPI8PVpAeSiEmYdX8zsrmLJJrDwjy6p5UDI/q6snA6vr3kn7i1ZobB/CYFOwp3En
ei2Y9pozeSL3VBA0I7lz6QR9gdeEdBDXKP8NHIa7Wou4BhV8bryrejX8quhrYojPH+1Kf0866wd6
4EtdaQ6BxDhdnaoAOSHEXZYsy65KEpZzFddpVZ5aWf0QvcG8Q6iPOK9agJuocuYIjUGbf4QOlmds
8UAjyU0uCK+gU6JCR7XTXR2bL/18MurgXMLNQBo9EjPSX3BJoePPuM+a534knVem5S/a8e0jeW/6
QGhtM0XzYxao+456zA5rbDFzcZC10rnSJu6zyawzbfp7ePSgIyCHQXKszJQscCu+ThmVcVx1hWfP
mIR0NsYUqRQq3XiomvIXV+QC/oKiTCcsj5WZbL020RvcC8gfmBYUp7kWhDqSxDMXdf+zVO+FDMxf
EQZrRhPriKekRh3y0LVH9TXEQunQuPASLU0P1tj9xtSKITcaHqa6NcjwwBB9uxhpOvf7JEkYvjXq
brTs3e0u4jQ6MvjbQ9xl+qGeD8gQuK9hDrxq2aL4TlSAr82lergJGP+/1vO/03oaSCL/K63n5Xv8
X/vPvGqjuPn+J8HnH9/5V8GnvGk4bbjd2HWQdv6Nga//BaklfPZV5W3Jf2Lgi78wItaYcWItgt9i
YLZCVdpF//d/m/pfmMdJGzON1ISNJPR/ovoU/6bdRnJqGJZt2gzebURk/2zPMRVrApAkl70Ttjs4
N2cjjzwyapWX+i7bU14vul/jUme6XLv9c/dp/gqfu1cTZ0LhztAEZp9MdKm8ddWpD3bgbjQyQJ2t
aGIaWg4zX8Ut2IK+IF+qiwOLbrbLXd0vPpH+GYanJTiX3OhF+6pPyE0O3GqS/8aC9O8mrfVvdGze
NmEQK+Agof1HMnYT6LOm5/ayVxf5CjflkdzYXW0b98yzf/VN/1tR1rlXGv8Qsfb4DyfEf2Dwm876
Dv6Tb47fbvJJSWGqUhXGv/z2ku0wdnBj2dsvznhSf5ePzZVMQPWj85FdcdPGz/ZbPpmPJRuXE73D
9Enx7bPzBFthudaVZz5ozVm7q4/6Z35ZDulDSvPvEpMW/9BXW6bvl/nTNhGzb8STTHYE0Zf76Vf5
Gt0Z9+qusr9DYdEJAEacfhMVi5n7RwvuCO04gaAbce6wtMsN8L1N/1G/5C9Du1WMA5OOXKJ7cA2E
O9WW+eRSb2Egtnf5HSqNL+JvoGhjFgfaiIsGta3bPNUXWkCEc+5gj7r5R/mC8CD6lTzz5/jTW/F7
2SmPS+zHZ+Y/5Hvpm4E+yH68owvpqbaffM97ApqB93lElqOB/a2faMt2zIwS5cA0pf3J7qknuczF
5oqLy3SVQ/MBdjBH1PViM5xBXMgEItqEz5hnHJBkuyx5mO8XhEfnEG8zjLaH9Ds0N1TByrl8Frvl
ERJc8ZaPz2hVmBDxdoR383vxafkjXQmyJn8n9VaeLRDc2jENvSJBobeHNTESQ89deg0PhdVEMfEO
+tUwzgsypkzzCvXBVP2ZhMuH5mM8WT/L++DalRf9ic45jc2h3APsJ+DIeYx3yiU/jpfwOCz78N46
DfDzSADcsjBUn9mxtjcoW6OH0jV+Jx5ytd7PkdLQ+PnZJUyEfPb4Cf2+bfDOuKnC+YZj92yfKJQY
2RfWNvGYmJ6WnelHHukpToJmY4Pz6Cs4V4zzzss7RYPj5lemeB/RWUdJx1vbVgRwbRcacoKW6ibZ
ybsJNS+bp5P9xqy+YDpEWNJ388BqPF30eGNe1R9sp8RjeCD8KJLsbVjRtyP5m8+ADCTCBAj48o7G
EIGvn/2BBsRVf6R+sV/CnyAo21OH1fkteLEf4GhyalfboXN72pUH65JfxwMRQ7lxJx8Im2HaWu2L
n6NfMHvY1/vs3XG5nzjAebbJ2bl3Xpd6U/Y7ydzYw8TF1bHJvoeLybt50hNoodv6Wh6sa4tMEgkS
ys2YKuM4vuvrh2aS/sTqTzKHm3ndp7UnOQsCiEccMRpomNa+8yCOzLWiM7YcYAdiPGgeWDjrVwNZ
jT/Q8gtPHlbcx8Ibyf5vl5znfVDtce402+YCLr4/ROc02Wom90AUOjPT4MGj8dFb4G+ZhG+0r+yF
GNG98YMIWYh5m3k/3bPdtHZUjeIALuhjdvfzPnphDgFApQi34VV2Lq0s8Rx8tr8VuheIw8/DcJjf
quPkoRVxHnDvUSgru5lU3Hgz7aZw24JdvBr9i/MwnLsf0REFKTKQR/VNdXM3gqz4qF2b/y4SheXv
n++O6OCJX3GoTDWWOfEvjkU9W2wxWnq9b8OOFLFlp+fyzSZ48b++Df/bTXj9NcLRpUPn0tatf3Gh
NutYSQ20ei+08Xn9Fc48HeaQFMeW3daMo1pdapb4//O30J3/cOtnrP1vq6utYdCwhWmZ0jYxlf3z
ykNL0rQmp22Jz8jfjDkOPDEVKJKnsGFkbSgfUDsYKGcYpl6T0IEzan+WxsiuEA39AO3sYFbzc7mC
apYVWZNl5eL3gvZdDM4mhWszhUqzrW0CczVjFjB0YtOzUV35ja6heaMlt0nr9tIh7fEzuDkO/ByU
gsm1WJE65gjCyUgkgz8/qNv2VSc1bEt62AoqJPkrw1/lGfbySIg2fbiKhT6c4RcyT7fLl07I/ikU
rX52soJ+dTWg8AL/06wgIKdrSXcHDTSvkKAAWpADNSgU7KmAQWXiF4mmqHPRNDEgot+GNrnM/RL6
kJqn2s5QgTv05EFZaVJt2DfvFCtg291AAVzTWccRtaNWDPdxwZ/Ax95xO7CBTREX1mjKsVRzgv4i
502vGgVN3VK5pLf/7olquehjQ1O/VJ9SKzDP8VAjUljWGLd1GlEKBSjLvEd28GBlNK7UmcTmuCYG
YMUfKqX9W3+OtIB7akHAJaccYPcMBKlgQLrRlcWEMZ/T+VALX9FT8gATVZ67Vp4Jkixc9EAsfNK8
zniAd5Zi/iSRC1UEwebkSSNYkNl+GGjOqp2ATU/o8TQm90aJMFPnlRVieRb6J8BwZJ52/tWUZoBe
CE39tOhXWKVn1P45cSeW8PXYeu1jsXhmzkKx6joyiyJhaKnRGhNWi2U9iQU1bwUiKdUuqh3tlVmg
dfuCwvy4VCDfCVp/oxX6Wk1Q/669ivGundrHKSqekiB81uP2K7HRdyycwAvGY7Skb+tjc/Sw5tpr
r4h5Wc58clo0V6hIVrDl7WFlEXPYe2KxGBARZm7qOZ3HBBNCk4SXqBIv9MSI4lMZmDt80rZ+RNek
7JTMVPZNyS5qoJNoACDeND15CFAfVBtLwASEyFemb2Y3rqpkz1OlfzE/o6tXAJ520hw1y04hAA24
W9+wUFj3qgQAMbMydBc2qKDUaMjy7mQLwK7KraoQLdcT8kKENOv0JnUr4Pb/j73z2G4dWdb0u/S4
cRa8GfSEIOhFifLSBGtrG3jv8fT9IVVV3FdV95y+857kgicJApkZEb/Rp3CbY9G2/GeyL23G9KeT
BhsLuoUWGusht7ya8lFLzUK/M8ucERSdErJCeVG5ZUKKNOtcY2EAjdYKFC2EMrCaeMAq70YPTLCG
wsLEKzd+xuG3eXyYe2MNJuvJboaTo4V725I3OqG0lVB3myeqFoyTY2QeqXWZRy0I9G2UZbdTaMRU
EX3Aoaj0LtDVTjtRGIO8QeJw1tDNnYa90eo+ACKSQVOuVDA08mkXZ92uSXwdARxl7I55Vd9LReBv
9QJZGnietYtEuXIIGuAnJT3fqtRsvEB7NdhNfX9QukaH2TPC9C6JsBU5AqiDXjZSagfRmBNJyzSq
mbOpTotoXmvf+S1sh1zCByRWmnoFxL/0hiVpPepDcrBMrCRI0azEpsh+yfssR3CGfLbYYoRO8rnU
q995I+IjRWDDRR6N+nyl915QLypFbUr3OTqpf8BO4WcVgJVR1T7y7jDPnFby7XzfDC7TRaYA5c5e
NzfFBfhBtAXaw5TRf1Of4Iy+xdhpr+sbxABu0HcnZ3hsqL04a+duRp6ncZO36YF3vzohqTv+qreK
hxNndtLO9tsK6T97Jb9BdtFvw2/NSd+MNyRD/HPxQd7/jnQg1hzqK/+R+Wofm4dwp6+jReuTfv4W
X2JUXejpM2Wd6dwoeHVU4tZ141pn+Y7CvML0NFnXJqUiOGSQ3lE32SsXvCaAGOir+k0B8GqdwAVy
GqVlC5H+lfFh39k/7H31M+rfwnmdxGugvHrHif2vSvOM5+FE1jOHBO1QgGPW4yL3np6drfVcPDKR
hzO2Gp+trbWVb6Mt8A2oT+AonYv2K30n3Q748GN+jykmbqvGK1DvBKrM2MSQZ67bY7tTKkKVDdaj
46EIKAvRgTouNBsLFr+xNZXjkHh40E7DbrQ3ZNVA1CJYpOh7avETb1uLg48r31D0oS81ZGC+K0jl
GC+DJVyUU5Ax9AbzzoCnwM+7VPRNR8SDvchG6Y+cIh0C44lbQ7Gj/sk9LL0AFehtuab8ap+hL1hk
6vfUe+tXFW6KsskBjE4uCZjUcKVwZdyqBzva09xQ7AYNDbjTsDcAQ831QL12hd/iNG1beYX9kMr9
ME9jt1EHNw5XJBeRMwQRSeL+UnC3mF3+NHxXq4/1BwIp/D1QUFAxQ02VbvzWMQ8J6qDBzszvYSCM
zpt0pgtzzoZxMN+k0ut3PBaZtOcWgwXMggfrrP/osfZIPEKylkwqni8tOCzmjPajhagqyS0kq4+o
d3rSZX72b4mfmrc6I2q/bx9RS+KzgfO682t+gun5g5gMTpP+U9tEZ/Mm+9YVrozh1svwFI2QnFzn
zGsDo3BBP7ugQ4onZLQfQkIt0CZvvAHaR0awFq97xe0W/BThpls9QVzU18Y5eTKYqs5rVTmaseeU
Htm8lx71xmFX8v0PfF+5u1FBaTLt5lZ7I2QDefVYI7dOhrjaVk+Yh07Bnp/Jpfv+rlBei8LN7ZWN
/ZKxBiUaJy430SKQPCe1a5yQt7aO/sEmArWJa/in4J+tqmTNH5SvZf+5S56DeZuZrpls0+4ofei5
F90HCoVouCHbionY2bmd4KbPq2y8Gff9KSGfijiSR8DpS6tqWx+7ZDMeQFrdxMGamU36YwJg9So7
p/Tkky60ViaCnEy28z0kLqqYRHMrgLXY71ivPFfT7I4RrCsXapS0U+kzug8KgLscN9xTuMtHyHjr
5DXdtqbLZIAAbPDGZ2Twk1tgAdDYhjU6ugAipdBVcRi33QFHX2IG0xtOFQF5vobezlNDiEpewEvf
a2QDqaoYbnghIs8PSfII0h5Mz6PtuN1LwQxn3Nquticj/qps1K35lG5J5rxloIwYPvbpTbTRnnLy
Cp51OhZUrB+GzBvvKhiBd7AVd+Nbu4n3EXbXNwndWLDG2ICO+0eIXtYuOwNSfO1f9a39zm+4EOna
+S48IMGO/Dvo/1MKZd5zgA6sx1ughVONSvsmLzby2b9HwRsCI1Fd6UL3Rfv1vrmV3qqj8YDHT/tq
X0BmvYf75uiTSGGacCFF7EDJo9fuH9C5s5HOX/l7Z+N8qF72zBDa3kE0Vk7A5M7Buf4OUWCyiK4S
zMJuMX7WmW49lR/4+N7Qw+qP2jl6So7BTlcPgQZt0oPMqGI/J+/S5FS2+1K+My/6jfVQPAMZYYIJ
LT0P1j5PnbGrfxAaYGpyrPfKK1Xo+ZaQ7swIQyqEGDH6oMwGGtcJvJCX1VpbOC3obpYhbXngvmPO
/FpR8V2Vule/Kpqnoct6a5+RSq6VjYVMqb8Lpd2IFjPYlnDDbyngmMGc0/dq7C7yEmQUuk1+Q1oF
Qdi4OBFVKj+a6oNZhYMQe3vSL+GjtNJAwmzsi7p1HpRwTd0ZHk4go6SDqq4beXDf6j2WtFq3Gk8R
kqSQUM7VGUiTjCKP6Sq8lb/6eq3teeyCl/l7dhbdnO4Fh+yd7MoA4uY9C3ZMixxvusu2xSG5BNFB
Uz6QYY5RjBtuonewPANFcyrXyMe2RxuCERUAOn88uIPk6A+PHTLsgfRr1VdAB0DK39H/OMBJU+cR
N/AHuE3flRfJWRMRDDfpGxkI7VW5JQGCNZdym+7nTXVRgBYyn7sE74xLdAaa9s3pN91Nf1vco/Ns
fEfyGMX7F4DdGBybsutwA4ZVzFBG/xgQCmJMQPn9aSyfAuysTDcxtsCatGLDoKLQ273F763lJrc4
GEyX8dWH5LDgqdx2r/HExiqYujUq/dCn3oMACzk4wV75UT0V73DS9ecyuo9hcB8dY2fs4rdl4ilt
8JGDS4mNbrReMHeH+HbWoId7/YuyKzf6Flg1hVUSIjtIs3vC0+4Gl15wkJW66X7aGLlANDbW4Crg
GHVv9oM8n/0H7C48/637iU5iySzgEcgamh1aveZFCc6ylz1R5fXviovuBvflKaMm/w3EXfVL23Tv
WBcHv6ZDhpQNIob4NAMw4rb3R8QwGF1SHJJX0QVD7bteRqx43x4ib3rXu3X1RK+uZXSTbkBu7Jwc
6wcqbowi2s5+NklTUny5JaH0TdvIP1kBNzcEe9CJISnWcYvdVkwhGsuMR5Xs5dG4L0mWhJswvWQ/
IfthEJX9NKxVnlxm55goG7yK8o1mnQO0RtDo2PsMi5P8rpNuSfWPfpYJTuDSBq+zma1r9J1b3Sug
AfHqRQS2A4j+Cnm7pKshdc6rCtQQrD2rROsm9kmrKepKv5kI0F+BaPo3tfarqb/X4bq+4zdNjFG9
6++Dn8xhctga3BRY3z5UT2YJB6v16toDFVi+xR1z3JX+0+dvzGGWEX6sOmBWK57j8LE/9T+s78M7
5JMkcOeP6idRo9OsC6C2v+CtA8xbDcTMB3LJ8DxHwDOMQi5Ao8N8gw7JKdtmzC7XAzWvM/XJt7r0
cn0Lmk7p1+WRQhnkSA+vqAlDoB/ynikiAEUsso76Dcgt3Jpg0XjBOX3L9/E2HN3mA3ooSNzwsToW
IFBAl95Et/a2Otv2Ud6OP7GLO/NUSsjJPc434U3+3XkMbtsbeOD6B85Pz/Wp5ylAkPt5nDZT/kuZ
7xZN7dQl9JrifY4SVL0Zv1v2tqRMASRBWWEchJsfcLUow9/QDlTgKJOMUwI0iNWI1CssAlCMBhaI
CM8qx1HsUOT2ps9aaSs3E4bZKaNtt+wVjThOLInTrAFceJ4kDZ1ypxydMVKqz6OxPyupJt+lQbsb
sji8QDJe8JMaXhyLEBv9TFshY2DLtepZKverxGZ+m5WmQlk7Yy5vo+8NLTMcebEz9MWyUonWhpVc
Iic8gjnmuzktmVs9kze9xAgCygLDq7zS1/gCgYFDgJD8kUrnYRZwcGJmVBLyqj66l40F6jWpZZJR
jkGe0w8DPATaNyUxQ6/qmuFByaBpZ8hBoxlB1+0w4W4pbK0rH6WIVK0fmkZDq9m3v6khsOdQgsc0
aQir1Sh21Km6Vh0LK4S0JmmugqbG4S1E421jVDqelTE6YlGAGm2v+fWmMgAUVEhk4eBWtPcVsyNU
2NaOA+iyHrHmTEedcK0ZjnrHuF4mM4kUeziGcXqRfMA/PXS0m7DR3kwdFMdM/xBjh7fPJzKZ0NXv
S8BqdonKA4OTH1ZHXAbXCqKRzB+ZIQ+Ff0kj/13XYMG0wCz7YiR8jun/mtnYpMlmCIr6oFrFPgmO
xNd3bQnSVNVnUuJqlnhTlBGJTEwqslYHWOw8hYs/WYxaSNjbcDuQFy3HV8QI1H0/QJ/PWvPOx3uz
q+sD9hs/9RJNctido4dBX7yV4VQsCZC409M33SZY8ZPecWe7BMc3t7Un+eP9HFzgGRivWffaSIWM
Q2j7lncQWeEiRrEP8vCXIpU14unpcx+mjKtVgo9Y7fyqcuuoNCMmHRIUUznnO2ST4lWj7g2qDTMJ
aqOEH9euHbVoVcnhrxmktYKGaW0H6TpELGDnk8uruvmpsnR71wHIcCvJJvdtgjs0g+FlWj5MxYgs
USYErAAl4GEIA352PBPDSFQOJfBQYNObUN3JJenpSMOZJ9Hx+MFREm2WYze/DJX00ucLI4eY2tHI
NvbFC2Z5w+e5MOB+yfY+UVAuLgfid/JpiL8S8qf2bWrK+DVOMtRT/TUfkx14JBNMNsQzuWLUmWbn
mV45RPc04BtY3xW/eSkMUI0ZAXGZM0XVivYpr1Cxz3UUO6zB+ajHNSDFD91kaoxu2tEqmDCXwJMt
HSyF/oYN4GvdkXFMdApYbTQgbTydir7bBCUhgxpSQomryPKiNN0qdRbs70ODolIxEdElYbUtlIhg
psEkprIuUOifpXggbEJsxLPkt6TEDg27MWbF/nZyyAdl7R4qJGQW6LJODG1Xj59gt4C10+hSUplo
OWzSYo1grtdC3vKqCT8bO6owoMNv7NArDABW8Ig0/+K4te2JS+MWzTtFki8jw1TToGkqRY9wML8Z
OiIojWIlnt22e/QXk63WlIyLKsQR2EiE3QEICXRDnqKICiJdpKdNlbOqkXeWNeptQVfeIm19iYb6
SammJU02YeraKKtQae+doWl43oanTEdYNlLBICbWglNrKFtA2Y6HgnKybAU7vLLwT5Q2aBFeNG4t
Tyd2XLXOlNaoAaT0SfcCYIL5SEothj48OznVMwiUhrg/fgOyRvkq9qezjq8jBnOP/QBDFx6/ryID
b+fyFqZZsEJtWkV3XJrWWICqtyV1QEku+o3pIE+ZWhghOHOAi+f4ENtgO5XU+ValRK5FmD2NGOxE
ABVXuHzXwOlxadOT6owMzbZt/Z8IHa+1vnspizhGvg3mn5nGsVdOFNZkfTygImA36ns4MpEt2zfZ
PAZKeaaugcQJgHW7bX46I4X7rFnLEGItKb8BtkxuBlSxe1+gHIxf6YPs2LjCAi8bIGagMzHsUb/5
UaYHZ0IbJMgYTnOQ0naEDSHGCCSbrPQN1kaTUP2twb2nRa+SHl3ApYQ409s3c4KdjEXZLkJMyc0h
BmOkrJ7ajqxIjUI7VdfhPrLBIiZxdJHB9hmpke20irLvWHRYJjsPQR3jOYD7GnIo5a5p5j1Qu4Mf
1/KxqKUCDlJ6P/btW1/ilFFlM9MTsI9Az3UEQvtLIUkYJXfeFGq3QZ8fgU7cDqMDltzpmtWM2MxK
wbJTssZNil28qxusIulW7/xE3oYWMXEeAHOEXmOtQUA9FePAppK0Wj30RzSRnmRrXDeowSWNoWyr
IU0prQJGlHt129CbrXAkId3Ra2cUcZ7TfsJrRU86dO8OhpHP32YjOirBLOGirlwymzlo2pZPw5gS
RJvtw6iRwfUH69LxnLoorID3XNS7GzC0XUrcRK0VNLPJ22HAIMftoNLQ2sGaXpO2CMtQhE4dxY2U
fA8B4djb0YPE73+OSJ7j+fuaWEnISAxdtWYgU7DCoNo2yCgeyUdkahDNRv7d7WONfqrWo01YEthb
DVjU1secM4Jns49j4o45wjE1iKONn0OjTRbCXGzDIR9gIwWqsw5nTP806jo4BRMARyqhIeZSeoKw
xDBmiCeWyX6WlV1W2EhpY/xsS4q0CtHWJzkO030e1wOIjfWAE2Myq40LvbKAlzpvtJC4TAHE4vqx
dDfpbbY3SuRhagB8qy4rNlVh5dt4UH8NKDY2Qwpl4bFH7cuzTRRrppjQocEbQw0jKruhN+v5brLb
B4wayWu2NS5E9i61MIKAqXIZkG1Yl3O3j0bnnHCL0Oi0TqXpS2vs2WBY42+SRg/VhKho1RgvEPYN
V06yt8SXn4Y6nLYGLJs2cl4sOSDR148bQxsQYHSabN8H5quOyo7bxNLaULSEIk0O50a3NvzdAwoC
Ki47gbEyTXIC9pKzNtT0fpakY1jODzUSD8x0dUP3lJLXONOHR2QvDNRVlB9d1tU3etxsyeOXq1Av
q03vt/dBsy9SCwxpJMNiwlIim37FcF82ttkj6sMdKnTd60bya4rEjC3SEb01m8lFWQr8Q/XdqipG
NpNHAtOYbN2OjblONkqWVK6KdoOLbv6TL3fBqe8IFHTQEYXf4RcaRw8JskgbCjQdXi+ggipK2Qno
1xVCianvAFkMyVSS1whaC8ttZgZ0bDeWjG5N51x8H22bdgJyGOX9ba9tJFulLh92KJXXOEw0i8OE
WPqyOi4mFCGw+mBxpaAy5CmI7R8GO/y9EdvsxdoCEsF7EPsLcJim6nkD6LCwwlhMMXxFfZMXbm+D
7j1CjHiELxYa/WKmIVdg1I3FYKMKsdpAYAmwxALuHRcfjsWQQ8eZo16ojv1i1qGTdTIWg4BkcfMQ
Db4nFynD5GNe7D4a4fyhLiYgwk1ANAhGKof2Dd6ZdcCD8I8GJbKVPi+2Igu9Uoj/CxsAo8J+BP2V
+2xYHEk0vElkH5OSfrErQXlG34pq9/8HCf5HkKCyQLr+Agb8TRByAQne/Byj78V/RQiK0/5ACCqy
tmg5mgYDv2wuOMG/UIKKjFwkuDVqaDbmG6rJrj+0ITVrOUnWLc6yENhe1Gr/QAlqyr801VFMW0Mb
XEbV0f6foARtx/mvMA1iOXnBsBk6Agzg6PQv+IkKGus8BHl8asDJwpWGqK+VoOiSdDxhyIcqDg4o
9QFeGKhf02mwZLYUF9MpVJcjGF5VaHzXM5x+NONULJQbBuHhs0HgdQRfaIPnyab3TFGrg1ZCmXby
qiGXtCzmttMrnljsfGITsSSaxPIXWQKGXwGdFdB2mPh3VdYNGwG5F43SNCDUxGLpWPk+yn7YCzLf
USghisb6a0msdpmGi47CBMZHyeog6AT5sJjhKBRSV2KxnamO5hkltHYhQ3ULhURQC66rYskhfY7V
67yLFjKDYDRoC9Pk2hgdM+1Ox5944WUIRoZoBE1jQG9wM0egKRamRukbI/wIO3IrAZUnFAIwb+Is
QG6vKO5TKqcbv9fAxQvc+eei1anDPsF9r6yhEGnNVB0qxoXPRqzGEe6hCsyOGjHc4YgAJwmbxqJk
ZUjxeLTgw6UhOGjD99eoSv5os+lO6FOZyNWukP6+acPuFmPdYCMcdGGQrCwJcaO6i1pIp/0SLWwV
HxdLxc4eu5DSShnWZ9QBDPR/Kk8u4+AuhKDcIhaUJ/VRX5bQ9UDbUFG++UyuLE1aUql6v9GSRMKx
c84gpM5pxBw3TuFliX5b/DexWT2lM+6HM8U4HUuOhQ4yAz1MGt2u2zu9GEwqjwstZMBYe+UjheEW
svmzRUjSMxdeE88z5KZlyflr6bpNKweyqdd1ccx19Xqe2CY7PrVn4gA4fF2Jx/ufl/4Pl/m6W1w2
UEMKxGLxcz/5zxm+1vUzDfHlruvXz/ufb6vxPSH+hsQpzhVNVst/3Jov23rSm1sklzeFtfnyUZ+3
4Mtt+rIKNmpxjW7atTg5HFAXqBv/kC6vS7S8X6LJ/1pNmhBm0HVd7K7zGP6KOEfs+TzoeqYezdup
JRkDJYkM8z9c9su268cjPcHnfdktVq/HXL8N7pvtSkJXAbYq313s+KfjrteDHe7gEuicrpuup163
XX/bdVvSqLe1aU484cs9UU3rqajzgIk8RDSpoCmbopax5VjYP/iMQMj4sqjaMNqkKbiNF3NJ1awa
2UOIQnGhIweuuMb1al9WxbUIMhaq0PJhDi8baIvlwydU3nct5vXimH86T2z7PFkcI77I5xWu69ez
v2wrMqj7JC6LPWTknh7ynaRVBo2NCLKET5eO8ud6lJpg1cWu3xaNCVZPmi7d6NddZbfLtGjbLnyx
SHDIpnzAqC6iQNssfT4ujfmhFkPCbwcF4lCxD7Hl7HA9VKx2pq5spsQ4xws5SqiF2AuVSzTQj+mh
mYB3m3lqLmKbOE4sGYJEdV0XJ19Xr5cZ0An7vGAoUwByUNB0hZoKyv+/i6sYhdMDK5nRfLjuaJul
Pg7SpltoeUK/5dr807YWO2XsqVbdck9GMQ4uS+rynoptiWDwiT2BMu5KvUc2V+i6wAvGQcq27Y0C
gfPrwZ/nia2SeKzbGZS4moakv5k/iAahfL59GaDTHlrQYJfBTTSkt+kUl1WxQ0kkCpNl8SLXY7+X
pbA5iEYFkof2UKzanuEEr+Nyq7QGB7Ky0SSor3jwjHZDbkiBIW8NdE7GYnclhFWujdgWFsaHnI8L
CBhG51XmJzf4vTnKI0JWRTgBiqUYddBeL8r9hBEwjDEaZWyBBRIahHI2kKvq1XoT6PN9jfEhKDUM
asV/Lv7fT7UZHzPmldjYiWcHFYHsQBk0DSLO12AsJblJbgFhC6rXyy0SN8YnSUvuztr6s6wfnM7R
D2IpJFn2uTSZXYFia4HDRgYP3tUWwqsquK5CLUcW8jhhQbZcl+M1PtjNTh2btTHq8/DAjUIIXENQ
oF7IpYZRa1TpQfd5UUb+DdfaFj1sEmLNHDmHFH8eoDgSQAMbbIGazyt7lAYPPSDotmL2tvgZAlth
ncD4z41iXewRTU70lCCsmuI2UoxwK8T6df9vB4mLiPV0cbVUoTt+fs7MzHDt+JDbZkl7sNH13IxS
O8+gCuhOtIUaKxowoWgWDNpOyXamEhh7ddkvGq2HqyiWGvQRmXAt6+Kk6zEtViLAvMQ1/zr8ekxt
kutQZ9lHbQPOpmhmwbIUizxlALvKhcn5j/snvGtxykCG9ssx4uj/h23ikM9PEaf40fAjcIIaZdc/
v45Yuv7UHmdBMHuZ44ofJe7W9ed+WRU/NJG2xnxpl1Ho2ijLIHRdDZYRxF9GFEyONlo9mjywy9BS
iNHseqBYGmF7op/81znX3Z+XxaEshy345weKjVazcFe/fKw45r/dZjKRd7VU25gylmZqzZMumhZi
LP/psv7boljHxOiPg77ubpCgpP/5b/f/dqWvh/62/rn427XRCuOtkzoI4Mul/7ZfHDpHBdahyo/f
PuOfF//5k65fOpmUx8kp481v30AsXg/57RJiz9d1sfG30z/3//Z1tHSrN4RgcLRx5v6rSf9aygqQ
UJUEeHXZdN1+PdbSZQBVc/p+3eTrrYpEf0o5WCyKPdhNKZ8fUSD9dMhAsTNVPYhmnJwaBj5NEuug
iMSi2Ch2k9UlGr4eKZbCNFTwLsZ1J77uNrslWBb7f7ucmmfNQR3KEvjMsij2f36SWI/r+XHGEmfT
dJ2jeNfTxdJv17x+JXF1sZu/+17C1IGs3Sh5fa0+i3fl+kaIVT0wFZAd4r0w+7hEPHB5o8RRclZa
5J0XKvcyxA99TTgcihnQsMx1ro2dY0nv5J3sWmMFN4WiZnuIF0UN0Uj9rFKSWtazOTFwVBJiGz/r
DqmM0Vni2XR5cPVlejYu07nrajZu4viAjUW+nRYefmOH78x9yCBMGliNpvs5dfoPn4E8LartmBQB
OdaHIKNiW3T9K5iD7IhaiLJpEQsLJ93xRGydcJnCOTqtlnn18utE+H5tRIQ/RzUUqoBhRupyhGQ7
FcRHwAQ3hGxuagzm5gLeQdec6LDbDjpwOH6LYYxHZNA2sswUlWeHQl9KWprih2Ss4zq5vcauIhUh
othsRBikMqkbOgO5v/+fsENYqp3+c8LOhIfz7xN2b0WdfEnXLSf9SehV/mUbimrD6VGsP/xa/iT1
Ov+yTJJyJrR05Q++759WLsa/cGdD2l+G7KvZpkXa8E9Sr/wv3XE0w0FO3TbI5hn/k3SdstCK/gvl
1DCxYTI0PFww3jO/sp2U3qx6maFpP8lBetvLaXu/+DDFcAiHDp33WfFnOh7d7QL/l2EmAW6Z1Mp/
u2n/QH9S9H/4FrajyNwm7oWgN/9Ou+2p28yVTUEqT51qUxr+A3psNzOOLGcDs+HNlNU3tWm5i8+A
GSiSFxgtGktluA2xD1jpal2v/v1XUmFvf70x5EsxLJUtXXX+ZkZYS5pqlTbYWnUqsb9LUQqQO3Q/
09T6kbWxfJeO3a4qGkQ6tOBDR+nX7SDPQstS4WJI935uWV6XD91WMwwYqilQJMuZqVzJdDaWLA1b
so/IjGPp7Nnk6taFVe+kodkNqoLIVDA+/ftfJHzAvvzVhmzxtNk8ULDNvvC3K4S2RyR68r3szPJR
swg+7BB+DOLUrlY6+k7162jbJKO6U0p9m4BLgFNq4mx8QlHwMSos9TZX7RdflR3vP3y3v3H7KHDx
oKPcs5iqYS7Ev/H9232UB83/+V/K/26bNq4H28r2bTDc+yTcBk1O92TZpm0gOyZZQwCHk1YBUewo
XRhwadSh2qcm4DDNT+bbTLoNZAoz/+F7/e3BhFkvk23ni0EHNL5yDmNZghZEaXOnJ/uqzS1XkwH8
GhLkqFLJT63RrqYQd8EZXMBWRRSwzEC/okCKYKQxKzcZ8MN//5WMv/ETqcQsxEQY//yXJLv/660C
7SDPgT/2Oy1Whg0hnHQ0a4DkYG8g10X1Q+rfJKoWXCg8x494wHiTAbVk1s0IJnCP5AloonOuFwAN
euxr+zHFrlELwMDN8kuNnKDV+/XNrKUwmyiDu0aiPyL2qZzMXj7onb7JlRiW+Xgb2+itj1JhAN5W
53XEPGGyR83r/emj6BbPMskZ8XYpTjrpYYK7Zm9oxVvYAkQeG7Kc6ErtNKk5496B1GNRT+caN6Rp
+hXFlYoPu4n/mQVV0NIBq7cdSpimUy+a2fOwGvKBjLNqP/7726vqf39PLENR2M57Lzvy34xac2yl
gzhru51KEdJUs+KsBT6uRY4DE1ir93EFuiGpsEQY/fFMtX0+zkme38VhTp4bNLKJwOs6B7x7dBDg
rUn7b6aKGzR1P4YQPss4Vf4x8Wf/GPrW97KKo20UTQ73F7yuqQ9r05LKN78FXBgCnMeCu9kWvmod
BlW/S2z10ZnCfo/SuXyWahqxlDhBQBqru+sdYK1aOJleIynhrWjS0Dkrvk3aq1B8D0DfETeFe/7G
DtW7cdw1raE89no+XUJcpFYWqsltpmzlZFYe5wYCT1OHt04MUmaYZExG0EpbN8HaVAssITDO2Zay
UbsKSCrXKMCToCqHgEMe73V9Tm5ap8Qxx/iYOpU656gEN6RlZBinXbpngFvLZhdveLkjRJXrZBdO
jY4BL5yHU6KAGzfhZp7bKkWNm3o7RuhA1+KXSUL6hKGtYUo5T8e87pUzcBkVG5Czacl3tlFJ676s
7bWi5s5pCCsMKJYqaSqPi2JlqewZ2OHwy6DvkAkqjoq9cP2oQZ26CKJFO08HKdTHU7OoNGadtksa
/xtIhie7LJBqW/4jMw1hcoSaAsCjaRHtkd/glsF1q0gREuQap7hFkS2TzhR0IXhLqXViVN07lRVd
SP0dM1BVp1BJoosv9QBeYgfLbbk6azWzUUmqlIcut3x6ZhtB1lFfVPuDk0Fu+Yx3xXQeJJ4WYKcj
UoyIGFoxQLJAry6OGcX7QkMTBvTPe9QG+akZ0YGegLi4naW7TmKMh8mCb6NNjPIxeoSe3etU8cc0
PuGvSflukrEPHMJzgjnWhhk5WXDcCm6Rl72PhxwzDgMTpFHG0TsmK4GaNTCr3KxTiDTafAeiWb7z
wWBFURyhQNN9w5lmuusyabzr2+wZAd4jKnggy5VRu9flSrqNYJmJNU2XH/N55CYrBSyZCavKsnEO
Rop8X+BYt6IxiKD3jo0Vr1jFyxHz+WVvYvA72n6AtrVsC+NosOihQMeqxXwSh2iODBjWzpFQz2B1
oYPTu2XQBJd6adJstve8JECSltWpojOttXC80WtzKzbpWMghO6YcGi0bXGBS4VZVk+AB8KG1DRJC
GDoY6V40Muq1YTrNZ3k5IrTlbpfaZPM0YAuNZt6JBtwoUnT69F2sZbU9n/l565GJ44EiGRZvyHk+
iGbs0a2crXwz0Wmvmq4leSWBFEKCG+5GmlGCxIn1Di1akOqj0z4EMEwZYOeTVCLB2GnOsxLJFrK4
4HQ1ElhKETyXFCd3AO6mXWfELZyMpvPaDgab7DQSUgugk7pZhTTrV+WbXfXQtn6gXxg9tRMPMf6d
ro61LBR1iHgF0qaKDoyqq3CMQNPue1p0zh0ut6mlvtuZBjAeN6luegbNdNRNVBfCsN6Z1AMA8fY7
RIrqFcDidYyT3jH14/3Ie+FJ0EQNnPn2IMLQAR1ag/Sgcepq31lFVl1vE0ykvMCaB3eyoTw51TBt
0yyZN8EgI0ECb3mPG8Evla5t41D2oueCvZWCEl3Xqg21ZDsXoDVDwBhZPfqXMM3eW60LNzqd7y6D
yZHXnX0upDZcSz6AfBkRNWqRAJIn9SluzWlF11XdmSEIRXl49EdU/4cAx5HRCH1qx0UOK98JPd8O
btIQZwpxN2EQS/sZlppiqJAGEx0P6PjF6Lr2Dplg8J7AU0X/hD2X9jjxLNfNqy1L5YWR6pxp83B0
Igf0vT0+WCZWxJ1xJDOKWknKVqbuJiZWIypjw/iuN/q8QY/3TJE3cLuBTgLno7U+g8BsSuze9Hje
hTZUZEULXVSn0b5N5wcTkvApChrHy3OkhxMw7fKIqbbsRNKhAqlJJdl1Qnw5+P/u7CAajm1g3WG6
Na4S2beAjSaY0YfWzkgLgl3FxiRxxmjIpyCs29AM+GnTZs5QiBkj8mRSmGPjKCkfWPygOgH9Gwmx
DCI4noRxrwEKj9oQwXOE/EJ7OOmBpyn5fFa6/pgXsfQyzzsgZTo2duEEXDXFNzgqz3MHN4OALN1a
eBBudClENh6vt6R/iQpcRuzRf5S1BNSxbDwkwbTWuxCOQqtI/5e9M1luHOmy9Ku09R5lcAwOoM1q
w3nWrEjFBqaIUGCeHDOevj9A2aXM/Kuqrfe9gQEkRZEgBvd7z/nOa9AG7iYcir3Xdg6N7mC6d6sH
Zcfi5NckOzvlUPLvjQkzvsuNtZvO7qBIcB6R0A29SO/0zJUn4NbXCMVm4Ic02avMPpVuxgh81qCO
ZeFdwnkckGESb2waEoFlnyaSHFDR5XHxUwfpviF5Jj6YbXmtUqO46d5H2JvdyfdxH8G1OCa2+ojm
2n+lS/OoNd6daE3nZI+TIs8us7cBadZ4B83hEbW7OOeOxe3YpbtJwgyO3GZQ96pFVtXl0nonOLZ8
i5zwtUt6+2TWCg8gXvJNm2bEawvTPFptoE6tf1JSlXu3RqTtRl1y1Ct5g3PtlNHs/SzQzNWwlxN5
L+Ks2GObgh9XHAmhHVeNU0BlAGKG+dhXx+XDa01QP5Stdy2CUoOBHIHWGVGpN9Bbr16W7KeADKQQ
UExXKS4DXTQHwXD3d60QzGD8VoWjdm3Q61p8s1FTzZ0Vh/gerSg7D+Hgbry49XHd0NFqgRN5ZnWX
qk4dhhrJslYei67sDt3woey8uPaFS46Gr36XE0K0nvioY2yX62yqjiKuIDCh7z+khWmeuKnlW4sf
j4Qw+kAyoIwXJg4s8JpLYesP34yuJD1x5CuQUJptEq3QjsDaOGl4j8anP5VjrN9zBB3NlmgisqWI
Yp/DmEw80mSx2FsC6bn3BJ6361N5oRm3JTFUu6Qd2L5J2cmmrZ0th4mxAcAdxfIjpY19j5zTiBzn
aJBmtVexhR1pdKF5tgayGzfeR9QqVh3e49rr0ue239BKc6nmqQqT1cYpQvNZtWLlYhvKECd/8ydC
0ZEsPhutr4ji8TdtT/gnHwfhuJcrtIJuDK0PHjRaa5IAnfhRtRhm69F87zptAhZE1JbQmmIdaiQf
oxsvz2nE/0HxiwmlxQQtmvgma4exqUk6oxYOpKTNm9CpByyo/OIIEoG6co/qwI4/tVl2TDQCmqte
Xsnt7M+ltGElj9KHXYUdzjGS7A8R+vdaH3cfpkOcS62TrlJiN4D5sFZZLs+G69lnj6LpFsUu1mLB
CcIjUd/Ls2tg/a8mVJhxGuGPWJ4pl79qy7PqPCwjs3sjzaP+otqg3LQ6frw8a8A6OWOAd4dpkqUM
NjX/lyeMdNf3pb6L7Oy7YkJ27oIouCxry8IJSbnsdfyadlBoRP/olnb2YszWRmedlpfUUXIixkDb
D5P3myCOaNPp402zY6qMmjQ+F3nKr1d1lU98qzM71Kk8Ey9J+KBepHfuFL3pFS5WTb8JpnQPVnU/
pFLeazZ3n8IvH/XUsA8VFRxo82P5uDzW2oNaB+Qf7evS1BhKazNjOlSPRRKuEflX98sWekj4uS7q
w2UzONiAenccxvmmklm0la5dbjlkzIdEYvAj3xsbRwrmIoReu1JUW46VCcJokGK46X1zafWgegr4
H9w2Hh3hBid4ttnBsvg4Sonq4nrJi0AifRGNe3St3tlYOnQOPQjFY5MI/TGUYm3VfEC/8SxSBnRm
YEawpTTVr4x2Pn0IVTJK58B0o7iQ35Fj27aRYmranag9/TROun7qpwLP77LtlDj3HIRSGxfldcwE
6azRq14bWUpCHEW0k6UFj2brqv1kDu65RJp/6hjYtf0wnZYFhMY2+8t2OMJhIbVi2hrsZ26Zo/yI
RD1upThIpwrLVWU/pCWQX4eT6My4HPMSJIksKz06qyo+O2Gg9kNd3Qx/ggQW2X9oOg6n1NFzWG39
cchxzOeRm27bIAPakP6hCvkD4RV4eGLDdQ+uU5ZFl67QseuNwYPexzdvim4K9oFsjGdGeIdYtLch
4qOOwuK9M9A2vZleGu4C8JpgkY7D94rM1HVlxN80sBJi0s11HEfPMmfqpcyjyRiNCHtrTR+YDL/M
+2lP1rszOYfe7V60HEZXN+ERl9NGAqVeB89hCWyta+Jinw+kGoUu5tYe/bGoe/IwmgcGJ9/C+Q6T
Wv1+JIROx71ZVgdDxMcgPRoqvKfTDTIXbb1uwDMTOd5Pv0cAnI7BRbOI4HXqTY0AQq/196J9ZJzv
b30U3KCoGdUI5YhjbPrG2u6GQ2dZ2Pw7TRzIisxXlYjOkY5ZUnfbD0tzSH22k/chwToNQeabAQ/7
iOaNnBn4BkEqj5TaoOCnmPxFDquXy+WyyOwNce3yIGLvo574nnFb7ytTHoXb6FtYkA8SwTmhQ8na
KOCiaXnpEsat72DSA1QwNeTnMew0qT1qZojJtOqcLWjdH4OHLbeayzvk/lWJ+6pD4d760sWvVQ84
kXE3rWxEyCuSRLGJEkwVzRLnIhO/fXZ12ft4/+EbbTTBQKBJqvfkzYxJ7SpnllJQDdluriDn5dT8
4sJxx2UIDR8y1DuXJEA0kQ6hglnxu0cAgELfJr538OzXQJo3b0b7R41HBVQSV5SGFvOr0HyRXok3
KkpPUckU2MITtg49bDcGadN1VToPCTZIXKjqe5QX5Td+kquW+q+K7FWsndW7bDEFpbKa9nVvz2ln
Kfr6EAOuzTVkAcJYjhjQz5sUzBwzvGmpt2kiQ90ajB67utFeOy4/ecSsPR47d1uW3L5cv1SQJ8w5
g8YPD02qYUPTH73p1pZRsYd1Wz5EERVDNayyNpErSzoOk3KJupqghrLws0uXlrh22hddNPpF781y
wyGMLzSv2InGn+rGUlnpxk5VNVuruqNnN99zCker3q1nSnO447rH9cvW78xUOPchBepck/Bsj52F
WafU8etOgWOd49Sj66nn3yvGUnuk9Q/6NGcSGhHmctzPrggF2QOevUv6rtmmzz1F5QNpNkRIlz4Q
vCp6cqxko02+e+FX69axTT3Jh4+6dRNKyjEuK6ed5NlKOPuPzkCWmujAzC33jUAzXrzRNo8MFEhJ
D2BM1Hz61IofXNn7L0Wc74pyfAXT2UM3MBD5jVjv3FAROoPwdCP65EFoUAnzAWmHmHDqltM6mtO4
oHH765ZjegVN7a4r6lui4VQJYeGiUWJMG+m+z7SoOvQ1yavks7vkPRz7hsASrZgIz5vx7WJW7svM
KXa+M718aqkoXU/rZfVTdFVDCY6a8jsGDOB4+nORezst6S1AOTXt4M9EsJI5ZelYkAB/uFP6I6YY
gWPYx2DYGbZ7WrYJVAHTEoXHL7HFkiz1JZ0gNRuhwH/5tD+3W79e3TtQzcY+fHKNfC9KsGmdfHOS
ql3XQMPkFooYyUJ5ciCJ0juo+QWz1WBC/sHdhOQQj8j0RfmzLLqYzuf4K2QObuIRZbB28dM2IuoP
/KG8a0u6NW1EgLBfXnDtuIRXmek6LbP3McOXqJm1y2HfaieIY3VGEhFzXXfrJDMoRIb9jjDY6dGv
ZmKzP2U70QcPzizjzJ4ip3tRuoulcNbN6XO/mHjb1aCwdo5i2piQY3vnqVW0VbzO/QZtvnj2YD49
T85MNsQR2hHsV0gYjaY73sIxqja2g507KcpVgNOSXZMSBxbqh6DBnU+8NpUMoNCT5aNEmpoM5Mmg
ZScXyTDFVeuJ6Nm8LJOTV0y/+LEdLtmafbT6GRRjxCg3oW8bfePd+nAy96knSyaK2Hgn7saqLpgB
jtamK1zKuimVlTYNijs7rq8u8Odz1eZ7jyN5o+m5x6uAmppDCLKp3hKxnfwhs0yd/Zxigx/V+Yas
8eqSpPnNFIX2WmJn3jmMEY5pE3QPHgDXuf3Q/CTjd+9MDfyTxnpynLDYcwrkB59Qm9ci9895Hmvv
5GCUa8sV3Y08qvTGLZqJktdtSwbj70FJjQe0eOEM1lsXhA/IbZ2PLOw3Hf5rg2vMXeqbHXmTmO2U
Ph4qq5Y/shzMh9VgRXJ0CulpGz56Aw2drqXIy4Qa41xQJ0dD6/F8Z9Z0aH14jlPOpWNELMO9pcFg
R2GyKHsMzdWwp8RB8z6vyXWHxHYLKnAOFBPERpOtdnGUFmzGGioik/3fxOsdmFDKo6wgBwdOfpeI
TjxTbEOjh6AszbzxbDODG80ifFKND12OLUxL8IWyxrk1hinABcGTV9Yc2DPmzyFzhHXcMgsOFASK
2O2KvaUvIYjxhtAMjcyn6xjbsPtUwX1Ig+zp1uORFNuhaW5wZcQwYKK0deNcmlDeHA8gVR8P2k6V
nXPtVXZ14zy64AJNaQ8OZ7qTxZFrJhkUcftgZPI9gZCCWz7bFFR872MdsKgRcpMSg7uqZPvY1tyM
60B3SVSeQK9k3cHyl1BI3Fj0rXJESDRwFRnysQrw7A1RfcXV2m9iIvakBpChT0Z1aNvxLQwbhui9
ErelLEXWwp62kXwU+ntlWiXQnIJbWOP+IcukJDEoNEG0TTZVjHJHFC/H2KDoegbTazRW+cEY+yd+
rfEoc3gdUdJNu9xoIZW5YKc8PAf7JNCnneAA4xKRwhnDsJ5QHa4LXh+a6pvXOKQm0UaqRr09d2lz
ocxpA5l9c9rsLrdr9RBOmPtyGTRXDUBOZnFLU3097O3xbfT6m5d7+iUg785m957GKP8Domh/7qQ8
x0Ysb/nYfwvIVoGk4V/IUOUM7CVQx4GWTTLKO6+EopEYWFOnoL6bKG0HDh0bq2+j3VRU4bmJ2sdJ
JlTS7V+VOWxzG2ZMH2gMtmNwPrWZzzN1gtkwuzM+zrZtbzp7KW0weX3zU+/H8IzGIyJoYSgO3aFQ
TbTPiqG9hhUYxBQ431abrn3l2nsTKORGL0sI3HPloM5I1/Qb0JOkpRyU0+fHLsFOG7mVOIwJu8Oy
rFuUuc6besEzndl+czcaHUKlLnkKBiMiJ6s0zkkjNhIJzhZJkI3ysiyuvrYWHrNIzzDkQZv9niMT
T3JP133b6vupZvpPqbj8xtWeUbgeAweK8+/NdByj6NTi2blJjV4zgyRwkrryob4RLLty6DzdhzWX
Q1M12iVWGm9qBPe9TTFgUNPVtXx4WTUULMEkBC7WwHExsf8Y2MpzWLjtuS28F7y7MLxIkgQ8nZsv
DiBjLjz8UdnYUFxar6OjEhvnwY8/OpM4dGgJ0DHbx2hwiWQb9T/ahjusk0/5PhT8xFZqiX2pphAu
CcZSImMgM9AaE7E09wUqzHWv691NgkAo4WH6cWNdpqAESD4Ur5aIwwuc02o95oZHhoFvQhGpydIa
teTB5S02kTtMeGhjf69j5SFXvhucQ8T8/1w3IQA3b5TngjGj31A4Sjqj2TPDra42GqHTEFI1tQtx
jUL5qmdWe+Ba9UqrgvQmeJE1CTUMLYSi4Wu4NfUlg6OPNL1s7Y095M+mh9fucXmlaZJQOPEFtMJ5
cjqrkAk86PZWNF4EA4qLOS8igyuyClqISIwISx3OTktb6hRJms1lJJ77DEc6Httoo1VnKqnZGQ+/
WNe99jv1KxAYrV8+m5bb3Wlkmdvum26P9nOtKfk8UfRv+uQt0jvyQ1KhLnbrH5wepgapO/6JPTJR
p4uem7G0bwSJ0s9zmwRJWZads9QizSdI3XWu8FFWosrPg0YQYg5OTYsZ8oW6ZW5SW7bDxgiiDxlX
xCuGtnWSeurCnH3FL0TnQMToZp2kzlaSGzvlVoNVlQbTKUpKYHKULKA0csHgAw6nvKYrAApH7AbC
o3EAx5iBDC3ojjF1IdUTk3Uo27ra+J09gMgaDKJOuL9Mhh9A7mnK/hbartjFKY34Lm9eDDPqD3nv
xyMdbVpMKZmOVyLvJ49LclI7d6pS9V0zL5bLTsoZjA4lOTjDHU1LxupV4+Y3Z25TW4Oor/YADMoO
D27MFT7OEfWQvJnchfOaE2kfScGkO296eehTQW/U6zadSnnMz6+y6OqLFRM6yTD2rORgo4BM0mMY
Z8wUwpAuq8MM1APRplJuk5aubzXLBySfB/LaN0MMrEa/JsSDenWenb0ejEqlp92B6960NXEhUozN
AK0X03vomAEz5Mx7Qox+zRulv/km2NuwlzlYPHHf1kz8s6wFmM2OBPpU5XtLFdoJfMr3XhjhJum9
c5nbZEEDVSYQEkNJRtiNbgbPqhEU7IbxHNjI7sLYwU9suj9Buqg9MsF+q4XGOaRv9DbowWaSBFcq
hqQ3UQb+1RqIV6nsbmtRQDl1DPWEU4gfSV/hrsvoHjAIzV2qf0jRScIZDSo7+840SHqvau85zr29
B6y9Z+x6GVLqCV1mnIRQ1V2lF/Qn1TZJjBIKgf5hBy0W4bw4+F49PpeUpyktPEelGR36huLScjws
RwZc5L3FkGNbNhA5DCjLxzSQnOdBxBFfJy+WQiPqUs7Y17mlHiASkJ1k+CvdHEHVUCqjD/W9C0E5
Cu4bK5rx6hLE4pkGODlxuFW2HXO3HZUtpn20O4HhEaBCZuSxIstxFQ9TsiJwc3jNPfuDmDoeSlNw
W1MD6LRl1JpPxgSWhIuwWdBVilzGdPbQ/OyRpVwzVev7sasKyLF0NlVsaPtWc+wr1sHXsCia51z3
rGtoGq9J9SDp/z/JxI6ePQXyKswjsQ9jD5nALK61Fs0r4o0/dbbmnDz2JW9dNtFqIrOKIo97XcMt
IYq9o7mkLX0FC+V5/02ohKgiJBhLSFfrlHTul1Cgz9WEtvaxH68Um/8M6VoigZbMrmVNX5T2BdGF
G055cGGz9wB3LHhVGqHYqz7XoaWAKFRmbCNRSI+LVXQRbi4Lz43QxsrqLJpKP9Zm+ytpsor499lD
tqROLdLSZU0kxRzRIL/FSyJQN5snPlcXZepiBK0crkZhbcM7mU0IYrYOTIvn4D/iupYnbCeMtlVC
r3YxnC5vsLzh51vNJtRlTVkeQeJBcciYgGGYS9IZT96/Lk8my2PLGyR6gUB9+Qj/eMOkRJyFmPF1
MZMWsgdwvISCfW7PDtMg1IC6IcrY5B2BT24K4Wyx6i5pWcva16YfagxUAcH/4/Fl9//jsa/Nr783
F6PI1zungY3rDDoEQ3t+wPDrV1y2Na2c3XyErnHw6zQuI5wvFvaXtA/hUjd2hiDDS/Z973qUDp+W
F0Ds9oy6PA7OUNbnxSy8vK8z5Rwdy+pnXM9sKF7WROjWWz1ufi4vXh5aFosDeVmrPbfGBFscv95u
efzzPYuBwp9Vop9bjP0LRmAx+y9ry2J5oo2YgadJS8xe+eTR/DxCrKaC28l0u7izU8gwJ8ZFKyMw
0+PyM4fL4fb1swK26uaTajmdCG+rTsuim9csOYLum6JwqwX9cKrKfDgZlOcp6rH5tVgey8KJmaFG
1Txp/BLcTlZsly+y6JyXxegoCICJGpCLuPkLqCKkTugFgF3kK3QuBKKjawoHkmrVzpFAhcaIcp+n
j1s3c/bk6qDYcp/xK6sV7eZ9nOUDt2gCSKuKmGUyZfL80UwowfbDdqSVv6J0rq2mQCA7GPcM0Iyz
azPFFwnUUGZ4hIx3L2lk3GVG7O6MMfnlesx3aIS/yIJ/mDVzZ5FzWsuLby7xZ11eW/DnwmBfm+bV
4nCD1odQL6hQH9nDq1HZd40RB5fAwog5zcXmyL/4ANVODh9wBWZ1rH9Qi6NXTmN0hQAsKX1+Gd4Q
TQZJdM24bXyq/2NlUd1strgUM0QtCQxCaV59i5B2s70Oc2+4bUjqlPGd7njkftT+mmpd11T0SNtx
Y9ftNytV91TM9q1PLEtAIuzo/iztb40EYlk0Hua05CdX6w1NQL5PEO1jzUWvVY0/iRFYwZTj56Yx
646euwpK+8XonXdNB4mXxevBaX66DX2W0XOwbwn6BX6NCzcb6eCEBpMFbuMRjunQhkoVtWB7NB8z
KjWga+BH36uoSpl6EHYqjOFYILaI6dx0GXNL37+PXPqJwchQPrf8lVNCcyWXJgW2TjeHggxohF1P
AdVqgGqjR5mYuokGqYP7lBLDLkz2XM1MDMxAd8RjG1MYGsNdGab0zz3xVsg94IKZKckQv1QkHXT+
Q9TccvBJ2yJLYNC3QKAZ12waqIHMaVNigjcMv2gEQlG0TLH3EdsAEKxaOlZUJQ0junrKfBobw1v7
siFHekoeKVFd+e71qhwjFMUR8yonYu8pT6xiezJWpcxfOTt/i2bTTNRJ45oGNwP8oxVwcAlhHPyJ
XJLaDPdTF830Mv0HE4iaU9YQasOxHW8YHxYb6vKrYec35bexgRZZFhEElJ7gN1ffoJD0t5PtwMvM
xOPo2L986W/AnJUJcS8KGvyqVbqx9Y1spImS+Xs1WAcLkddaR7mz07Uq2TVhM7wYaWvgjtNGbPmV
sc/DXN+oqugOcTB4pOQ11vMAgwYnI+EzXogaIMvs5ykX9QNddUJXmDYsDwUk+aq2F496PmrchWxv
W1fTm4GH4wrezjk6cQKVy6JcMAWGQ47E4JD9HVZ00H19R18RQaftPw+oi48ek8RVUeWcoGYExhOV
MnIfUgZ8vkFtlfmDJfPpKQxL4JeEwGgjMdnUcKadh8YPXQt6JVL+JJWJunsehjG+gZ164UbRPS+L
ZjgNQ60/AcSNfN4prsxf5El5zLGAzDqWotqv45iOp480AiBgRH10H5mai8N4Z5a+wbUq9Q6OA4/N
rzUY0qFzCi3zUtCYdTu7O1eTTY8AghZU7EezMZ3HQUS7MZ26exwnT1WufmIQ9XhqpFY9mvmdtBoS
oXTRH12RmFw1FGKbQgCnywB1Zp7aF1YNnIqZXVfkzRnh9ztlZnLeKSNS9xtIt8mt/uLEr1kZwz0m
GXfrwxz3jf4ZoQfE9Q5EnnA9hk4lw8JUv1bkil1tY7SALCBXHNA17KQ2Ss7kGHJwKVPK/s46CkJx
sYT1UHVENWkyGECWclwX2jcyDYgca9zLgO7qME1VtMkyYjVwSpQbFTWzWp1AMvThH2NqPKGsCJ8a
yvOErWYvsj+PU+092aHkupJ8y8TYX3xvLK+xJh4X1U2lqEoS9QH8QR06yb//75XFYgaf/E1/76K6
ckwbN4eQ+r8Ey0ydEXuRY5aHRLjJoe9oejcZqG80gy8uosWnIavVRk3jzp7FHYNsov/LRzD+xe2B
O5oLqi5sASJGN/8RoeP5YUPye1MeMg25k98adw6QoY3Wg7niRvaWGozPEQSUO6/owpsFFc0zMugs
5KGu68rMUMYF4XkWm+qdyO6goj43NJePTFf126wCXapR//2OM2ZF+z92HCEVOu4JdPjEgs/P/8Uc
gJshNeNiYMd55JSntnCPQeffhAnUA/GCtYd9CdG7E8dOErbBtCkhIf4gLFBO8BP92vLeiXMUbgjS
Sn8tKOZQ/LE/EKjYFtcvhsBUY+7rwsa/DHrw0z31c/hfwUdx//lB/0feZvcFpBPsCsa/mBvY656B
i8D1JF9jEZz/5fOPdYxnRsiCS13O0N3Sik3U1HwJW9FkG/Ujqox8jeSp202p80cnIy4P1jUG0Er8
QWFt0fZfeveHTZbGYZLuH95cASFE540z7z4eynIPkbdf11lo75vYullN2q6XH+H/M5uex/Lj3//n
O6O8fBPVjYp+Nn9zc83mn78cr//CbLpLiLMpsvf/5I/+tIB51r9xVxcO8k3hYbTyOH7/tIB9wpyk
5LpgLOglnvorsQn3lyNd/FCWM8Oc/g+xyfw3bCm27UrDAs5hO/9PxCYDTNTfTzAeAAoFZVPwMYT5
L/Yr1SVujriGhObIOUNCI8hspI7iJN4m9cPXnilfOUwaaTSDgS7sKXGFuYZYPGxCYnIWbROzb0kg
i5Wuhzn/vGKEqceWdfR8DQGfhfPSsohiYAa8bY1j2OfRuTVn2wDl3863IMs2P4YKWP1Uk0OVRTAE
3AlynTh4oZfssOfQPDXJSa/doCNmYYBxWkjnVEr7tbQZd6maOZWi7wJpA+DZsva10Kw1NW6q/rPu
2/Fo7MyvNAKBXGNZrXqsAQmB5rtCS169dDRO5Rj8uQjq0jjR4KeeygV+tWwmGYDClHLh+uvFyxPL
Ipr/Yllb3mVZG/O6Xnk27KSBLMBM/Q7rnkmwm4HYnnPclwUhtBmMHp+05NjYLtE3KLDRcI0GJXiy
o4jNCtfjlHSw45wGDiHx0dOUnimk6YiePe2BHpuzm/HuLjlKXS0lCYJBfv5axKJDACET+NaJH6N7
iYgM6qhYrQzbKM9UKi6V3xFcR164TYe4NogZSYA7xCq7N3r3Jz0fEFLVREKkntJFycD6RnTDZ4kX
1NkHvwf/iH3HxUjo5ue6gOepAgLFXe2tdZloml266yqNAEhvmA7FHHfjcvHtVYtSa6iMa9AY4jr0
KOJJAfTZbYHUaVrFBz0ck6OGDNNBtkNcSyvCizb+puacXzsvTTZ8mmtfz/EY1lnFZnvxx3YbN8aP
oJ+QrQ8oHHNdN66Vxqag+bcx7cK8lsqeULaRcBGl3dNI+vqQeONFDq23VXYNb1CDZ0rDhKOzmdDs
pR5OPYsGFdL5mxV6RBjirtqbwC2ROCUEqNgKATom8/1gQW91MUqsjKy/4OewKK4jsu+HGpVwYV/0
NJJ7x51el+fQprP3NJD4zEFgW/ACGUsX1ZK2F3z168iE8irmT93USHM1Y9ypKERKyXP0182rjDKa
O7azCfXpRQax2jezomSEzXRRPV+rlxH7w073nqH9pEEcQJAh476f0+7tsb1K0NIT41/qPwRtoX6R
9d8e69WbCpMbxpK5GBRmZ83w9AM6252BtO+kvKI51fzzFEEBq8uDXwsGPADcAFNhf23Q1UFxEBb/
OW5oyy7kkEGVp4TxPVFljruRRoCAmES8Sj1MdvAyRGBzOTaMM8lAqEDUicKbwU1cwksXGyx6Iyqh
VNslQXczE284tTbaK69R1obwZrzkMrfE0R3uk5CoeYawxrZzs+/hjEPpjZHOm0cqTWOA/Cp6MAKf
q7OWQ1F9O2CgS6f1z9RNO/xw6PiMedGn75bNL0ccb7PKQTmdshmzqMikrGHfHZaHPFWRT4FQDk2+
UFsuCTkNlV6uonKWeQIHWekFXhxVJQ2gvIq6ZjKzaVIZ/0wG8h6pj1aneF6Mc6FlWVseG9xuHycp
xFdBclrtk8MwCXmAFR4dys4ja6Qk5MjxvXdTzUiAWfaxfKQpC95FpEiPW/ZkS5uoAKiyhpyiTjmq
o8gceuT0TrUxsDQyY7cIEcirAiY3wU9I+wyCpTCCmQHxnc6Cl1sQHgu4o9Er+vA+pgMaTLWe66cm
NgH6RgTD2kRo5xX5OF64yzR4VF3cvJjTKE+V6w47o8ifpc9OjzrgWBnW2DW5jD1zMD3fcqvkZ2xM
b9NHEhnuaHprpwY9Nluduirc2ZH2Kzc72P/2WrS5fYCNR6AdYhKZ9dwqltUFF7Qwl5Y1OqvMeiMQ
t4VGb87LBih+8wEwzvqTZQ0342OjtyWQT4p20VwmlDZjxjUDZop47XzzSv3ikwqTOVSeo7jpT5pK
+pOVWy3sXSjgQWOO5MEbPw3H0be0vaydOdUPTtr5p6qvTVrwqHPf7PojEGZ9qrJghB4x8wtIG7M5
U3PPSdDjhGjJXfkb/bbaLq9MC5peQwk0dHl1ItNx4/skTPkkPjhZTE5Zb0QH22x2ajxWBCICOOwd
gHPaRLlm1NB1Wd/Ax/YV5KN/fPdlk6h4ylr0oq5jHbqfu6GOu7Wh+9Nh2SnLQpt3hz3IS2qMP/pc
QC+g93mywA1u7ZI0pmJCRWtkTLrjCiGvztGRzAdoYheE+pIyrAxsH+D54xXycO803QbHLA5SE7u6
yduTS/eitwt0lwboxRbf2rb1YrHxBbTdSIKKgjLlRDCM4rlxp+u7cgAXMXqMAvQufNLR6u1aYFBb
L+7p5A5Oe9DJtaPPyA6fFxNNaOAxOZJVx06ZWc6qhPIYdngWZqxQRj5HnEQ+ok/uBeAS/2uATj21
D3qgmt1yeVsWCyLpa3MhJGWwk4nqctQmLALurfD/lrM/QBoIRWO+ECwL1OjeOvMde2VbzSUOCDoo
deDqEknpaVk0pOrtDXh4yzUom7ikh0Td5Dnk8tqgGVtKiO6W/v2TzDRfb5fP8o/Nyde1PbaRHYER
DAi9tfARVPtJSTJLV43WanLTb7VtIWlrev20LGottTZ1xh4pdGxDAlnN3mjs3xnjr+0QauEZa9xm
ysvhYOTPmi8THXk8R2aIjacwOs6l5dz0FoqXJckFcWE5rBcNWO9X2rG0V3EXgp3rgzfwtNuYP0To
0O9qh5DYdWUmCAPqZL9AxBayWLY0UpZVayaNLc98PQ2WCbU/Zpb/eG556fKCGHXU0em+m6nOHugJ
yujh0y1biyBwQap9bX6umTI5ks2KAw5awXZ5DK0jJJRlP5YIJrtzXKEgyvFpmXzj3KBCTudVv8So
82mEe8eu1Nx94GQEXKv8A4+LOAnNFBTTCXYVnvcwzp2fdMaALmvxvJZHM1ZoWV0e/HrNf/aYUw+Q
l7UgWX+9eFkDMK0OosJgPf+PZfGPv18ekxPAlWWtHSptrWmm9XnqoY2N+rvlLKyURA9Azuw8YF/K
v9amHQBw+3p6GEyiNb5uoV+by1o3WSHtjPnmumwvt9mvzcysNlmHSxfPEs5ToQ/bv0CxupFG3rLd
z+eRbbmbLgP0vQoFTJVl4epU5ji4QHljGFmjvG0vy2JwHNqU3JHXqSRfuBTlsMJ/7XJH5hJ9Gkc0
9/5U+PUBrxNRCtDgW9I7Z/yMLBHsrz9JNN7fyTR/eeovq1Eb98htZmrN8lc5le7/zd6ZJTeuZFt2
REhD44ADZmX1QbCnJFIK9T8wKRRCDzj6ZvRvgZHvRWZYllUNoD6uLtVRQRJ0P37O3mtDhpmR882b
63CwWTatP7PCLtebf35Hpc5cn67f4tSCA+J680owNSKnpEu27FuTNfJ2/XMvZmNDrJNjn53CMkpJ
TeEssDKueJ7fd/6vX/lzl3/hbcfGdA8deb0L9favn4qmyJ1+f+f3zetf//0Puf7o9fO4Qv7lXz//
/Rf/3JWeFKDCPaeFzy9Juv7r/q+P6/q13//sP9++3vrzWP/84H/6WpmfElnpdb/lIHSYg2lqOI/G
6ElMZ43HVFnznlnAIx7/EfXxYK5Ho7oTiT6vWxzQq34unpPY7YkBUM+psnqKWSJfiloX8GvlBZaG
euUo/E2J/gFGtNrMEZIwlCyInE1+3CgFiUUmMbzkITyNNj3xjuTSo4OAU0TY0fPAtjCPOdMmi712
2zImt8qYncZtyAtgR8EA1T/OAwa1rtJfnJI42taAKtLLE57BkxbF9SoxC89Pl4cpRk4BQ9dsM42N
z5HbdpjSTUV96o8QOHgvtCSqNgXeT+i/O1W0v0D6x7x9odFHev9m0vzdOISNJq1kupKQXkPilKjr
LYCId0sj9bzfEoDTUWgDHp4dzSKb2TnmvF3wz6fHSON5yxpxYuIPGiWOyXdsi7so+hqmz8wLdolF
SlOfaP02LKKXtteRSlrRQVQcSItyJBrP2lmtOiPUwN0Womxswu7LIYpG6Z69MwM6EolTbMOak1tX
ty+aJKgSi6+zNDDyib2VXyU6YnpIRzBx6dau4Vc2Cu2kyBzGZtZnGmT3Hq2J5z7/1Lt+01Fynacu
+8hrat2KCbWFub2a5IRBgukJt2pCqQpOHAK5Sui8z8Dr14KI6UOZZj2CAhFiFxkbXLLtbjHCr3JH
y9chQ4o6E8hF3PZDn5toPdbhMxaM5JRCRPZpnLRrxfFxUxj9ThPI5kY8nCNmgG2sIky/lvuRcM0f
E3ZqXwh0lXoUP84jfH1pBlQk2i3iluEIl5FEaMeApRkcmbEgqkTsvh9C44c71GJnZeUhIvv2IRbu
D1dldwN+ZTYSIuNaIzx3TbJrqxEbpKltPNoZxI4H2S52vJ02VOSf5t1NQW7Ql4aCiP8qv06ZwjQD
sv0oZoFrBFmyc8QyGVNbrWgzJyUAYFsg4531sxfXOvFIbX3UZUJveZrOHoK5Q65ldwq84dhwvRoG
cWVCObu+qnCtZ81GDBMXZzdb6N4k6Y3eQEyf8AUMhGPTtp/mcpp0ieNgDvGiCZdltS/9zEIakwjX
t/OQnLSitW/dGZFn1iO/M700OQmzt3a4ZR4K30omfatlRoDuLn2tLPvTbuwH4er6K5TcF8UShRAc
H4lbwS/DzFXvzHnob3X9Nm7EBNGMU6QwcQNNPRTHjDEO85Y7vOA439EIpca9U3bNhUwyfY5/lFPj
nFhZMVhHrH2P8qbSvfShXtyy4QgMQNe+ZsN4LuJgm0XR3lMe+rTEBYwROi2QdWb2U0pAHgzRryDK
7HUgGHtIJNHVqUsaIscFca0VxN5V3OG+wfJOoK0IeLthNqarRZnnbgYNhXreB8AvoEENQfeLIhfQ
0ogrA6k20hYiOtsM22gnyUwGzpC7EUGXdnJXBUa7ccL0vUx19gCPKBSGp0A2WflkRREKHYVhLA7R
NApe8qBP/NohYNXO9tGg/1BSg+Lcplv0Bt6mrcQp1WV1r43CWiWYP7Zo9b5Q2Te7gDXKJ3K928Qt
Z1wxcopum7siGS5hbznbztnh3H0cupSulFO0a9fUv2LHPNmTZfrmEH/MmEaEGwGcMxHLNVxf28Lr
bwOzfrZqmwm1PoFZ6Hmizee+z75VjKmXQb/cl2jobJiUQn3QpuAx9WQdCiN984KRFn35aEQS1nmZ
fnUkAfnlHGW7BGMwGRtW/iN33K3neWtmNd0FJAiDK2fXlNkDwKuC7BYHKnHYZpsWD9HWIxdNJYqB
vkEIYzx+dOHwProVU+LhqUUGT/8Kj3mTIeTALTdxOsvNdDM20WnSRohNzmdfbNuMpSaWydHrHWtT
FXQ2JByvUf8eIqWvB6P/hr+1T6MlvMmT/RY57EnGSiJ6UTjrlyeocKN0m2GUi8BKrNxUBBv8X4TS
pKpgilyYa4/6aD128acaNi5AvU3S9bsh7ZCbomAk9CXeu2xVGe6I7jazdBdNIGJHFYvK1wvjayrw
nCXxqxAVor5SaLA7+08o3xghPMX7AntjjMhiUf2szfdeLjYelco9fajriMrpxF3YxJsApBnXxpIO
RWh1S46Ql6PlnrXoTSA5ywNyjVza10OJ8Cvo3ghvO5achrf1YJ86BlF3RhHd1vqSCOJBkU8z945+
M0ThvCVPKPSKdUd7GL63uq8y/JgY0TdeK7aJjK0Nhm7CbhMMmkhJNr0D9gYzJ+mOPd6TeEjx7QFN
auixI7P7EKbQmcQvJVr2XEe4CzPN/GWWl9CmDSWIXYcDMrEUPjupeWo+VJQ8IZL/aL0YzU3QAd6Z
MVtyXL2bAnJ/5zA6W71xKyKj2NnqnBfGxZ3rlhSfhHwXbdzMNJJ9XOTGYRIsxlGAi6e3npCPA3KO
2JdpIDwIDTF1wAKZxkq/V2HR7cClW7R5tAdRGvMmR4aCgxWORIsjIipxf47JSNqKhyq8bS7IdYDW
xssFMd/Een5h4k6zmpcsx4c+hROrA1rrjSHlSSvCiFheZe9FTapg4ntBlp6p/Fo/lPJJAfnviugi
Y9x+ZS+IUyZZV8FoFAStAfozN8i7cVIlLjoHImUCQy/2cRv8NKLxsZt5HrUEUEUWIN1hH4PsQrTO
2quoYHvzwbCtox0mdzPGaFOzWtBTEuREQ+4ycu616IvPrBzKrV3V5DMkuFw9YpEt2/0Ikj6miUoJ
aHnNWZ9I+xwx+Pfo+rGIgKkrw1+cOejdC3jtL7VWPHjwp1cGMmtawupC2v1QlLuhkNnRTGLKJx26
GvyureqGB065bNS862pDY4WzUQVMCOxGEYL8NKZHDns/SrNJbwayZ4aM8aUGKQts2G20HEPm/AHT
eLZOdaz0bko2p6Xugb8YJ40MTlVop4YhI2ZW1fk61vgVU3V17/U1vWYXK3dokW+PKc5HqHGiJR5V
QUp1Kznzaa/4WjNC6rBcpwiR/TJ1t3SbiksYw+CZYhAWpffOcoR0hGJ+q1oDOXw3Gnd9TQqBrh89
jx08NsKRnbYYN10WM4EZNnJxB5bm9KAWl4u0dIa8GoIVeuAxklRFEimdyb1wkmRrAOkCNBwWeXma
mvRb2uSXduxJa70rfpaJ+Io1aq1Mdto2pLRaDdCfSPsaNunwWFAS7sxS4YrLuoMa9MgvC2NGz6Fc
FkRPv0fRfBOllXmeCURzBL3dDJUsZZKG7ZcgcM6wfm5jMxRI2QvudlX2NCg9ST4qtL0YgwxRjLGo
DwP5hzvLqTO/zRSh9+PaySzh49V3tiWTG/aOz87BUHqlK8Zm46LDCm4STLcUWtE3Rp2kMLY5+ytl
ZLC3c/VgOT8wERmPQU3SajiQMuSidiKty66qN6gh7rprzWdhUtx70rrPQ/tFWc2aBt694ZI+i+wF
rrYx4z5pvGCtl/NDaaILGHOiEnWe8SnSWjo+4KET8PbZeOo7OEC4Z2gmjw+dM5AIXw64Pcej7CJS
oHPz0jLo9Ft9/GkX7oRefyB+s+NLWkDGvV7PzyAgORcE5mawwHWJAO3poDXvXchkDv9bu5YKjtTE
XAzZUw5OzS8mdpuhzR6hQI5IevMvq5AG4g/pcB5zGzIVNQjWlUnb7pcZ5e22soORFNOODAgPF41j
r2tJyzeNSrU3AuRjCb7cTYaJlFOOwFa9eFbyWzIf41VW2kjGGiRbg3XWSYSj6ko3ioi7dRqTREIs
5zsGqdC3OsIhopRw2zbpWPDcDdx1yGJ19+GM7WNKHJWo6KpXMz0Go8bPMW9q7KMraxo/pgJ7YW56
L32OiVcnj35WhCp2M6LyBDwIVzYS9UyQpmLhnC5yWvo0gHLUpZgnl0dJVp+dnAO1k0QeD03eH8tT
H8efNiAPZNokYdvm85AM3/XMroRMauuE/S8BhypPlxfQUQdeM45tovCzvJ62g1c+udWSG597L+mM
BUb2v7oc5VYUHspQ7CjryVaJpkPoUSwXnvOgN8VtpI2PKbEoDoTMY2t3O7LFJjQ/WzvVc8zVvCHL
UYCksEZoLsOxDIjhGeWHOSN9U2BMNrMivToGifMc5hiV6JMZEB5MZP9ONZ5accdoCNYcjL1VNOdP
eormbIbGxEtmradswvFc0gmytROmwZZV2KNdo7fd8wys6I5TipkGPex4njI1BQMUJ7GdIjS22fQd
dfAQmpnGY2hyaTviiVXiC0U/Zpfc2hl9WPHGgDraeqzagQ0EaB6JLdN6NtHQXSdM1okiY7TgYRfw
tOoZmnq/XYBq7gPvnsFW5LUNWKQml4FeFn/pcwR9I7ffSrgQ04woFJfH2os/CZKj6cc12UikiSPj
aiyskv7IjLfGoJnY1OV3NFcLFXDaI1n6hM5s4mJNDkGw/AP0vtgbUQ0xowAqrL12IYHSbK531Agv
CMN+1GZ/sQrt3oXb5iW8SnmCUjDJh58WSv2qZX/iIF911ujjWX8KZWCgBvS2Vpi6x2hCUOtoESfk
KLx4ZokgP4+o+5A2+h1wkQ3I1oIKXNBhZlWbDNMfC5dOqYcy0KR678aCJ2QJxMbFsB5Ku/XHkNlN
BBxxpU9lt4qB6N6kdBhiG2hyJocPrJxvbqfB2nFw9KomWmVD8jwZH5FpvIU50CASKPD7TuzOLWrm
3mjuiIiXGdxKc3RuTSTnJ1wVbJn4+ZBTzIz7T/SCUuS3XrbPGmB7fTb6ouue4skmUXs4Zq7DPmya
n2WHaDbtyF/VOMZza3iYlNzi09c3fZp+ezXzaa3Sj4EkPgWlZbiJZEataSGf5OyQEbBq0Emc5DrT
ynLb2Q9jqT11w7cHeQCA0tNA9hoUE/dds5+kdNjlLHKqYXPug4zTInMiYIysADLk79fk4/kMvw6R
kne20nH0l6FxU0w9P0SlSvQWlUMa+2Op4oWFsdF0ANO521wi8rVWJLmxPCQXDzVjiBrUCAPMMPwT
fGWw8vFvjiy33FTMzA3K0drTb5cz6gpSJRnPRsUbkoc06uNL16Efd3R8TNqS0hvalN+YbVfKvcQt
rBBtyNadF6qNMXtPwCO/2wX2QL1r5/G5L0pjxUkl4DVuqvg5Gjx3bcaun8bkFdvaqxVH3qpr7OlW
xj/xu14wgtmHaq4J8KTu7GfSNczKusUA+wSamymxUxTrPsA39pwHYNU4CrAY4yUy2uinBlBnW6X7
kdO93+bqkU3z1lLzvQy5PPONtbxORorhdOgtHmPGE9jjJ6SOXoASkb7SZGxuQngrvY6McjDeSiAK
EBHHNSwOlTgJzDj5I6IBvULkmNpIDLKA4WAYXejHDSt7SC/SZnyKzKJqhkdnSh7jfn4Yx/g+jKcD
JIG7tslBONzZqflGFCJhHuGSowglBuaTdmnsmctLuxljhd5mltvlYDqTiMEbl4I2NM5WGn6YgfU0
m52xsuZu1yXVdxJJ6B2cEggkd7e29uTCflC2ftvDg1/VcY81MuDh2pXzLub+3uTVsgKxGSkHI/HD
nefHCi/U3nhjqGBlFIicSn2Z9Pm2zblialGUYBFqBMhLJGL9Pkv57uQVLQTjVjfy767x3q2u+yyK
z6EJ0Ncy4Mh1ROVBe19plZ87xbfJPzab1XcYpT8yu3zE/DH7dCwB6xQSA0W6MIm7t4ICm3R6liRk
5unKasuPLKkPdY3ZAiaMKzIaBeNBTED2TPXDtpMTjqMXaTQ/Bplvo5FRcekG95gvlxDK+jt103tS
TwfRnc1Gu4mgDHV69lPpTJVqqZ0yrdsiGVnga5HY1gATfLvxFLSP6kWLL2qO31JidPPwzmpqpExK
ERnfurfQOFZlF50DHAmVZt3K3v62jbzxQ7E0q0zrru8hKTJDo4tEpR0hA5XxMWhfiHDdR+ErmeXa
IW8nwskXibqOAi1+mOP/H8L46/+J6S5MC2Xu/5npfo7if49f/P0L/xTzufo/bIOARd3UpW1ge0di
+08xnyv+4RoI6FCo2rSSLAOI9T/FfML4h4f+z/Es9Hz8z0ZS+N9iPvcfFrmLhiss0zHkIr773//r
37SlzV+f/6vWVHBH/6aVlaj4XNO2JZ1fdlX3L61sMOBFjQq4zIT9raUrpjMdOBKtbQzxnAA+rW7C
4fTp9sYDh3zdzzxYLn3jvlYecESbDrLfDmGwqUVPwxFCTc33PSuZtynA46zMUVMMY3AsUaTvC3iN
tlffK8StK+KtixUROOZS3dMhx78WspAf5uSubE1GjOQNrmz9LU31aCML1101j5x8IaNGe6IcEcE1
mCSbzvy/MLzN//CUmDrPOc+KaTnO8rL8q3zY69wa2YgnDrMmvT09KMsPM+2Oc9i0Iwya7FsTh2Gj
gs04W3e82/fmnL5rBscGkEbreuKRtgo4XOdBB8Gi4ylwsfgoViZWvK3bY1gJPed1wnh0+Jcr7z9I
hw1evr9eUBfFKLB2x3Z06TrC+ovaHkRmppwurg5BGLzmFXZyZeX3+QitL2+9cjfNxhkbY0HomD8p
0tIrWeEBqd0XQJjDzqhDC41UhtB+yMjmLREVDlBe23TjjAmLqbTXZhMTBV999orADstEP1G69CxD
Np/Gzk4W+ecrxA47w5zvY4PGcaHVv3IbuqIK2hNg5myjyvE09eELBdYtHJyeFqH7avbhk1SUZWUM
enXGc9rDriIn9+S4lzBaWmCq67YxsLYZfCH6Ea036XMR8xu7My2bZoOknLhqesgphnh9Fp/0x0Aq
Ov3PibywyhU+TWqC2iLAUuipmhBCnuH0HtKgL5NCldoKByZR7WC/mNJGZr7PhPNSDZj3jabqsGgv
Ve2zqlo8HIjhwA6SMC1b+xxl3V6aFOA6hS3R1oyiKZpuqoGrhfA4jPo6XSzhPBYm8r56hDTUcida
GVa4lsQ9Kc0/OdQkK3PodzIpOIVTt6ZME3ssTekoPtzoYCzHu6BqL7HtQvyguTFD31wBbDilubsF
1vk2z86Gbhj0rVqQJSemaRXnzW0lmHrokcUZazZ3sig+5nRyfcfOdZ82zrrr61dl17yWQ6zwogFP
r0rOOMzB2zo65WTm+XlL3WQnDp1h7MFnM+jAS5lrKzBuwqnq7lPthwsfZJ/VJioZqBEzXlyc60eE
TWDikDhGM/NGDphRXHxoTj5yl8D2Ao4i+Krm+9CljpzU9JZD8+knGnBV8awm8V63zafM6A+L7lW6
8Ev6tvhqiHw3o1qtjDg+12mr8zz2L06Fzt328ZkvrNAJVw9SpdDt1rYITmpmPjjq4hWnL2gzZJ36
XPtlYu5ieqHkk2vQyoxwJ5WRc/10qU/SFQBH+ql6hJsbTWba9uep73ZIAW+iEqmklizzzkOT1j+l
eW95/bEj5R2GX7YJ9fFDM2xKZMz5VrKZa14Wd+DDTBW6ML/Dslq5k3yPJjrhWtQdbCb7xGtFPjyX
FzeVj9SXsADnm0RFOpbFJMedHur7QjjAZ6ZzH5cPidN80NZ7izJ4DGG2tXknYRPp3lt3b4EgoHfv
cI5194wsOuBEFEW6xnQFr5YsnEeUCSlHoM/Gdb/hbr7X2YSQz/ogF0/5ZsuCLpvEZ8p4Qfj7mvB6
0uU8p0F8SivGfHX1BKH+WPUhVav9M7B5AIX4ENNQ76QBf6EIHtwE58wSdE6+O70u+yFDFNgKYEwQ
BaJVyNSY7mO/y0PjV8E7b8V0iG6xyJ4YvG5xxyBScWTAe4iTmDmXeBPBWMcNEuZGlg+yzbZGCuBx
ZsbEqjHRKsisMzriddnhy8z7e+Dll3hM7xNnuvMsuqPSo3+ERGOyu3CDTIPl2iPztbmb4tQCxVqK
ZQZ1aILukCyWoiz4ZPB+A17whzfBMiLi4Elljgnp1YY/PeiX3383bWeGnRwv+5AxQ/KRpXK9vL+n
BvUp5qQTPKBDgCHaSvSNQTDELMI3fO7TagYgm+VhtUJNzZNkUegZl0AZ98s3Ek++poR/O6P3abbB
Q+hka8alcMWCBu27++6O1k3onoL0IBsv3AZV/wpSRcfEVRlexdK7K7N53MSe7kcVfapBYwSlMx0t
TQTTnCURFUQ2nX0negwG29jTuTqYEHL9qHXAPRvh1hAD3ZL6ULTGi2VvRAL8K6Vh4MjyJfTqUwox
ss0WL94sqrXzocsiXlfxeDPHBTJqD0tkF9IQjwD4Fo1Cje3ip2nlY1NDtrSNyMexnhw43zkgjSQD
15KsEWU9c8LbZ5lBXGJhDltLWOdM1c9BNF4clAs+xPJno6HtyKgPRkO18jrry0IqW7ac1RbNbA0E
ZNXnfX391uRVdIu9mwLW9qRcxKKR9W4CIJtVVqxhHa0jb85YQpbQwJzZHfr5lZPOnGHn/nu0OgYy
Hs2I/NPRR/0IOnPYx45z4w2ce8Ar1NvS6hU2X/sctvC0JzCzZdY9AkodVsSOsL6w90wgGO3U+JlX
NcMBNKASuh7iBfstJe1inQS46LTgpY66WwsszYruVAEFVd9ZAjZAoN/mMiYizqSX09cTLl24956H
Y06ZGMsn9wddvLXmytccX+2qy71o/Z6oGNTaTKSDbX3YFCJJCwpQMzm0C05xKiZ1IK3lnXBJTJk7
LkXVOpfZ5QFCyUDkrFhZBjIX4ra+iBhznI5zQ8a0yVxltefI1Asfa4G6hbyp02ALv2ZXf0QcOq94
DIAwueC1pql9yZke5dJatz1c1E75K9bpZWZGCUHbajb5RBPP8Mh3WbS8rRUASXpsF9RtH8AIRCNR
5/Kii4EXWwxfc4yIujKnnQlaPaobyB+YcVlcKuIL5OOAkzYN3aPZAi2jeR6po1PajNYxpbqsW8Hc
fkCvRV/AJXG7tbPklhn2y4zPhrU4d4javRlAomWjvZZt2r4tTx0w0JAFnG6qbb+GVfcF4RKdRqS/
DpJDvFYsc3L5EhoMcCU8y641kCEbr7I21VbS9mpF9tUXwDQU1XYbg4sFTXTyMu0ydD0H7JKJDH0w
4JlPTjGNmI6ZRlVV+eyG8xpm6l3kVAcorw+aOZwTCESAsh4pP4+kijzSKF/knhjYg9k7GN4KIwyU
t9B+uj46tkdUZyXi4wm/Pn/WcsTWTL0fIId+NQlo2GmUz4rYiZ5H6IhmM6Ri7wZ3zlSdNa/mH06U
RMTpPsgWpKjLAIcBzaXrP+c+B3WVIiitmx02H2vjKJAodjMciPaWh3aEgNAP+b21ZC+y1BuM46pC
PQ3t9DZXsjt2g7EfNTRUFr6alQnKG0FXLH3cWMex5DwuYg28s0Pl49XlVjFq2dI43giV4z5F1IFR
29xoJa1yGtQI8kwwjTXoCpLRiFjtgQ+K7NFo3Z7EV04wqbB+um1inIZ8pM+HSR1syxNBxtQKGgPJ
SLiPSYoVtGD62bXIMIJU/4FGuShiGF12suvKkLc/Dlnqkm7vFd6vOKyDTTHj1XUTnvh0GOKbyZxN
+JU15msVkywb1Hfj1OkPRQEIxAjj+yonuDL1NI0WvqCnmBO/oQzaQ81hDJnxaFnjw89iwO86xno0
6W4RKMCLOOiHaulBCLtdT8CyIRoKRkZBfivzCjuyTDGKZu16gfJ0KKB3DSAZWpFwfBzkBww6o2wP
vRRGgjXFzHropq2IdVXHfvmgu+hi/nx6vWWAnaqX/IDrNwcIh8ALigql2//8gnXJ6nmkMkIK++cu
rrcmwMJb2WuXqiPAFKCyt54qnb3d2kXh7By0ThoIe+OoOkaqTHwNT8fvnOhrovM1xvl6R9dP1Whe
iiTpt9WifRyv0sTrTdIEOF8EaKxc921c1I1FZAV+YQ9qI0HKHJRpHPIaRbglZbWLUe4dZA2UmwMc
lOi2gF2K+CuZgkdh4+m+3v1V3L/cuv6J0HCRUFzvO1uS/ehJI2EJWJjCq8ZychCBGLnO61UNN5i8
5aGXwwaNPiryhAwzj+HmKfC6cJVF5HgkuDhY6221s7Rm78bEBXHJRGfiDaLz6KJjZkgqWQeaAlwY
CMLQaJK7KAizzTiY9VphBuZdOf8YRjaFMWjNB0y7GQQdoimoYKjmMlD74TDZa+EwpTU0Yd/bphEj
r08N5CRM3FHpATiEzbyJTRgRJXT8MnAJ6okHICtpQpMp0jZOX75Tj5QgBLz4Jo7q53aJa4n7YkPa
AC39vLrVW8JdtJziwc2LDYRuyKeGghZr8Pcbm+EIzuY3+gs/53pGwJVTpTZ1QLgzJIRMYTegXy80
JR4iAzXKhNPBZmp74zSsDwUDSkzRjE+byM7eZzYkNwElmam+PkFdUlvh9shXwvo+B2hxAmQgN8ZQ
/xCwIG6HmcMUlM1m23aFcXJodUROHZ6NEQqQWdgHzvjiALAhucda6yDjQG1fyOKzByYINh41ARtY
o+XFqTCoxAh6ap5CSCI4EFDrGGC2/SDqs1cpw/syYPJjpgmip7gPH4e5+LZQVR2GRvnGWLcHbwgs
6HrDW5Xm404Ocr7lEnFRIaEYG4Yw3DvMY3pHuqfB0eQJsiGYkoepVTRPsuKVLgzHPeVNZ+H0l5QG
9S7twk+7bKeDKsVnNsqIFKkeqY8DcExBOLprgza+06xBrALG3evOdI7TXE2PGraJdVrAN7Ez84Fk
Mfcx1JoCvGSX+yXjN071zmWEKei7qWIk1idUrEXimjeLO+qm18WFQUHvE26Ubq7Ep1g6l1QN+R4V
2W0zaeriecHdkBjZ3rXa5hSOwxOao5JeMJiQWV7cdVF0yUNtAD8gU51Op1pFHE0eyPdhBlvb+M+U
eMXNAyUwT/vtYFvuIQITvxqc0IS+wa6qV68B1ciaTcw6NDYsi6wvNwJuATJBHGUCRd/BYZ4T29aF
tAR9T0xUxBEpa5n1wG4cHg183tToDrSzKDwTAMiIF5HbDqDbMRZFsY3y4KvtU/VgjIsup5c7qGFo
IwybJ8yY3/p6TNGW7LSRHPmuSE9Wr5cnmysXwCEAfespj/tjFCFjkFj8tjIqSEsw0gdZdGsjqJvT
QOxFpefxWkkuCOYZGuVceArpysgVzzBhZ0Uw3NkQDw6uM97Hk+GhrZsbvxKpvddp8q8MW9nrtjEt
FCuRdgrEqe3dCcUrgpyw634lWRudu9F9C3LrufeoZEakiWqY6vtlOBxVYX408P7PqCcPBnRw5O7g
1qaZ4kgEqIjq+N2Ky/6hCsON1qZHohHCeyCRd4GV9xus8AUHECDcc7ZmqHhS7sSjI6ZhI+ZnrKwM
SKDs7OIEgadr0npp5UhDYRWWE6E/aMJOaGeL+t6O80tMSWP4gSvGnUOCDopOS+2isdBPkTadqaeT
bVkXGE+03cxc/azrqmevzsiBlNMd8X/mERUtjmMm6jvY4c6d7QysMnUx7XQ9wGHgFE+2Nry2vaHf
1i9VrcWPHSLllC7HBSjCyhwpGHPdftBDizFDiCwJi+CmopefSqrztiYoEcVDus6tBrGRjRe4Gd0v
JtbTbh666jRm8xr5ydZcsJP0SrcqxIJnMlEmiabd98RQqI4OHNFa3l6hKoaeUtzU6VNtJswIAvhG
7RDgT0KErU55CRBrzpqTWTb6PT3LFbny2GzUhGwCX6DnHeXy4Xorjm9UxZasVRqiw3q5OdY3HIED
dseIYPoeLh/q0z32pQlpHL0krYa37mcavKvJ6mjbaOSsZFH1XWgGpFIdx3FCv3iFdRx5JSggpjEd
XOzfN+OFk01Bkx3z6uAWgx6czWzB9roTgnTqEvqLyXaAeH8UHgd4ojdyuA1yOkaNWKOtSjjlDq5/
/dL1A+ze57Gj1ZG2KEqYWeEW7KXZ//NmCnX8oPfAWHOb7IXlw/UWwQgw8vrFe3T9vJ2yeK0nIHIR
7BVHscRrX28VnMOp8BdDqzOGFucdZuTLj3Rx6PrlSNBBvRQulQMpzUwcj6l/zQh0+VpwLV3+fNth
79+AL35nmXdIR/Twqv3P717v4Prhr6/9+VTXl6D3AQKeX4ecQf/8SiWpZ8NCZ0j973douEsC/PUH
f980EKTQfQvz9Z/f/pcfun7R1ZweYw9yl78fwfXbf/0JzzUUR+CIBI3lbyP1clbtEgz+5w/89Rv/
6V7+/Igx8s5lGLxVS7XIQhiuBARX5rIx8z3NsRHcopHcXL9dCexl5uDxIJP6IQ6lfnBISeBQxwcZ
wMWheYqj9vo5ARstHKOA1l2QlRvC8Di8wcfu107fLXxg7UdWuI+Ol5e+eQ1YH4KfHi2fjV0SIrTh
Ei+PjDX+O3kdOXa5dU30s+2MUWEkeA+QzHTKyP30RwYLtAAIsk9wy43FfKj74SvKy2FrRr4DLLIz
FdhziRauD9ggJxtasLQgp3FNkTy1ru3+SaTw0utU/Yhj+Y0K6ewxDg4t71Ia4QdknRL7TXpHJ/a7
7tC2xpdq7PQVQlq5Vk584Nj92i+jX0YFvpFbn06DRISGT4ukCoC3weMHzwcIQO21avyJitui9zEi
cNU64cuQYIf6v9g7s+W2lS3bfhFOoG9e2Tci1Uu2XxCWbKNJ9D3w9Xdk+pzNvX3j1q16rwcjQEik
KRJAZq4155jdfLFK7Rc5G2REG8/FaL+mqODieq62vek/qA4C3DoqvBmKkNHZRCUrI9es3hv7pz9R
yXXAuBL2djDzI74Mqk3NiE4q7n7ahUYPfCJwRJxzLdqbRvSNpJ2Eote6IkTWNPyzR1QpE0Tanf24
6Zj/pf20I0nIQT9QPON2OEPypUFPckVNp9ix702nfyPx0Yoppmf12zA7T6RLoly27X2HvbcFcbMJ
2uTerKdn31heRUkYhyG1odjO77oGD6KGd5q5mxChOFVdGB1gfz9VkTtch/CXV85Mi2o64PHIAjmE
z9DCSqth3m0St2PeiUgPz3RDp3uJVyPpHH6QvU6WDx50XHb+uWGyBRbDDzbwzbkvL9ba455EjhrT
/0irn7r6dRbz+MtkaUojTfjWt1kbd/UUHo0+vNbOeAiG4NIR5rDqLDk9v+p++mIjP1x5ZfCMUjCd
L7WDTqgbLpCfD24yb4Lu2zC2NuVNDbomJPjBEHs0Wm9V+oa59n0K44YiLIQNv8IEBBh8G4xjyuw1
efJNfCG+W32UVs5bJtRt4Eayt1ILon1vJbuxdp0dZ8+4Gs2anjaYpE1IM0m2vNZ9RRMih5sOZtCZ
Dhb6VAFzCGgWE/lILmTcsgw3df6j0UZMUyZ+i/YAgA1knVbQciBEc7WkfIDVCDYrmFkLslI/+UOw
np8CLdHX1eL/QFt6b3vYy80pFOuwxipTho9AniGEFYL4K2awvoUtynPCV5KJ94XevrEoO7KWILMG
MDkiI1zQJKhB05JGmAkEYNgsZwCVP8sE74F4LrPglz/q9RZZ9imgy45wAplNGJjfWthJK7udNouo
EDZSUV2bWbFePJRBqW5PG4/6vfleZg1FydyjEJQldCRat8e4AY6PW4o4iApWMP0ntEcYdBeCtIjR
Qr0qvkBLOfZTsqZQVK0WPgK0uM5mKr5lDHI7U15rlZuzaDlVjnGV/wAEo6Rk6kqB09qKjvFVc5oX
TnjuNC4uvqBB0isINGxKSnZo0ilOLwyO5HAyEUJGOelE+iUpAL8YfEIOQzYZq57ujYu+14yuOa0C
RjNSqxHP31m4H1xU7vqsmdssYuTG30Sh+CuKXwwqBDztFjL7+Guxs5eC3McFvVHjiy8N5ZGtlTcO
XO/6Ocw8OHF2di/ahXKT9iWfMIwsI9eV61Gwc7+ZZRDyfvkgCT2j/wVKk9UKXS1CwO35W+sEnw31
EL4N4xuG2GaCNpeHq3SZfnb0IfEZPSVBufXIYYCeF73KhjTdLtDTcOf2vpvtm7HGtJZDLPAEMX+4
/Kd1GDKlN8Qy4e3GlToThWj5ULBQWiIw7uSfjypj46Merhty2KbA22c1QvnYZj04ERLjsT5Zt47+
0GnaiMi//jTruN2n5hxtayCuNNLgKnMKmjY9P/vX4LMarp2zM2j3kyzYd/KKLPpjkZWYGfoEfk4Y
r+JA+zRjom+z8pO4SXtlDqjcKkqF54sPj8sZgpAoHQ0RsXsIpq46hub8CRLAbyg7a1iDhoTSTTcn
X8Pp16TN1VoUeAjL5jqSu2BplL4FJ51O6VR3fwlKBruqonVARQZxckEK6FIcWDk165zFDNRbH6Xi
EudAeKjBoq52viYGXeNUfCIJyrZOtlARTIG3BdH4uDT+p+AeWklBmzDOhORVICPMey0f0Hgb9veu
JQyB67tZdy3vKSv50DUrIY7FvU9lEpJbtMHKn7oNVzufvotemBkE8n35VdgvNNYqbEVNzo1q5oQI
9WaXB9qTz2W5ypGZrzupayrCYI/mR2w67ZBpP5tM4voiOju9A9rPyIkxyqf6TWT3WRmQzbyMJoya
tWVV5qXvaxSYlbcV/VXXCdir+nlbQM8MdLw+xCEh/V6YHJhZdFAN///FbP3/MFsOyW7qo/otffm/
MFsPP4uinbPhe5H8E7X1+4n/Vud49r/cgDVVQFEO99DfUVtKuIMcnh8rAc7f1TnmvzjkYtn7D6Hr
ps4J/uUZCHfQ5VCXcKWe5g81zn+lzjEQCf0p5/Bs27I8QzeJkzKAHv5TjJKxfFzyipyUKauekWcv
3MzSZ5r6JYMzcyU32EUaig6AGDtULbRhTLvd5b6+bovMORAcnT1VSMdbKYDuRnsfLF2zdRMQCLlL
Pcub0OW59OjvSq99HOEPb3Otg2YUUw/yCdOK7/LB9WmgMdHKe/5ZrO8j4kCnkWlwYLwXIXSqMGFh
UiJY47W41fuWdiWzuzvZ1zpzwofyI22G5Ngw4Vo5LTftMYgPSRy5Wyy0MTccO920NcEgNiMSuGI0
5q2I3gOyqTA3OXQEQIKDy3fTc992r2n8lKTkh87BsEeHNyDS8b4S3dDsja5lCRP9GlsMcpZk/EoR
wVwFd1iQYPqak7bSsuyULTFWS1m9zodMZ81iEeQJJ2ilFyGF26QgPoMJPD0rY94sqPbXujbRWTWb
D+rjv2JqoZvS0l5pP2LSTvVh1c8UDcHCHvMhBkHjmhc6I/QnUiK1Eru9COsyTp23Ejh7ixigllUE
IwPQMm162/OPk2B94AV9fVxMnZExEMl1junepizbS3e4YDPvzob7AbZV3FmDfbE0y7vAOszXU0r8
ckPW0J6Rj0WvW5sbGMRiJ2sPtssyw5trKffJmMB1GCipzzHhkY5EK00Q4TjMtiao72VEKg9G4XZD
UCFeHq99IUHjPDTjgnPUP8RMGXxHoB7oPkOj/N6ASKFORLJT4OX35GhTNHZRLxM9gS6s7S5LlmlH
xqt7p0Sj7CXwegNKUFNpf/WMvLsPo+oO/Ex1Bnkv3YDGgXoY/cDF37P4mF/CHhltO6Vrlh4BSE7H
o/vYALL3AQlAG54CQoghKHvbFvbDdsYuu6PShAZXxCQz0q5dk4VBiJNrD4fcN6dDn5VoUBmM93X8
o2FW0yRykpi3w95A9+kU2k90z+1aTDBzIWCvuPNbT8hh41HzjukyEP6cYl5uESmE41TtdDcz7ngK
BsuO8wQd9gjVqOs3LJxohzG5GSezPy6UpDfp4H3r8Gcd9ImhCqFWtG1r0lmXTv8y4T1GUmT6a3ui
bO7VP8Yi5ClT+xy4ROdFbfgNqBF62OJ5iQ3OuCK52H5kQ35l/SOEC/dR1zfGYH0hleu5XfSWJIt5
2fQtutcQimSTVe2+nN1L+T1ZiJ8eJsLFZvN5TvT8EBUjSVD+TjfqQ++a5qad82ifJeELiuKfPpHR
iJDoaljOfDQQzHi1eJ5dGAV5p8suVfErpwICnb+jxhdanC8IrHVv5xsRSR2Y9lc+tdx10XLfgmN1
5s1aj3zKH0mKywNg/5oonn6bmd5H7ZV7XE71vRUEL43R3LUNmCKXFeGGVXp37sRrIMD5wNa1K9A/
nbvkj7K+MvwQAAqIXMQGP7s+VnJdW41VB5uh7KcVxh1aoMuSfglrg3Ukq2Ps5sVCBFHhk69B+EHu
2ufQp5iNb5NMJ0HY0VzbH5abLScDTFQxDfV+lKKDMER04pjBSwHUDt9EAshBGEit7QSdAsZIQZxJ
UhsgGpIInFE27PTSoZgaDddqivMDxShizWxvPy7JoYURHc17HJBB8ZqZbXAs8xpf5Vn09T7GGanp
3B+cYE9n3jw05rJJQPFtScD+4pC+sRkzq96XBG3XusUyA21xN5Mz1A9zfBhZpqCucADgT4Lp3hBu
xjbBgoP1eTu0RwKXPHgOTvtGmXutj91L57jIPkc/OmAVTVHmxOehNgg+sSQozn70BqjY5TivSaKm
Q57OKGGYAqMp9J++LBkdGAFocLv4x3no8Bd7DssJGk8TS+fZ0gVWxpMl6TUFuZG2Rda4wE05k3Lf
k411EW7iEsrzSTkVn0pvbQICkDdB7n1qgQMFCGy0JgHSg0RJtxIqXUu8tDueNGjTi+f8sKFP6xJD
3ZM1syV8c0N3n/lgmXwsHRXRPineuy0Nz5WWeqxaJNwawNqmC13Kxgev1z90CcHuoGFDuKKFXBmH
qGR6HaAH0mKW+E6KVN/sNhZM7dot3gS6utUscdsWUbQLUcS0vFBa9Y6OZRY6dwil2yxnTgUF7obg
bUHyRpWW03Ou+4MmMd8IiPeDBH8nEMAphaQU3AH8oiqcoemWdYdqBnplKfHhaXftoInXUMWx0tVr
S4LGpaAnMAi0BkA+SRR5FFM+1czh2OlgyvHBEGjl0tiAYK5LlHkuoeaOxJsDSj4uEnhuVaDPsdri
KyDEEZNgIuHokVvua8HEww2jx8ZYjoUZk3hSPVLKPpZkka7mos/WMcz1AfjSJQJJmEoceyLB7A3N
nRVBn0hfrWseFDRagLhbhkHlSYLdA4l4p+jw6Q81Dn9/b6bhdwoEpD8ChbdqXJsOmHgd/4KAGy8k
QL6TKHmNdr0BW76DMT8G3hFbpLuunfcEBr0T58amb95aX8NW3j0gYHqPhmUGPd/ea+kdNwVioKDa
d9DtQ95gR8Ad3p6LRrdwpanaDkD8RKLxPUjvBfeCdc+qi7FtBoTNWoXZxp7UpmMyHFFPBhRxoPP5
c/uBuUOC+DWJ5Mcee2dUNdMRaP29iSYYSct9OQxvYqYFT7IUBEtOLio69FmprqQ0otekUB2jsnyH
cklpmbsbclxvT6TvayDDAyxSBMyp9qGkW/cV+QKLDBpIZeRAgAxgnAghiDo6GiClfBlPUFcV3zvh
QkQbbcgteSpwbRUkGmgkGwgZcRCE7j4K0Ixk/ostQxC45vYhqQiEL6YrK+bss0lMSCZEkuG2sghS
yGWkQi/DFfA20+UvXiNfH60DIzsuuREYntqMRF4QYUhUg1CpDaOGexFrJTLlcTo1MvDhtlHHFJdM
HeMEYMrpDoIbeFafsr82CqjV6FyyWrRTXKnUoUybqOQJ9ZiLk6wIGBe5DKgINb05LTK0opfxFWFC
kEVaPecy2GJIsCgpwKFCHaqNkEDGG/nQqQjKUH+IpliPoUT6KY6fIkHOXXGU2JK9Ou6rkI6/Nuo3
2r7+BNPabtVvqEO31/j9mreXM6qQUbKaRXVM6w9FwyuH5yjRg6OL93pfaeIaA+Gw0JEk9kn9grfM
JFP7KKRUoIyC6vkqPUS9rnoc9imWJ8asNcXFAt4kaDq0VEhA1a46eNv8cUy9wh/HCJjc5K3VHP44
fnvoh7RPyNhquW9xI6fHtKwqGeHSqBwXgcijUgkv6rHtOW+ZjH8ZbzAx+bUqolimEmPU15ypHBn1
NbvT+JbLkJlCHdNl9ExLBs3tnFB7f7xgI4NsXBlpo7hft42uom/kRh1LWoJxGhmRc4OaCXWOqRf8
vYuE9V3q+7eKAqfwkGpPKJRcJuN5OnJ6fqPqstjYLOPI1eoWKMYVLtIts6OUcjgrL6Ud8PtriyIs
9P/eV5996nI3xwqJ/7qYsPajMi1PlUnZRe25svOgNmN3ERUFTnOxqVH+5vSp3ahGdZX5JMwB1OXP
6t7VZaQ2npeSs1PJK6pwYFH6CYsao6L1B32x4dPgIppneGjqodrT5UN7SMmSUo+DIaUiSSRUWFBw
sqryqxaQvCdFD6uJI8BmmgcOr1utal5o4hcNtxKzo3JXh3sxL9OTQajY3IgnP3H2ThN+acImI7Oc
KDp0+CYtv7rZVV6YwnEBhmBX2EIsBCV+/lhYdLMdQFb7uJwZLntLyPslizmq4NtykTMPExuh7aC9
Bi6EvtHP0kO7uJ+mYaSHoXc3FiAiAuU8EA+pfq0JDsFta/lrujvp0ZiYRURCO8LTStZgbsV5lH5L
Ywjzq2mWjJDoqTadx9K6guqH05NGuhNV9zpiTNchzbOfhq+DWSQ7u0KQRWBYu00z09rgnhEndyx+
cYW/2Az0xyZgXaZpaF97Xc92BOPOmwzRHVT5h67VpdXfjY6zhuQz8MM1hBjMsdGQXE2LGaHRQLkj
bQismzC7miI6S81KypZyeVdGtAjqTSml1O7t4B+/o34aSGjb7ffKFht741frxgou6meZgsKp3WXw
+12JIiuU+r5FSscMuVEPf2+kmAv4MuO87B2mLGfgAi+QX2O0htWEbzDog9+tSlieD5MUi6kXQvFM
MpV8tUa2CYWUl7nTw+1noZSgDVKMpo7VSqCGUk09sZfPvr3E7WEh5W6mFL61SgMnpBxOYvpUz5ey
PM1gtXvbZH7a7kd3JMiPQrHtUDOd5KXAyc41khW1XIKi+ZLHbj+4PXSbYMSiC8Bm3xfe719RP43E
/N1s0YbffrdqK3ttMM9DEvCfpjMFVGJ0kHFUCrAKA+gu0wx/hxYXALHcUAiVbB/5ZUd5GcxrtWvK
IUm3nHfDwrcNyxwthNzMsl2vLDBDs/jrIfDCTS9r4I0TmaeR7sXBZ+KkMsyYl5cntXfLNbsds+ne
gUsy0fWWdrhBxQsXWA6/waj+ZNgsNRqJlKzEx5L8hKNGC6ZKmESSm2aqwDFsPECgQRwOUi+RaeMh
kghjIATz3hnMAwvXaNtwaaxY5KC5Vu9lUTdE7JT/Dl5rRtuUONZ4o/73yZ2dXVlZV6shkDLNtPbo
D9/mlNzEsZ/xY+rmXkVjmW7SoBvzH29pX00qou6sHk8ZClREmBjv0ylKEGTC1sBvDVeSFKTp6Ava
DMgA1QZaip0f+nnhI881lDxROpdoYrMTQvfi96btsBQ1Hh+3IQUG6nnqp72TSle7Gj9+J7v1opk3
MUnoq7/9lnyh2/+o/i/19P/nMV+BUm+voPbU827Hbg9vL3N7e7djac3FitOM7omXvoW3V1a/7Cly
8u/3fntOnPnxAWfQ9nbo969opkfVxOmgP1XWcFpmsJnozUlgbQSCEa73cvaSbc/QyxKfSxkqbXmi
eBWXB1uS29TBcplQEiNrt9PUPSwjxmiJHS0jGgc2FO3V7wQ+deaqk/a2mTz/ilPA3DVLWunb8TG1
QOj6KGMgNzP8jwucz6XIpamg1GjAynG4Sj0GE7QdADnlm9Cb4Xk0IQr6yKuiBHg1aj1AzAVmOd+n
Ke/nSC35E4jr7U7YHpNjbDept9ZI9TyquDX0Ww+k6QTJmtEbnp5AySBfg1EcwvC4ON2+MbJTlcUD
8qX8V9MBovvfxsJ/z+4L1PC/aizcNz+jsvhneod6yr9bChTp/2W7bkDD13cxkNp/S+8w7X85ruO4
nm640A4cIjr+Y/h1aSnwM/I+UBA6JJv+1VKQXuAgsD3Pws7p2S5pHP+TlgJNiH+2FHQKKrwF7K20
LxyfMts/WwqiJQ527IPkoQi/+XrdcnOGXk2BiwQrrJ5zhnmo7N9iqw6Z5/kduE7x6k/Jj0iPiVlE
VrYO1Mrnr41fSpZ5at1N5GFtssnCnijXYXLTQFfu6hKcnZox06YlI7KTVIxJu2RRb4IkZlNKkdeS
p+amQzkHUqo+uoZRbruYulKKN2PvTguOQuKsdq0YRmhbuTj01nAOLfuTu3n4wFQN4qkVvBU+q1Es
gDU0+AekWQ1aZ0K66+SROeIxhBBDArp/Z7b5xeGWeoQg8JGwSq/CRTtHNuv3WhuLXa2E3YoIy4hR
nNReLydQrjm9VSNIubp0QacV1d7JnKsYdAFANS3gUcNSnMJP7Jbuacq4D5RVSRxkToXK9qkrjgPd
2ybsd4UxwhuRm2BAI2dl30dEv+caiNKmQY+4jvhrtPT3YHsbj9R4p8IpCSJ8mQT4QzV0EaurHRBO
rgZUmGextJ0sH2HHG4zNjXkbwKs7gJJZdQJPyFr9cTr/Gyq/KtsOY0d4dpm9jFZ6l8Z6dp5ns9/M
pY8VoxHeyScVmXA68x5QlRSPI+UGmG5oWDX0yMxYC8rM40EfWqbFLqVJuvNU9ZpT0rnHKPTbPRG8
DbfMDvG5Q6l5NY1ecw4Xy8QCVTNliYhIzCNvzzrMOFrB3z/6P76J27dTJsLeak3/y7KLvQ6458C8
A1eFP1VblJP9SW2IICBmsHR+6mh5slU/tqfIJe+ir53m5MqLQe3dNpMWtyczK8O9zfRBTR3URv1B
fzxEOMKSdglt9BEYbmIJTV+ruMvfuwtz4pEs1HVimF9vA5bauz1UI8niNbhtSIxR37Sa06i920ad
DOrhMk/gTR0Ic+qyVBfj3yJD1UF1dgAj/2Ll8AYV21h9dLfN7ZgVI6cT6e/ZSSSv4d9zEEtOT9S4
ruYXGaGTVAepCyWSJC7+2qj0T3Wd54ou3spltkqONeW8rrGknFFFzP7tMemg7tw92i0ZN1tfTl9j
yN0QsLLvkSDIvBtKumoaVfocg+UJmMGCTpiNeqg2ZpASWx9VBNs5X1MY7QYQ1mooxCGqOmtDMAp5
N6bPCDrNjKjoH9gl0qDYF1N3bsbw3S+RHJSmvvGSXjvhtH+Z/QXdgKr2qDdlUzNOspMub3jqgCFv
gmpj/bWnHgZYvfZYO+gqUWWZ5RNQBZl7+F007QhQrgvjKLqoPLs55FxN15BNWySKxzYbneBDxLpj
slvs6UuSN8Ep0eL4ZC+vfLJU+CKbSUlosRnioGchV3PXjh0Ys110bjz7BR9EvlNvUblU4hzazOQS
zz7JhZ/6wZCkef3F04P6OCPiMq7GmL7Mcwe7waB3JJbHNqhRBI02GryhvbKA/OgaopEsjbg+fbjD
49Ss5Ei3RiP2IwmM7Ih8w9jVebcxw+Y58/XkEIn+TbfrQ+CPCPuK4HteGWSN4P8Kdj2NqlOS63dj
nmS7ouY36qQ7RFjfNv0IMYEW/6XyvWLvT9PXaVw2xiS+RnZJNvOUolLJ/QXhxQLCRZ4K03RvNWCQ
jZ5s8JmyQmmAl5j6/pqYZbQrU1+wrOjRWQ5Ju4/462DhVPa2md1oUxBzIOLiLquIieMiSu5sOAZ0
l3Inyi9SdwhjbDknsKEnYSfHuTMvhhQSxq2xHp2QIkvuBasxhUgx94xvjj8d0OudF7nEqHzp/p3i
9hyI+W1qYDHPqSZb7MUPgaF1Nfn9p0YAwmmpDG9r+ZkPo7UlnWB4DH0t3hK8/ppA89pX6Uzp2u+O
0TwOlGILoFvZPK5hbd1bqPLOHuWqYyGwtaYWVoUFIl6eu1snFLi+cItheeuo4pRnrQksFkg1GPKp
rfdtD4HZakP6A0lvbqLxnnawuXWoRawtm/gQOqU43Rfaxw7haL0FZytLfYN7eGmh2bKsnWX1OEJy
8XM2Fp1K8vxC9N99hk3sJYNnssW5AJPc8uiPddAI5gXRGKzJwDD7A/X+aldXvOjcZg/d4tAw9Irp
bBZCwyYX8+ToRzxn7tXPtGxThxXsuDB/napu2govNXbQ0b/Rh4jA8GinwlLghy56mLPqTA6kvlvQ
62hao117F/5yNAJB7vPBAXYiJrQVTQvPhBJLBKLW83vj4ldYvnKjRdbOPOkjc2FLSFfHKrH6DDnv
aK5933pHmB5T4Ap0VFKFScLssNH15Ieg8UJrNlzAQ2gXsKFrY67n9cB4fugmLqChiL/C4as2+gID
YcDKdcQzSo5qFmxN4WoX3swPz54xtJuGtqV32trLD6OwHrw8JK7du4iMz9TVy2/gjb/69bgKp+Ay
lvnJ9rhuhVkTXJBG19GK/YOZeTAwuVSJYKPshCVw5YT9XZsbzuvihdpuLgGeOaCEXKyYYoZu5Gin
vpmMnWtr/SYjUNZM03ozxmRA9Hb8VrrBZ2amDCcy8tfXHe26dNs+L9O9N7tck0a+IJTVkXwRDq/3
c/8QLODAh8AhOHcYPyPSgiirhOlhyeDod8fYNd7HVjc3lWZ/BdJ1Gomhw/H+2lEd2OAI/YU32Xks
Glyu8R0OvWnrRZ1AV+KSm2MX5qkoB95uGh5aixpq6Ih8i2yh0czpQZpbeaMPiezGtlDIL6kUOM7R
sc3dn+lsfVmqyFy7tX5n6aG/tfWhWUdWtUli+4pkutsB5sXqmgMUaHJdu+ThiHk1S866Vf+qSoSb
zaDHuzJzNbowWrGyKAxCEay3QKc+sIDcp1pQ7ya9vmBgSbckZrrrSRh3XT9drRkGN+agR9MTT42e
iXU7dC92v7Ha+B5Id3OO3ZwyAS1CILHwyZHwroRBsgPAK4d+Gfprbv3RCmWKsa0rqHnD1L6P5NFv
qvukFLOksRHZLSPy3DbbW6LXLr50gTvfkLSE5yasCywCuDjpOwHSRgeaC/EwekxldDuC7MnMu2g/
gHpmOw+e8FK0u7gvvsRRwkx8gdmYkS9EN+099qkb9QlxMgsFoCoe+0Nf6WcUNJAL7QCdnFb/KJag
O/JB4LNP7yunWwWIr6nk5Sh+1rGXOvA1iZ1bKoYjLfEopyGyG8tpxu0WBSclZLUqf2UyYp9n2ADc
nvorY2m0rvqHxgeUZ4SJRqK9yQc7A31xDdpVelKiQ0lZ5ujDViBhClPpMcUmQxlJzk/UY7UXycaE
ejhK/sWsMSWTyxe1UT2C20OGxGJHjtzbZEOTHPIi3bJxVvqYQhRQ7Qu5UQ2DPx7ShHSO0US6FvM9
i9GEwIf52bIaHVtdhUGHZv3Z6z1/U5FlvVJtAMoiJK8PIC6REDd72oqvU5G9WqU+77SgnbeI1Jnc
GFWz67P4M5KpUIncqJgntUlJH85WPtMgWCLhJpcVOs9GYgHeB8EYeBPuoWF3yuTGgF+7T+LkTnVo
IAh+FxHRzBbK/mQchr063BjJOsKEc8h1d2WV9XxyZVmMNcZ8SnRako6Vy9OLeiBd5h9EDrdbn4wr
ZoNJ5WAROPV4M/+26eSs3IxycieoM996G6rfkVcIeANlt5AdDZWP1NnOrG9VhyPIwpmmpnevGhu5
StNRuypdRzUS1UNDhrjRQJdFQVrE6MnJzatP3LvgvOtMDPtxL0t+17nFpZvYxrNjlW/QpocDowgQ
g0mPLtFQXxY7t1/sKFxjQMXwWnJyl4Z2D+D7Rx/Th5CJkUCHe7wjFRCasEunK6bz6Yqf7OeSEWis
nE3amIMFaVgfkX4QwD4fDG0fh/q3pJC+CPcziTBg2DP+3JxG59qRpwiIshoyY+7eG8N8CAvmC0Xs
fu9L27mrsXVlcRJdi6BiaZqTPyG0jPAnFwRw25jfJ5Zc3tiWT7CL8+pZq0vsXc07AoboxfU15DVV
4mxYjWuyzO28DkQwsQTG1GwPv2bCyy6d0ZkrzLrRVsj1om6Z9tZ2iDRE0NXcx33U3I+uIwUGJVDw
1Dlz5vncV7lluolRcFWWNE0S14k2thZPFzOYERW0F8p7V74ImLyZkz7Yxk+rbcTVro9pscBFiCu6
NUVKNjVD/KpeyJ3KocHs2mCW4IpkvqezMO4MN1wPwsAoU07TY95bJAtN9QUCAet/Thh4ixh1q1qx
Iqatri/kE0Z5c5wwW4aF3VyDOWmvfYk3s4LDiFQuSS+tS5qZPjY/nZmiQRCFe/gE9dKRsUgKzDTb
D23il8CwsKelGiuZvOWtO1a0tuE6HWDinlzm90g49eVMoxOfMaAM2GHpCs+tiZ+p/VGbJEemdBUP
1AZ3GsLCbVkjOp+TgavcmB/QO4BDsh9iONlHWmcrjR7NYzrFSDDF9L0Jom9aMVsP3VwPVzpla9zL
2sXRrXAf9MCuSaYku1u3iYDQ+0dLxwc706fKmbXsmT5cB6PIzoUzMJ/z1wWpfcS3uMVqtEYLMTx3
qpScr3VvGfV9ToyJl9yTvHXnzFD1U1M768B7DvaUf6JrgIIirX2xn6ZX0wd6ilYEg2cdFYeBQXpk
w6p5vvMm86Qzo9gOtLnWS2MYxyb7Mvspy5OS7zUju3ET99AR+jE0N3GbtkiFdAvjd+txclVIQmM/
oOHPu0mYwRfcZvbtMltrSMD8pVh9oJ5SN6bocOjr9L10WcguorujC6GJ8BFY+hOSf+PAy2Jkj6Cg
+GBhbK3BNlKKesX3tsV0S006waeahOGdH04WlBf7BD7yEazkeNcU3nin9liimGuhpToSpKbYZ6yo
qR6nFesecGMjxGlWfRctxqI/k+iQSoh8qKfnIaAGpJWplPDbBqVv4njKBE05+Xcwy7xxl2LOTMdh
q9cBjlQ3ONl57T4L0cdPUNJX77Vw9pD7Pwme1OmsssbRohSp5v2EAfKiG8NrPIX6k1587TuuL6BT
u3rIyeV2S8QdhS/WRfNhEDOzJlWtI+pCJ0rWzOnTtNJrMvTMyUYju2/JeLj3KwI+s/Zj1CMZDmQ1
x5gu6Eu1RCdSfvxj3fASWVr+GA3YbQB+iOuBNYsLhYiIprzqtrNPh9lYxU3dncuu++5lhnUXINlb
o0ixN6lBN5SsRCCxTtsfnFL70VfevEM9mxEG4b6JphzI7Uqf+y5orkbs4La2wZ3Le2y7tE8RJHKE
Is54NdKc5f1M4huchFNXNGu9zOnf6BknQh+T1uQbD8j4okvvoIYq2/whtugFO83XNjToZvnTo+cH
xiUpOQO7sKdhQUHf6fJxO9tUIRoP5/KcoQ71vOCVG012BHJyZAn8WTlNdpkjEHWd6027MOu8PXHo
mAaAjPubcjRPph/3u8zH6pPrPtAA7pGcMV8EAb1MMTtyYkzjPhGBQYDngC7S9lxMRQQdaq5ARRsT
KlqZzf20jP2TrKZOh6xPvc/OHfdd6wIhMwgic2s6CSVeuKQt91HxYY+6zuWAlrqMjdNkfDDFGA+i
mMkvdRx4fjEwQ1qKm6Jva5SOOJO1ZNqT63kIMu9nyrT91WZ234MvWIMPdkmcBd2R14e5mL/TI3EQ
O3MpuQMkGxuOL8OKGb6KSx44xzRxs+sgkEcyvcZx0wia+2MXrqWhhJZ98KsFpLgq3K5jqhsnqIwd
sE9a6K/Ckgl2bxQvtRXBaQJ54cdooJ3J9IHOkowyJXgCW5MJ7OIym4fFiW0XcNZubMyrmooBPQaY
ovpOZfvWgXPexE1pnMByvtbcp23wEKSL9B6lhmhc1X0kCEIp7wAFR3fOOMG9minGMFnvOurWTki6
vLsQG2IibzBDDRjhku+jPvucmjnY5PPw5EHahx1GT1Gzz0Had/ilzBpgXrPy8KscfcyPL73ey8iR
7/a4xOeRDjt2bmPgNkZc77AA7iBq5BKggyTaFiJeHhMDjEUJgsK5wI58gW1dDaXHxDccdngx5+fI
8vaiBeZEKQqnELkt27INsTMmWXzNHObenr2IXcDytU50NGcxWKmKBpNOaCRJNuN3p6meEoQlW6cW
CNfckGCXKXxZZmFR1qQnJrC7XALPo+AQ6Hcw78Ot7mnxcWH6AyY8YNVqPrOS+jX8H/bOZLlxZcuy
v1JW48Iz9M2gJux7iRLVTmAhhQJ95w5H9/W1wPsy78syS7PMeU5ooiJCIZKAu59z9l570oeTJ2dt
VpXOyiDzT9CatE1Maw8dY42TLFlFGfaq2K8IRWxpdCjTsda1nQxHBR8kECQ0EE9evghdHx6UFT64
+IXSVL3ZKmVnm3KxaH357WcIbsBltBeNSRl4Hsc54h7ZWLrdIZ/UIcsQP8AKY4dbJxPayq4F7U9p
PJVsdFFTBCcoqW9jHnBGbObgaY0HL6yaY4EMQ3Y2k2j2mRmUnLEfDtiMYzD4C0JntVPkYA9IAynA
lva72iCLq5wvWEsAA7KHdYni4WwHEvJPWb/rjS9OVZ/GR4/fftC8aomiET0/bbNdPoW/iqiuX0Zu
xKTzWWSdYHjSGohFtRY9pyFWLBxwq6Jk/mGk5A9M0q+2jo8UOUCT3he9vcopbdeFHjnLlo1mjZgV
tpTE5ptBtN71QdkdY4EIhm1eW4WtZZ6T+X+RdG6JTcSyio6ZdCTcfFmRkkzcOsbNgl69cgfZL32G
NZQPDWkK6VPllsG65D9d+p00sdFzQs2a6uJHlyEXzlFkiBraJs/3bZZfDY2Y36DnA/ACqAg9CtJF
pwI2AErspT9qap+YWFKiOD/TmNj2NsnsXWPKI+GZ7caWHTHjIBIZBXnGvnWrbxKIYY51frsNNQd4
VUBLIm+MaMepaEP2Nu/IRPxPMvm0js2u3juVT71WCbGiB9mtvF6zENxo5fb+Rhsx8fOGMV60Bvm0
FepHr+YcTHkGeX8zzaKetPF3LQHlYeKJK7aeZV/XLLe9Q6vrU7ODZln61U3P02nnRJaGqg3byGi2
56roP7p8MlhliTgKB5uOYqEmMDq0UU+9zN7tZoBQVkzWCTNOsG3G4qstMrFAguXhCtZz+pElkxOr
PCUuhwuAa4J4dJEe5zAaA2QDrW8mlvvMq3G+6gydqvSBPTk6+m2Yn93CJpIgqy6t3m4sXtm2HhIK
Qyd6CultnktI7Un/npRJf/IztKBuaDVr22/dQ+4FFGmV9uSkqXe8P/iiS/lxIl3qlo05BHvKxu7x
2PsRR8im8MU26T3vTKRJeeZl+yrRHuzU/XAc0kzD+VnrpR84PMSRor6jgc9a0FvuW+FpJcIsvSLb
xMScPYhjmrSwC6hZ1142rGtz7J/K+WEI5Dov1VPQUalC2RIPDaZnL1BH2yEEguLBPGnQI5dTA+Ul
y9PmOCVGuq8ChP9lbjya5FU8k8HAtQ6acJWA/N0a9ow15YNbQgH2QFWl/jLR7Q2+2wravEiQYHJ2
DVi7AKmG6SErpgcS6YxdVQ1fdtckO5MP9VJCftWKMTkHkcL1ERuYnVL13Q+OfU25DAO25OcOd0qc
6xctqowLNe9+AjR9aginsruJw3m+tytHPkB5zjeiJhiklOqBBiHuYVjx9Lft7OiWHBsdGrf5GKiz
L1ZwxtkMKE3xoGSrMnPEvi5YhAtCOc4BIu2UjtOj33IRWcTvcMw8KVE2wMTaVeKQa5nX1q13zGMt
Gn+rpVGyj3x07GbTMjxpguwB4+wDiIHukNMOlFnQL+ygSsA7lfRpSETubazNKfokaRALzAAzWABV
pclcMOJpSTZaG1VpoVQHzV8WAfd1R251Kn701G22Qel/QUylndIV0KJJkeyxQC3x26q1I6aLwHCO
ZBGvfUxzelEzH96Ow9Bu7ZytPqVs2vQFHlJVNvUm0eqt32ARiM1IvRaOOCmU33vLY948jR42MwQb
RDL28dHJ2yfdV/h0qpbfdeCYXvvqVoeBf6KBe4sM9hJY/sx6E+KLXOXtkbZXsqn3qI+sPTU3F4ei
ehtJPikcervG1OAxNUmTbBv/2g60p3qH2DJN02z0qw6nHkVHqTHkjxUN1bFsPLCyTrVL0nJt6Wwy
Usm30q0+9LGCNzX2v5TiZOsP6fr+OpTfkBk8eW99XHIBJ1G+6w31EvudWscVZI2xfZjCV3dAmt5p
zcQS6NIgDpjckp1DZFZr3+rsaNj68G477Du9sHH6Ysr7a5Y/i3Tvw7+/5373r+7fgylwixsgSXRz
afYWcy+pnqexSlZrFaLmrvAYTj7RuQyfypUWqJyVgGy8ey68UerFMvdmDcL9eSollvQCB92cBj4G
pJxYLhoco485vsMLOaC4yteJnXQLX4+uEaESizZOEzxQzO3vgiPOUP0OGiCRTwnSBL34VVgIFgdd
2wXiAQl9PoMn2f/n+HS4RB76phr+qWv0hwjvyaqBd7xIU0Iy7w9xnl7CtsWIQKvmIEe7I+2Ii7tg
igWNVVApO+aVm0UsMH2/OhiHqVkSfG3UMtUxzQ3wBAVkFj3waWO4Rl0fR+4Q2BjjPp9hO5E1VcvU
RIrkzQL24J5nMQXTgj7oi5Fq0BZTgnACi+0vbCSD9jiC4pGRoHR/JfeHYP6n+dzk+/t7mmWmGxwd
L3fh1N9z6NDilJRRjThzQPj9ld+/qmaZ/t9P71959ZiukIFaBMp4nIIFwfX3r/x//+r+NJ7fsMo0
b1PbXOKmQLZeD8SlR12+Hp04RF3KQ4B8k8xL4AadLdTh/uCwe+0nrA13IdbM5ARfMmuyalIB/3q4
P51MDqNpWgVQvYYT9vnxKKNJ5xzAmzH/btPc06SfP8swsrtIIWN1pqvO0JhpBQfe1Jqppn68lbX+
boyWRogiTVM8ifKQ3fulnEEQMqJQV0EKOZXJ8uEu2bp/hb2Ugzy+WyLn04f7txgkDvvYe23nl1Ml
6T8fWuhZq77DrtjN989dKRO5/gHSHlxIrQ4Wkwtg3adphiuOADki6w5/P3RWdVLA7LZdnKEacTp0
7PeOMMNBYw1+PwON7tJGpJOZDPaj7WfG5n8EYv8lgRjnO0za/3kexOWn/1+HHyF/xv8gEvvrn/2b
79z6R6DjEg9mczeiL8/591QIz/mHgw8dG9+sk53/4N8kYsY/LAIfPNIaAhM12Cws+zsTApu6p8PK
NXXbQF3235KImd7/JxEjr8LhFOEbAX14z2a6+R8lYgwOy8JSGAblgEY4hv5IQOMcbQkXJBWEGsoo
IQlXEH3YFPFNE9jutIQsWMkBQWUhO2HQPqmoAYjXphlu2R4TGapMCOu5ZNYN/yPlZIDnGtuYr4iT
KYaQ9rp+ERXRY8Y4WYfQgf6vy2zfBC4wzPe0L8QRWQUhygV2tKpQJMC1ZMvY8NZXlslmilB/fG5+
hUb6JRi4XyVpdmtbepeymPoThK5Xs6K93TOHA9eED1KS0MIQW9Nme6+9VXn96Jdte/G7/ObXBCA6
HRhb2KvkAeAV1PXXwKHJEWdoM+Nh/AORbkX0jqInsDDrIWIKbx9a2ht0CUIkBgOVehJQypf2t9an
n41FBEOlE43RgPepG/q+Ld0wOBwLhFrZwYO9sdDNJF2eBSwQQr/Tcwp9biV1IVe+rCDJDlXBsJZB
LXE6t3RiLAflj4LcAvVrN9MqYDfYonl7GZWYI963ftiXW7PnJ9cu4b1RwfR+pGVBza0fOi16j5A8
LPA33AS+X8bVt6pJR5TjyamIGeJhk4B6nqDMh5xBuw2NhhGQn8q0N+1CPBwgEe+pzqVylqlh8kxg
AIlHAxl5UK9pIMuV6GyANFHZEWlkftozEFy3yqUa0x1YAr5oyAuTbasoIOkGpCBJvKHYeDU/PA+z
Y265H22gyq1lLau+rZ4qPeF9KzrG4jTF1l2EraPQx4U7/4ve9bR1GmIyo3Fc48Lne8VQza1ivBPt
uNNN3g5BGjJce40AJztaTeIVkz8fSoy2g9/TsnBdD4G9A3n4WsY188EpX/spGBqOheK5nRsBSXjG
K+LO9dCp741qY48mlmEH2phlwCjCQHwwKUm0ARHL2PH2dpCFveGJ5oVLB7cG4J4dRp8TrtVhzZx6
bo2ai45p3QmzEN6kcJdNDeGMDmel6dUcuNQA5Gy5hoeNmZvhkqDEdvIPUPPadTQ1e4sJfToEsE4o
dzfgkscS4hd8iWRlVlCEPSJg3d7SSN3M3svpobJ975jDaV9SCV0sSmZgzRjtBwJYsgDQFHMKrvmu
/3Ldd5C13bPS3hyDcogPFWSf0vhQXW2bitQ/DcwU1tkUvyuZagerJ/BBjJG7t60qXRdwM+PUrF4b
4AReBKRhACi7I+SMSW8DcbUyxHPEpUBHXSesGdu9Eabias7BmYJIc7dor5VQKPXNkPhYW6YLapLp
nOeZT8wHoknBaT7EyhfgbjCSDMxVWFnboCHQpObiKdZ21w3ghAnuFEV90nDyxl0MW9CCJjYWIlm3
mICIsdtZkCpd3/w02tm1zUKS4Kof+wnzpjDoPj6OhQYy3S8lqRfRwmOywPSb40yoRoZ8fKQrXaof
munBKkUJtQAAxGnU7PEqaQShhxhrpwFlTARgMRmA0JDaQdmYBCyLEmWO0ZXb2sZf6+EUG8o+YHqX
fyWzbAA8+u8qwkBjR80NRBYHP2qTJZZ/2lgC+hGfglp5MnOwmAzaBpdgpxlqZ/+JfGhWYc/n7AfT
bhyMA1pD8ElJkJ9GZlfLmoPnxve6Z4D7IImtmgQ1xD2rvPJfNbfnEkV2d83KdQ8WINOzF8a7PjrQ
bg/nE/StlCDzvG3UVD9+Ve5wMTpHU9ewoCZf2kDknzujprOaEZdE+GZW2ZeQGo0FdDtdYq3oFnZc
0DQ6nZobSJjZQ9U2CfUxjcoOHD96I3+T0QPMkUOs3fkvDRGty6EsUY5BsvObHPYtSmS/RBfi9MTc
Ye0CqvxpWia5WrFCbjWSEs/c4uYrsid7azwFFpdCWa21PSigljUORIbwGnXOjODiFw3cewT6K7uq
Q3ABlM5VAo8pryQK1yT64Ri+w6DFoopQOu7OUY2uStNQN2l0BSSky3VJsb/q3URBtIBIR9dwnUWK
ZUsrQVJX0SXTLQIe6E5u3MT/k3hQ593K7LZT6X5wInVPVIHmBjdSDVEq1C9D0mzprQCSLSxyU2YQ
BSCWmIFch10M09cjnqYZBKPtIlFfM8+uH2BuJyciNraxLOZJKBLhYPKu8AO7PVwD7QQv41AYIrsK
mhvziRjFgdaQK6KF166dwzNokjheQrJv4v/Ge3yINDM8j21MMK8y/0xm6tCg4kWUJgM/kwjmM6xq
PIMZS1PL7VmakEmdBCFqgzOQqeyHjlRsk03OfBnsipgkl4GI0ALt5tKe9y1F1hTqzgsJv+1aI71y
Dc8EmOtB02Lu+8oFhU/RaA06yJb4i92+A27IXxuK7nkQvzp91sNkcMx85vXArJpsM0ubMFQnTxBx
skOkzoS0ii1HM14wvmjZiHhTMI5YRrqG4mm+GZkNLbq6BdTVE/5UxcPKwZlcZ/a0szuMMCkkP3cw
PnIzCrZuHly8cBhpU7+aknzJPgAEMEYAlAVLjc6P5SoGVpEMFwXDc8ec+tu3gc6QKw4epvfDRcmk
jTE73T3eTzAKqb6zuuSp1XyCHxWwP29ru7m5bPuEEjlwfk0mAfa90a3KO5KMON2VAm629m1yntus
68AXIuZqyt5c+9L4w8Zsz/3MVI3aRrjoZ1JjN0orJ5iTmb5RiA/LarkwWG2zsD5JgzgWm9bechqN
ryLM3io7ME8gPe5bmYU38WBiD6eCISawb7wVc3yyHnLCxfBXlZYbHgwUrou+LVfhGNQLP9E2Sfoh
E7h6ZYrarFXxLbAliqgk3vRErSxt3txlFpJWMFUaFsjafqu1LqULT88u8QkvG/wHMbXiXBnOhi7g
QY9jLFp9ztlEm5dOwOOBCVuk3kNZc9F6kK+uH9kLk2XqRt4CY3x10kaXD1RBIdTdxqKvGfR7NkXM
8FVSPQgJHQQhdPA0+u03ASfPbh12j4aTboRM/aeifIa0TUIIA7VjZiQ91Gbgfco5VezNBXvjE6IF
a2FlbbBD4GVto3aT6GhckXEQD2jTMI+yiRWVxABbkBvohv1N+FZwyhrrN5396TmrTuMg9WdFn0NG
3e3+0NfpyziM6aX3ZHezByiJbLgdBnwIZq4O3CGaQn1bi7Qi4AXFvctPau26vGqAzZzKNlcVtg3W
QERWdVNa+7Bu6VZXOpu2E97YEquLHYb6hhlIs46dwbuh8/f22Tx49UGwETnbensrNJ0zCogPd3CC
tVGO2lqq3njirAxGoHBuujM6tzDLNnrJlPyvbwWExcADLvEYEIYS02rKIm4O2TDKreJSJ+KmMbcj
aui1RS70RsXt8GJo3L4GusGNA26ec7j97YwgDRFkrpipEZ7QfANCh6Y8mCVd65o+CFjUS1DgdSTA
tvOmU4YeamJO6M5Ikh42iWIcknRIYUp973vVRHwE/b9T48f+k2GA+oCq/pLnObgTS4xLC5nzAAll
9LIHDyXCUkNzWvd0u8uI8YKcASoTJBUL7zRAf0l/jQALkaGuDLp1r0IqfFWH6EuSV3CJ5JObPc4H
rYl3bHFANXvQVwiI3nqdSM64b7a5SQUQqurdBWOLVJytJMYK2ZpbMY3xEtAheAQYMAz/IMegK5xT
P8oXBFfDNnOhi9bxDrfFtnB5hwyOC7tSmOpCwXEtI7UpDMA9DVOElWKzW7TImWHnr9MaKXNM0O4m
hca7aDvvVqA02/SJ8ACZIDtyYPuLJBgPjWl85SwUq8JuDVp9slrk0HQU900743WiGbRTLjUb2daM
3xlnEE/CfH8hZjgPC+ucAAiwZ4DcM84In3SG+ehQfdJPOSN+OIt4C3Jbtz70H8e64aeSR2/GArXz
CaXT6pMwvRv94uahmcqtEztfHM5bEOOkHrmDOtCI/pJZbV1Zbo6imdljJqJzd8YTBTOoiGpqMMjK
Q1lr7TqCccgcpa70sj9F3Eu4CdwCLuQjNJJbExKSz9mEwSii4Mjyf/Bd3XSdarKQAwClpt75EJW0
or8OCYilweTWBbmUxMzO7PfIAeIVoUTvXLeCzS72RgSuSXCKWzll+uzExrtf84mgw3SRE3oLQLKg
+rvoXE4Dx8Uuf8bYcdIERq4ZEZXAiupmaJQc299gr84Ii30QuSUNa8989xsKVHJEo/U046fkDKIi
MvpzrEFTdTOkCobAhOA7enRngFUwo6z8FqhV4lJF6PMcyuQgwauLAA2ZYLASZmTRDMaSPjIOQFkN
ZxO2QUg4s7w6iJI/dVRtTDl122YGbTUQt+r4tzcDuNoZxZXPUK50xnN5M6jLmJFd4QzvImxOX4A/
p0yb0V7ODPnCQFygBkE2MAPAOrxbw4wEA2AZHAWUsGDGhZlsErcOglg4o8T8GSoWQhfrZ8wYGcMn
dwaP9RDIyFZFfwaSzJ7hZBmUsnHGlUm4ZeEMMHNnlJk9Q83aGW/WwzlrZuBZAPmM48F3BoZjgaaU
XvnOQyK482Cl6Z68RVmCHj9h0NKTXLHIM7jIEemgi8nWXpHQAaPh5loMgOqX5Guw4xfFbLODv52i
3k0zg0VS5iZ6HYkIp06yrZEVau0acbFMvdZDWmCe5ZRkJ0d8uZ6CkB+rs9X4zFwJxSkhvF5KU/Vr
TofNPkhYH1QDjUn1KApoLUEoCzlS+422q0xOeVl7drXmDC4LrGkEGiqJjXOoedbKM9y9MtBZ4FQD
eazV3KOKrrNtNSsOWD9lWn9NMxqPBdhdmtyxq7jjFIaJDNltSke6CPSb03z7wgaoO6lyVzRkg03g
YDTUIXu9JBdAurQyFShPChl7QjpN3/bDLI3gQLpIhUDPAvsQs5VHilOjHdrWsbTlY2QqY9mI/KNi
VDkSY6MJUrPROZn+06iku7Oxea1z4QNjiAeyquJsoQjiWHQ44xaIRTfuFAnyYtZ1QzL3KI85YTFL
TmEGUrw6ijG8MWbv21XDdNzLZbCdAkK7y7Rkti+NcwY393qR47ClcH1l5/rTjbyEIAuuDcgw0L9q
kUpu7jBStKgAlq8Gv9zJKrDWLUJP9C32cyFCPMo2R/JJj7HSDG95rOtb1Q5bw6CDhnGNA8P0Y5tQ
sxM3+Qw5gDOSDohBHn91bYUF3WJjv6ZV+IlOF0VGGcH+zikmHImAyJrs7446HPCLWFtuLZd6/GUb
hbEw/UFbqTlVCOtTvrYkfqOWoyGl37piJrHp1IPjqWfiDI6kZJDszFFoldqyXeMbeJwwchK6ZpPp
1qSgt6llFEcDyHRZeEB7D3rbI+NZFx/ZQ2nrKIAq5i65q9rNpH3HLW0pGX0aFj+AEC98WDDqjB4Z
aUBmjFd2ZF2g4p86qlfXdCkOInJlfWhleFh6BokwYkqGpRsqSrk0Jg5NltSX/aAR9JCnX4g/Ya7q
tGLGKj0iHgqWhWJKSX+NNlod3kZnspdQH97uVVzaQEPWrEvIZradIuIpUDnkNu/zvZTwZchP5cQY
Ny+t0GGRVx6MGoTb8XTtIbYRT4R5RWLcGXtELRJ3GThFAsY8UiJt8mPq+dxfpxNXURMeKc+cTdhy
+xKEbs09NKIoLRLLuWUwi+8qHeRlxNYPIrA3ANa73R7W2VeqdZT3vX5gYEyqhVnNjvK9lz9rhvOO
L4KMRY+SuGwwrJNOGM2tyrETM9CZDJmpcOHWZ2iS+s7EHdQgRbUbfG5edFRp8RiOSPcJdmAyIwtm
JXX4kFM4nTsGE7Bzo+8+V/EhlPkz7pT8iCPkiq7spLrYPAmJs6Kl8F7TJUFRNdB0CbJ4fGLU+qYa
Qu7mUiOX9VFCvDpWroIEWDX9RhnqEIY17LACxQoC+mcEGeueawSEeHmKCLYTvuEc/2eC8V+ZYFiW
YTNW+M8nGLef4Zf81+HFP//FP4cXgfUPR/d9X3dnLZb9r8MLQ3f/4Vo42HXCpOfhAenD/xxfWNji
8aITC6GT5q7fze//HF+Yzj98y3Fs8PvoGX0i4f474wsk2pjl/zXU2jBMB8Vb4Jms065lm3NG8vev
J5B58v/+b+P/6BC2CdSs9L0Ndha3S/fcdLi42ghSB1GoZ3K38TqF9VMR0fMJpvFUgptJJmfdjfwV
M69PVsjM1Ql8dHPiyXKKX1zcJQMAb0ffexPrHTWqQax8EF9rx3/uW+MkKmdF3DCrHMk4RMXZL7T5
CG7XTclhVfwqdbXS0C03Y7MaEvOBYc/CSoyDkVaImetwJ5BweAzzJwQZnPnLEyNY9szGYTORF0cM
4CpL9idyFElKaKzHXLlyXcpp2/vZxsGrYKo2WkUk9QrtOw1IAXUzk0auwMQY4972qH7RfBJTYBTr
yduLhLOHlxj12s+mLXfhK/YYLG7Qc3Bdb+Gr3GTAGbn3EN6oFDFZ05OulAwmULkRmw0O01B+NvD8
UeielOdRbJsxfDLeDzoYzFxRy1Zoow4Jo2dkSBq/gBnh0Oki81wUFOEe4pn7M6in5vn+lSGQX+S6
fvaZTYGF5H0uqyTYVhkUmAV845PuGMNRapa7GofJoFQOtIfSqQhytKbosWo0hNr9dEL0neIgbgHb
OY3+GE0O3uJCVX895STQPM7iE52OK+OjeJ04iX3zEKqBIwAt7xRdzMIXvkU4Kgg+jeCERgkUPs0P
H+4PAk3aQ21Wz531VQSDtwsnlJ3Ixd3pUhCHQSlm0sIt+J4uGjpXfMop2YVYaAtYfFMmq5XlVFaE
yt+Ij3XpkQfB5b1stcw/9aXnncTo4CQfajjwg0fCaCVWwA5YmfMufhyEl1ySPqcfrNh32pgzlNDN
YQt8/zFwMam52aieJa2U7UilsYKd0j6XwrGRpl26APKIIV50reJB/0RnED7fn5gOBJy+6h5n1ArC
DPelK/xFWmrJuw7H8WjpHc52V6Z45vR6NeqOu06l9c6EBWav1b521CVfDOwa6MC2fe3cEAV7Uw6I
DXUyVVG2HkeuaU+LwO0yOuix6V9AjNozQrla63oEWY9x0s10rUvgQrp0dXpZVKzPhKiOv/2m2Ed9
zSgEcPvC0Nz4o+q5xWn8iswmiMgf3Cd0wOmnEeJbYTDjP4+pUyOd8eKN7F2I8WU37fO0jXakIMbX
KSy7ZQLd+NOfon3dZeFXR/UXasNDgF7+BWPJtItjeum+tOR7NnGwDF3zwQkHMhzQE28HFIaQSvvo
Ncuol+uistf+EESQ6Sx/3TmRvrn/adCbW0NhqE3hPiOzUOObJ423MdOqR2kzIhgEQ08/dFD+S9n9
Ln4RmBc+QXOwloPP4LLogoscSEuJDMYI+ZD4p9gw6ZCTqXujEbp1Uv7rXGIabQAW3/xQwPfozJfA
tM9Qx6JfhYaRTET29FihWDrHWUxyRjHYgCuN7NjUFkAqHy1yngfDc0Uwx3MJdVYR1brE40Y0yfx9
2g8TdngEB/e/4TFABAHI6LOjSum8Yrzi1hyujt325zJJDn9/i88y20Z6ckwwj9MML+s3nZT67eRX
NI3mpyAnYEzGIb8VQWcCpQQDp+whJDni6hDL/TIyBnaz/tNt/OncN3F5o819ScAyP9yfDVFPGRAD
3M+4J4Zx8G+sQBzeijE6MffS3xDArnzhOLdx6NWjcIJXh4xGD5zzU2WY+bWtOJASmoL5YXTWc0jU
mVyM/Kxl9PgtlW78yHTJ3Ris5BiaNxvoGgIP39tUXug811gmcACEzU8cbFWTdqeu8WhP0RgFBZzR
lkKo88DnR8JZ18U4ZpHukkDyGtmafNZKozgqtssVbEdMBHWd7GrXeoj0LvlNfMoDjg7te+Dg5O5z
LxrfNGDeByDpOmopnq7wltoroRpzL6TtvedcVUigszcb1MzRmxzEkiQtvvcB5g6dy2tBtoe19ki9
fldrtnzxjik5POZJQ8J73f7pNO4n0zUe6r7oXl0NH7eeGAXhRqGzCQLGcPf5QGkQYhtICzh964E7
6hr7UYwS25nOLdygfF0wqy9XnRLhzoUd++pBAANB2ybHISkvYVUH1NmEDMaRF2FbM9IXz0EVFefj
u0mIw8awo+S5wEd29Qn7Smw9fm56Imac0K3xhFT5yUxbOqZM2O2s1rjNU/UmHG2TJhXgFk0lL4NE
wGATQL3HT5m8mKJhtKfziu5/iu0V5RQnAnwuUaRTTbuemB4dV12NaFLHv743Py27lDSpQn8Na2xf
qAVoG8wPIAnZLgnJWbdD1h3BsHbH+1dZPvdf8Pevijgc1lbE7ot9X2NvkO7MWmQMaJo1SRkzaz8o
mkcir3deJv8Yug5MokN4iI2+WsB8ZBt0QScA34cyDE9j4k3g+vF31mxf58JHj9V8ICjp91kS7VCQ
qv3cVxy1lI29J1PTFF54qqlWjbLFknWoM/EI+r+4aqyyAFtQDGnuj0H6ANE4WrUtdNCHmSmbI1mH
Oe0N/bkPESpgoDR2kxW6K88XxA7CK7Ws5oPZ89aIOrLvuqzfOb34YhHG799owUM02pLcH/XGGDg9
d/bwy24CsLu1WnoO+4PKXG9Zj88Jiccbs8O1ZbUt/y0tTs8GXmB5396Y3uDYsqJmyDlQ90sxXA2H
CY8UzZ8QmrhSQmcsTeaVJEZda8NqYZndb2tAVScG5ADMwzet5jSLCtH2jrm+vXRs+T4FVIgpSgaa
9ObGc4eGZict5DhOV7SQvmnJEBoflq9a64AxtdbYRKCoR8Waye2r1ZjfRqGdWw/Jrh4OS0WfqY63
veFfVUVZleb9D2bemABXZktJ4r5ESr7CEN1KF/puozISjcafrJYuRkDsF+3w5oT1d0cGwDKYoiNH
Dc/qjZU+6quW6UQfx1ekhsSiYkdE2B924WcVaIw7f5MRw8WMpCIQgN8jRRCALoxta9qbsacnBLVI
Ar6Nvs0MVA6JeFeEZ6jxvxHavk82lI6825ajgGOQoGgHOdb0AMwmx3irWv05xKpeqSDYAFy2Pf0P
4KS+H1/DEY+GibolcnahOccJwvmnO04y9YqraT1x/pu6x0H6S18UIxer9tRZ2q+sl1emYsQFq1Wq
QSjyql3GSkykxXCjVxctK61GkaAqDK9KxmSYEVhA4GIHydjrb1T1BZGCRrxiQkmSBKpZguS/3Z45
EmorjsHpvjEdubBS5os9mUCuxUg1s+bI25fKoyMUsNdbh6SmfRzZRIzH8sT5KduyqnlxCMnTGC4m
g3jaAhA2mYLFIfFtgR7CaA+8B8REwL9h3Hsl9T05QMv52E2rOVsX0bujwvKSB92HVzTHaiq/y1av
t5Jmpc79SAubcbLtWbvCnE49sOiF03AjBiAbKMS8ZRmMj8bIaB91X7lsEfXA/cB5HavnMSswohD7
U/rE8IwWjuBQGBsudVLHfTdeTZH+qlcWA2YCH4fAgqTqpB9TQ7CnzHnd0qcDA5FxCsyBg1z3ymz4
Q84/xzCcj0igFlBhvxz9DOJi/NPY3COW1nx3ddLP+uN06b54RfDp+cZX6v9mB3gMBf51C+cw6pFF
Kf0/fjF+2a55MlvZ4tcrBK4j9ZhJh+ikHPevRi/L8l9Hw/7p3P5nTJqTXf9IaSP9qApgLPHeYQrA
RRt/x05ybfuM/pJT/zLAjJ68mGwvlyGSzl7UJfUnCUMBpHB/i4aSUVJ85sD8Tg/zLVLOk3ShiNTB
NTdHbI8WAPaCIbSvzhUEKLuZKWC0sGlW/Ub/SX+fC7CwyeKgT0RLLBWE5bkPUCeOaoLx5yxcUOeR
B+/Sl4+ov7kpRclFMjkKCATPtP5RM9LHtLY/HT15jNh/XSRVi2qYqk0n1SmS9q7prHiN4gfuNxqO
4rFD+r9VE2OWCDaBKIqHyAXpD9lQQC5eaCoGQNbHq9r/tAmsxQA9/Si/x32YNUfpXjSyVWFMh0sO
DSjZJzfbWX2CW9Nst67RPRLAuiCQ7JPo6X2leenG7gzCUqTclENypl8zrNv2/xF2XsuNA8uW/SJE
wJtXGtCJlJdaekHINbytQsF8/Syw49y+0XMm5kVBUnSiQFRW5t5rG8bOTXGk2q2+n1pnK7T6o67c
/mB7I65EXXMu7PdDFLQd9UZtUi2xPzYY0LCvHpMzLI7VFIjkzuuip7TufucT0pZe0Zu0ijBCB/kV
P2SPfm89Eh+WPuW19RrRrl/FotE2GvJj5YgypMoSBwec0qoK+nE/m9UtWJpXRsnFDT4+ZiHplIc5
wQuYG9jK7QNtOIs20x+04gl67wzapMH5RDbgule37PzsDT56onwVQIk2SI/2lARYxeHotipzCOv1
6Znb7ksi03rr+NWtBxMlVEEvNnrknXL+ayeNv5TUsMNkKWQAenGraYwgW8e/HZh+7GO9DN0sIAfA
7oJNg0hr43PqB580vrud1x/YJx6cJImQ1PjlvnPytzSrmVGW7OIroX8bEr5SUzDtHwLafI1lZxTE
U1gYsv0lyi6UnY94epSPZCeq1Ry5H6aF6SGuOfe9OxpeKSJ85r302Te7/PNXrUVYaJ169yTLhGxr
fdrn/oOL1G8Vd9YLmlWWy26ROnbkXUv/VjjV/RRxgvcK/SxQetH8jvxToJ0Glle/DBaQFtFoVTNp
zyLCSaeCdNMF6S8QyzhSnIF6SP+dTFbBUpaiB8rLeGu0NhvrGKHTwrNl7gEEuEjAaP69fr2RiKXX
3JxJd1nuNzDIOrogof6v+11/nelgNZc4zutDu4Kjm+HK4Z+nvP5SR0IS2uPCneIprzcNrSKgHXfI
7LPQRlZcMcqZxCrDnYgIhTQh5zDgU84mGknV8JOUFLNyIrfF5NxyEJouVqYmD7WQt7bsDj5tH0QU
CvuG+8tJ1Sc52T9eNv20FmyHfkJ7GmAyGYafGdrwCvP1E4vYqUwYwsqRoR21gmOiBplt82eaEBL6
yaZrjHM9pfVafc9z7YVFwSqgHPJnQCGgqawg81g6Mr4A/YPfGJw5YYzmyw+1MM+ul+aCcY5Cm7E2
e6/f94O+uf7y+iORsgznwXlu8xFUj5l+lEnhHnVZ7NUAxStnWlSMmBJGUwYrxPaAwDDMb4wFDd6a
WB9BiiCRv15v2OMfm36fy+K+dgx9JwCO0bCqIRXRTZoCiGa5W+BjcajOZpNGPLmZ4bwQ09rZqFZV
kr3PPnnLyorNk64s488P838uufT/KKVivsRjmZ98ZTKKGhpGYNljseCLhXXRPOfbdOnB6Y/SjF+K
IT4JjNIyNXBFdV9IXJ+9dMScyAc+XkoY/3l5M1j61tTIBDb6ncrms2UgwnNt84aUzq3taHBn9E1a
A2CFvqfgI9F4jzg22KQw9jRPUV3Fa9GY29Jmq++l96qBaTv1W2zfWxlo77gQWRm86pKOwXcz+Qd4
OUQiVBeHuS95W3ggi/uerreHdkq29yMSpaZqL1oah/CdiVrW3mU0bOj9UeK3DEjJsu2Td8hbTAKZ
34s5VvTo8N/qnaTZoN/5VdBukocqN6O91Q+XAH0E6d0UUkU4C/ukQsbIpJ8zR7f1bFeOqKb61mDd
N2/NKLtFm4HtOwOg1iErVmyokUqRrik8jmAGDk91T+OyJsGbXZRfwJJj5kcY5ivqQAyYGfuL8RiY
JHV2Q6gX8hOyGdSkLHIYNBR3JsNHhH8r22p+581CCF9c+j6h1hKzkUtHwK/Y/DASvDSc+JGR0yHx
64NZjUuYEu5NyGfb0W+2TK9v2jJ6rhskobqd32ZECq3r5nayK3/X2W9TFD1qBRA2lqZjnd31TlJR
BhFKmCAaoG5EFtnLHTZa6ktBNnVdvka9vx0NixjsNKHDmqRPDYrx0kNZhlyIJhViJl8wauweZ8p9
VAGSxGY3tlbCnp4TyARrW3VAGNq3hLaDT5QbO6ZV2Ykvu/ZQjecwANLsK6tL5F05FStBsBtzOAPw
fx+jvjtakKo2Vdxt7aHBZIrIqWwWJXyUfE/Ecl9Sm+rRQhyYs4wVfvCa5QQYRn3/lEEM8dx+pkc0
/GoLZE+y+Blc8WrYExSB+UsGbbDqMX+GDuaDtRkNh3J+RHNibgKdsZY9TmtH1559Lw82dlIfk6kn
H6t3Tnq6K4r0ofT021jDriKnexU32sGQv2xb7DX52nvpkQElqhfGvYX9kAEVYEhlEDAJRB/hMeNH
5fwmG/esLdC+NrsFHrSw085FJFDGW5NFD+UiCvXTzulbnN1BHGFoZzebqinLhf6And/ljOY4YLqG
5CYgIP2tb+ovw80PltBuRrsnbOzF54uIo/E3ARct0t3o3gjGgGTlInQN8dgK/RUC0skZq8cYVKIo
Btbo/DSTiS067xEV18GW9QcBNOhSUmxgtRUQzJn3b4kdJLtmtj+jzMVF78ObKp36CYnFYzk3ZDir
nTmDCdPQUUTyvtA553jGzSgiBEXVJyLAz4iTAujI3wtYQvbNcfKQZmTNez8H7DERddhVjeqe3r8y
sAAMBqeVnGSnlETXt85mOhvM85PwjUdi45mRb/l2Pdf6cF/4/nsToXMSKSLjoSeiyKNrBlJxH0zP
fYnKOp5qaE+Lg6CpfktN7nRG6ysrsp47loA+Nm7tgOQdHTOlMVVhPXvhtARMZ3N8ZukL6bbdFwa6
P+fLZAlrImb5uflmGZee6s2dqks9Dwc5xveZmh9cm6JsplOM0tp3UAMM+Z1dg8RLMf2OEhuJg9Uc
uEFq6OMqtbzHNnMJC5gOjjVs6Pj6dKeNt0EPHhIEH7GfmluP2pDZ87xCMAZEoeDPrYkUgJZACrE5
UUGjhospeOZ6vF8+4r5snoIC+4fLGYGQntCUyReiL7wRzWI65U9I3rBX0FMW1UZOBoqZLHg2R+M8
uFzBCb/t5o6zZzk7B6co7/z0SxEkcMbcR6yVo/0q0uLNSpE7pVmw8ef8pYshEw/PQ1UvA9309vpF
kgWHfvOb4uMZKWC9jccC1wxe69a/a1EirmDE0G3XTBMbm8H+A3X7pI+vnssfZUbU7NrMZpGp+iJx
PZsG+yI3v2E8xnNhHbM4YljR27XJtGuXEG0VoRYw8uQuHRbFFtLpPmjvYkPyvSeUd6obvpVg5dYd
yml/2W4Dn1npdWzcuI1OQzAPLvz3D6qq0JDEtEO0EQxCbNM2yvkDY1KnJ9aOteu53SZynp3WfR8d
gGye8RwlNDjU8Jsa96UvHp1e1SFRTZtoQCbBsYWS3QKCyNiJdSX1kSeMCQIzZ8JaiEaDTd9vZ3B1
okAQgY/TQ9zw+kWv+rDpke4OpvlZ+qQuC+yZ2DAgPPfPQzGuS6G3l7kN0J4LVLfAvMyCIXXhstFe
YgnKfnJouVKXCppPOqpiBT/Dmddz2tYhdA5GhxUQjNQ03mbjoxyyl4kRDIy8iD7DcoZsxZs2qg/X
AmvlDwkJwsq48Qvq0MIvzRWHCjwHyAmcR+VmjK6Evoq+uwn9c57hUEmBtcYzEAwgaejxHHcOqZ2q
6AH6JVQTRuaXm0YmBiS2+A6ohrtNJ1wzdpzj/gBHNRQezlTEy12P+0F0XdjJ4HXWp501yK++JWFq
tAlx8J341iuCe2HSJZXWo2zH18YKLipmllG02i86trCP+tWYoOCHLIOsNUlZZ1nQ0nT6TJNpv7BI
12zzfs/uzHhesWdlzoduDzCY9FgIBhIS6K9j5U8/adt7fIVQWxDRXVnmG0EBLNlF+j36+tYuPf5x
SZ5vZ4RqseE9rFwBFyjBKAIFeFtL3oBKdLR/HV3lOei3RlnHN5qDKybgEDfqZbqp4pYccWvX2soJ
pRF8Ud4s5gTk9rO2ifsZT3Ax/R4T+VV2dihTj9o1gHUXGS4byAhdqgVvTPYvRsD+qRe3IwF7eXTy
kHHAvx5utTqxNr1iECz6YFWARfdmEHxYibMdyCvPbceTghKLz6k2bhJCJUkMipIXvTGXAPg42DJh
K2mQf9iz265j1R/RS56rEXYicB8+uATv/SxCTs+LcYF9OjOoI265VaqNT3renL2Yc15Qs0FDWHHw
gubDNhknJfFBliNNLPUDXW7HXOU1J6RxNRgAUgc022lLyrdKkMy6DXBYfYaNO12mWvxUGjoUTVih
TZ/faF4MyVzaTWEKDWn62ZxGUSri1vUdyv3EyW7dMocgN/k/vfDp/zPXQ72GXX05A5Q2I+gBCtwE
iq0tcTyr0l3lCPmyJgaRYgav6GCXXE2Ce0lMhYK3DfBir6XV64sdbSuEd8+G9imJhg8zR7w0SZ94
JgAeUrfeutKbdpHsY4wg3bso6G8ZKEg3SIDzrdEDHJ+MW4dBobPYhxKfM5+l5WetSUM1JgTRc0wC
v2i2ZsSSTsne7IUXMMTpXErQwt83M+Et/YJAU5oIXfd7sHV2MJ6+MnoL+S3Wy03mGsZGiQw8Wzmu
hyp78gq2zTgpknVX4eQDftjxytCCJeZAPYVcKt6dKCEq1aIw1iNzG3gIiYxufok1XNplbyJbQqxP
lrU/bXp9/Oo9bnJK8w7aegZ19xgzednQGOPW8UE6pCt6CTKDpAYUJvZNhx2c7EIonaQYTqWFCNrU
1JqW+8MkgmgDkJc8wbaSW9N3EUOm+iIqoJh0XiPPurdHqF3YL1903/A3gVe91XGKnPIFzVi1SUiP
2RcqMk4WEbuV14a22VPbPnmNCbmWE8yxnIsLp4cwZazvXqKCbzKTJ2ufeZqz0mJbDyNLWWE/ssg0
LjEmxNT9pGz+kG+z0AZOiHSPUzZGQmBZ+TTdILfFC1LgJits9zAELHFZ1ZGwNt3XPcOebEjOmsW0
IS3GQ5oHzOgKHZsmxq7ZpwxxbWzf5rwGAUJcZJ9vHGK1wkpQItjdGII/IIMqlR0OgAW2KLRfdecd
U/K2wqZBu1uf9LjBCxDTULGQH8FczMyjKpRcRfmiQ64DEU5y+jQRT5yhiW6YnmH5Kh/SGB9Iq3nn
qM+RPSNpYmi0revFCBulj1E/UHj4vLOJAK8WpsKKUS1xyHmYMZ1cya5/YB8b9rqOjj5jUqsqrziq
qt7N6VGY1Z1TMVho2GevNL94IIggeIWrQA+nbhztm+7cdpburrgih1lmYAvdRqaPEylT6Y7X+0hU
w1lT9ZypkfiCLK1DYgw+9SzZ1AIA3Zx4nGM17L0ACVlfsosDXJcl9KHx3IPyoCA4+DRYTVBnZi71
ZuTaLtTWnmab94X+p0Jrjv5vSDJ/a7BGgTM0t7WJUcRZOjnMI2PP+KwQuJ76RrttCQVKPO/Zn3Rm
7tA1QVyvIaWFDX8SSLI4ObAtOWl2YTM/oB2CNOKQtyYAUHteZ3p5N/XzjeWlxYbhDvYxcUcaLaMO
C/yP6SlWB/SuniJrF3synV2PdNI8ebT8CuR4XPUE3Tb6vR+hr3Y06xns14NKZM+2I2HLqaznNGph
sc9gghg6HpRBghkJTtuZnj9aXWzPGDTuCu1ia7LacdydLbDViApQfozdxZwVfQn2cIh30hZyhvbR
Jtmz/4uG/qnQXgZ7Olg1270hdpDRgugr9R9rUJh2RPGSAxRZekFMHPoPnc2X26AQQt5wr1SNuzXn
PzlbI5WrD+jbdhHKMo1+VabP+K2ywmlGtps68x6Tzr2aUGgmcVBtAEGPcFpdpNvQaJLAVqHQqfbM
KjmXXeFdtNwjschBBGXltNb6txT10G5q/JHDPKJRcda15I3uIDsRCVzbBXRo9qR0SL9CzpxsmXzY
l0L166Ffs1wgky4BspcMl7V162I+kiadbJbbk2JIt26E+nRrW1vBHK82llrcAQ3zSePbEH6L8jlD
V2np/rYM+nOJr1kBI0n2kVbhKUdkzWxI7YKibqkOtyRDsaWiKd9aFfisvKk27OkCFIl2BL6RM7YD
ebZTNL4dF0xIG0XTBQow4tK4POFLVyHZuzoi6XJve+J3bIBwNPLfdg0WtOE/4ivXwguQHnskMawD
oZfYn1M63AaAs02DfCvMIfib1LOss8fMXiLnhuwYzTiz+WtMJd+n9EM6skFvi3U3AXyduF4V2lVV
bOtJ51BXw/Jvyh6kVeLcQP9jGP1dFASbiv8a2/3yEYKYXDVzUuxU7cVrWRMKmjDl0d36KYrGPbKJ
t57x+0rknIiCVnzMWbKnkta92dsXxMWtvLrG3WC+LCFrOrs7m64t0JP+xTPGs5j8KIwm2nUgOnVs
iuW6T4sPd7JMzpzmCSLBd+RWVLTU/tS3/pNyd4myXHD7w900tZcgQPuKAgl4MvnOER3X9VCbAhOH
+M6NIWfzSQVc6F5737f2KfWwD5UkmrSeBrnWMB+l3CumKgwKdQyXSfTKYAqusUb92Ur0orWZbXLR
dOuSxdOmo7FOx/Ld9T1J5B/Lkp+MnPeDY8Y6vu6LbNeUSmw1VkxnZD/ZuDg86lL8MIqr2X0gvCJB
EFiLR95rUMBLsY7uyGR7YNhFR9Neu4oDjqfmzJAJe9ed0PDS6bCDRy0pHMQX4htpF5sowN3gGye5
mywLlTbMWL7H2q5OKTYN42XWte8uHu2jaOpDpwdEHt74T8aYVJBLfPCMmUu/M350rR+3yMRdnc0g
bcDxE2UVjcl4GecVXxF2XCLv0NtBFgW8TlZwS9hwqc41npKdbzX6OvVjfdW6slq3on4lFUj/5Qrn
obOcz9rJf8UlURl2NukhZzXlPTg0WHdWkGcnpFEtkxwKzrqSzhmsGG0pHDy0maANeqpeUrQPY/Oa
C6L4Inx0R91pP2uhcJE2FmG5/Z1sLMmJgRKz7mn4NJ3WAY1rNnHs7BIobQD/0Xy3GHIrrbhEk5Yf
DDVNt4aX3RSx7I5R2ukHd9bB+xX0sLN516FCJ7VopSd9u5e2ARYoHXQ09R2LOgGO63gQFNiDuIG5
En0nJSO2sW22mRvsyIgudhHzpY1+5VWOw4bmyA5A+0XToAhgBoY1o7LLNLmPBnaBB7uoD2DI7N0Y
G48ps6j9qOMAIK/6WDuusSMR7KgY7JNzGJw1zyScczSeDTqEjq3Al0e6ts7J3zmalv+RNUv2Aw7+
cCodhoc58E6c7a0t561h43oCwlxBJaCbDYfxxZhFsol8+SEKO9glnGkqVys3U0eHDHL0LrdGtO+F
jWYtL9TKqQJxQAeicyp5J8EZSvRQYe0EWLBuCKjBjO/hPUr1O9ESxRoNxnruiw/ltMat0eNMKz8j
3clfiqi4Twvr0yncrWygUwUFoehdtM3bABfe8FBwKKCold3CbGL3CynQc79lJ1+1tg+2QN3CyEuA
udemg/WHwqjpvt24pDANPIiysrkd8K4hjjkO9eIxb+MD5yl2U1XyOiByD3MLaV8ZRLtx2XF+w1Sr
LnaavjU163JJuzrViB4uRH4sOaj3lm8fdZRJB2wwWPrqsd90W8+ifJri+d1iMzx6jF2bLN/qNVOM
VP6KTOz+QS7fhNmBUaCFt6ZC/hm6pgCTWSXrQEqxCVKadm1FgdzjR9t6XlhqHK/z0BMYgZCk0Dve
LMkm6zhNcQNVGWMI7wSLDXuxPdMd1l91qvuNpxTOyU6u2qVNDMy32fS1fCohM4aAWSd6To61cZIe
+BMnJ4JUo+PkYILMBDnNplOuzRqrRGNaat3hkgn1hDMfWhI8Odb00ZEEJ/OxQSjl3dWdbu/cYHZC
UG2MAYLmJU8pASFrvvQDn5ttge8tvPqi9JYerwn0gTCfJ12ped+SegGMmCgPZAiCaAZGVIeEuAX+
UDs5BeVY8i0nRuZ6iX4KYs3//20mu/ccK+h/Hjwtz/D3aRpKISAQiaxORla16+sdr/dpWheh3fU6
fXx/Wv99xQg7W06NxDvA5MSvrg/4Xxf/Pv+f32A7FKZ/+H++iz9v8s8rst4t+QrXt/3nltiGAOC1
IOtPbkd6xPVprq/+541cX828Zq7+fWGg0pQQ17u2uTvDsFk+gj9Pfr3491mul3SPmL+t4iA9BOo9
du3+6JeiPlTlaB6kMdZ/4lSvl65xqv/c5s9ziqprCUm9/iZDZEVXDZXEn+vXSxhi6z+JrNf7QJBY
j1FmE5XE7X+e4Xq/Pw/++1p/H/fP0zjaIusxYmNtuPTRt2lvGNQN8e3fN9KaGhOI63P9r4u14Fjd
/n22ikzU0Byd57wc2JqrnEgDv9dv+RbyT15+ZEvkZbL8+Oe2v1evlyrp3QDUCSD8/eeh10vXx18v
XZ/k79WZKpS9TyVpt/zndf7e75/brleLa+Ll3/v8fa7rbf/tIYGEp2MIh1geYkf/PuDPn3u9fn1b
YP9AX//zNH/u9N+e9vqYfA6OgeibnQvD7ygqyjIDch67L656UcoYbfnxz1VSDjD8//PrQQ+z2Q+z
YOm46MDLrg/6++Of20jEIpF+tAkk+J9X+Odl/j72n5f6b/czAsKtUHX+592iLyRbjTzC5ebrA+xm
YAb4z5P+r9//8yLXq//+WgvKZj9l/fa/fgT/7X3916e53vHve73e53pbgoJsO3jWT58uEfMqQUZ4
TRWsBsnowyitTt7F0BvCP6eLwXrRHFFE8zkxm+fr2aCmhUeKT10fbCv3ElZwug/l1swhjKN8Je7G
0pZFLN/yhfuA2FnvmP52pwkZ0slZLtGt62y22G6zVcaChC+bi5nTOtP98kmPOn2PC3+Xj+qp7VNa
jhotTY/wXfKnUP/1bhwCOriF1XJ2ZhaOqKdmFuV0NzXqGy7AJk/QE1iZZO/BHJYeYLvIdaeN7oMO
qvDf7UpD/w6K8clogjxMWkQRsJgQF2HGJ6Ur3ZolVVIMCpx0g1WX6jXumSa5IZivPEOQXCe1BdJp
Kkl3QQvAENvZBG6FIIBSmCk6cRi5jO6btj+M+uQRZjHr97bvmqS/8s5ctquj90ppwtZGkp02CAod
0xdxCDWDSowZuCrZ6vOZbmr2Kuz0boGzuWtmPto20iSzXPoxmFoQ+s/Pll0cqqY5o9IFaibst3YA
Y0mcYEgBlW6B06+oUG6SmIlUltB2Y8deb0SFRbYHHZSzx8hoA2o6OKo4M1ZgsOh5SBvTf8tn50hr
H/lJ8oQXfD035rAGcy42DRtzKDK3uRp/C48PxlfBGzN1xqMKPPUECyiFABRVmX4EITkCkMKtrUg/
LixgWlOXvLbqdxZRQOo6FQHGaRzS88rTGrmXJuNvrfN3qe3ySdu00xsx2Nt2HF6oJcdQtDpWbSm+
QVWUMUN7dIE81qWVvLO0aXowtXiJU9SozIsZd3H+LlSQbBnfl/sGLj1ChKQL/dkYdrYsQh+NxhYM
DL5odI373McgH3R7kCT6zTij+QRTpB31in90E1qJF6yZQUL2iX2s+QXfJWmys0+03zIqccyP5+UI
MjNXnotk/mGETZksGA+09rvUvOhSm/1XC6hxvTD3QI0yBx0npHLEYDVrW89s9lPeDWOKYdPhDbGF
GEm8KkNyz7TdnOvonSVkRhqyzHBM+RqlOWJ+HL5o1rBFY6WNfV7LRUm2qSQWdlLep2PXO+jooAHE
IrqfDLmaW/+zKSp7Fevxx6QIQ/M1bT3AaxkM60w/ITklFVauIPnWFuVrPSb0tcf5V9BOOuqTvaH9
eEGF+CS10oNlQEcNMv1+lpG/tqZiEyXqaSIEPNGDm96n+q41Oq+56kg0zb/y1ujDuaUwpvHYhJr/
kiwVtJOVES6pqt/YqqIXotU3M1/p9SDJlEoN4zYe6U6UTF97/cNpbcqeCXB83z2KvH1GTF/A5wZ2
GzRvhlQXZmjl2rcIe5DqpdYjC9p/RmcchDRNGsV+wxj1VRATNyYnxh2Zl+wdeyF9t8aDm9kvQORb
G9taUbBHEiUOaEzmRxIf460OwsqwEFwWxfQaB+oDyEnH1Lj+zuZfs5nja0cdqqcJs3vz2W+TZ4X7
4FSlEr7JKTBC3VXBhxwx+tKuGonpW8P6loCszd9VgZ5ad9+ywbmgy3xVRXBjm9wNavvZ0tHfydkm
1QlJi2zEDVZ2SWtq2uVJQqDgXCX76dNVOxUVT3nVvxt9xVxITnd2pm2GHs+gSycRiBLnbptBWEsg
pFH1NFi7YRNzTKyhYKCOyz7UEu3VNQhhsFkcmhELFjatdi3ZIyYER4KIvEkE0TJN2JVOdI8aRW4H
AsnXywjZHTGaVz0nAo2OQ1H8AnJebIygWJTxtCOEKF8bhzA5R4LSgX6CQ5hcRZekSj8fmYihst8K
rXhxM/NejUtz+lW5TH1bUr5cgSAiNb9rLf8uU/NLtECUabiuex1Qce+VOGZ6yjXAQOuUBA4Gbky1
kin+ZaBSAMYEVH6qgWe0l1YQSF9NN01Po1PQsDIH3nBihoHAeqdLs9uOmktfU29umVvBQnHtjeXF
7FvjEU4ciwLZLrnbhOhFaI9KN4Y9eOiYqnvCwzxU1Jcyp7FleYe2dT9E2mxrUKiJX5Qbkj72ieG1
qziSACuHCP2HPxwJt1wBJ7c3LavutrcydO2DyjdEK9LH0eSEvqEaN5GlfZGydpNEatxZC5BgGtAo
eS6M6e7JNuadJ0t7B1ln58zDmVDJ52rUQ9soEKInyEOmtnhLHQ4zrf4V6HV2VEDJ/JXTtA9ogJ9K
p3iZZlls7E48Jd38VY/uq1mjq6E1XLothIPxPMPxy2m4GgIpq+G65xpfv18LJqk1QxnXFoc8QqGS
ujvofbhLUKq9MbV/D+LiyW36JasZPsGAwLXYC7t4y0eOiUyK0OypDSx1k8yIiCZ8bnpHUwtg211K
YKXVLSEPyGmLPbtu1IcFs750cJHY12BxYud9kuN7LJgJegWSUL+mTZAy8S3zr8FLn612fFPt/JMx
pFWxtZtVSkxL+cR8lYmcXj80uEqBvy+8LoMfVvIIEUIS5pCS12ZY/QZn/c4O4g/hQ+XsseXQ3dxW
fon0Q3o/whbkt7DCrnqJhKGyGT/pyC00m+SOSoc6tXiEZHWfxzq7JIQRW0xRu9ENDm+lILy5ZawJ
gxSN+oC0TZuAVSUpa7NmntqiZ78cIWi3PXO/6Khb8HarxoMj7XzpJcYjffjV86YOevOaNmQF6VPx
EnTaiTPfY9oBQOl7j48+vhgNZYJj7mQ2wD+MQrEXtJAFHwsnCaQSKZarFfiW9D0BJ7DuveaSghTc
05HY6mJyIVPe5HX9WPSg3xgKYVLh2ws07KcoxmOdD866GrtXVCE3ZiDver9Ywym6b2T87pSICfqA
NlQ2FG9eALt5xuy5FjNNLcumNzxzbOQ2KW6cxF7bzhioaICIWfoNX8kdzv/5EOBMrssL3gDUNpiB
8MzwdelfXUlbbi7g/Yi4JlyABgkuHz5NGz2nVcZPtVv8ENmJ8E0WA9Lr/jmlEb/vEqYqCHo8XAt4
DNCdV7E6Id1KVmgY37HBbDjlmqFbtiGgq7PVBWdZQ69vI7T0RYrni9G6paErwEJNIDDWrxj4ujWD
QFQWH7LHx+h5OAhKVFab3vSIl8XDTp+FyWr5iJ664ZhDzISGeuWIDs6a2srIlU8scFSS98G3Pvb9
jQGSDGizs/cj+aTZZFIZQf+O5nc1EVmCXbZ/70QALctnqgGC3wiQzIFU2HZMRUDeEDsAa7wVFGEt
msAWCAPnTx1BKonmkOv8AxnFrx5FfcMK3qsGHTi1MRGv+Dohu2XpjY0fi3ie2zHIOFza9MHg9LMh
Ww79KTGvSFZu4rT+7YmU9rjBuDy3niPhX9RYfRojqpS5A0VnYBKKUj9k3HuG1XtyKRZjmmwqiC+U
IKusc0hnyF+otV9812rWTmygjzbHL7pSDFtg6V38gKUGymLu9x8xWRiZ596TMkV73G2RbhMp2YDC
AWl066iSaZNbwDv0qcHcAqQUeCAVBrY8OfBTVszdIVONwzPE761hwr6GsMna6rEPdvs7bKgMe7X8
zqI3zsz1k5YYRM+crU07M8WcE7VDl2sJ5tsGoTAoiD7ZKbdrJ4c4kxhM/D0OGu23GZkfJGIeIpfp
YJrIU2OTrKDb6yBBTFyUFKKzEyO4y/11gCkH/Me564MncJ8/jHaswL5Jx2iL5H0z4ZReYTXaShXf
Zcq2EZG0b0RuHMFKPswWLRfVvLf2krwRIBrT6+S5sZGMjk307A8IaFs9pu7ElI9WFgO4j5ZjAaUg
TmG8Mu+VO63SyvnI+hL24DAB/HTN0LamJ3PhQWZ8AxM+YQKJ40Vy9uMsAC4ypQgehV3uogQZ3+fx
yNznufD4lpbl0C7sFrL8BvsSj+V5wsq8bJJMyjFxhhj6Stgc+kHFD6V+Ea5CspSrj4wBHO3Rru1Q
2WzHOEnVGAN9fKDTi794d2EiNnnOiU2zTlYi3lRifUJtmcLIVI/6FG0naWTrKS4IQO+oCEEtZli6
gLhQmMR8QyDXUOPLBY1f59Zvi3EF4a/9D0Pt63lzlbaOuZ5M/T5FXb9KWm+TEyC90gKOEs8xPxzf
/0mZL2EVrA+WOewJVgHBaxoPrQN6pzECRMUW1rkccCAP2KYpiBcEWPvRzxmMm9PaQBTpGRCZiYVv
1kaAhAdxx6/MaA9dJE8aAsW2RvRH2uFzVlTnRHePqoOFVFM/DzJgBm8Q5OQWi+Uv26xqMV9oBfxq
7O8JSVJTQs1lYIVPTPT3XjW8eWL4Sku5nxlqu6bxjr7T2TQWaLpqbomB6bD1zQMDAQ6exn5UuXfP
JJWmdlaeFY4ljRnlqs6Ct8xBf4L+icCzh97WGYSydYfR7UNy86INQ6Vz4dg3tsHkM4/l9v9Qdl5L
jmNZlv2VsX5HDbRo664HAiCoSZd09xeYS2it8fWzwMiqyMrpaesJC6NROwkCF/ees/fa+ky4Sy0a
55JVRw9YwgH/dIHD8yT3wpMIankdhNM9DjcCmkfjLgNZ1/exv2Wp9WJa9ya1dkQmmQG9ajEstDET
bCaYuoEvCcavMw3aDtnYqq87rzVC9EO4ntOnCgfoTiSil33SrstQccdYYiXWI3jDb5C7gqxTed41
AaZLqcHnF0Sza3V4T3MIYJX4IqTpzqw7IMDj5BWjvy76FNNLZcDq7NvPEIzYRNgG8ws84UwwBqKO
mVWy+hrOYrJlJq1thUV5ApobhUxPGjGxaMz3BXwf1kteKWjwzPhrMsKXsA3dacKQLPSdYseWjOhq
uhZqBOZX9lIwJKu8J2WwwdWix7T21O4lyemw+3Q7HR+MtmjpNVoYC5RaDbCHqB6eFi/iKz15GkfO
3lqBoLUcmHL0emtbS/AbTYAckZC1U4uv0jeIZgrLUxuEayXRIkyv475M5A9AEBs/jDsWbeiRq/Yz
GqYngH7FWigsC9bachIRQMApFofSMDSnHBwp2Z/TFAVoPduKzldAK7SAQFX5rpr28Jww2TkQtxOy
Qr4KPz2IBpomlmAay3qNjOuo2YRjAWWKeTboPvlrIAWIH1aid+0hfHszULMY80j9xMq2iVJ+ke2l
rY0i/YpTrL5DP6wrOTzNAULVigsItfTvxflch9bGuIycTTkUTziV3yPZX8ta/wOS5eRb+LwixijJ
qN2sN54tadxPtYCSo2IVD5bx3NcqujK6fwbdq8SSPWEphYfldEg1iORplHfrCAGjTrMZ6OfwzDGK
GkQqEbkMqu7WweTxOnLYusBJ4nArpeITHlTBiej+PUOT99EX+3dt+GWN14rwb/Qzj0bWMduEuqKh
s4A76kcrRB0oktBSGqwWmPBybKLZhZZYQf1WXkVdxv+hPI9ZJ7BB6/uCjbcibOxOSJPJaVXlpYf7
IQVD78xotfhlrOCAheAxmPWNtOje1CBsmAqDNkcwYrKGxaSIv6tTMupwuB57+QKq7K78ZuD1A8R8
lXIYw/4uVVmp6bWMbmeokBCILyFo09UkFyctHR5HdAogVKNLbPQHUj2ElUlPFjhZ67AIPAzYvMdJ
eZDekVK/GziXG5EdM9GejVB/kHViMoPoGFrEh7ZYUNJp19QcLQHWaXPcNIr40rXah2AgCeF7bTFV
rXHjUoyJOf8bc7TA7/ttBZay0o8NA4ClRpldt9KrvyxeTSE4kOJOGk5xSGR9pnDXfJZw0NEKPKcd
oYJUSAeaf0y8RUh9mc/ewiymy+F5zyJuKo0OcgF1K1f7uzLsZvgAGmsaWLqpukdk0dg0KZhTIbU3
6VjywQTi4LL4mwmARFNGbldqXHyGWbiJtWRX4y0WE+0rNMEi0mMsHRVq9nqMPHkqT4meEJ9Qpduy
H/GTiKVLytR7IjW7WqYTa2kRrD/8t3GrfIR+fldHmstH2Hfh2YCG0MzDIReg3ySA/4Acnv1Bufdb
AXeG/zPnwqO8eNZw7DwKyVuPxkEjaVQIxJI5l4y2E36X0kqfRtduZSt6gIgTbIs8+WrJsGRDpW+T
1F+THKtKruA0bqAxmtFwmpLhWMQRyVPBO1OId3GRORsEq2vl9NYtCYimyIlcyKzEDueC+B7ZQN7c
3SqVozcyZDoKfGZbjOQdqnWqCeEbhMxo6akesjTYo4K+z8xBXRmi8DoHw0GsrF1o5UeZIRwoitcW
BRKDgfA0BIvREL1Eaa3aP5VWfmpK+uGXkFM7ubiDl7pCwsbgouOO8TF/6AR45YPrY3vVqeiliVSS
wZs9IIZc5QYakhz1yzRgYQol/xrHqGK1DvILpMx9NAMRFUvE9EIRePDoB1u023mEMb/grucASn6R
v+tq9YZ0/NxnpMRH7KccIVfcDoYLWdnKi2PUmYEnw3Y0hi5wCSuzlXg+CX6+y9N+9ioyDLUO0g+n
PMHVYOjKHF2oKEkv7VGYL3rq0cRit3ypUrHuR4PiDZgmVuXM6NiL86OSPkOQccK0uNRh+xL2aF+X
XXCeKnkFlxtHhs6OQi3/hN3PoyL+4hvticrt2W98INm+PDA6Sa4Wl/tUzR7aUH7NRl1loRcyrR2I
xLJmNwRb5/Z59IB6gfOwSFGG4jGg83Z8aKfspWzjT1a/j4PZtlsDP4iSz74DQeBFA8Va+q9MD7pt
GDJF8SnUHwRTdWt0VMQ+aAkoJnlTCyplvXhSmDJUkPUn4VAYpXBirXkdM2q7M/zZuiSxAqXFwJoe
IQ6GGirjappAsD3mBRD+kDeAYSV8su5dTV3/qEa+uRln4VSyKt8GWUIR0wx2fTSwaBTqtTI1Aig+
RPflpHlTk0mk1KJlruYqoBNhsFAzQ9HLfMmbJotMT8FEjj9Zpo0DLLsXJjiDEWQO73bz131+tok5
LmnfOEYaJWiBS5lzVauxjM8KLw1NJ8jHF1ONjjR+urVu4KmqrGlbGFmC48B406kjSxioV4bSCRu+
z3qWmKh2qk+lT8psljbPZFo2Xs8MvR44h/U1BciofSjH4r0juZRyD2efWRi2qtRbnuH/GAZM+iml
NVRRN56bCsYojk2kr+mr0E0tFiam9vogfeMG5qBhhp35/ocSq2BzdEroUJVUC4t8KCLBqnWGJZNQ
oWGZsoUCok1zY/jGJ3xtzC/qKp4YhP3O3ypzdBBVKlatJV+t5NQhRcAjfKyWPxctHRhFl8htC98G
y3w2VYgYkDFV/Dd2P8WHWdTvs/JcxmAYUNY85AEOd4xM27pUKWkaZzyMq9owv+oRAKwaQPLS0rt4
aR1YQkbZkFBAVQwGXBAKR4SVT24ntruuR/dYBdW4KiYkawjdOKyVbd6r32TisHqDn4JOvFoAtKLu
dyvJKBv2LIUYXvDwLgipcx33L2PWMB0aY2yNSvYzRHNzbJPWCyhvixorZSWwOMFOQFhwVblWKL5E
k0HO3w8qqHgv1osXgQVnGZk5w2P8kA3PvoItpTdZo4UB8lgiKFdjW6ASLlBmWDFrZwNZHgwZL45E
6ZpYjNZJC6QuocQCDUrzyKFUO6oveq+eWGM/6mJ2bTITWHSNwaCXQFAEAqwwUyaDDnVKjCKTHzFg
0S5uVCqHFKnQaVL2xPg7p/RKsDSXREjNgn4aNbI0UAbxKnmv0Atbi6b+PmNIzAZKlX5PcwV6MEa5
hfHWjqzhBAXCUp6adqLrkuvP/aOUFkxUlQpnMaSflULBSiu/kri61FY+bNJpcReleEZkddtmbYd0
h8ZUM1N8MozkvaPIx9mmEDCbUjFLi3AbxP0ygZZfNR3/K9VKKKoUly5ihmZpkJG3La0n/62iwoJx
SWDu2h4wDmAaxFAZpND0mIzc+WBegMxR7OxEwfL6Uy8sCJqsK13SYmvm/LQ99H4AoVtR8YvmDq42
GLW1pQQJDI7aQTwH/K5OujviYsnr0Rp+moEEOCs+BhpchY66zZgiRx4oazKXKrdxj4WG1ZQXVirY
gS4Sjy1tdxylDGKGbOCxiY5wU89WqSqeKnbVup+IQqtiDBoEcISyCpIv4OQQBGqzH6i3JyaWhjgZ
n/UcH6jYPtE14/fPZ2BzVGT9qIlJZKSszro1w/iq72ulX+eiUttDlUeH1qB/WtUU7UtlFPZkpdNq
sYAFtsg9WUC8WFZOns8y/yxabT/3Wy1hJE2j4jnXZ2WD54xIQ7WYdmqz9IRqcN6dRETxYCQ189pU
WxUdZTU1ZLcQBlXe02/MlgRtllm69pyl2MYMiTwMU7VzeSHYwre3VQ7RpjSXQ/KcjvyJZOIQVtJa
s0n9U1DRVQf8tdcWtjNnmlaHspegoeGwd7Lxudb5xpXGn5QTDGZjoDOs0ZLRzf6qWfBKZwzfJkXJ
fVDciZRQ2KNodPOrkPTUQHkEieD6/G2pJDS4YgiVllmWQa/H1U2U4DG8fZWF+0oUMsGVOzX3aBYr
oUZsBTLMMOz5e9W7qKvtfSb7bh9PV3AMh7I3eqgJkPkzzJegdmgRgSY+j0tsci/8qJnAFtCCj1LR
iXMxiQigh0rh0JKJdg0myuZ6+SW3KZtoii/94tQ1ffM5DXtzg0+pd4OqLFctGlRHrqpNl+/rnD2Z
eCKWwzLl+7w8qlPLcDPm8taQcXYyrdDY59RS+hoD7V0kqXmcv0jKvLPK2NW06jI3urhrIozljf+O
do9Xq7KOofvRhyzljATeuuTbnnRh6E8DPWYd/1Qc9m4TCq9WrZpIFWrRZrxDUqAKhpvO5meYqPR0
aHvZKGOZa8zMRZawHda1nlwwVmbjlDictrex4k87HSvOKmLpo+Ydk9mgGNfk23ppGT20Qiqua/Mi
qwITQ3F67kcAVY1IVXisn9qejog+4LsLcnjugwVeZ0xnPn1wDJv2NdVpkSk/ch9dTFb7LII5K/b9
eFVllgMdfrVVaAnM2Td1oYXnoMCVUBBkVTFXGRr0vEX/CjwCTbd/TDoystXuazAp6JcxJfg+EB5b
igKFnFor0iR1ih/KU++zPIzTNnPRgrwLLN3r0Jggh0XqNoOwK6glEBoNug2EcVLBLOrXUs+aD2oc
xf8y/xaV4aPtoUaTbbiRGHu8JC9gfaYfOMp9Xou5RDBZGctGfc83itmr8BXVpZZ6oQLGc66cRIg3
mQhbqPaVS9VY8a5Al2wD+g7YyKuptPbsR7ktVXhtgDcPpxJrFtRyknlBZ4Xd+zQVZ86wMbNgZYWp
JIKJmqMDKddTXDQHnGVU/a24vIhz+RU3aEHI5nyQRcsHqkzpNSy0Ba9M4QQDXXcmySLKYAC3xfAm
gC5WY2TsgnrqG9ps85h/GgZ8UENlaVQ3p2px5sSSOHsBVLtztFxoVN8ywTJ2t7vwqXz2GpWHMtH5
to35CLhg3GQIxCGgywvelOQjwYIsWPeTU1aMw34pPcZdtASnitemDAdHkmXCn5SNqeMZU2frGkQh
UJmamjbI5MGtfRYy2TAzF1rVY1Ftq7F57I1y9mQMSG4PTGkEmU3vmO4cLBCidfAqrXQTi1Jr4v2V
6MQxhWOM1VHZs/JKClepm+7Ul+Z9mrNB8xm/ainVp9YCwJ1EICl5PQJ4oaW9UQ1kT/oTRX7KjDgK
P4ZOgklq0JaPO+lZ0StyPpq3ssp9LxwxWBegy2rjnNERc7CwIydGOe+XwrqnxSqlQuMUQMtiTFu+
3mMNJ++17sZ1llXAw/wTULJjoLNWYVmGDraEFyuQgl6Ql4qzo2SSM34z5AJjM8yLpNR3VZdQhtEh
cUz0P1XOS0HashLAm0miSuzjGo80pXfanGgJIQX/Vknmj6H1eA/b57FFaabWTDeMCYVtMzE+K/OX
OpqbWoHOGv8YOjvonKWf1QhJQzRa5n4Cqv98CvaDUj7VCWKKlp1Lbh7HpNlbNQoffJouOvMnKYFr
QHDjp9oTi2UohDI3lqzYvmwQfgDMn/4LYXP6FjD9tCvj8Umal6DVUqDbXrABDPULboDXhQJBPxB9
R9+MnSFOHyFE0Dc1cPIjI0dON517he6Bpvqv4QUFCqOK7Q+z28mtI/T1EfBY6iHL2E69fy4bGsQG
tYhEIkCCml7M8D9ds1z7rmfi48EbMEt1Qj/cY0jOV+ydwOLTZp2o+LSSZXZGH+WsxyGW7qTBsEnU
e6W1WwliUpeND8I0S8cOLZBcapwGog1cCgLiLeVbThRwxrAihKIFIj8nnAzYbnJlZxWip9oM9y29
NGpu77Latgf0n4z25rQW2tZyGjjKlkqUUhbdEaQj2QFjfVF7jSpt9Z6AqARAsptK5VuqR1jrRuxK
svAdaN17oiYfLURl9n7ZG8iWQrc+2PigErj9DbhaipBxnLmCENNBU/DzyQVIEBUXGxUGOrYam7lH
s4zwiRGWbOD4id//3vio8Us6AfUCyrQU/RtLxHfIskoLvsdmvG9k47tM26s5NQ90IaCQxkLARic/
2sJdVvksB1RpUe/QRxXwXOsqeCMxtMxVl80VS36RrrPhK/uykj4kfwCzlKMTW7pZeRsgfElNYGF5
ue1Hfd/Xu0mZPIMjKEe9lzFw+7rwonTRTy3jxIZlTb4AoObBxz1ff+dGc7XKgGp0XpwrlYQ8zpyM
6aSzWJtM7Y8jQAm8swPNE7czIyR1olquAyaqVWmkrrbYXBh8vgz5m4am6YazdRyRpDm5pH6SLnaH
WTjcwRDajdp8M5QfSwBhTNyzgw4oMMmrzGsnTXSRzWnMLiA25ronDWNwaNqyWgdNdY8PzCWmmsM/
UXc1i9KgrUjlI6DDIZ4FsH6AkSz+DiGuYVpot8oC//fBKao6VRymtyzCSCoRpgELRGjtqWzYY0M6
sKlFkkua4mNY1helU5wRqAMfg2BqfLSOSbXcrqn56QBzVxXtcjuaYOgZSnKI9eougHW7kseSjtVI
E2PMYopVqVcRTOYO5bmdRQlqc7/GNQFeLWFSVjabIgf10VETjnLIO+2Yk2Y3HyP41bYfVrkrlu0u
MOOtH4gI1VEcSQAYXfg114jFYjrid+nJJ6f5DgeOST8AiK+Ahh4xmz1SKPI9hUl+19vqrIrthrjz
yW0l5rsp4SvUgxTBzlMiBf3h0gbKR6nuA4VRk+xEg3bYj4XGoVA1iJW99W1M7TvFL7Uyn+mgeGMe
0CtJ9gqL0pBMOia/8tmIx3M4IKkeOtQe0rYM0mwtUR7QM/0yypjhKE/VXlmJO7gyoM1q+dqM8G4q
CqZaBmal7QlbyfUTkVYPvhLfEzDcrE2j85J69qxSIrwVHrEZ2x0xUjuyRdw4phqJBS7GIiFXo+Ig
o+SWGTDZKdHFNPCMxTbbRgWo6l5aG23LrIRio5WPSACE9KCO9Zcf919JQ6+C1CCpuk+rruOgmbDC
FC/o7r+iUfvu+sL1IZ0rYlp6ojDSLyNAQKpYtevhByVZGvYYyCieCWelmB9DzXiOjXEjysoWU2bl
CK18iAZhwcui0ek4IWoNXtvDD1pqtxJJkamb2u4tda1VnGHF4QPJ+iVNPlRlARwkW4q6d1jCZH6/
4joT/1iDPsDqJD1ZRY0ayXoNO6TtdDoPApgE0hwABQaEVmuZ+YDXigJ3Zj6JdX/o/OJ8Q/n/78/x
34Pv4lKkU1Dkzd//g9ufRTnVURC2f7n598ci4/9/LK/553P+9RV/P0afNcr7n/a/fZb3XZzes+/m
r0/6l3fmr//x6Zz39v1fbri3vIK77rue7r+bLm1vn4LvsTzzf/rg//r+H6UewJbUb5vq15Za/sIf
r1y+wn/+21P7Hv5L6MGvF/wReiCJ1t8IRf4de0Bk8vDdtP/5b4IkqX8TdVFmoSiSbyCqxEP/I7NZ
/psoybpu6nT5JEtSSSr4R2az8TeRf4qoSYYGF1PW/n9CD2TNVP7tX0IPRJMqnCIqqHKWxANd4cv+
OfSAXOMoLCZzOuoSmpk0wYxOj9ssd3+6SlQQ698+6qrdr6t/fQK5spT6jG49NKjM7cKYL1G4aACt
ovVyqvOsL6znvqBu1hUqsuMqYtUqXEIDUnHdmYe6FoYd8CHTFaT5ZyTY9ZJPc21LtBy9ZkzidVEL
OiFgM9PbMQCGWMu4IIzgREJzt8Mv/hoK8wvgZwSg/gD2WkVtnAyjJ2fUPzJmZkwnpMZLKz1xMmi5
qyYawLTcvgk8Qs6Jt6ukbprzw+2qCpyg35tzMTistKhbCiXT5NtDUZf+Y1P86W1uD/1pK92edbtT
BBYUNbPkkYbQi64x+7hx6FX1L7erWPvTtaqGj9rywO2u20USyPgi0dT/l/epQ4tB5/bEFIPRH1dV
oYdsc3vl7aHby3/fvN33+8/ktxfebv9fV//7v/77A96uBVGpbaeoHrftUJc78WYjWq71y8Xtvt8P
NIn4x32/nxdoJQP77Tm/X/L74dtLbjfhPYb0iGCW/1dPJkCEjurtkT+94697by/XmHAibVg+XwSN
Ya7CXx/2L5/p99+7vddf/tTtZrjsFMAyKdL88/uUEEVA6C230ULLhHCx6iinZb2d3y6jxX80IO4F
wLVcxUKf7xCn7dKgLrzbXb+eSAEUo9I/n/LrPW7P/vWk5eHfN//0cHLzFtHmYb11u3p71l/e7nbz
//3w7U/86VMGLWlIoRVR+UEHUK3ixeeULB/u9swqEIAXWYNQOvRc4QnebheLve72pNvTbzdnIYx3
w/3t3tsdv99p1lve5HY7vdmo/nlxe2J+s3X9fo0p0IzrMpnVcsgJeak3t1KOrEf7fRUsYk0orVzt
bo+POdbVUmPWPiyuMyzuhP91huoMAlHUiXpHWqq2vSEo/QVGmUfNgTaIwKRCmDaw1uxyzjkBm5Gf
7X5dRRKYgy1M+eRYmf5x9XZv2Bp7NQ5C73brdnF74e15v2/+6S1vd94evj3x9+tu9/nykiAQ5+G6
CmbUOX1WfPRTBaXZr/dzVyiMFCkFAc2gk5K2b+YyiN8ulGZkUCcGhUtaM+WOfFYW2ijYgaePw26w
onGnGr6+yWfRoUZ6mtXqsdBSqn/9P82Xunaos2bawgbOdniQ8NIt135f3O4DqVc6BdwKmqFsD6Kp
cpSTFTgPoVaualylnCckfRPWleIF4TDu/ICLlKbOOpqlxygDsY0EsxF3SMlY/Gp3lAyZA9fASNuo
Jvd8qCLndjOrqxX6SWpyfYdCbEzmHQFfLRMwUyJAp4+hyUVlsStlzI9GXVmUeDoATtWwlbpnSgXv
itlJSyxhtUfiwQStqRMb7gBnCFHx16M0P/hUf5E9ixvEgs3OEgE9a4Lxx7XGrFVq152tLGO0GYGu
0PQGTR61Jw5oBm+qzyhJbld/3xn14lkZwnk9LkfQ7SLUOFx/37xdqycUdEq2FK44kG4XCaILz8il
LYCKid6aLoo7IThXYit4eq2XjlAOHAJT1lCeDJrGXoKk87q7yFY//NoRleWX+7373a7d7qvSGgNx
r4JCMUSKk0XqgYppdjcaqwa05A9E6+327ZFf3NbJqqeNSWQi8oxxB+h1+YWVkgEPDKsb3W6HaD53
Y+Xzqwwy6WOq0apu43fwsahKrcBPC3TAZnXc/braVhuIyfI2nGdCx2t1F9QmqvsSaTHr0ZUZ5haG
fsn8dYGBSx0mTshdDNCsbhCBkV3n0CSr6UsrOIzGGWiRQVWI3jcJChzII0U2ZjQbabqD0zk94CBX
gP4+jG9m6JHeYBarKLfn53Qj/LC0CBQYYTbqQXbF5CtiMXtBGV8GL9RGyxE93GbqXtxPpTyRVwa+
UsbEEbqEY9qugblLblwtILXM2LDojOZTIF6kya3Ur85/J2OSt44BMaAqy910dNpn8Ny14Irhe6Yc
OgBYCNfGfWdu0mAd5g5UQL14geOVzd/oJGL6e2VIb3WtBVs6pws1AApEYvcm61H1Cf+PqhGusO+D
q/Gtl9sJtJ7lFh099U0dHwto1eDPUuKYXeSc2bRXIQ6FR+AJpbghjZLYPmTeaugBvpshDZSKR3q5
IQvIGdWVyseiNU0pxdoKaMZmW/gZQWQbQGKH7qUeHYiHvKNfntElZzkuI1voDpN5j8pu6K4ZcuIu
uJTtFzaYemfuDcTZMFFR5UZ4dmmXOnm6DQUNcd0GUzOcxyC5N7CNqbYvnoJ+p5ubJrPp3CvvQ0CA
XOGJHbkUWzk5ZM22r+xCBFNjI+UL2b4KrCHa4SvYP9QS0K9YlCZXLVoxW3ypn01hN9LO/YmR9zFf
O0vHrHGEdONrrk7UE7KvJUDR7p/j/Wi5wzmIHOmpPUYOYT0BvApkhQpl4e2kb0fFK0Mq8Sut/oZf
Naf0iY5mYkvRBuW+Ph9M+SOemVIzTC60uYNo3RUCscqeCXBx3tXGJen2MRE4M8cF4fOUveLkpwie
1eYYsB/tSYVhe7OoFQMv5rvpK+EHMb6hOYxhArvpGO7KgLKzC5xaJRGePKgfWMsq0iNkGqODh99s
d9JPUd/lyRZ9hIKcvrLZTgIuTOhQ7J10FCtzGwsuyFTwp0DveLP2jZgqjerguC5yeFY2khqN+MAY
GYsL02CAomXuqUpIoyMeyntC1SUVftVupmccOs0W7SqJsyPQumKfzu4AB749IDjBbgRaBT7DSj3M
ybRyx7fxKaxpnEiWm2p3rbwdQrh+/QHZDmh1HIsxqltkzCn6ku0w73VW7d/xG4VMHRAS9TlZJD3s
fsgOBt2mR1R5qvCKGCYyztELanFlhpe3k3Rm4Hb2aim7hkMhwH16IfwaXuv9jN1sxs/BUUsWhBiV
2G4wSK/Vjk6KjS9owMcTOFgwKM3XyY7rEkgBKCaQsoRDXH+0mZcEVPalx8480/auaZlYK5Ar+hfq
F+sJAJvmKic4LxCRF1GiRRIDM0i3VNfDK+IU3cDyja1ivRSgart4weUB66FDEKw7YuXwLg3yUDx2
qcM2P7Ezoxs4KXusVZsCqWa7XqBC3Qr2BjxSUoft0bD5JBHK98Lt2ycWTsgHyn33oikvVbeh4tdu
unv5y1fcpN7w0UB6lRTVYT7Vpcdn8mHxZAdZWenoFezgqbxS+VUjADD7dC+C7AELIz/Qk21Fij41
HexDPxx0cR1+dNFptoiY3wrvKT9X1YpkxHpNdKKshaTMwJT6lF+zY7ULz+qj4LbzfUjGKGqK6k1R
ziEyrqJb6YiwJFRATl95SnqUxoOgHmt/H1S0OYh6WlcmNdU9PGyUaCM987uIxoS6wTSIZ2PCFHOx
rhTErM/iGY0Wcu4NOqMHAhZKdRvczftEXc0UDa8WFqnJwwQ0JC4abypZkCHjFxHAz+xGsLp6a9Ok
nOsQ4OMGcJJFYbiiaBYeSuFRI41lflRnimJ3A4vS5t0SDy2QEXJA4pWi8SNTrMVPuQ5I4UBSWjw8
EmY/zTvTpEza2hG2gJSYClzVD0H8M0yvPeh81pO4EK5Z06z69igH2N3AznFDBMpG6rKXmvdQ+1Pg
6/5BHzc9I0u0K6GPV+9DeZAEaOYeWwjWXG2ugAtEUJipHYYrsrgsTKdcl1b9F9i3eHUOXyJ1z7sn
exY0IcmjPfLCVfio25U33BcgFGVnbqH8A1Ult8NLHdS9NNvbD7CQhRfWHvEsjyKSIVvfITdcxWsD
kY3zqcV2ecUSoV8SF0zynYJibh07RLtfdGJn3/xNi9wf1YzLnma4eDXFLzqq8XMAndoWH4zTELt8
csnmYAivYJl9NOIYDZ7Ui/lVbmgyHb/rK4JZ7RTjFAig0di0IwX2WG4IrmCD9LpvnNH2N5nNNl2F
trQK19r95+q7dLtPgI7ONhRX8kU55Rv5MjEoMAF4whnGEZNf46uorBAQ1FftHvcDRf5MpZvt+vjl
MGy4YXrkqUOxbvqtDqfHU6hYX3wDtcxTShMu9ig2az4u4RWapIBkeoecFINo7x5AsrtFnoVsNATf
9NZ45TlyR5LjRC9o7lkuLSX5mRT39eRGO9XpbcxpMiVd7Bb5ad4pBrYl5wNRtw3GTaZJtJauWxXP
wRvabeVADMmG9MXmJHyKzxJgKpye7wGHASqPO22T3YlPwS45YhJFUEOcgx+faJcWT4UX86m86M58
pcXBYxLeKWSq9vxh8KldJNpY6cJiC+iJmF/6ZJiJ2GdXdETvkEbQQiE4R7uKHGGUiVg9PUmPMnzO
B/kZubmTr/uLhvB41V+SvW4r9INW646wJzaarR2UQ3PqL/XW996A1s2H+VCdlDV0tGCDWO2Ag/zI
4Y21L8FUdiDzvH5sfc4ZK2RbhEnlDzyjWEFCOM0HbR2+tlut54tPrrnzd2/N+3jITqNDfI/pMfs4
yLv8gLd9XtMZsBNbcFMHsfeKkOajb1NQd5AZHtO1tYZtdmm35NCXj8mpfBReovvR6d7jRzIPHumE
/FTPg1tutVUJqX3VvgZXxMiY1R/hVqPkJpGey6xd1Y605qxxZSRj12EL4x5OcT8jIKESv4zhw2W+
rw+EjZTb5CRsNMc4aI+lg27czj3rktvR2ngVeG3rhEecBPNrZ8s2pG2bEQoYKGLuV0HZIAbj5PKa
8a28wGNSsk337A7P8WN7GH6Sk+n1h+o9ZdZD5etF/HnJTtH95Po/4Wv+lW1EtgRjjLaHgXzEB7Eg
fR/yh+6Yy/a6exOfojs4XWCV2a04qKLVo/id07G0xdGenmiRjqtH66N7AxCsuiQI3mUb8119ql+x
OcAJYM7yXr/Gn6o9nMBLjg/JPtnLT7rdX6o7clJdGrkr0ZOPXNqzI/AHPkp8AR4GcDsHybLSDsZG
t8HOvyw73Ua40uNkeCNxmhGueoOb0B1RaHLnuMrupE1+5pS4q77ZV4snHA/beR+vm6d5HzDGtNci
cYsjZ6fk+7bft9f4HGKz5uzCUeSM+4zfK3ZaopF0dMU2iRslElbiAliTfpPj0l55jIMp6hxd2pus
Udg08GU5YbGZhBUC9PFj/ogfBN+OE9q6K3CCkrhSJ0+j94yS6Un4EI+My7qtrcctHWSOlou+Czbj
duQHmU7jV/2KzYe4qjX7e47G1lY+EfJPdvEsnEmeWQebgjNSLG2Q7onPg/KCQG8bbKPt6HIu7uFV
uspOOCpIXiPXuM++sSpqjRNaXwnC02CVyZwyx0tyBbOrW+vwbroXPeM8HzqiG481fC0AeQnHivhK
D9ftN/7lO7ob2NTgtEFAIHhhqryLz9HdfB1vA+BtlEBdwqACzq15Kr4DOuZkVay0j44XIteGJs74
wWnwYzjqDATP7TZ3xq3EUu29PVc76yNDsYZ47x59ufnOtfo1fNEOdP/H5VPPhyC2m/u+RXNBm2vV
PxhX8ak+IzkgxDa7W+YHb9JH9cZHpOeEm6r6/j/snceS3EiWrl/l2qwv+sKhsZhNaJEqMplyA0uS
RWit8fTzwaOKkcxmdc/c9RjNQIdIAAHA1Tm/6Mar6ZkOsfs68RoBkWRzY0zDxhABnyCapXGNqAIM
zsO4/gqWCzTOYrjXb4DsLsjGLIOlv65uaUvpJt+m9LoftxDqbmnyktv+muca79QlBq/HFmDHrXbA
bXvBEGgp3tQ9BFnryl07eyq+gVrnEhrAKtsNNDfW1r1Vt+pNDq13ZX7xn6sNbqrEq6BDUXn93ddg
VaxNMPX0acPJuuoWmNwvo1vueyjXgkYSK7MNs7FnQB3+V/v79NrAE/0uXs1bh7472rg32XNxtPbN
MaiX7r0WoUezbqM1XZp2x3CQOAwf7eOw02meq32/RNDtKB6cbbllhMqZt3fOyrxnTNH/4cy/HhT1
ESXaXftHRzuxS3ek45ZiF22ih/AUn8wjVOT7TQUz/VnjE4gXWMxrjx0180Sd9Z6ILfICjT908s3h
Wn0a38f34q76Et+nN81VRiuIgOxt8MV+ELdVspz23gHpyxvnpK7RGH/9Gq2Ue2S2qc76bv5nDchq
LsJqaT1p78mdYq6jYtHP7PRF0y0VDGt3mMjHDKGWsHNfnOCankZ9qr0rp9kwLj5YB/wft+gLF3vm
Cyfsmm4YZvLVao84JQDgAN/W74cv/sHYuxP8243mrCf7D3Wc1e9PsTXyFpF6tr80X1Dm9A8W31FF
jc3v3Wdu4iuQ1EUbRd2mnSOh2NUx4tVsnbkR8yMZdlPmQKRU+pGL8zbsYHRHs4gVEH9y5oSCLIk5
RCVL52iUg6hH3kcnZiEEoYw5nCwXMhJ1WZUlf+ydhdaTppRRKHk/jpoc2sAtVr0tHpCCGPYBWdfS
6/FxhFkqUKXfw2mG5hYea+WtI5gjZqXQpFuX8PV24F5JMVOrwbUiyAX8zI7zHQ6+txox+W2V+EyA
5wVTFxyJrb1fIjEGfic/yBJoO/i2aAppAwmGOpqj+tCuyCtUNcaWshhjh0Av0NNcJrMSGoobWugQ
wXQefacCnuqDYkXV7j6fgHlCZ2HCO0Xkk0YdaLFBbDC0iDiIedOAb+0hCATis2P8Fawo0RdtVuph
RF0MPgmqYZgH5elyiJPrsbAYBs13TFSLjIAaqaS/4xCfRK9ANHLKbzRdp8EtlVtitLsKQjwNJ/ek
+zrgnvx56PBTaWMQx6Y7S7LZc3pEFtvBIqQRGmg0ypCujPHKuK4s2TJZ15flMfX8dBvphL/lYpzz
d1pFoPyyrVDaEA495IVs7AipiH42DTKrQzcv5KpcqFCMsV9gBibjoHJRKEqpob9JXNTyILe1wB9k
XPYcq9VmUL1Whiz7wEKousCQVZ09moY5Mjz+LJmtT+xz3iYXn1blcfLP8BcijYL4x5twcgLd9R+x
WgNFcRAJsGkAYlTiFJV+phH5UTSadnCrm6Qp+F0DQcrD6KrVAfocSPgcfJ+3h2YTrbQWidXSICpe
zFmboSazJ0uxA3okC+JVNA13wBEysOh4sKMaCfT7iKLEbYvEwQbEN0h3rSgPCNcXxEitJ1tz2v15
Te5wIWmsQp+Y/YeN8u/O67LYDUDGbVhHEzFXxK7pVggiN35F/LgGdUluTJblZrmA40XdnheX1cve
svaIuHbJVh522X4+i95W1bS87LL67OS0doMqCgyjDpNe6BSqeR2Cs8MED7QcUQbcDgbD4vFSB6Xw
nmJg1Aqd8jVPzGqbu6Dvf+6Tpc+ygIAI0fiTu+SilNJ+BpB8NMg7DZENaoz8I6LXzbS8iABCZuL1
ftYoPK9fxAXlSX+rPXg+Uu6/nFReTm47n/5y+fPhg+lnuCZ2D5/+RF6wtyvQ7xUx7ctpLsd9vrMP
6/KCny91WS9N8HuaixroRZDxXPz86z4oNHryWHmSD1c6F+XW8w90W+aZFgpJH3Qd//aZyB+DFgQf
oDzFh+d6+Z2ffszv7+ByieltaoxH0nSv9ZzUQNw2PUyzoKdcfNr2afV3h5ADIK716TRCJq0uh8vS
5Rh52lyKg16Ouez+3bbPl5Gn+HTa8zG2Pt035Ns27fz7HJmA9aMx35ZQKJq5I0cFhcW899Mq/A2S
i7TPf+5xZBZVHn4uyuNzYk2aY6I795tTyCPk4nKa81Uud/O3f/fpxv72NPK4y5Xk+S7bhjkL9r/Y
o/8O9kgTtuP+K+zRNeLZ79n7R/jRn3/zE34ExkjTLduA/aDpEmP0E35kgUwSwgb74woNoNIFfgRm
CZMIFdtOxzQNy3F+wo8M4x+6ZZiurWuqaVoWyKS/sFe/YMgumLL/A3H+Lg+zpv7P/9B0AcipOIPN
9t//8z9M1bRUS0DZ03XT0RzDAR/1EX5UTDmMPG8Mbq2xPkEwhskdYx6UlRMTckXdTxl+lVFCILt1
onXShW9OTcZCHyzBhBBKShkcWzVjljzRmbfZD6cgVFI05qvmNPcGEXzsG4DijR3wZAGNDZPLbNeW
9lNtQgTuzVs3ADhH9tVRv8Rj83XCOSRHOmYtwgDj8kp/DeLhW6ZlW8tIm1t49uoJJgdGqyiaKyTa
Egz+FqBO4NcbA5F0A+ctvNr1+A5nXXQ502cdfZ9t/sPv83U/VtvKAaMvIPtsgoqpZ4kv5tJHW9zn
zxYiQEMpCv2XZPY/CO3x+2DIKPHsem3AZiD+rNJh4oI5YpH9PkxqfEobCGguBPd6qqIrKGBHpQuM
XTt5YAnbEWOOnvRF6Ibfy9Y5Zh2gUNdUUcmClVAzkXRy9DBcdxlikZQaNZnDJAc5BY+ezggXT8xs
t4GL/qYhjJXp8MuNWdEIWwXMuq3NrKO09gvsB1sC5JqZB7Byx7sg2WTJYN6W2H5oOE/A4/LJfurI
3YdhhrGVetd0RDxaBT1HXDXwySwear4BMGCoRGpG8iKqeliXWvIuWqhYOv5Vm9Al3RnMSCzPcVAB
qF/dCONZ0K75OmvVg+bm/VVRBpgJG+tIoIEBOQyvMKtqSf+H35NwgdXQYL+JpLu3JqR3tGg2KDD8
cZbrRNlzmoJljmQmJskEM5zkRxQrClRJwjXYbQSNa+zGjnNMcfVkF4h4wLxzgYVq735uMiE2O9g5
QbdPUHBbqUnu7RIT7GhgDTeKPvNop341hAxl9Uw1MU12MOayU8Q41Ot0cr8KP2q3Vmy/ZRO6+3mA
bGE3ohJFDrNkBgwS/T1tiDJhGLLGPTa6KUWF1lwxWZtBv9I1C0RAAU6nQr7TwSURT7YfrhoU+yBt
X8BNTetqIB7iQCcf4OujYoA4ATJ4R+hvdf4tVkiwRpmGGRwuXltDN8crVbWDZRhoJzePsfWpuuw+
CJ68wE2O2JeJZROaPfcT4BQDFbmtcfQj9B8NRD/rpWoBAyiNb2a5zbBGWanVra2gWebPSOUG8lZK
/bbFCrQjUXWkTgKMgfejkz9DHyYVY4LGCBm2QPUkp2nY72nlfW9owAAMCKI8I+5BpHPrER0LYzT/
sLMB3UUyGUikMV0A6rsA8cyn3sFR6mqRwSxB+0QQgu7cotghSIRLF9KhqIlUeDaAIXzBi3mAmK5P
dxWmsEOLIHKF0vzaSJ11FTK99+AirKcsbVdokPHWcFkebH+rlghkOY76FobNKkedcHR0uGTQQGzz
O08c3flGE8cYQHaDdYMgv9M1BMxRXyAnYewHvtnK36FaDPlYzbVjHPZkyCBW1O2ANQ6pzsliimmp
er5oQ/jfyOv3+0gLXgo3uFFzsvWBQ9wUqCWRxZi5qYHSG3TaaeXmMPiSKEdPCQlb1ciGbeEiUIND
+8ZVyJjkyYufo9DQZySuy9YDVgLmMUKxsx73uHbrCQlSoXbNBorcuwOfPU6CdwQabrNUN28Vu8IE
wUMKG1vdU9SO18FjGOJRInBtikhjDbPsqI/4XV/nG9UKna0Gz6YZW29XYb7Rg6NQ2n1rJtVtEGnx
obEQY8vaDruVLJxnp8nE7DTMmZgmblAfeox+tq6vHi+b5BGok6nMec9/c943/+GHdS2AeYu7Dd+o
o3QHlKywkJpLotfvJsX6rsceyVRdbLU5oiDmCIM5A6fkqlzElZWC6TB+NN3UQ56y6wE9APdWoBGJ
sye8i3owqQtO79/WU723QG8tOq93l2VAYpuGemUFtoaIg63cBHALVIQccKOAOQdNj5Fjgz/UQhbl
oi6AJk08hqUcdl7GnpehqNwmmkGssqAvlsow2SdBN9rbPtHbuSWMpupeDwFEpR7RCW36khOA0ePc
uZlw+Qng9u9GGEGqoouDXBSmrx2QjNm3NUYyWSXiQ2ke+a7iQ2Bad5bvP6Oke6oHlCh8MRDA9q+d
xnH3uq2CF6oKH3/yWGPGN785E4xX1fgPaI9koDfnbfUcZgB41O/75jFNhjkktIIUMO78NNxZGpru
w0CAlzlIE+nlMenNH/k4mmvFsSLwv3D15gjXMAOuznhV+4ZA14TqtZLlO01iZ7Vvbmd5O5uMMECB
aVU2UJ59QUhALlyFuECb1tywLIqG5rHy82Zd6iB2FEi8ZWNBpMFBeI3HMzQ4I6fFPQ/Pf47C9TiO
D8bJNocHQ027Q0rWwUJRNLQCfEMQKPZjq9tTOd9UoeablAgSULYUBqmAS0haK+1rsUoNH2ifF4v1
+QvQVaLmjdGFENwJ0V2G3bL0aZvmt6B1eq1dQK5PEdOfQ4CoUw4IQmNHLp9SFeJjl4blH/LZXBaT
3fF9z8/rwyLCLN421fvOQMldLibU3lbgfJFXmBBhI5Luw6aC8lYYvTUU2xRn725+G+GMaJML3UOf
xhbaSxYPCDbyOYACrQ8+fs3QIrQf2ggkbPRbT4VZ2DtY/nwNkONVBshgyGoyURrmGaLERF5W0xj9
rJ3cM0jnA7krPU/r5ATQHuP8zyPkPjRDNkZXw1+tR4M4718n7jJALpamE1mfryPBcLI0ydOcLzHv
kaUPl5Hrbdo+osjHd/rzEFmSpznfzuVSl2PkthxQkTEqyL6kkf32aeffrsodn855vtXz5eT+8wb5
zD78jA9FeRQw14kRyBAPV0ml5OfHeTn1h8N/+0t+v/+3h/7upu10RtA47cZIGJiXeh0cB1h4x3wU
g78pVbH1cMrdyR3eKArSCPMxqQ8DHP0RinLdTB+pJFT5wHywCd9t/GloDk7iEHn8fbHG+ArAUgQ+
W3hgAlwURfWzm8HseKBoICCX8k/teV0uRJB1u8oTq0F0otoViQMQriYVb5THrJ9/hDGhoFQDNlLp
RteIILolIoDYGM8Y1BE6ErgrOqIVUPlbG8S3DNfL8PcFTTuE6ozT+RVdK8P8F5zt5U/QvsXjaoZ6
zdFTuag6gqmypMXRsDIixgHSEOCcK0ixZCSfQdqg8/BSXcpzpXKrLH7Y2jv6S2YyILFqop4jcq9r
Jy9fLSG10ZB3aSMl2aNTicxm5LjKGm7nY9gF774GgfCCWZU+JxGDYWwZ8NHUxuRrNhKbjeCPq9MA
yKaYQXjtTmYexKChfUmyyynIXOc+lCx6Q735nsKs2suzMjHl9ufq6xGMRwJmb4X996l370qklc4J
BS+2HhDcjTeZbBDkb5OPgbbX3vN3l/vT5h4TgQzwAD+fYpEiRb+IHYLVqZOamBEDE5K5B0ZKL51Q
9XUxuTPDZD7EmF9wpScvxSCwk6ySesIuhjYQFlm5HR0bCz/9HnVPzKKAwzWhtUyRtNtJlK/WliCk
Q+EjmWFrAugHLi+YC91Ueqxv5PnlfXlWCLdCu52Q/Wf0pp/OB85Hy/cpV7O2/RbpGKQOOdnSEevI
2S5yjjfNUaVuLilneoBMKU0zL0GgtJ/H2PYsaqywRAqqajSbrL9uVdvYJTPTReYVekn/qccfyMum
5/cr30QtTz2/jsuLCR39j6TDMIq4O85ESOMZc1w5QseUCDlSyGST83XBI5NvRn7bvtqhJM30wiO4
L3+N3CcX0oTnsir3nj/oOYD4u1V58OXBXP7206marBsYe1zLKie/NXkzcjXNZ1z/ZV2WzhunEGii
CpXk/L58yAg7dcJccYbEy8sy16Qmy+Igq9q5KOu3vBtGfn9VwFhe6HLL/pxtwXj2Co+sLzIDh2gc
wwnFQ7VQVhPCJiAycMB7y6us2LpBFwPzC4JZ8o9hwrnozRUlXHpkVBg+zQ2D/FJl6bK4bBun1NiM
QlsXghTlr22Q/GFNJ+jyZdGV41NZPN99MQ23ZgSJGJuGjnKdjyilDC7SO+WcfLOMr0QtuRGjOmAw
qe7lw3bnKidLl2d/2WbnLTNz31QAVtIKyB3ykpfVy9/K0uU1XnZczvfpb8PssUXPgTaMRyMbTkyx
qmwn12XN44nHzVGun29+KgBJka3EJ+3nm758W+70jjEvjh3ywWsq6FBZDNqWoYz8TH9flKc4N1VD
PtY7pwCFPw/eonlxYQ7Iktx2TuLOjYzcZs2j4P/RcfLg3vvWiyrby+vL++vkByqLcqPnzJ/x+WOW
W10tw0T48gcfjpLFz+sfzno+19//6Yf9iqjCZWN9ERPejbJdkd2ILMkz/m7b5RC598xdkcXLQr6P
y6osyb/727MWMsVw+RN54KdL/W7bp7N+upI/N/iDuq7aAAMNObQnkqB35bSVdf2ymHBinJb9/Kov
G2Xpsg2RJmqWXC8l4eF8pGxu5ckvh37YI4uegaaPIEl8/qJRESQJcakoH9bPRVmvPmyV6/L4j9XT
tZdDiPNdPAlCegyOy29qvbY01bhLJmRULL/ZmFnhbpuS4JvbP8YYzoJebdFNzVG7cofCPhEXRtNu
asvHIq73RqmrwHGt8TUzsp1V6sqjJjz3rtOQRte87iGO8OvOK1D5ahQH+zAk4mCZ99mAobnQsRDO
UV++mkZEAW2/ifapkV5Ndki4kTjJMhhrf+l0KXBWm2gdCgsIUcxz8M8/+NycTBlw7HlSNaXDypGZ
G9m9yo72snAvva3cGMsu99IbX4783TbZdcvTnq/wu2POV+hj98qqtypu6uncJcqFI+vuZd2dx30D
oXPCYrLfnNf7ua06b/zt/k9/bpn4f9iWXYAsnBs1+eepY2fRrTyyi0usIIbyJHeMcgb1+2KIAtms
ffJNhJWFnjJQoRqx+qRv8KcOkRrEqfubnV21SsGLzp/6yEDaLHuJUyTgw7raEbCzD72KhAbzqEPn
NMZTXYR3orKunAHse9a9h05UvDmKDgEnNV/N1rz3BvVboXkmKi6qvQ4Z+u964ASYGKAkaIRZv5iy
qV61yKmvFB8Nm7JuwQeYabJKI3yPS+KM20Zpj9Wb5QfmRvMZGZaKg0F6fecnqr/z+iZeI1GDwcwE
PKsP8mmDosrO9RB/FGZ8FPSzGObxSyxtWoU5bA3c3J+stn31gwFccpJqK1PXVgNxNqJ8HVEwAuGL
0pkj8B4YIdeexR4RgSZSMII68olSWDp5UDXNN0gzLwuPoMVYUDJbJJX8HnWjGti/gWHfOkMcWhHu
raGQzJ9Q5rEK5UeqDOM6VbRwXUC2CBPzKbFwdLAJzJVFbt/hpfIejB1o4UlHDRX5wdx7bq3y5KCE
4eA2vkwsnmqXhEvtq+5mzQ0ikdPSLdWNGaGnVXnWOkmz76MD/FXpkPkLhmHDJBkrmzi7K3PVvWXe
9812Awyccht5SHRlJ/Aj2C4lxh4x2QKXHuK8WbEpDcJrkwWiystQbXYgi7hKsmbaRuQc5e8yz8A/
QRvDudzapINabXoE/SKVJIKLkctGFOiJ9Egnd44CM4OwhTDwKGmIeCqZ/tDnpXM0RxxSMDRbVYjg
u5Onr2zbd9eG4z5EQzMuAZ+Ep8hsX4LZBi0dlC+5C4p+csQXJYcBY2uusaCBio6t8K6zqco2rQ+N
okBpGKVk9ZhV5rTOOmFiEGqgm1q+4+yaI6WERxQ8YgdT3rS+skXdby0le20dZLhxv9Hw04IGpBAo
F/ZjOop3Zp/MKlEQxq642w1e5fFzsWXxMsJMrYJKnOi+Wj1MRtfID12iWFel3m90G6zs3Pqj5EWr
R7wJTZQlykHEZJPsqmr9bYALBIRu1KL0PdlFwPJF+GoM/rCJCbCWbbVLb40G3Bdi96BcRfUK0e57
6poouQnri4Hm4VRn3+1CBF9HXf0aFUP2UHVxdMjMHGnoXKz45MRNMxIrJ9+yNCr8lqbQeegTARuI
6YmHBk3e+1dDldW73qRfycmwoeILeav9w0fw+C7u4+8OQgJh7WDVW0GhyhrrZqyCpWb1D1qrfp2w
fbumpYiJICDBSDeEb83YIlNJ81+V5UsSmcY6RM5qqVRoXtbR3hz52OI2eJ8aMI+unjD8TCJkuoyX
fKPlfY08Zf1m9aQSovHF77HHnRAAsXrtDcU06HVKSPy2Q+zufiy+ZaUZnCI1rZAPzwaUblDNNJF6
6vSqurIdOKzC6l81G/vblhjxGOLLgAT7N+EFFhAjhGgtAGqhpUMbQXccmpb9ZfQN9NxqLV/n3pBg
OYOtfU2LoUFUqSJ07ro5l5gU6G0Vhfs9JdQGuXZbeON0lQTZyS7jI+HYWSNzH1vMNUXy7Ib0hoiM
ov8PI6dSHhyfa+BskWvEPTPT3GIneNIcmGZVeEP3Z5kxONXS3vu8x/VYPuRqpX3z8e/o8uc+g6lj
OIG66VHMrBMepCKSYx916FtzObSonpBpf3b7VNng/bfGI42XkrV3qZke+4GGVFewmTAKCBAOosLI
sVBrWwNxVNs2nzozVw+l9zxNpI8Se62n9ZPBeGehuTb8pEk7OhWUTyPyThp+gXnlRRunxZu3hwhX
JXOQXFV4CLm4dsDBGVUx3BiD4q1CAypTONIvpX4JDGmoxivGM4uyqzByN6xdCdSzCcLl5BVA5HWc
o0OBu5wxZfumqlAQ79tsXxrMCC3NaEloUsv9XLiLRBv7bcNLHcu+v/aKBmUiksybgqRN6BbVLmxh
PWDbQXwl7KiBbU8+m8DupsojWhfbICk7GM3KcV+LhpypVpEKwhfuh+I33/ypQ/xAP3U99lV63qVU
KG2DJgGS25DYMjPwr/VJezRVJH2yMY6PraIfMAEu60K5SbSJzwW6Cnz4dol6OTKdNgEVE1LpEBnb
pKSxpGlY2Ck8l65Degew5dHxbXPREu9/pn08Wm4K4RBlUFzQjUWr01hpApEk3Y7viS6vmjQPtypP
bBXrboQPS/AWifwmcnIBW4OMXVPl8DZ87Rrt7btptoeoaN5az/rKjHmLEHGKtfI1SXGIIJE14r1D
b6R4/rVmacWyLZ0bT1VCBEKA/7edIFtlDSczNINtgbH1EqngHXRt94jdIbnggep4VJXHRPB0fcL0
C9ezjKUePqs1MPUEUSSy+gpm15shYowd+u0O55JOtYplp5zKJA4PmmmdULffkpiLEeHdEDzCc1Ab
r1yYisvSwalknLM3Q/tGdpsK6nGiHJHOnZcIaD/iEVvN5uR7aPdqubZ1gn7fJjyhjMalcofoKFA6
XyjY7RVX/VC7937o93vsRPIwxWnYAvhtQ3LpUwwjPbffRep4iMkoJ1DTIt+8G62woxnX4xU91EFL
3WbZJ4zHO9S0M21mKTTpgIydoOmbwodWA5k+phaj6VIhh4nV4gLTH3+tKaCm67J89MSdPSU3cY+e
k/2mu1MM3bEjtKWVaz2YhrVqoQ9nBqZJLgpctRmO82cLghpH06PZaSr6XkdDeRn72IZcDU5YSxTE
kcL6deqxnK/06cuAQExYlzyGDLYhH4m2ou/aZhpkx94xX0eQGkNaHHslEdCmoRHrQ5rswq5/AncF
njgr902Ey5xlQ8gL9L1nl4jrOUG7dxE2NV2fAXMY2CDN7wKsGBrGTYXrr3R8He4jfUNkOAkUCEq+
emMr3nDj4XzgxiSftGgGao3vRNpgFZnB9yKDZaTb2JyjNDfqodgEyHNDNcrD7nZKQQjrD6AkYDqF
prIaGjrUBLi3jwAlXOfpQK9EJrgtqYIholRp/dKBvlihYPLqmN3ebW2xUGtn5brBj3SMX0Ga4JxF
XOKqypp7bdShYZiduRt852uQxl9MnPRAN0dwRmzg6nUyMEwS5kNgP6fMf0hHO/mqAke+FkV4lZrX
tvJm+0GJwDNzh1E5Kj0mAv2cqxoVa1PnjFv8hqEYrSlWAMF92NVHO5/sve0hPY822jocaZRLrUxW
o0CaNelRu8V8JUnvADpH+75vn3D1/FGVlkAg2dKXbgcJIxivkacEZlOik+w04xZpXpQRgC/E7eza
dOdqgJ1HIItUqGqv2TPJL4LM5w/WXqtd84rJBXOGFP4keFde1S4BHLxRXrJeY6Ceu/lRC0mmp8C+
LdN4CGkdbGeWL3xM8cKzCFOhq30XD6q7SdL+29QaP7zMwzEECFAYAR9KjesmCaLVVHRYsHTupozy
ldVizZSbqLD3nnej1p2Gn9bennOFWHyup7Dtt1lUVqgAIN7nh2q4TvW5BaLx0+v+rh0wV2IcxKgK
q5kaUXEeJN+92zMIj9WtMrTdQm/U3RClxgmNWEAvJEKDnavAvBqrmxqnqZsmG4GSBJVym/gQxops
YwUFvhqzXLSjZjcx7GykFZma9OUyGp23FCPSVa3jq1ZYTsnX7zwGyC6OjAAGr7iPbIxxhLE1OpjB
rT4UBGPraJVY/VWSTWuftOQqsrSnsUQFEAVpxFQiJgs2PoiFqadQoaMt04aXMsd0AycrvFBxxlBi
9Oacnu5TTOg6ZNV2aEESuPZ64P4P2tQ+9oAWDll016poRrqOFSydLH3PUoy4QwJApov4nYstDAB1
szvCAbAWnb9PWr7CXmumGxerBiQJv5mO2b/kjvtczv5ytZ4g1aBYK6/FDYPh7m7Q+b4S46aKTe0p
qeznGmQPCVKxbnwLbnqmrYIMVV6lqfuNOswGu6W/E1n0VDS4HdQorq3SBIj/BNgpCpXHLBrDTa0i
CJmP6Vp1iKJnYnq2gqpcq0OyCRzepWVGfDmzbS+CbmtvaIONxXigGvNi5QBMQ4rlMIpg1Sn6Ta/3
sCh0JOiKceZvIVeqdPmy1xKx9W08b60pWrQJlJjKamepOQY62jDgY4QK2cquoOl3/kmjv9kodk8e
JqHLjcF84QigEt4ErCIW06T5m9xEPjtE2QdKUA1Bs+4YcgR2vO6JhuLtEB2qftz1cdFQ9bFoGxuC
z4mDVyFuyyF+LM8p06XIJ5Wfg0pbmhW0G3RvmVLCoXEQ5YNAA2utIi02VD0OT1HdrfC0xaYzrW4b
uI5DwuSDliyJgbzbI0zMNPGYJo7eqpr6ZDEFEzqGBrPkzqm3aUirmabjbqyjU2rZ+Tpwhz2VOl9H
Hvr3UWPfZl7qbZxBh/tvQQ4squ4UpTltA+CtwDbInFSg01QXpiWzcyocX+BGhLT+fobsZ+DqAe7z
yZMawcvW6LRm6sLWxR5mUTuBd6jy+6Gvn5zwPjCap6jJMxyGY2RNHPi2kbXnbVR+bUEWWyouVF7b
cKZVDLmwsdqSCm3DnM6xBXYC9ylAnHVN3vskNN/agijLtjbENFNE8aqt0GgXEy66QkuB03kMZkSl
IZHvY/0a/Eh4lssSE7RtEcZ/4KP5lfz9dr7FfWS1byZRroVnJY/V0BMNG5ud2fg4eEdI66CJhLHs
i+bVm852r0IsB03sMeMSYfYfuGzFB282/qGLuNeYgsBxjoqN4aO26/kYHE680sLsNswrIPXWwU2L
2tvCHDo42y1C+KjN0A20j5PWvqTC125ynh76mNWNijw5GYEcI2Uzq9dxmyBzXukPEYaIC2HZqCYg
uZsq422LV9qmFvrMVccRINPx8LXbKDk6oln8L7b4v4MtBm47qwr+v7/Qu/+ka/j8Xgdh5vMFf4QX
//lnf8GLhfUPV+jggE3H1YEKg+79C16sGf+Ai6ZrUqLwp7DhjCzWDMcWMNAEyw/IYvMfpmEKvKGE
ZhsASf9HyGIxyxZecMWGY7qWMysngi7GFUsYXOgjrniC0dUqdWudYtWEMYh2875u/H3jqzSVbZrR
HSNW4QD9bVwRo+yeHzMVWI7MTqDaxEivcndR0qrXeGv9+PAk/8RB/4p7/ue7c13h2qCsDQs+vvbr
3fnmYCR20Bgni3RSiRnSNS5yEJccxdyHiTjlhndvCnq5LI+w3c5n3LIlxK6l9VzaqROuY1+Ac5uq
ReCY0ewq7S7wsJ+tfvrgtvVChJPh1k0otei59/Xf3P788D49XNL9QCwdx7It3v+vt1/5TdwzaTZO
E3H612rKAaFOiCnH9qzbPRkaYLDAvQtU5n/96+irzV0jtCNtdnClB0aIInZyKBsnu7Fz2kIlXjfO
rHJaVOi4Ks4qSz3MgbWy2nddfa/ZmEl6vljk3qy6W6j2Vaokp3/zm+ZH/utvsjUDGLzjOvw2BAF/
/U2aHmIpD9D8xIeebasavh7Ba4CSvb9vCUngfCVMrHN7sSlilIg85kYHUwQEBgyv34ZO+egMY3m0
U33jRqXASuWLFoaw7qPYuLfAINPFiMUAAvJMj/hFmfXj1zRXmn++deqOQY2iVumfvqasyLzWL1zt
BKIWuK0S3Y9i26dlRXcZekvb74IjrpD02mN8DZxyeMPzuXHQiyISi+UFwjpowcFKBPKyQQ+b6VXc
h1sIj8uSn3BUIu1a6fwQ/araJeCQBbdzTB19ffUYGC5SUMipL7HOcKGF2cmGbwOqqhFMMxGVDk8A
4m5SzV2X4QR3vg+QsLMYCCt9ke9s/db0c5VRWQ66nX7uVHge7rxMkVrFFfty9G/CwHKv5SKOVnZn
pVvTClpCSOr1OJTh3gwhiYoUySAPQQnGL+ObC3BnwaDzuVPy9jpSjIQ5qRi2Nc7ymLeJaINkcncr
S32MykREsEnVlfpe17T8Ri09zMLdrVNqK7fv8cGz4i+gxbFkHMDmKcJosNKsyv1Qq3SnSvF9JNe9
T8P6BcwiSQSQvKdAFDszJVPx//GpWroN/0JDOxbp1l8/VQdkTjvYwLEVrb3qbOgHiVNVWw9WAJ2q
AcZQYxxpOHtSyY8BmvjrOHWYi/q5T0TdE9dBXmxbVBgEsstXSStOvYKdO4JoujtinYXbLb5r7vO/
ue35tj7XMMulYbYdmmT+//W2LUVFQNqsxGlCEYeGO7gHEXlLXAh6gJU6mzLTIl48ys6O7WREeGp4
wfFD7b7DVcHxRQ1/OH5e7XoHX5ca/STFCODLAp9ZjUEbbv/17YrfNAi6cHTHRoSXZuFzG91hWROX
8SBwMHXKO3WcNYDit7BPrgLEhxAjy9CrzxwAq8aVmLL4CuD+Yxg7zf5f34g+U2A+PTdduIBtHJW7
MWX1//Z+T+cMpUb8X2+0G7om3lKbdQ9lLIyr/yLsvHYcV7Is+kUEyGDQvcp7KV25FyLL0QS9D379
LKl6kLfvdN9BAUJKJSlTFM2Jc/ZeuwFKkLqnktzD2DT6T/nwFdMMi9tZnSMxBfBPhbg+NqVuu02i
x+xCo0CuZo3VhKZnKvbkOFSLprWcFUukE18Oroqi2A1T7u1FMjwPSpaXotaHMbQoEUOL1FWvNk/o
GzRzlewLM1Zj+c8fVfyHXcRmjkBJYXmO/X/OZMy7mKGYoYmiOPkhaX0ex3tkLxRJb0WL/lm36rdb
+k84j9N1Rdf7W+raZ0sP7lok9ryp0q5HcDU3e7TVR4EGlrwaY9rOQWGs6GVFi3/+g91/pyffywzP
o7jgmsE/zxF/sy9ZVWomhj2Ip6bt/JXIgQJykt7OXv+j0qxHfIdhRZ0B0+895ayJzyqPeZNKIizF
qlfOzYohTMlyYuk6+CcrJj/V8ctv0sQIwQUYxJBvq30s0usIz30h3MHe+/Kz20X+zoztBgJiTIXM
b9j1LeaFwJWrnIXFpjFt+iuWl5/6XOcncofsICqPnpieSU7wT50agEug3N0Zk5cvFHFOsz9cap+m
rzH413SCTWAW4la0kfPbgKVZJJX1ZPTewU776FCm1osVRPYbky/YXqKUB6clEbrIpzMJ2cYhjxuG
ZXwoOtTD5p+3u7yfK/52THgMaNkM0rEDTij/fi5JswjXlQ6spyCooPF58/CsCZU8zphydy5tymcD
4iX+qTI7aT2TEzXqPdkZ4EiMnKmVSTZe38oD07qtLIxLT6N66ciJNokZDfsUrGrk0xqqojeaDOT7
+sGmqnuwPeQrwMWjNqS9/RIVAFCGNL0qo3BffZ9Iq0IcZ7sXZxK1WF7qcDwLJTfzqHaVX2YvCDxo
fXVyk9NyRBbBIHdMPRTZjiK+rGz6/2cPtZz/sKVsibGOgEdPOubftpQxiR7xu7Se6HR/Rq1NGmof
f1EZO2JbY+fyXYOO49jUsMvynKlnt4h7EmyUnKqjDhmt2pU+F7anV//8Hbp/L1tcIrHIk6OQtOhN
WH//y/IuEqmpsP2NlV0eMeu0t8BxClp/byET9VPjGafJkMSWMKVbWW5WbMOaiYrPvHr52H0rWw07
Rzf3MAnDPjf+3eXWD+ZJh8H5HviGr87NCMohlAbAfrJR7UxaTh/rdWHvol6az6P9eXS5LtLwpHNR
uXKnvO7dKDIYseGiIAh4m2PfWpeyiJYTbRldz8EirnH6E1UG4f++89toJs2hspe0KFao/ZigJgEO
NK9sMJYphwiFgJzX3JxWo0OEgUWMs1LvqdL9CVwimSFyRe1BaFIpPqncgirgQ4EYqirfBNHYLOPg
Hr0YCThhpQTPk5QRo2kENv/8lTCBxvX5bwcWyyWTA8rmrCak5/7djzn7KvDqREdPdO1KQpBAdpBC
D7uiiAkqMk4Eef1Mwgmc4Kx92uvJIbCL+LWbDSAwONeXsffdnxp1cTRNPnJr5nklK6YXlN57zyP1
ZTl2GvEP0XPL1P2etRFrm3Qg5j0YIdq0yabvlLqZ1teuq61nUmneugFrXF/e6LpfzYF8DTaYuY3T
5kfSw3hBRjVhZ3Pi53EQ7kveGQdlR0wUUjEgdlhPA21Qn0Oa1ksCmkrzkQZJ1kSZksOCgWjFFYcp
fXpHTGXPXpJlQEOokgY32LlktaQ+/p8qRgvk+rrYmg22qnySggBqbzzZREOc/vwk+qcplwfSociW
S8LwZCXt2lSTujo1jd1S0QIyGm/rZcWqimgItY5ZrCufoLFIiedgHsMnvSSz7VS44z0QNf1sgRnY
pYgAJ0L1sBwCYGxm0JJ5NrfbGPMhWdHJNYp9EG9pNWy9tGVI5pg2Db0UefQYshjraSspZ0pXZslk
Z6LoJfbqi24sa4+1rV2SckYMOcrrgZbSiRyOfN206zagHmjCcXoKfSCiVtqnF2x5QEXDwAWim9Ms
V3pXNDGf05GXSfYnA/r0lazIPmqu2DXrpakwtQz2CL2U4fYiN7GqThYpvc7wC1gzoEjixfMhM7eu
HwLS7WFizkb/JEf2Hr7ebIsW+6eVGiFxieSAznSyndAcLukQ2LehS7/B+n0vfLDYxGe4TxpdFtcM
az/47k024ZcmjQkjKMeNLPNk1VjsEKk0SH1ryx1RMdnGKdufMhNiP3m0VpsBHzDkjX3ZmvORry1Z
Gn55oDC2cHba0TJr1SXBWwUuCMyRqTKCcLV7qzhUdlMVdGeEJU0ZboMiPvll/wsUtU8voU2hdsE0
E67dbuiqt5dQJ+0lI1Bozvtm71t+fhSBXtPOQEsTcr0NCHlFPjHmjInbc594jHykPz15LaF+lUA8
UPCxSD/SVz8T0Jj8uCKmPC5o7ZZkvo2oDUbdu6QXsAqL5r1nWuoyZr/LjANsyrxgx1zxAu/6HFJy
lVE7nbUdRqseT/gqEYRVLGoqcE7Ijb8ybBeH6NBvRyaS94dw6c1Re5XZDCvSFmzW2MyYqlfRunQk
owPURcTeTZ8krzoZJpHJ1Wz4nyeDzz/Mu6oFwaZmad6yrjNvetbjDdlFAS836dhIbVoRj54Tw5oH
VcFkNYku0PQPHZk1pzx23/tQJWvHm3dJN7lX7Lz1NitbWFEOrODInysGf1iMRBP80EStZYP9jVAt
YzukbcjYpMNX6LHnr7G/AEqcI861cffL69LpEtxvvAoodO3TFGJt5x0RcavtMGU/dR5FDKbHbm+I
8FaS82fUs3wlXuXcNMyhUWlg/AuaYWfFzae8VuLFjcQxJirrkkBKo/ewGGwMtga77fdknn/q0PC2
5XyHo3XBcEJkvKAYA0NpNdOxct7iirWQmmMQZdIiVnf2bo9aJkqTazsZzLS85hIR4oWsLA+39yBi
SGQ29d1QyyUnAncdt0N5GEEK1W7o3fpy+lbjbMmIOnuRSq5DuOXrwZ6/OLEmLqMmmMvqa0DMg1e+
jpJAXSieqraunKfiVV+lu1bAEPTiNgQsO6xsFzhw57q8bJiaXTwYv8itsfd9E97ssozvBg/5BqPg
zbiPhyc/LBc6wcAJ+rkEzfPxI6t37m8ngeCb1WxN+DLYokeKxuOuAK7xWOdiS0gBfvlq3sg7Ickp
/Nlcz3ev5p/7JrgnkktRPVVQZWqmRn9u0NiRGN56m+luQ+vvDsSPmyY4APh19l4h2T9IeGzXng8E
18QtKG3qItcLYXgyrcDcxg1DXk2CnbcwXDHsaoTzNZe7QzwOw1aIfJ9GBj1tPbz/eThOTjFW0G3V
Ff2hud/kd+gUVl4s7JKpRFbn7SGXZEGzpN8l06Sx+hsggR43sWW3B8PkhpHkDzcfmw2jUfgsQavX
xF3qzVhkb5GM3pgONVsfbQRBSIDx0rtPJdMZF6A4Dlb2QOivV3CwzM1AP3/WLyK+uw9FjpBoPBT9
5GC2QXL8YeP72915TCEsGjVB00ELHU7iph3a4pO4e7sfkSCPm4et8OMuTHu5Q161DNK4ZhnJDdfi
CjfQ//4UjTZZM4/7KRiVBuEBSNXi2kzWS5rJaG/c49O8zDO2Iyf7lYDS0MQCmjDJXVv4Qa+WpA86
RD0mH6VvJkPcFfrMY1OXBjbEX2blnscxhbwLnII1LdnLyicjvCPEGzlcHa4m6QIpqhH5Z+PI5DIt
L1nw2nVNsonwBa3xh72PQbudR6JbOVdO6EzQNIM+23huaEAnIB44djR6VqwsbQbsYKxzNhT9isPY
mL+NwHgPhAK+7HF4xqxwVZftMeyv0WPtplbJVTSMa48S5+QrXexBKuz9mmt/Jq0aEex7YSSb0S/6
VTcTyscwuF/iEjqJKXus1TPcosaL6yTw7sOOdmZUMbi00Bhpuz3SGto9AkAYeCNkSO62oEciB5ev
fRARMfB46BHF8Xje46fHYx/P/fPa//rfH+/gxDQHu8GICSPDmvKX35k/xNEfv6aqTYB6ejr+5b3/
ZJSIO8jKKjzCCO6WpY83J5CP1K64/tW0lWBgf/8oJaenmfiHjm8E++Cf3/L4n4/XPf6Ux13Un4Ka
n+FTpI2V06Q9DL9pk6YcISWWfY4+Fkh+2f1M05C5PCJ06rR5JYLQJk4jTHroZ9zMQjRQNfH6O2nH
CV9bG6GhTRYWWNoJAsvSdxTLS4dwBdNV/koFAysOKWiGVeJHnCb4gc3YORSg1w5qdO6YSbJKUKHH
L6PvcyQ//vtx07MOOvgepEtRQ48mNzWRy8f/cBV0DjpNj02aztvH8x4PPW4ed3OnAIGNMqe9v8nj
cSKO//VTlYFoHkwSBj5eQCWP5ovV8jKvtL9zwvxum+/2uermgwPC5BDCoRDLbCZFOJ+dXYocMnxx
csdf036CFRY5SIEfPxbQ/udl+0jFeDzwuBldswLTePe6kAvMfLu2wTjfLT+Pmw8Dz4fZwHMku+7H
c/6r8efDyvDxNlMErTtgWlqjHycpovcETQRx3z2VtP35XrO/kqmbbP6Sf/LweDxu/hh1Pu4/PCX/
9e7jPz7MII+7kb57m//5JZQDA1EpCmPGh33oj1Xz8cL5IeT/+N1tQpK8wyXHkaBSYhHu/vhpHk/+
eNrHL30Y0j7u/qfnPaZhH6/9ywd//M/fXjIGJLTP9jmwAXPSPu3+5eObevJQqz9WqCokqPrlYYYJ
c5Xnu8eWqR5m7tn0Fm3uObvHd/bxjT7u/jGc/XHf/cV89vHUjy86KYcI6fnDvTE8LGuFl89bO012
gymo+8c5qNZtX65qFuL93b8IgQAx9mMPmGaRtl8e1os/3grSyKM1wlMWPrDWnaLI96qleCoENuPH
TdPevcYf90MnMpYYLeE8W2619maHFQY71+NNH/49R1gRfYnwmBmoKB2j2SSmP/6x4z6+l4bCdyPq
8rViVbcP7xWMuH/BcwczvFs/NuDfNv/jsb98RdXD+vr49v7yY6gq/B9J33/z++iHZyRMsZykPOoS
VMTc+2ida6946qfwOJHLvcpmZ3ouYRsQDsCKy/Q3PhHImyStvC3Yx34JiQmFLhpsJLl9vK6IztwO
QX9H17DYTMXcnBlBnCe0YZ+dm+GG9skvQD0RVqLQTyFdBadfRnfxifV9tlp5wQzw6oxDshe4CJTZ
HINcPtV+I3Y0Wr4nmD8cfZGeytaSUzDXPKZEbd2sS1G7xE/Er3NjeJQI8jUd63Tr1v73kpMVshkE
caBg4rWRcK2fkuBb3RQWWY0IlCZph3vUbscsrGiNuea3IPbRXot03nU+YFwVzWuNjKUXOSpCJDFX
NcOz6IuRGJJw2hQjC3pD6vdknr4ViHaOSUoHyjRZPDFhEtQGgbtpWiDKtvLEYrLLaQ888cfMAHiD
AjrYhlEb3dBlxt6qLWTzlKKPdtwS/3Dh/UTaojc4pAKiSNAIeWbwXBdR8uy1c72thvRtyGW3ZjhM
FLSukDHq0l+nEK7exUDDzAaQtW2jZD9yMJA/TrcqiTNCbpMSvLv52dHS4RIbQoHKp2jFZsdu4IOg
aoofRkFcxlBNKJGLdEcf9EbztT7K2Y33WZJd0hSyReaqJxmY+Ws/3HUiUn6fhDY/NdnOtJ3ySBKs
B2fGLFcoY7e9O/jULgPZp34EFUtxKUzrgOAeegZ8Hz9mz76A5wE2goegCOFJMx36nZf0KZUJiN5s
If47NULaQ84c6AQerPjkK9Zi9uvUNv57FsGhjkQvdlYZZVsPEXw39Sfl0sZxrLa+iRYDgNNa26y1
glNd+gu/Mybq7HAGZD9cB93XO8+a9HMSNzunxxriOf2T6AgCnWwkSoRtqiOqyJZdLWWhx4XO8L3L
LMNoX6QMMdMiAm+UbfsOOOpd1DNI/5QN1ado8Ky9LJN9PSCd6xHaL0yn8ldNiJDcH7RznEbjW7/L
lHwi1ipArp/D/M/j4ZhY3w3DGAmMYJyAZQ2P9dwFy9CtifhxHdDv2IVmQYqNSKpLQBN7HZb+3ZMR
JZc0sD4xv6GCZYW+saxxzdFdXqaaHUuPpLvkDRm0jfcSV7Y45e8zI+dPXfBdVPoZ2Wj4ZCXym13L
6RZNWK4AsZwZ4eUXxwMFRq0y7JtygmRUtp+aqXFeRK3OmQBJ1pog1Bp6VFEfu2dt5COoMOZIgdmt
Zobrrz72ndFMpzURbc2uaLF72TiFWJ/uEUWY28SeToPUzC9QMsMSY/1bNMfBmoO1ECl/HRuYYAdp
7DI9v6VVBhgauk8ophsueqgv7ZOfJ8umhI6VOBmtYqaiVuZRImVA+2dMXU0iTUR3HbTwISPTACYT
fH0XNFrG/AChWHQMcO4XDqAQgSe2UZ2zspGeHDvS3KdBEDXbkj04iH4Gik+PUJszMRihtI8UXtOy
IKxuZ9U2pCNvGVpFv3TyFAU0fzmrfaDpTffFKPE3iCELz4ZX/NJd8SWuvA1PKTY2nDxGd311rKe+
f0Z68CIaQT+Bu6twvkcgU5Uxi/8eZLN1KSr/0sf4JrVH2g2r4ktXocrUsVhWtpscVDYTy5z7P4RZ
vgZkzXeR9jdR5e1KZz6nefWlNJqL6zTT1gyZtQbTV7ND/1kipVmnQROSJkLshf3LRNyLQ+TdQlJW
zGcjNtZNs6+8njA3/S3xbHtfDvIbVBp316fDc+ekvx2VNrspY25yNzxlKNwG1rKvLRNqdJq62ef6
2U9qkqIn111Kt5hfxoEOo13wBdgYHT1WrZmbGm+WMHceEetZKl5j219NjANODgI0MFyYUHOD8ATt
D+ZRR+a+jJvN4OjPxNu16ypqu4uDam9dlnWwDrwXc5TNKSJpG+/9tJrSwd8aIStAbYD2SulHLYge
hUU1ngozM84Oxt2ur15E69PSsom36sd85SdWf8rn7yWovyefdl0vxhdKOXc9Mj2YslF/sVt1tu3s
1Npp/BLgCdtacQo/uG2qdlGM8Zthh8OTR8hIMgfIf2a3fxr0j0TI5rvRotet6hnrhWKnpRsJ0iEd
yczxJr3ExD7SA1LVk+7uotusxRFxH/RxQDTwAJ/AE/aHxyOhHTVHeyp+qRQPJJjrZa5JnkL0evKl
Y+zmlhpKzAlZTSEHDFbXbVLxe2Q6VOconch6dUaOix4IGYrF9E1jz4GaRMqZn6fXLuxhmd/NsSPZ
56txKq5T7mQHcMZYmGx72bri2MNgPHpu1a6qTv/EWnrRpWUtIp28w2TCU1TcT9skyq+Bo3F8U1RS
ejUotbuJ1r1G9NB3u5ka6ua53fZgm6UDQ83w1uZQd1x6pfGSEVPjS/m70P34Cb3yQYEeQyiSJc9t
hge7TcC2lel8iwP1bse6PLdDgb2QOfWhezI8hoAuaekpJ/otYxeW8tLb1rqI6HcjAu7oigp3P5Tu
+EZrhd3XIO2+cexlaUfy4BPyS600vtOcN7dZyhLer8fgLNMA8dAsMDqr6dKMT1H1lV8570e2AgwG
omxd/B3axPWI1a9lcm/rZShpmYZsmWVVeG9dqSgvDKdZQcTzFpZSn6OsC5noiXkZj6LdNK6mNWcy
263CuMBBEC9nKtUvUmZvwygpXmmxBiGx6hoJKfXA9KqcQiAuk2ozQi6bGrqfKaLyZWoQJQMMcTfa
Gsh/YtBcQSdsuu8M76yLifOSDUm8+PjVLlpr7TrRr4g8dXwuQj5NoMECsFsnL7hN0eCuRJG9lBG7
8pD45KcC5lxTwrBX6PlqzXYKAaVmUOS119nCTOhG06eEVTMd5Dl5Dd3+HEW4TWtHz9tZB0s/lDs7
DX4iF8225sDh2iEgWsMHuxiqI2ZM2+u0lSQ+yN9UddkuEKO3KpyC3aWvfjHMeXZ6Yf60jYRGcuB+
5upVrZX2VpZEV1Vl3ls85/N7HLkh3BtiTlq7pmYclE9YHk6OSuCNCjwrXhjOGOzb6MAl1Pxk1sV3
D95WkLTjAX8N2TOS6KhchP1pjuLgVLn5FekrdT3qkXWS4UJrFSuNhlr6xFK8D5T3ZLT3yisk3yzs
1VZZ/tNcF80OtypOqpn8EGFV5SbL6mozTu4qjmC4tYSWL+J8RACREmYSqtT9GkQZ6Yb4lZ3MrU+j
NRBcNkWEtMEjVWo0d52qSW6L7Bvqe//mFOM29OhgZGNyZCS4o5VNX0XOX+sgL481J4OWcczK6mnD
lfbdOoWa/FD39nOKZmaZOW63q42WatlVJPgVoEDUxMAuo9iPM1IYzUCcECXQL777WdK3CpvNojM7
osc8EyFS4N+qCc6pEuZXrD3VKrO4oHgMVYtpOFEqdPwFlb2rvOln7VjXSW+q0eVcjQPrWKvghgr0
KiyaLVYNIH721LIjzS/JHe+Gi+NrZalj0lfGljRuonxnL1ykTN+27cifQ1mVoonoBoIL8udUG/hw
/F6tJsP/TcFjH42GqIUmkDNwxHHvcm27CjfYNzVu636AY+f507vbMoCRUPbx3KkrcNXDNIWUTW6L
K7yp1Vp1Ht0l2+Gglx2JbO6lwI+LKfCbU2nvV9GG77L8mtjm9Oym5hWa49cSaenVC6rPoBqsQydk
vhZVq6k3R1xWqUPOjdUfSzWSPZUg9YsLKz+7kCVsLizILYf8ghbrEN/fM3e6jGAgtw6sV7wCO9sI
cyZtM0GascPoy/SfMSnhZ++dY1Z2DTYStHOIC/OtWQ1ia8mJVIty/k1vHChowcYqPb4+zOZu5ZKa
G1lfyzE8Ux61B992t00azRcTKg1Z0bdBnbwo/1rL0boJwiTwd9YVuUvlfJ34JhaV3YRrHwdNiC+k
tDp7G+rupju/3yv8PqV8cetMnq2uc5ZTZJVnEQ9PWerC83WTcxBmelmhmtpkVnWIAismk5B4z4c8
M0oysZYGkFrOr0v6JS1DDqdhGuTczekDUcb3YlwZ0+X7YDO/6dNo8ZCX5DGpSSBRL6Nuf1iwAyQD
6tPgjzvTb+d972JcZysQrZXMBe+crB77ODLZlYryaj8m429kiNvYIi+L4QvTfoY1i0kwrk4makpT
Hus++wVZb14hwzEpjkp1IICAdmNuPWPF+hT7xokpTXmJpm9GhVDTpwl5QxCdrqKa6/3jRiF2Pde5
/ozJrt9R+cG7yAn18mvWZ0WMOTRFiQTIbBlLne9Y3ry25J526kvbSKSSgRVhIqhC0GawT8eRNchj
7FSK4ZCOoX1Ow/rTv1oDmWHvI2UcSx6c1InnDRuN3HR2quBUsB7B0yrwfHKx2anA/8nEf8fJoD/W
rXqqlbKOUerKTZjqo7Y9vnDTMc4yAK0Z1sJdWZPxTMbrL9bX7c7QzncxFcTUGEW8A7BgLVgTHTPH
+cKAz9/7Kg4Q5Jo/y5kkEm8uDIBZTnvsezibHDc7vMmKiRiOQaYq4cqE+itSbLp2IekLlfTgZZOR
MTTWapEFeb2nBSz2dcfduJokOgJN7q4XJFzdVLluC+JRUwYfW1bEzR1bzQWaNcixKM10rfP55ma5
sboLbfqG2U2R1OXCCgCVoE9AfbVuh37HIML+7JQ/zZn6SMMw7liN7anDP7PPtMfWfu7oajwpFVwM
4GicJs1808fmdNMCLzKWYszkqHuiSMonJzCO9BcWrUyLc9bZmyLKibwxyTBiSRhv5iqgRAgJrxV0
Xg8ixe87ZC31PLIuskDybtXK5DNsUXV2GiIcnYjgKhpc8FxjL9jG2lRLdJjjFpMRHxbV75E30xLK
iqdrvXNbF7VbI8KFcW+QgCz4WSVDeJ6q6Cai4RonYfBp6iwkyoVpHbnuQpGs/JZAnvRE2geJa6AH
UDnIfBcgFMQ+jMlTOv2aqW99ybOy3nbKxmWjq3xt2KDuSr1wIbY8S53+KkdmrFEL4lZBvzoFuQp2
DoOyZdFZv43WtM9eS/xL39TXcRzblZskd/MX0K3G73eFy/hc3YfbMQbdi5HvVFsS5cjICyEk3Gzm
Q9Oh9ILxFs8p+a17bcTjdWzdt6oyzi620I30rG7VB+YecYc+d2kgF10e9Wcvyq5G3ZhL974giWon
veRz/3nGE+YNSvwcBwLg8oCgYdmLt5FTYtC5yevQdAx+B+9St6L+FpC00sjshxBBxHpcvNSOkRDz
iIpCBKQW5XafP/V34xIW0U1Ibsq6DGYg6D6BsYhPbsgvscM2HA34vdcUYxAlOjdde/Qelqh1cDtu
HkuGsU+w93utQEDnDWfALoiiSrEmLBxqL3Gg9LIYnI8NKc6dqVmt34uS1LJSYjxYIzC+ZNJeAXGM
EV/OJHyv4V+82g7BuyFjfgYGoQCXjRejw3g0xcBjQn8lRQ+At7dIOaixMLSdTJjfme8BFZRTN2xj
VX0ZlDIOvSPSZ6jNPho6XzZ6+bAk+D6LF1NCKYirqFgNUfRdOmpgzPgccbq4xEaBjxYDuc2S3FfE
NLdxkK/1gOCy7WGK+HNmLhuWekvmKMYGrMkhSgGje8WYnmCDG5qI3LLEIOYSa7T12zcjLYK18hNj
zwjeRs1EVk4XCkCUJTP7NpfeQXUQaDNFBiPJahYDJ3yq3lOBUJIDtWGWFxpXgeNPDY1cY97tjyZ8
eSdG3ZTdom6K99X9NDtq3JOdF1fbcqhfVOb5iMDPNiP8HTpvstkKufnTXzPb5zSgom6qQF/1zHKh
MbJ0MxfhZ1011ToSPtGCWdUSR37japScjNb78mjBZB4Jvk4srJ36apeZdfBmBEHlsuNwI6ebIeJg
rtpI9Vuj+ZU0TkY7dZS3Yhh+OrlL5mo4rluAF1sHZO/Sm5wXpy0ww5cOsomaCE23DJ6GwNJ7VTWs
We0ppEta/eZjP9l18pYXkVi1tEyXNsbCRVE5FEdw5ZbjXcIRh+a3zkohz0TKRHbb5avcJktYxIV7
BfhxSLTcTHOTbCtE3CtwVfPGiMN6Jzy4iIzgmIPbVfYsrOzNH5LnYIpIfI2SaS0HChDXHGBTAsze
lLlzmVqvP1Z6WZgXWYb64FT2rx6JxcmCDDmBtsaWjXoiMRt2t8AdlykwHbzdXOESKpXVnEABrrGg
koN5LzAGNI5t5ZxjNeTHVIXXsTA3vlc672N1FnPsn+ycPhJI2Ah2zvxTGU20zDFvLrpmrvd9koTU
3OWvhxg+nPzvReW2nwlFd9NF7Pjh1uRD4o2c26s74nMH94BB9DeA/KVmxYQ4Tg67wfpOwZVgzBP0
/ZopO9t+eRvchGZjmdmbtESeqjiawQeOoIn75lyO/smJrOKZvi0xbYnrraim3rq0TraMm1EPJI5/
QnD0VVZVc6wjPBK9J5N1k4VwCNqsgw/SonjwJ0YfUJrc0F1qM0eTlJbHcOhNJtsBs/0gIv2WkQRS
XfQhRWkt09oFwon2dtea1mnOKnkOkUWDtBilftFZDFQobqINbSV8tffWYwq3A0TVTaiJLr2hFQJQ
uO4shk+pa3waQuYvPprPY6Sqa5vcxYsBgXM209NitKLDGDxXXuodHzeZIdnn2vw5g+yAclP+ilmj
IhxGPbcYjeJdpxeq5PJUKHf6rBIP3Wm8LkD+X+1CBa+VDF4yDoRj1AZrtw3uR7WiGTdltLgwz19R
wrVXAUokCM2MczxOYtquBiYbL8h+18Fgrr1q5kLWVmfQGeaRIUu31zPE9biMu4OD5t9SxqkG1/mW
TKl6ar6LFuB+Uqo3rs7WqQA5tGjqrTRE+mKirF/nlmZkY0l9htuzNGbVbgm/8hFxNDPGeU4WVvPM
EsXYmWOVbGeyy+qY+YfpN8nO/DnFBvxdkqK2yjZeio57ondWurOCs87V3igTD8l9Ux8wwH1L6t5f
WzmxtKVPsPgI8wRxi1iMFLWeLKYdHgd6WLGwl0rUSxo2yU7j3OUUZIU7FCLIhXRObyn3ySFzoTKx
GHFXRli/mC2JXqMVb7rY9p4LLOx2h1av9K1LXqhv3XxX0AxV+1woCDbjWCI77dNjVTqEmhc0Cq2k
7I61EW/LSZjXuCg/sQmqtZwpwbVt3eyYj18woVwibs8JlU7dZV94cmVTEW/R6DYHnw5LPIFur11x
0pnx3RgHeOl+NRNvDvipSj51UT7t4nDURFm6A43V5BxCUoD2NXSnzI8qwrX6HGf696AsVokv8veU
s+nCRr6C4yc6V6oboXXY6QaHMGcjNylXzoSJwxgt+4sDkYVWx2foeeEha41Xu+qqSxtx3vKkFW6J
KlvFUzA/NdNQ3MKJmHinWw8xqwtaPvrmxmF6nRTRxl7xpTGr9lBiGUOaZyKjSeYBjWzRnfuiElBD
WD8If2GNg3PGdOSc3UD9AJST7UtfG1eG/f/D2ZntyI2l2/lVDN+zzWFzAuxzEUHGHDmnpMwbQkpJ
nMdNcpN8en+Mah+rVEbVgYGGOqWSlKEIcvMf1vrWsw+QYMu4rrubFF7wCIhG1z3zzPE3c1u6Z2mG
kYQFq+HSPIz+E3Pv/FnTfhZzT7SwuZD8urY6qskvE5ORa6EXKHHilKstS5OLk1v3majre99wy7tC
vv7xE3PkukCSDeEYwZ4jKoJQLASrWqWgOwnBm0xz9pKaiovEiMeL1a8pEMNM8mO3uIeb4cJUVFCm
pKNkVVTvMbKzmnK8SzuysjJjrb6oOfs8KCZ5wIQfahZWMhmgm03QRSBddUyizMOtU+SfgOo30w6u
7Pl8M857z+4R2Dru3kyXYevqc0SPzvBuyqYHO6bjjKPHLjGme14BFbo37wq8/2Ee1VOI5ndf82Ft
qWmMAHWoe3WW9usCqGcH/cA+tfGaYt/lb/F6nrguybNtrz1i7QeiOc7TAR2jFlBGuodxbkOa6sei
stSVvYG2bxXgoXZdOwKxNg7KR7MnGtJO14q1oixGEpNtmoGHA8Mub6Phv9hUfU5ZKmsQOg7DJ57D
LQmJZuJWePLlubUhYckG2Rw0bG3LvwlNYj/uvYGBXDwZn8aatqxVHwwwc7IHZtz3qvS2RtO50PiQ
81tmb10aZZwbfcnu6ZNXklBqb73EZhdRNTVmUTgrXW8bLwz0RybdzFgPtqvmF5GJ7DHmyIpnMEG6
Oz8rSThLA/YCXRkJd81anoGtghR1YbiA0Sgj63OuZy+IugFdDhYawAzmC7Z9dNLZtRQm9hqLMa/y
mh8g98RRoy6+q0BJMYgLci113i08ii6hs+5g9RxMg3cGmU1etKsPB53PjdTEbdfM8CVRd0DqSruD
SchRUZTnETUfLtrERiO92idTRoQssU513GYPI/OMrTMx6pV91p8a5BbsNJ27xutJuaThunSO+Tly
3qfYgU1g4EZTnmJf0akNDn/UBZjvN4aeiF0iiFa16m/CbNVdRBBH6Uv6ZxqgJvKpP5zyaUkwJE/d
vrKHBjCZFqoyfS5NBWtpcPqHpS4hcq7J7EmxvW3m8oJbvTGUd+iNmU/PBGHWtaZxZ4rs7M4vg0CA
TtCKzwFZzPfw/xBoAT2zPYt/pB8FZm0dNDqlSyG+achx9/EQBywlWh6bgxuwwYy3c+Ek5x6CAiCx
PPpUAp7xEtwjlUFAMKFRKky7lGlIjIK5WEQcyNlq9lXJCLZX52Ee1cNLjFjpbMNXKLNPlE5tgJg5
44Hc6eFAjJMXWaxK4Ckezap8RSo9nX0xqfPMpmiStnUi5Ki9koFT7n2PuHMrrs66aZXn21e13VRn
lRuf4rZrdpFVLwQd8MPtq2mxcIZqM7OkQsLcYbDtYLTtbXQCnQEN2jSRjXkp+IVpqJ8U9iE2yXzM
1QhIbcp8fUOoDH4FsKovM5mh5I5gY+9iT2ymKpmuHev7m72sYr36vGQfCLHuWxE5b5J+JfGNN2Jq
hierSJuzS2jBplcw6x3NPVv5aipIGQbKermaY68erewdWaL93It8D8gbPpkOjrk8140cAmhM5jbv
f9Zp+SWh8t+zfmCqi3qdh/Li7qhtT6zMqL/K9JTG0xcyMTjmEm8KfM+iiSyzrzd9xBTPjKdV2l4X
oeINSmnU5apikOl5DSis8SXxM/OiJZyUjKG+DryQDK3eBjXFT6O3AWbY3Mad7qx6lf48CvGpNKYn
5HmE6mb1R5Yu5d6ItGA2IXzAr7iKCPqR7HHv+mIA4zLTGHrjuWNddPaj8tKA9AhUg41X1FTdVj9g
1/BJCLOt1xjf+4kyyQl6ttxMT3k69AAwbjrZsTPv0ma2dukqXK40D75LWvTbgnSRbYOPLkTf7e1k
yfQkVUBKZgKZTbd5GQqvDWOPU6LSI4znbKe2WTX323wFwRGvwq3kG4wVVQ94rcuzUJbDyGqvth/T
1CnQp9rH7IoGMnq1ZMsyntN+6zsoUlK3YDZazV+RhrcH3T7FmuZcGWVR9ptamErdfPUK90fZoovi
ubkv2byUg2xRvXsprktmuotNJlk11weEVQpe6jfmbgye2/FgKV0/aOU3jC71fqzT+4SB7AZniTxI
6YTSUft8yNwPRbRUFwKVGp5qs7uHcNYFna0VkEiYfwKWcEgrGq0gyX2DSts07tuxv2bQU0hG/1Iy
UoP6J0heMRqSURuCSlVEl+cimpj9qg0PftHje3HcaTfF/oSiryyuUzV8TJnBXDLKj0S5vLYGK5LW
zUnzEhlu8b5UYd/YK9sKFk4CYMzxfONKg/LYQWo7NXb3Flv6nVnL8qEnQM5KVXyVnvEwD8nCoLaI
Ag7C+ZTEGOr1Smcfxv6J/m/VPKo70qr0Y7fIp5ufoBfGCwLP+tj31EVCZM+wKsfDUjmfeuEWtNbu
jEtF+24rnhRlkhMMTuwCdhuFTY+tE8mdhnWp+v5r3LX9OR3nVUBq/2F8/h9/4gnIG/fjo27mLo2T
/ref/sdLXfK//7n+mf/8PX/+E/9xTT+6WtY/+7/9Xfsf9d3X8of8/Tf96W/mu//71a0Ukj/9JLyx
TB6HH9389EMORf8rr+S/+h//24//EhGFVSz23b8hoqTyAxNH+mcgyh9/6t9AFM/5183bbtimjUnd
1/Gt/huI4pv/8jzDMX0fBSnX8wqYwEHTJ//rvwv3X7qHQ8Yz+C+m664OcFkPt/9k/ksw3wRIBOaI
cT2v8P+8Aw9/+GH/+Oj+33mLxu92Zd+38VVDYCHE0TQca7XV/mIlx4OX5IOdMJ9Zt244GSbwrUhJ
2CbaLdszrx6TO7uizGMJe6wY4TH1mENEHPp+EOr6y9v375f3K7jC+N3uvb4c13SAoKwOUMf4zT0N
Yt9soPnZZ4vSI5iB8u4y82Oc3eZer776TdRsba/sN9rY3CtfFae///6/ex1v3144vLsQPzzv5kb/
5d3wM2eRPjCaczdFb7U3Ds/2FB2cXvIE1wElK4d6dmz6C1XjP+IFfncw8825VOAggHHQXV389m/v
EpXEQ456KF8lesyVgNDM1qacB8hiXWq+aFl8xmGWg1dC4ZF9d8oCs3fGyEiKHogcg1msA8kaG7X8
A2HiL6bh9cUZK9SHrDowNTe6zi/vDHsP0p+1TiCGlB2b8/bNXrfLbRsZu1IirBskNTA+k0DDdhNo
abkvyHYIkDk+F7U2H8nSo5/wdn//gd2oPb/avnld3A2GD1HT8Mgl/e1Nw/mDPnhKxTkZI7HHqzHx
HEdphWzxp04B8ir0bG+ZhUZot1CBLEZ07VgvTtyItI4HmQlEpHLENdOyaMKhv9N0NKzKjbN73Tj5
/hiIaeierbo1NzP+cwqS1DgrZ/oO0815HOo3p5Xuwc/FIV1mtNlpXL8TVMf81xRPkOQfuMlyRipE
P/aZ8ejo2Y6shuY0+PPjEEc/5dphRTUoTKxJFln07hvWoc+6WfmXv3+3DHhOf/LyMnYE0QPozDMg
sgtzNWD/8ilmBhsejPKCgLxaZ3MhReDYrCWYEUhsKVFKMUoJn9ZOvBJ/P2qMFNv/3xdirEQHgzud
G+o3D3qc8aRM5lmcba9Xp0FPriUYlqdlIILQ7J+ZTO/tZpZnEZEg3per5G96+fs343ez+fpeAGoQ
NsNdbrzfaR4pOwjNqQdxJuHop2YehEvqzjTMR+H7DyJlsWM2/3S8/fW05Xs6pnH73jwSfrta9RFi
fW8W4ozT6DB1NZx3aSJ78R4gGWk7yvnlXLIAMnsDR9viXtlY0DIZ1ieEM/9w65h/PW8IhTSJWXMs
kAk38tavFwNdjTEummGhC+gvaAOICsX46eF70LPCf9K9+cNGDR6UlUtkKCrp3TJWV2Oql6NcKmJC
k8a48syCYYqk/EROGxYKp3giatMGNINtpu3y6Oj19QXB1rzLaw5vAwIxt9s/QQ3Mv57cji54jiFp
5wvz9ys7Mg3EkE4uzox/af6WJrrvulV1PCXlfkLl3a5tbLNqT1p7pcdLNofRTG9eN+0TKs2Nalj1
NENe7TykxltLkaFas0g/Dso6kxUMDRngbaRjlnNK/NA6VmfKsZg+nT4PnF8+b+xGsuvy5T8BfqCm
/eW+FcLCnL9eru7vYIQcAdJU5g3XTW63h0lrSqRsvFxVDchuxi9DPNX/wJD6C+1mvUYdx/LY/FGG
/IVINjVeV3dua51T20cVEsfzA9SFB6Nh5+3bSO587MV7VDve+faDZyLL/J63VfkPD+Xfnj086IWA
5+P6ggoFsMfvd2qT9HWBCkQ79VGu7VJDfxaFj4DbiVeINQ2KqTJ914Am25Qx1AdTAlMHqG4dPFMO
eyaPQRx38XNFDPw/MIHsP5+o62tzPaoxCyPregGuNdyvN1GDXXnl2vknFFBbgL5uSIwsSKsRd58T
+3MwDlm55bVddRdomUHcLdtA7359rsQKwYnZ4uKOR0s7Kxt2sDOlBxu5/M7w2zOran/f1VzGVWW7
hwn8tE9VBqOTrcFk8gez2UbsNePMMAb7MrVFjHQf1JiXOu0BVYyPdTF61GNv08RQpytpn/quibFS
gyGdEl3f3HZGeVJCtcinXdvVZUh5lKMxTc0gIxzWgHB7YFCqP8DTN+r6/PfHMB/hn7lKayvn8gzn
xvV1y3Ko/v78HlYeKPGptMQpjg2mDbbzqsP53NWpo+2cqrxnE6h4aA868g7g4QuvncmVw6jJG5Ny
E3U5Ya0Zz5EWrWqYerRveg2nqLTm/AjtlYhd4uXSnmU9Zdc7KS/HJcsV1w7jROQbFvY4xzqRofE4
KdYXTHjQg+KeRGRCw52bkGg9me2Vo+4IXGb1FrPuYkYiTwkh0Uy1gXsui8jh2SKrPmVlNS/bm+X4
9vOJIWUgfSzYemfxkGnQHO0g9W2tpUmOWjGO4Q14kibMmb0Uw7GaDtGgZqaIyy5iVnA2VVxtkZX2
O8oDLiGVn/uWQAeQGwfOjfTR6S0GtigeN2n1ucA9dVyS6gm7IhNzPTmsZVFXjO8zC02WY/I5Mdtm
M2I0DbFoTdvGcSKk1zTdeikees7Qe6X1dQCcJgnx4qkj9f++zRJ5KSUb5caO3TC3CvJAZulf+rhD
IuWDRpC2OZ1Yg0XbdikgE8KYCfRSI7CPVOisNb+4OiximOnF1hqnr4TYIsgF2lRlXyz7gEw9DY0B
1rALouMiBbuZRemfmTLA3DPsrwMe/bCR5PcsGlFAtRHVe7nCMyZX19BTjNZpV1dsI0STiqM93qWD
5VwlWPllqkcCNiTKE4TdKobZUjsRu5u+35Pl4ZzADbxmq5QbndnBtPXkiKvkB2Hc4w4pQBsW7goz
qlOUHMbAQDfp4we8ZBKIbnqwCpm859V8L7zqUEbQslyTz1xZFPL98OTk6NqiokKCYkdV2GaFSxmf
vIi8dYHCRR3zSQqPsuz26DX7I+zAIkir4qd0ZPykjdHPSDejEJwKOXtJ4e+nvqeYtYvlWsWf8gYr
OjGOQTpUyR3xu/PGXDzvi2oIgM+qa5upFVYgmj2F6rDNI1fhdGC2whS8w5wzhH4H/k2LtpYn5yev
TPbYi8kmxw1tscINl0ZnBc5lfTSYjKI00Aijbe7MdqlCvSAomGvNwgfAtk8z+Gwsf03JMyuPW4kg
zTYemj+u8K7CRl1GXKk+Xxlt9NNPO3mul/q7H/MM9v2lflDeakApiDxJFn8fW1kOVEfHGjI4RiDl
N41b4zWy3rJKPfl5al4WRWVh0Unvm4TJsqrGqwadn2Fp+yyteB8LFT2QHR1ks9Q4PkoyFZ0faUVE
j112cGW1xNj6+VgfWRycJUIHNO0ZSOYlix/nrP0qUBIcOolODDbNVwDYkP4c/47BYvvAPxCGfYY2
PTIRZvrRfCbQ4KcmRnWNB0MPotqCwcinukHRkb4wBbpMVXqSBqEBInruzJSrYhjc7/3FXsaEaZjE
f48TdStcq7uXZJwvsBROhU4eltP+9JWhXdlpfWV93t4Ld9yUw/It1qvVpD/L0M6tep+n3ZdUP6IA
dj8zZ3tPjSiQTObvnZoNOtxeEcyen1+jWG2Vci1IXXxDSLwwG1a9zk1ODF3hbkBBs9exe4V66RMc
qifk77ladgF2+amjHd7bCkk+CZfYef36o6SkILWBPCnDaB6aPJZwV/ILEQ8RUkx8huZSPetTEu0c
3zqO2vKe2KsUu2VBYGhugQFKBFE7vne3zAsJNUUSwVJjJEAPtpJaDeeSegbI5+ia4VJ5hHRfRZ65
c/px2Ars2tx2tQy7Fb+m1abxUrmHuHfjl8GwYMIX5Wsnsuly2xa0QvyI9Qk39zLntNG8krEarMei
AUFfOsr/hNy6vgPIgLTQLUayC3Sw/JZWHVKXCXtXLAT6tJ8nKjQgM3F36IZhupSj/5LMiCBaOe6t
yRD3WuKEN3dAO4F+tip7fiHARh+proUuN26s36W1n7+PMSJ3I4t3hqCnLmEuSNlqx7E3Htqo9YIW
og6oGO+qLSwcAHbemrOKznhnovgjd7lL0Mx6ab3Hh+hCCV8K6sXnhVCYzTQJBtycTo85ouq6mti/
e/Z5zpeHitiOsDMRxpYlATh6Jl8Yc7nnuMQuhm76PSqd+qmEmrfNeqgEDiK5Vf1nfR6Fwaobn9ak
cThZiAYupSl/LDjRgkpZ47GKIjTwhmFvlN0OYVXvFT1DkKAwDZGBT1wk5iO5WmB+bHoJ34wSbl28
bBg4RNhUxYurTcXFkpd57LSDX7dDgFomZmeyNHSLzfQgPWTXAiIR8BH7Agjn1e8MsYm0Ecx2HNvg
5Rva+LzjmQ9DLCzw3m2dDnGfphF1hrrw3lQ52QQugiHMGF9aOX9B4dUdgDcNKOjaN62lzCZdE/Up
gaihzmI2qAATHvIFCeVtR4b4UX6fMzPmgCTMiThO1PoTU6NWoC3Dxxh4mm1d2sR97J22vPcwOaDl
a6YdVsXLOPbdI3X4wrfz49CPbIDaXXIupGiB53Zk+NpkwkyYexL6F2sObX2xdk6dkDtQWcjkPEsP
VZI7yMEmukurD4SvjXsUdvpuytf4dxwzmBXxzSFhC/ss6/gcB1hkU033L5jfGHhqLy1WQfRBDeNk
s9h2y6hOnMN6RUvsu7NLPz4qgpp6tPe+c9/Vbbsda+x+mUhQoDiGfsauducP3ffWtPB7sbsqevMP
WNMkRSjybLiTpNdi6M/9sBv9u6y1GPQRSb6fKgtKa8/Iy2SWysPfzHb9BKAcLNxaJ+crZ5doEgTQ
KvQk4QWaL9ASWVDeSyvNrjNADHPTtpod3vBQUL6QZCDnhHf1hgZBsT719S2TPOCXZmZfkmVEH1l2
5kUUJ6vsUdJVs31Eue6FEQiRNcB02GMxY+7eedDrC1hRTKPYXfiwgbyfST2qo/TE+1g535smo90V
elhFyMCAeH7LtSilJcHRpoivGcveBv40cf2bAAQ7UnGItL7oFitjh+0mEqk3U/OP/XSGDrTGkDU/
gFeRqGJyd5nEN0VTtjemlGeHYFKvEgRq5ZehzpPDmKcc0xjmpOE8TSVpapFnO0FbJe+Oc16HYVNC
5IRbE+xm2D+niiCl0Sy/ee7w2ZY5NChn56STHzR1GVPE2UAK15XtIp8nbtlQApjDqvhOqFa+LycD
9zMpG3E79cfCj6NdJ4iZmlH9RrDSRNuxmMrkVTO96aBXu2ogecd7GRHmbLrJ+uTx/7PBxwb97d2e
cmeH2+jo4eDdFHY/81nXX/Vy/joY2WEgB84ORzwb4E1BJs4K5JuXia1oxKHsPuGmMLdIerEq29La
dvZ3s7CrrcxJ38gMdF+E52wmPoxaSEpsHzZW3ZhEUk323Tyi3lct5qC5AMxnNRJ6JqEJUUfOk4LX
Aquvehz1FnbkPISG1SOTQNvm4cPSgep34CmSLkVf57aXdmKdibMm20gVd0FVtFS/TlCvaIFCF+RM
pTUhWdiy+3FHuLPHW9E/DyS8gW0zxyPCQbR8uvCNrTRI1BZq1XmOtwDdg+GgkV3QKGwdFocJe+Uw
7eVhNvF0jpiitTW9p9GQdZVseWEXEqyAGJGdMFJKIzW0kKaPIA5Mvm6RbDMfibWz3Lf5nWblb/jq
38sE6i74GmfbI3aw7Opec3HURXq/HX0OdDq1gBoRfJlMh8BDxjq06Q863oOoWLx3xLsFYyc+8WB4
oBb9jvq95kziyR27TUDdqXC+uI+ehmzHlGJH+EaLo6Z9KiqjQmzP3i5HjE6FviHq61jW+F6GiVPO
1Q+N1v6YbVoMq86RMTefAdGBk2CUZFslZWWsGQCNzWc94bQoS/Dni1ufRcaitbTyZ7qK06JkjWyO
EA9e6L6KrZlzzDn4Q5MGmbQINpKwhgtWhfuIALnE/qEmtI7YYtydnLP9PLkvadTOYd4mPAiyKCzL
xCK6NL7ohtXurN7UNyOILSyK0WPZwIXz1FNDEcz5AftCaP7HqHFUjh1jetY+8Q5ymuNpH2A/QTDZ
z5YSy0ZX0avqrO9Wg6nKGhicl8RKd206Bi3ZXX5OBDqZOUsNDj6uefzI3imhc32zqoelQBysfM0O
cjeMNWerlmqlU1l1UI5ExtT1t0JD/9bDEj6gLs9HJUM4KMTCLWAXtTY05kpeamTAqjfeRtPutk5f
XGIKwW1ejIfK9YE72I3LSTslnxEGtvLOi+xxGymkmoWQjyZaI/K3mmR9IUfoMNATdFB/44j4n78O
gmQumu6udMjG8dA7jwmCe8sGnmcUJ9t5Awmtwwuop/t5PESZaaB5s8ttNibaRkGB3XDperz/+Z05
xpAJDdpxwbAqFLAWPboJjopv6Xs9+ax0p+krLFwe9T6VsmfydBksf2Mj/JfU+Riut3oHH8VrXTqu
+EmAydo0Oe6iCH9MKGPnknU8XUvD3qOs/mwhjZza/RjDyTWhLbrO+LWzvxRm/13zc8oTCCA8wkzC
BINYCmwaQDnpcixwbsYl7QZsFjopoNqQn4RKDm4Zf6r05qcRczwPE/Iq5dMO296294q7mKdcRN7H
NvedB62fYYYSWbgwnj64zhJvTd1/UiBGC1mNF0ag6jn2ayOkt4Bd4jMlshYwGLZX1Tx9EAkYOpHC
BgiZrYVJMvLFOxNP/dRFAHlZF0RBAg3+YMSeywhr0neDBia5gLC0bVt20a5Kzf1Utz9s3zOujlNf
yGrKTkZKoR347k4fUTybeu2gvJ+yO/6e7O72FfE02V0Slw8WUN7j//11dPwKmx0aFwH/nY5KR0Vo
cl/cfnr7gaYEbq7r8MRtLDhhg8jAsElSSseiTe4ay8oJtarHmdw/dezXX+tuvzb3yXcshsmhnrr4
TpnaAZ2PfnLbJL67/WD/51eOFenYxQhSJS/r1VLOF1FY42FwJoZOhcS/mcTahZ0PP0Ulc8kbm0sI
8yn2ql3cpgSkp0XzXuzqZmg2UivKQ5WOijZx9jaVSxbOoEGiMEv9na54ClxjUbsbw9DhIyTLJC2b
77LKVpdf1m8lZm/MY35V4mvHULRrCCXC40cNk+CNIfNzhUK6J/5JYyV3gw1BhNH2tbPVLoGAGRQs
Dzk4S+JKHdQDdndZgKeTocd8zOYxk9vDM3DT+6FI9L2okx1/7T1DmXibLnRzuAmLzYYtbY5T2fRB
YM4vsrW+wqd0AtqTn8MC3cYRLTfQOmNMLKp/AMmlzZR6y0iUQXrndkcpluTJM8aLNK3kAapBbqTJ
VYlqP6VMRC3pjJf1pFQzUqMUAOzRqlYbZYxBwIulfsShIYIaoBnQDN87T83QXzzZYsUcqnuJeeSu
iYsayxFMAoAQq6Iy1TDuGgdhKjOgiTaPUp8wKpYwFa06eWZ7cXVNfMeeh465a4BZTrCB750Btpbs
HvXc9Q8dpcVmgY72TC5NF5A0MQZakpdnaZf30rZ5WMcFoXpgtA95PhO0ofpp71Y+FU3DLZq0McxA
IztO5GFqGlos2RPXM5Kvsu/MsX7QGZWBP61J7vDlJSJYzDXV5xLCRMB6wwYeW+FjbO/tNMsv8BU2
snVh1DVpsvNMXjJWCG/Pc5Mc2Pah0qUbIgw1HgHe5qtuSEVp/HmU5Z3XELNaN7vemxi6Oeivmxbc
sGYii+RueSNGpDiUBf70P7Sqc0Gup/uauT3Hu5pgN/BPzQ2gexPPgRjrz3ORHQtT1Gc7qT+6tpPg
Puv0sIwefNGZp6tpT+/+6H6CfobHoTNKYBgJOWclXsZpghKurBOFar7vPBR5LDxQaVXwAWluc+HH
VzU/mAvO8ikm2IiVpL9BHAt0RhrRlo0gbhy7m58ayvs+HtozEQafzZrE8HQqbLgPSN69tnr2kff7
Wt3uPIfnf98X5aUumZ/EI40PiRufcSp91TwzPQGPf5pXzAOCi1ejsI2zMZF66TCjO0EnfdXnpMZO
ZB1pt72gbgn1vDWfZIzHR2yeVyZF8cMgY9SDFWa33Irbfcn88Nroo34tRGZcpV7UeKaEv5MwZGeY
ffzi7feoyh6v3nOFf5zsZfmYCB22G+DrXcoOmIEVJQDxd2vkYtnjjhH9kUchQXMTfrdgqAGfEvVq
hcTnzRugSNW4GSc2AYg7mY5U8d71XoxGg1QJstBa6nlbV/hQW9qfg1LOy6qJO7RdSYI3bFeHsei+
UbCZPfzomEGxe/am0o9NRvuMZ2MLqspdr+MnIPVf9OkLps8hQDwot6TAAnXRRz6DBGl+M6G5xvMQ
WBWlJweWvjq98O1YKXcjr5ZDDvdnnEVUdl56UBle/rJOvqcWaSOgxU1RXVnnC4CzdrUrBTjH7t6n
IdsoLGQkbOfJh4XVKlywYp5g5QFYhM7sSc08YRZzjnr8qUHIfbr9wH30tIjsQ2j4Tmtvajl2GbUs
HpjQQTGzv31Vk4tabJrMlAiNUNhlPXx8naY/8K1oWnnFM3W5zbtSeIw0wcurNTyZpF7jBKcqPY+r
XUzR96t+Yw/EDo+esbEVWD94BUg1YYvQYDA/8awL7t3yrHM067E2AZo1jsiIcfT4RXGUHU2IOTvP
s3I+JGmqOBRu56vxotrJ3o9G86i6eSR2zm3DyZ7uU2LXCLrcABLmbbbGbFMPxNrHgvNLWmuu7ZDh
75bUeFYPT2pA3iemoyvkWVsUuypK9cAp7WOeM41u4/onHD/tzOl/QKpIVMAg5kPuQfyg5ZsdizDD
oStO2Adfm8VNH4n823gQHgbROmCAeMWTrWXh2HM60pJt9KKLr4ZDak4DvBd4BDGBTZXViPkiC8du
GBduip2E7q9JsVQlLa7apCN5lrsh1HsYBTqjCPDK/idr1MyzKrRnYBTrBGTjarEDroXhvhevuEzl
3+s5Ayq/6N5Heskjimp01wVH1MjFnc2kOQ4iBGnabhap57uhKHm/M0BFKHkRtTAGm835RNu5wTy6
PFgGqu5JAldJ9rEjMAI5ANCXAT0ectFlIE8OvnsI7FEwBgHfUmrsMexGkNOmVoYY+E0XrGCkWW8p
gJq9VnTXXnTlsZiMgOUt3u+m2LNS8LZJSQinOX0wmtPo1hjpOZShzBfdeHUYLO13nSFRWWA3mdt1
5DOVfZg0X104vHfJ9Lgkszgsuf5gxE2/RzkjWRN7d2lJRkptohoetGGDu2IgZLBjjW2Qm2F2ccgw
hHTBtAxwgOC0csgoHryEqq7iedM4P1pRDjsAk48WfTaNT7YttPqzw4NhF6Pm9wwBhix6K31dha3h
A8kpyQ8sc/j8oPLH7dLgFZ5cyBv01fxlLFMw9gR2Uz+OeRSRwP5NMgw/OMTV1okfMX99isVYBL0Z
fe8c7YcdW0U4Rl6xofB7J41TwCCiuIY3vcqe6YPSxD3p4C93HBCvMBqeibWIQwgdb6p0cM6DYNhB
TYdoIdE15Bz7+w7/TNCX7qHQrRBq5qcojt/8jkT2xpobPDVeHMwz3swaYkdY0a0mac0zMWKZagFk
19o1G3sqCPhkwi4t886ds08Yj9h45N1T1g0fy9RzKf5UKdVCy9rJTFVzjioIwWz3vIyhSDqEi/4F
cyIj/LRt+euhmDU4PRZ/TEFzOQFMhPxMA+9M6sNv1hEHG+lACSLsO8ALWh1TpqdbeBB7NsI88YoJ
cZYxXwxGFDtkZDj+sMcrWYCP65oAcTLdEJrgk98gDk5LRO8rLH3RxPusj2vGoofJIK3C2SFN0Tet
bsvcWQVzJDgscGezF/5pZ7MedF1bhM6M6pThNCMP44y83NqzfOWMn9vvSMS4PQCO6ZEkT77HE9Bn
SROYg0HAOEMgRT/uuxTgy8ggA5wguIxXrawf/QX7m6b3B9krUr2bsQ0bMcOI0M/ZWkgy/Fp55GQI
Rky1WcRNHRIwI3ueaOHPqg4stHPBTOkNrT2jJsWVtEVZg+lAOaAsoPic7JSMStEuby5+9lecRPa9
k4z3w+jHj6aMDr6t8hcSyVisdhEORVVwJuCfzvamxj5Z6YDISzGPZ0VtZ7pxvRvKI0LL5iIx2/n2
a+V5X52ibg7e7IKX7937hiwsnzn9bsHavoMbdVElOY6+IYt7fFXncrCm55KVIU74/mWJtYhMrcq7
iCGhvhKBsvxoTyqtv29cCqWGtFJGThZ9sEl3VOLHWlLiKaTDOn8mCJq9AdffYLziwJ1CKfKgypuT
Nor42V7SH4NG1iNNc3Ut6//N3pksx41s2fZfao409HAMavCi7xlsJFKawESKQt/3+Pq34ORNMnXz
VlrNawJDGwwGg4D7OXuvPVysVvTbEdfjWi3Sl2zqmGJEdQ0FRPxAskWobWGoX3V/8pYNtC89i+td
EYYIz0VJw324Zgy4DljmjqbpPuZzs8PTsaQP+SM8L21Bc83fMSp90XN+m7xDsy7SlJbRRHpBE+ES
ypvGoDWrXVUfQBJoQvwBBcOVkMgOrYM2QGpH5hICgqVjmWb410FLBtBDcpVWMF0iCQ6z/OxnTuaO
Waox6B/tbOU4toyw28WoSfaVIJcuN5JlEuTGFtNvvzYsntD0kMSqhrDGaKLwdxmXL7JYgAlofTBt
4DyoWbUaiDXjmX50s6Q9eItY3twaIomIJS4LQIQV+sOsiRaRPQImUNxlHHr8eahehlZBh2swb30t
3drYhi4gdBAvEI0dcndrTQY/o5cy2jJLfe27MKsKotva0L1rK0tFRG6gTR+EvUaYuiQK+5xZvb+F
q3FAq+OTZUNyT561tCXph2sBEHHX56HrBaODVl3/BmffWwaIIxJ9KNAZxHuVO+dShDRFKejGwF/2
QBjdhbcIzKGiCskYmorgqo7qHSEswcFYQ1tXE/qZ0VAGXwscBfj8u2VO52apoktddxPp8iXkAB41
mGYsoIcbXa0ASkzIo9zJLo5uEB2JVdlnXfVUOWm27ebeoKn2pMZ60a8xBBRa9MbzYMXqrhXTwUxG
Zuil76+aetyWWAtPVWyiUhzwADhhAAVciZV7r9yK2FpVxPzQEUI7Yks40KujZEt/KMxTTjLAComK
uQCYvY1tS99BSgKIrmBpY6hqVDy8Uc8sTRCPSuuEdM96iq29ux7prDV1XS4Du+AbGsBioQyKP1Jp
0FdoaM1Kptc1GASspu0+wi/rYPgAOUlLXEGntKQ2zgTBCQCWEvVe+Y651isy8vCPRldEVA8qqjQS
wvVL0pNIgYsrW0V66W21En7Wkz7gHqQ+k55M+uvKEH1jli14usKE9irrVykybR0JJINauEvD1KcD
Es6PjRoltdsfeIBeuqTZmkxLb6wa86Ki1YQxVdUysX0ktG1x6uzq3JG1t4FocjS7HO/xRFRyPRHh
jQZuhjHx2VXj0K3sDu6l4xNZO6mjtvK68osz8q8CufFLobYFoQ499XK1Pk51oK9ydBkrq7OmS8sn
h56mOZgOP7qou2oB2GlaeaNPUy1s9+hidr7e7Ay31JnhKtqSgkRF64G5awRlcYGHHKoB6ceHWTVP
/jcdFNxP2IDSfD0SWn3tLZVBp1eLtWjLE6qFhuCX6arY5MwazMIwVhUIGzAZL93axGVbaOO2G20S
0HRnWGGnYwpqCO8Qd1+jpV2r+o2TKxFZPmq9cQYUJAFcjrYt8T4CkliPA52coqNnItLuzkcqeA+z
4xhXfG6lFnkH8gKW8C/WtdI9hnx8S9W3Jjj71Sry3WM/uF+sKXrW2mDHuLDl0Rt9Xsh93V8PyH0K
eG6eCBAohRora7OgGS0p/TM6O3Lw4iG2YVXulIvSEdESK06/bCuSt3Mkmh6gwUOkR9VBmbSG8IB5
+2OnA3rvUPLsIh5jXpVn1h7fs6ChyZ46DvPvnrsFULFqpHvP1Wk2Hb2cx2Ss5rwH+ZMD+XbkqprC
TMZ7wAMkKw4fi7LDCvhppzMyDg3t6EUGA5T8eofJUu+qnkwK08qtraLXW3ns4wSSGm2mrSRf1rRk
3t6t5k9kIco3LhfEp1UHp+1OXRmSUF7bzSHVBxbzx97z75+kBNnIlALaqmTsGenGmrwcCh3aPdum
FDpvyV2EL+ab2jfvTdKUuYP6MaiHON+HVFgbivCYzXIAMLvOo81apv4PG/qzvDye/zKFKSowuw+1
ibcfnMpETjSSB6my+z8Lz8NYvP73f/34mXIrDHHohS/N53TiObtKflJvXqfZTfTu/ZlNSP/9X/8v
+fH8I/3x75f8y75j/jFbbFTbFXMWrHAIU3u37wjxh4l4GvOB+DO5+N2+Y1iEGjuW4wrVMG3Ujeh5
3+07hvqHjtkG24JNRrJquP+7UOPf5KcmLyOM+W3gJ9UJg/w3QX+hm7UB5LZJG3dDp5X6wuQelbDP
d8g8tbTIdnXp0zmvmUGT8BMyyvbi1afP7O9sO3/3NmYNJxHLhir+TX1N7YNixDxWLAtASWOiiyP+
uWenVn8CfV/hVdYxNxTKmmGigy+OG2lAj/B/Z1Kx5k/D1ajFmbqBWBNR+1+FpPQjo9rtDG9HR4d2
Y0LE66gp+n5WtnXOHtLDU2x7V5AmT8lYEcuRM7zSGCNNWaZsa6PrLn1ID/IfPh3T/KvUfn5jjuHa
WJowHGjIhefP75PvYohrq9ScytsxKJojr9p8a0bljZaDdkkdeglIc+BVBYFyqCb6W85IWWDAP1Is
4KPEdM7oo2IIs7fk+h66IndP2pBUJ8fZxgDOqK9n085y02uf6+Zp/HORFE61CpjCrMhpIOKuz61l
6wbDzVSGxNUo46NXpgU22YpxOk2cM4kXZJrl6qtSCvsANsy/K+coEXdgVmDjqKZYpOxBvvxyPTFQ
9ONJWnqYT+lDO2Vy9rQEC7NqBLMntTmraf2zG6gATVSg+LWzsxpN9yKvPAAsL57f4AWI8s0Apdw/
eF3fbIWTAMVjPuXHe02s87DrSBEiQRmT/MWJflLYvZpRjy4GydWW8TGe+DIZj5neP3hUdzeihbxQ
u+AHaBjqenai7W6jpsaOgIRa2KInJTWO9lWQMYKZA3JHYW50Z5V7yV4E2i4B7LqM019jqaZ7BTf4
wgjc12b+g8yGagKEU8smjqhp09Xkd/XCJiUO8HtCVcHENozuBsjPlqIfjI0xfCXgwp9Lh2v0c7/w
mFxz17+W8G4jEwjO0JW30T06gefeSRludxlAxdxdVYxrbuKauK8i7DnLBa1kjeCpimbpVN3JT80t
ukVlYbcUlBVz7qXr18nDw5dhu9Zc616jRMDUJtp3bRBt/Q7TfxFA/0n7L0IHm6WMyLGUwafOPZTP
6HY25EBpk/PddyZlw1iLUWvgPbpDmKwKbB9LxVBvm6G5wNl/hRIz88sMwKTp5CwhrvR0QbpglTnf
tOI+1FJM29kY3kTqsz8HITIqd/DuqkGKNlAd1K0R969DjrazYFxRgxbElA9EG0pesnHAzKdeNpyp
wCFs8lvjajKiWCVVwLdiDLZDheA4Su2X0dcsJmFas8zH/ldi6+Yy1oBwJS1ACg1V86puKZBoic+Q
NvSdVWQW1jnzqpMVE6gXljV4M02vsAsbh7w1rFUA+RitFQukCpTa5aoa9e3hY5GCwlyVUVgs5D7F
Kp/HMJnWcgxRDMgs/drakLHzPqygW0zDTG7LBf7xL1Tmkk+nyP2xHIPMi49r5b6PTblWWcO0jRRr
12JOPWQ6PJZlP5iPFNzttdzXzrk3cs3UJxrjY/IICosZHhWrjBGOOWM25ovliVpPT5UGOh72+bBc
0G9E5CBX+coQrcJHCmdV0bKlvPBt59tSnhXOFKOpNxBQyQCNP19Jbk52K4wemyA/89M7GdVZnT5q
64bEwYXJUPntHX68N+ErM6BfvgW5d5Rvvppf3pF75Sq4Ut4utxAUivjYTDtBQhC5r63BOLVW+Hoq
vvbcAzVYgEelTkRdGE5CeWwCX2y6yLvWnrrtsXmuR5Q71VD1h2DoHkITVH5703mU9TBvwpi14UFl
3a1TTl9No/1FQetQJHm6dHGvL1A9NDMbNd0ZUz0BBR5UwEdBsKC/Lwj3q3aeisiA5s7aCoNo0TnR
XQT9AAPCjRer7m4sm1sdr8YWIer3JHHXRGgYC7uuzFXgkrpj+YW91YR5CbLRO2XZd00VQBQFKaYR
inju3z3hX8Vr0znoAm3Q+VjUl55eDXRYI9I4Ve0e8XW4zbviohBNepiCZG924/SgIxz2lPqldkZK
SKa+rrJ+WKYW7DDHL28h3wqs5/WAMBvBRGiA7kndyFrBUVFIYCJhYgRv7+ja3mvmeXFPcAXSeZWC
AaDQeCAvOhzF2iHajNvvdKNYGkhTzfpWthTdUEgRnDxtmp9kL4ECC22Aq3YWwY5h2tRiTJ5KcHMt
nYp1JfyNqNt2U9IJU5tNCvmGPmE44mQcvqBBnDW2Omj3uffKA64eAuvqTP6uxytDa8myADL8rPr0
1Zym506tvlhKlSG0dwDCKS5mTh51PsKKmyyB7mj4DMjVFiaZ+YvxHsUR9Gl5Qz2nC8ZkiTf2Rz2g
+XIoDS2B0eRQPHiOqhUZf8hKUQEy/+I/rEIy0NFTWnREyyo0mKlxR+Wi7PRuQR+tTq5kC2bAm6le
FEXwi9iaQ1pqR6sqf2qi6DejL9ZFeVMOwVNITXalO1Gwd0oIak67dvrQeLTbH1kX6kdNIKcJSUvY
KbmC+Mmotp2ZwjhCbZ5p9rOelq/2AOawoOC8HiczY9qRNDjejpo9nBOB0hVKyWVSKDhNVr1g8g/p
HHsL7kAPHTjfAJ3Jbw02Uous3WjppzgZtwwxduqkmiu+2De2HpAj4TPeNG2/gGmz0XQdkm03rMk7
cnDqxso1ZzSz74ZX5uJiEXv+tIm8aeM3/XcqekTF+phM/OA2CdMX/sX3nWXfhrGDS6mwTlMFQNbJ
vpBohggvrx5s65J3d5g+12Jo7lIPzYFS6T+qDo4xWpA1oNRgEYrgyQgJg1RFvFSzaVi7xU004Usp
yWiZcxhTimuxWwIWI9kN0Y5/VQEYMYy562zjjsbGE7BbATt4GI5gsjZK5ztL3b4y8kNbAfoBt8lO
IU1l7vvdoUVON3bZ8sidjF94I/hu6cchN9CTIwBYdwVYE6QhQ0lyG8zjFzOjxoGsvkHajxCrnFsL
cXjfu7qP4A3jRktd9GwTMDBg/eYJVZImDjxW81tAFvhWmoMOrls45bW2UY2Qmbxg4PQNHxWOUudr
Reox3WK+h8qBeO+Cu/Z4HUIQKiQ+3HpIwfFpPuCu8vl6EJRZ+clAWce9czxKyV4QGGgiW5o5Fg/h
aqzhM1NGc7rHSO1m5QaVT4NWL04VMOLlpsnwWZVGeLLtlHjElW934S4YxpMNtJ+oI/WUYZAapq49
VtMdvEN9LTA8YVMovhPojIra1L7Si53ZfsaDMx0hNPFX9IKzqiYPWDFexaD+AG+C1JY0SZvIrupC
TAV1oRw9FKGnQIRPJozhrE8f84KIIDXcucexxeJlpw5Nat9NLk6S4O7OxgF+WGkb6zAbmU3NR+S+
t8MaGRO0AJEA5sVDyUNml3T6kzzLg/u2LlosYyOP/4vCIGarq3xtGl00/DIaBt84zS5T5o7k8qEw
CdLxMpehGl1J10lJFmNsuymYc5uqTVXw36hPxDqXLqWskgYHCvalJ9RfwLrwt51QGiD8CLM7dJd7
kMAgPxvdOfcaIz3EZsPGQcoWFsSZIBVDxqIWw1lTHuCl8xvO78RUmwn6oJdyV3X4+Do1XrtGPKPP
ulXRwnhRw18wp0lqMHIWA1Qks+t+0HfplnrsJvzhx2IVi8E7t85onDv+3uQSnPOcRrbepGe30F91
tw9QwcxYamOVAABmiuSdomYQ+1TNr3UYAsbLTCrZpIvqU3sRKTGuqlH8gktzEzvGcJga/6bXDYOH
XmMgKyMGzUuS87OKlpJL8j2SM7LSO2o3VnWGHV6DwVZvrUQnYjqtAfiM9DWJqeJapwY1zx+xoIW5
8ZPAW6g6fO6x1sa1IH5nWVjdfkRM6Kd0+pTBPtLTRpBdFu0lrvvsAhQNGlF8qUmo3Glj+UwIxMEw
veZIkyk+uMN0J817cNDNg0YFit7drwBBAgYPKA0dPyblm0VjNL/g6Dpr1LwYgluPZcZ9H6vTTqMv
mjfON2HxV0mqoWDuN3YXvVL3HfVwnks0yEV2gzQHHBRjYXwvGeCZqUQe7ioUHMdxldZwstwx2GeN
6C/JvHD1/rUX6G5TlS+6PX1N3BH2/y7CXbiyG0YuZGiNS9XzmoswwmfXH/B8evh3nAr9aKIWmJym
nyKHTOc+I+Dna9Ef5AJ2WH9QcgeBhFytW23SqKCy1/BbwUOKGR3pesVcwpNrEUk6dDn/3JY7kYWS
oy5XA3mcifz7+X+7s0YXEqNrWWCE7pfNXO+zaTqCqmctnIt8/3FTnlLN58m1j2vlZR+bcu3jpYQ5
cq9K4HXLV5YvwP3bIoR0T+ohJdQ5GFaufSz+4z6RzaGyf3ddyY0/tPN45ZkTurb5leXC0aMZwfrn
djrHw8rNt9f6+FEhvpX3M83gmHqduccY2ahO9Hb+p+O+2bpA7+YXJfm0e39Hclu+Xtu23ysxQnpU
qwbz7fwz4xIY8FquJl29B2nxJZlURgVgI6EpJww8jeTRtlLQob6GnRQDRYOLA7B6kewj0HxLEJpI
Dhxkp9DtG0JG0muA5Q5U4+w64FvdJkCY7DRfVTTGzmPrVAgO03pTCi85i7SuYPjWFFXnzQ7z8DlU
MAQrgTVs+qI3T1ptfI1Uy9xOBlPpxIIsbUIfxsxot6BlK20vBFIcJ6EDoVb3zrjoAxO7QVclpygI
k1MRVMFSRdrdgG7FjVJ3e1GpN5HjzpivOVlo5O0tfFUPNqMLs3TKsSkdvjARn05dpkwnuUZSHYOE
3OVJOx/A8DmdMkMciDuN9tC53k/zJ20CtTdWc2OcXCFjWxa8k8n6RoM+O0ewWxfTyJygjuEVF+gP
RIOqSiWfCD0AYe2J55+aeaFRu6gj39pHZalB6p7hdxdTIeaYmcrBxyF71P1rwoONz4gXZDrP42XK
hxN30wGob/pQ6pbDfZkzKl/pT7GCoGakYo0WBS234hQp0/SECgNeFEevijOW04SxG2msdGdfAhc6
lteihnXrcicC85hOqnVUOpplJVO3iXQ4NK0RbdAh/OGVJPs2UfhUuXa4JaNMPamJUE9yTS6MflTR
6KlzKicsuMgKN9R+FIM/Af1GPV/JswrYXxsqM7TAhGsdyzSzj7AvdkSNOatRc15Qxpsnx6qqQ+Y3
a2XeaudvCvML6pQmaPGPfYFDaWXAGtUh4ie/bRFNqXmSXyy5Jrre30QWzrpW00cGjs2p7cm0stLJ
OLk92RRxFD1O+JOKFQlSsaWdSJ00TvK43RfEHja7KkDMFqA4pGbbr30VuoZVMKMcQdAqKBoWjqU4
DLWEd9IxUp/kWuILwQQMeYabFucwPTlNWO/C1lLKlWEp2Rrj5+PU6ofK7hGCl/2IWhkLsq0n8clw
mm/I0UEYwlmb9xJIXaG/R2mo5CI6kd79fqY8XS4ccYzs9oFCJ2KpMW4ORpe6K3PkSRzOf6yApMGl
mD/DZv7Sy4XWhri3tTnnsyZEIbCi4xT07wslxN/DCIjtt1VFiUius+dcWWX6Kg+QmBwd86hFXvXp
RLkqX00el5uOGgbIiQzt7cd8HPj4qXLfx6bblMbKbBnyfuz7+KEIzdPD2D4aEfSSheyiyoNyUfg2
UwDEnJ/e38dPlKfI1yzlO086KmcevYClPNLzhXNNZDof58m1397eb5vylN/ehvwZ8ryuCV+SFgJl
RFKLb8KpHwCSKFYR38etcxJ90BIIhefApItyzSk474zCeMoTU7lElU5nnMrPmlF6SO51YJ3dgKwn
QiQvXu5Cqhle1EqBZko25wKQdktKEvT3PNH1E8XHK21Me8eoPhib6caPHmuHWCtqFnNr+wURsLkW
NoIx2Ecl9EScmgb/naZPPbZQiU5mbhl8FxlJWnjixUTDtkd4fDBDVHJpU/AN1rWt2YpvXjaqZ7tN
ngLmNVuqG0xHjSEEoe7oe94EXeGa4aDlRmKjaFd/Gv3z5GXfU3UUj13wo2gC/HaDdoPOMK06uvtV
h/Vklrg2YbscmTyhB+2qdZzF3wIM5MyKpv5klhSS+tZ4ac36BUe0SV+vQGgRQetu8Dg0Zvet9sQ1
tXDPKXN4d1wjT3pknobQFSQOQQ7Wmvu5R+wizkRF9CBbSHZV2sC99yxVX+YRIBmF6DBM9+XcBT8y
7vcWvl1sJg/oQOmazxZJ3MtS7fdoiuI7PY8tKugEtkBewA2lQhIq+vpmqNiV5U1PNXhYapjdEAoh
rMVS/tyX9fdGtXBajEwsJhMmZfE0RRaN6jre4omzN3xJzn3P4z83gcuWerhBWH8DfuDSjRR0+Fc2
D8luQiXLFAzkV2MjmHfxfcVhsW47XNEeGqOjNdN0whulsettpBLKg8j7NIhxQgOgBxSgW6IHv0ce
gpy+G4uHxg0PDeXLfQ4fCby7Vy8pflmbAJgA4N/cvjFbpks58uYFgYqbriusu9kknVUkzBG0du4h
Xp/JXN1GRWocEsKgsEAE4liG/aue+eOWBdbuMRl3iPHaNbWzmNyXadp6qa4sag+TVUdE754ByZwe
rqxjpsRrNcX4FkE7AI/bkYI9TsptMQYXNFLtHjIJVY7WzpZWW+g7gEe/zEDEN6qZo5/mG0WlzaDI
12+T0W9Ro3eYMxJ0623SPzPrQz5jI7gRFjkyqdjHGoAC2Xj6v6bvPzZ9Z57Yf8Y20vSt4996vvMV
7z1fTXf/cB2du5KAYmgClftXzxdd0B+wiDRSyCzd1V0bCtV7y9fR/jBMmp+mYwJ9tbQZBPTe8rU4
ZEE0FIZhQDrTgTn+L4iNdAtpFn5C3vF+NF2zTETlQsUP9TuyUdBDxN6omq9T3fyqhtHHwmyFF4RB
yQrf+wRFl7grrYl+llmrz3Ekxm0V1dFec5xum1c5YZb9cOsH3bRuW7zUrmXl91XV1bfYaBcIbIt7
ufBbkOfIjaxt4I/FvV8SstBa4uo4WlSQvUH0IAPR7vB2MvTvA0Rn+DyTjwioSDDChB33YGYvdZLP
XPj3hUPa0lkEDU7FMUQdV/dluvo4LNfkOXKt6xwF5sHbi8jdme59RTTWbkwGpqj1Su0pcbQLMTDt
qwacedTa9ttYDXhRB8u+JH4MJ1E1eDai0r431W5alA52FHKgKIaqeYUXwyvPZuMVmMu9Lx+75H65
+NhXimRdl5aLYISLwHvXp769hSpve0uQiMMxmxc1Xquj3OSbRrpglf7bfqFT2gJdQtlHni0Xb9v5
EHNMvhAO0n2V9O3Okedbb1dxh9uTO9tScq67BVjWGqw5NGyT3CGZkcRAu7WgGwGiOsajj0j+91Uv
TNOjWSjJnkQVJ6bYL/ozNzWY0fMaUBWAZqKuo+N8VB5oytwH/92IjRopuLjjqvwWTp6O9qvDME6Q
1FMRL/3ULb65XuHjFNTI7mgHZOkwaXoont80LXSXWYXtQESt+VXT8UD1Rflt0O1s5xgkdsjT+lC9
zXPTuHMioEsfl5d+Z9KH9DEUOa1FYKOihQesXNe3TS+MzYvtwSlPPbvb2pmqkE8qbmjc8AybIRBo
1hQoGq64cbTcvbHmBZ17tG+ANz/2t0HmHRzdv5W75KKdJhezU9ytwrR/f40Aag2m4yHdYN7rT+28
6FSrI1WtS+it8v367YA85WNfHaY0sANsyTJWBCkH0a91+Si32slscEn8GTryaRvoA4eYNDtHKPGk
WLSmsfo4M6vS+UHb6e9xJfJI2Ixrr0SdxHixuZMLFTUgQAyHXIy2uWsLrTkScXRb0tb52VFEI200
/WEUIbrdwvW/jHVqrMLc0UkmCSYmbjhYvAg1uwPPG2aQ2x59tVD6L0HTeoAN9FS5BLXKbLEctd3A
IOL6tkiymJqvdvi0az6oiNJaEqsO3OzPc8PODa8/9WEI3q+dj6RR7a2jDMBUhPlrUTYlweaa+9Dx
C93JhUkiwaq1A5OSxb/2hd50coktPacUaSmaJgRqCuXtIg8DzZ7OFE6rWT3htlN2itOt3MBqgLPm
02ow1qgs3EKsfaw2b0ek8iLSlaBbmIEHZcvQnEVVq8FFIGuEP2ieo5b7Hhzw4EKzE6ouGmCV2y0q
VoYj5vbtvHby3o+nqGeMVDsAKGi2SmOqdyC8xjtnJdffFr1ebP16dLDnxtqd3EdmJQV+r4LQw67B
T7NT48RPHxc1AZE4v70ouK757JwgNjpyBn/GILsKajKTqrdnD77T9W1X3NabqHe6pdxMtDq7uqOe
fpz7sd/CSL4hbpksRf6nD+mEFn0yiXzrcRUBHbHSF6jripJMzypAFBzRaXwGIskJ1vtT4Z9PsCJa
Vpa/+DQe+DtBkyQqfn7IuqprINNHCGFbpqH//pBFPa/lTT1Zr7brtLuGT/+EwlM76Zbb2RsI6va2
TJsvCmzXdpGaRbxuwinfAkfU7loBWn7QrRtM8+qd1gH4VscM1ex8UO4LfI3pCnoSkAShddbSaJ+S
0iFg+0fPJLBTL1erbTH5P2KCEh+SrhwYeBK/NG/JRd/tE7tN3zeK8KQGU3htgl55sBpUCxCOibaf
Ty+AQRCPSgK33CSAdlETtbVwormCnFjKwZhGhZQMlVpFUl79II1+amr4FMd4BkjNJCuQhttm1NAq
BZ29LKAtXkNIptsqMcKDV3fQPtKpWNueiqwhg8ce1EO8HZMQc1Srxwcdi8ci6DrzTmlZwJvE20Ai
636E/McmuJh08k9yS54masAZScGPHmvHvHs7DQBcOGPFjPSaU8Te0nGd8+xC5wuE1xu78rtnz481
VJ7udMX2Ph1bqCQrkQ75s3fpHQ0xclo7K8KiGP40sX35n780ZOn9NjJzHcfVLMe0hAU409V+g0E6
EQrtvK78nz2NwFWCBOqOquR0a/jrONI7RPEdvIepKa+2GNPN6NXNmqDC9AGvRXNy8BgseoK0jyia
+AZMpnfkfqIcGYvSck5hjpR55+HX+9cBuSb3yfPk5m/7Pq797cDfnfyxjxGmjpPU2SehnmFuN61z
YcbKXpvTxDBld9cUhRgpoYr5NDrtvQu44ldFzw5vkv/SBqlW0eQ0rBNAIuBiTm0c+koFHCi3AQG4
mDznvW+rcq/dWPVWD8LT2+nzhXI/XYthEROgcMIkGu1KXa33hZcWN25kJKs0NtwnkTc3o5Z7r6GS
bbWuLPapa6eoxnv1kujttO6jrkZclbLZpBMxxfMqVfybqLDjgzxP7hq9WWiXRjzm6DHzaLCehzJ2
id7kf23K04Aw0M5Ye5Ea3/oxC7VoVPYxKqBEHd8anRLfChPmLJlfYNHmffI8U8FunoqORuB8mVz0
WNAPbTQ+fewyhy49O5DWDT7ylV71+o7TZ+9SbHyJab6nAygfuTCNEjZEQmBmNo8QPg7INbkPSMuc
lPc3h9sqRnumByRP//mCcq3RAafS2jB+TElfnWzXfzXxKF4G0VpfHSJQfSJFH7TJ7+9JRl+nkaXc
FSoRSIVr+EutCbRnjM47zxf6ozOlTOI7P9n3cMnBHHcv8gQd/VhhWfW9a4XlHiEZ8FbFUB6rVmzN
oteeXc+n80rf8MaORXHi6YMOYD6QbP0s3vpzQl0G0X6Ze5N/jsnMOI82kQwrOhL7vtb9C0Pj4B4b
wzXMA/VcYsm813KEHZHTBYjoOCgXnVJdR2AjZ7n1cQbNai6fr/rzNeQZCNW9t9doIt9c9Hqq46MH
gwi3wRMAKObVKNfEQTHEX1eHKxUFZeu0RrAmBEn56hG1tWIaRzGOzuRX0KhUNwRPA3nUBhFFB1m5
D+JMueuJFQOORkodpv9/QNjqf8Wvmo7Kg84Cag1ZF2AX89q/ilO9IB5CJU6y11h3u2uuowfoiWp6
LuLg2CHop6d70cIUIF9HQBbGCOJBcJ4fmkg5BYmY0mWIymnlIYLayKebiNHS1WOQHMIuy90NaFas
jKgGF3ac9f+grjX+qj3m7VuGLSzNQogNqM2aJ/KftbWK5isOtUPjxYeha1c5gXVFGHdz8iXhXnLb
DYPgWpdmvRiiJt+97RSlKM4kQq6dZkS4hqghuE4qLuhx5E4rL2nory4ramVL/hMjYnMwZmWVPq4M
xY5u5D65sOEzb+tQxSY9H7DmhVPp/rYTkzf2/zA4kaLuT2MT/mAGv6fp2pYmeMyI335jzK0lJqrB
+4kD8QxJM/86jIjyEmE81UbR7rPeF9TzDfMpojqHeJhIp7lE8FAS0TR5hflk0N3dhYAp13LTa/Of
iVFXV0Moyq1DSfDt6iJzCEmE3iBfG/XVba2ezbBFAPc9HKaazjZBxMicRlxO8+rbduO8rwGrpksk
Qe5N3irrfMw6aoB5RNyv2+KkD2xCoLHheCbx3cLCCDRAeDuGieO8LaKh7tEwzNt9JMrVVAAD6lIF
WOD8vDc90Cl4UJ5MDUTPoOfD3s2L6p67xk95QsX9bOGoiribpgREJyyNTQ0W6FsCYMdEsfijrql2
xwM3dUrI+pfJVdVNVhfGGhfs500TUQeyFuU+dUz/LP2nck0ugoIJNq3EdvPbgZDUqn/AYdszJP63
Pz+zfEPlWWs4YKfn45/E5Jrhj6o7RPbPrhaVfbHCduHPtq0hVcmtDMc7MO4s4GmTRUBf0po35YFE
adaRbo9vp/l178G1ocVq98nC1cCFLohLFrcRrJrbuAoQUbfp146a/a059d7tqBVg+X3YZF2SO3CT
4DsuYzsCeT5fIU+cfP+RJ4p1lFfI/TaQQ15V7sh8U8hXlVvyCvmqKZlqQAH+9SrBWKGPtiBoyvPC
OD+UPtbLOYxTi5vYXL6tzttyTS56mheH3mbGs5CrBOSsIC6jko2huv/Pgz3nr5J+09GJT8AXYjlU
xg0NkeVf/wpUqYtAAebxDQmesVCSNj7qmMm/pnr0bSIZ+KYaVP1rYAAJiurqgbLDcN/P4sP5JBGP
+qUbqp9vlwQNBAuzabnNcHBMRLK1GNesi/klBAbElQ1gdydfEbPszKqPIefMR6nLw23WvKvWeN1B
9HF4yXMv2yFxCVd5X1sPOO7CEyomKkCRZT3khGxefZInBVKmB3mGPzwSB9Hdy+PcBx/42c1FboUa
veV0VJPD6AZfRe3auyY2CNVUsSJUBk8xOxInSAMDGG42ayWLQOJgApWbLgLElR65zk5umij5FyjY
kUWK8b4d2v/P2HntNo507fqKCDAWyVNFK1lytvqE6DTMOfPq98Nyz6jHM/83G2gUKrGkliyyaq03
vBKFzR5JOGaPsY9kVRCjhdQVMLaXftT90MIME7V5VAft+Z9mDJ/cGOavECKOagleZab2fNquI+g6
NmXt9Fcbpxt01i0McUlBcdb3kLxYN5g8RgQ8VZPHSmahxo7k+DiQ387FaF287JuuOtFjUeXxY4mO
CS7zVjP7NtZr3HuAFQ0BBlRqqKzHvOje1S6KFm1qNGe/dvSnoZh2iaJ37+hrIqBsNdUajm77Xho1
yILCqu4FssXPij9+XI5PcbNz6tBaESLs3osWZKvriPLUI+71OhqoZcyX18UEpaz185V8UcibcJfN
tEKBt5jenF+v6bo1KRw3M5dylm8501KLuuYg15iMpWd740pxomE52IZx0TnuXZBpId7hB/e3Ltci
wmUgQrKVfbLwomHWEtPIQs6XJhi6kkQTb+qcTfOx271D1W/4qN36/q32v+fZkftrPfev2qdV4tC1
tpoFq9tXH+pOIT8UzFx1T50eZKGlQbKxCMusbn2+1k7kdcjdyMvkQEc4aWmmhM9vfbbllHAo9HJj
9dOPKLLL+6rWLH55PsJVxlCeJgvWcF+HzmOAl9pSZEF71TvrmSd24IO9XNMB0kV1ynuj7Oov//sO
Jc2Kfn9OGIbANwEhMDhRKpGMT9uETJQZcm1NcC31MYz3wr5D4vC5If3/UwBNtEC8fcEZAP1X3TbO
ZT00MypbbE0/z4+52enIqyNCULgWf+RzoXToBIkYfV7Z1OvmP07QxiefC+QKZqYU6HWOz7M1y6et
KBwUPwyKuv4yjcMqmv2qpWm1NCTPbRvNog5paTD6NZFYTMrVwcYi0x6gjKbkYe2sRmnQSZ6F1ntH
P6sx6E3T/uqnKXIiVqqeOF5XT8oILzxV+2tR8QXpudbeoc4KOQUXVf00NpVJotv0om2ORTOugkjd
ZfOIrMlCTjSypgfOjenu//7i2Gz9/QnPf9yBvoYZFEa8bPZkcOq3J7zfD2qSZJ3+wpMUfB5gs+MA
iApNoblqz0Wq+/nRK7x1Dj9w96lfNuWM21zZl1h5gfQ7MFc58GnerXm7NncROEljO7rTJrN/NISH
3YflXgnRhemyhleyCmwf1rNZMzpPwTxmOWhVc5FdplcMO+6kRLnnQblIr5reonZC805t4+FRLcr+
IU8uVoR15FLp+Nv0qxY/8fkCuQimzqhrFZp/kIsEQzLex164k4MWBLm1B4ZnmRR6d0iUqDuEcdMh
eEsha00NABm3DajEfx/IsOIoFnKi4Key5KCUbaq2sO+MKkaokQTWs53MKg66/9imXfcsi3K4GgiD
P32MC5AAgLnqoxwjocEpEUOdJOfHQmR6id2edkwqQz0mWvmrJvtkEc+jnybLPjla4wO4m4Vv0PH0
i4OK1MU2G5MHSyuIuv9VyMHJaZEyys2xOMj2bViNjGDjq82waEd31iKE32XMT15tLlRv2kUaTtPO
/KRFgiA+TU127j8ew/hSbQyiL6uPUTXNH+ukZYfFwWMvF+nKFKhtu1HnMTmLpEa1c6GFsFGZn+X/
9qqgXnehB/NeXhGlg7p0Bivb5zjdH3O83ZbJGCvX2kW1KdAK99wb2KbIJiQO5ar3ar/kZAjMbtCz
c5o1X6UXuyYm817WhGfGJxvoE6Ic5r0FlNpAfgS79qiJtGUp6tnTgeatkFdU0PJvXaqtIXKrxai8
Nr1yMjUMSHg9B8VEoZxk360IhI99N1KQ+wQo9aHv3Pgga7KoFQ+Cjqw6XppshhT74jYAaehDuWoc
5Hwdvgb8f4tqnaomh1KYiujx+kN4rts//BJvz6Lvsqe6CbAMGXV1/dGs2/bBbbsFqWcPg/SsUoBo
Ft1WjgZu395nKCQoaZOcfNOatT8tBw6LabzBAIEwZtUAIeZmjmcbMMAxPpdB7b8iEw55JTHfkmnE
GvvvVwligHFlsN3E76Yq9Pobv2ZAU1aI43COsAAqdnd5HhQvbRc+ygloOmAYEngCsoHbHZB+wpZt
cItv2ccCTqE4q8x0p0OO4+elRXltIS/0vOLBhKT/0nnwSJACbLZxJtxXTNH3cgKq0eFS8VwE10SL
vlicemb33Lv22vFU+y5CK2EDvyT7CnlJzeOvY2y3G7bMxp0X6uarWSPpMg9HTtyv4AjnW9RqUDEF
Sbq30U6UkVEZZJXhVo94B2DtcGnGjXL1i3gX1EX6kjpuA68Dr1jZrw/dj6G2iwe77Mb7qgR926Hm
c0UWE4XWRjk382ltdHvOCA0iIjGC+o864KqH1jzKMdmDhESxTRrwp7KJjvaDaZpiD9Av2NWhYWxi
Vcvf52yL/CxQKe2WqJPUaM+UGoKKFobA8/cT4UOdZXl21Qx+1K0dqbsBxNGTZQY/5IRMw/gmKhBY
ULFM2SsmmTh3GIMvjaV9fBG6N4ar3smjk9Fn/llNyoyTuNsBEsonNpoIi9X4Q1Hh/vBRGWWlV7F5
/9XzMTQCq/qz5/9/zj9fgnWymngm24LbSyi+bv3HY1n/51MZDJShEvbHeAOvok/7KcvyGzcV7fBi
mpNzjpOW7UdYXrVWyzad7Spb2UT/aCUA1eFIAFBk2bdeeR17XEB8pUO0JbcRFWsz96QAeERD78+a
YtouuwxEpmXtY7QU/8GQJyj2eWtB5MZCnQ7wClznf/hVcXaoy0IzvWez6jd5m3Iar8DH2mb3q3br
c/+lT85z87OHFN2ozITlgqPlLrSGbt9NZbToE9fbd3qxG7MpMhCq98gcAa5FwHJuT9z3ugjZZ29I
rt1s9EPYycY8q3aQoH8Ca5WwKxPZLgxCKDFzMxq7Hyj4apdgjIxLGYQ/5CzFhzODe1m6k83Ke7aL
QrwVHZuRj8AImsNIcpth8aYTCQDn2XhHa26GeMT7hlc9++lkPvD7Y8+n5W/TiJ5MShIbpCYnPSK6
KPJhtn3ubcc+2t6wka0xbt2zrBGvRn4vB9AQ2wnZXtmpiPRat9h03ybL62O0edX50o+58tqk5Wks
O7sB/4vQN5pNYcAb90O1ZK/SF29JYCJEA2IehglvPXLdR41t4yVLw+6lg6Uou8WEnnjVtUMc4s5i
XYs0/IooTvo9nKKrWeUm2/7B4w/Uie9MAkYkBcOv4N+Vl9BCrbTvQabLrdFHVe6h9BGCz04b21nb
kzdx21hVWlt4y9tWymqBsLhQaWZVshQ5u6ncsR93ngs3eDCM0PhaWChIzw/gewPXwHu/REVJDmCa
fE/6tnlx1WzOv1cd6m/ccOrouxxPvAF5oSRT9mZDeLVBtHZtsP2/TxL2Fb3mFl91N3pzRdc9DaGO
rWetKEgU08+njldJU777CXTfvrXRUi5c5T3o9YWckHhxsdZ7o9qHURA9ZyEBmvlC1UfqHLSic+qS
2jjXBfKdcqD1SHCFWqc86F7tYcWalrNkpnuJelLbwvNea5A4l2Aq/BeLs0Hha+NbZ9vFcaxMuLJj
Nr7hOwtwPTSyrRwNi4BDZBX693K0Ilprm9mbV8fDfYWfIUcS1ohDkIoj1nbgtcLprYnambdYkAia
l7SxC2nhKDwrda9c7Cx/+nhhqC072w26lbzIMdH/azxH7DyeFGCFccSY4H2Cmp1PTWFkvNyaiOL8
apaFV6Hl0f3elKNhRchBXtukuv4Slv6zF6cLnCNBaZLB9vB476xfVR59EANDo/T2WmoREfnHmLxC
8ay1EQv1bkZi4htjvWOXU117A0nJRLqexJr10ulil+Sa/QWMkboizxYditGznuLJefzoJxxP1A3O
H4h0Ipl+8FP212xJlpjVxveZPyQX0MVkpYPR+YKV2LBIA8c8CzSV77PMX+RqBNMBcwFc2TVI2Flj
7z+q4ewHJ9te49fbwZseVZ2H7CIY4LCNmKfUsyzyR19ZilOoThiqBHp9tjN7sBZzn689wIQhopRe
2b5ict9F4Tfyp+CdvPBn15fb0HXyALHUbzgZJDjMtGdOxjjb5XG0aXN/+lmPHklvp//WBe6Pqcq1
qz6ZAzxDXCaGWVcxCD3viNkXDlEk6pNl2gmX55DqHbu+cwhyzVU5SdZqAy0nwIdobc8XKlXOhQhA
eMdUrqGYGOb6yvSHHL5d5yBsycc4i+57s+jD5CrPqR7761lf8Z4zrnpXY/8DcDkCScK+DLwhBnRK
wF7ZmaruS6AEZ2i/0P+VlZ91HS7t6GyEeTWc/LmQTd9PAWlNDcb1DDYj4sszY2HRVYN9auaCYB+E
EMD5S9cHRqwgGq6z/MW00m7vB/W7RvrqIgugH92l9VOc0YRykF1yqgjQ+PTMpl7d5trB7LdiBeiC
VGRk9dE/62kzYcYhRpTyEvPUwHpd626ePaPWryP3a/jfDMRthpo99KKLIUiOifgOpg/9WUMzX9zQ
/7VSBTrgY6W8JJdtCAW9M6UCgo9KCfoAJ2duJGxDT2k/YTY19GUI51oxFnLERkmaJOKM3CeHTNQk
au6opMdhruF8kh79omruSFz/qgV/9X0azUkHrNXAR+0ckXyX2CjOinM1EKqKHgaFbMrCMpxsVtyd
J4VDY+lL2e3E2FLkWhFeOhAL5KOSN8dy9b1jtvVKF+l4zVP419BHm4tlmDNqCAERcx4A7FGsercl
ieoH7muVtMtEmMM1GQwDUnk3bmRzGPNdHObWM6ZmML7NlpepOdHiUM5Hze47D2vvyyD0EDFpBGQ1
xag2WRJmUMWV+GCgfrktUW150NxpXAYBsr/wjDhIztEkfw44NWhj7Jysert1yZpT9uYqrNBTVC0i
3mQXUeHrHA79NfIoWWAt9bkp+2QxFexcoN3kSCg41pOotOqhIgC21OKq3aABSyZatqe5PdQ+LFnZ
5in+Z9tPqzcT7xxOnOq7WuMpUqnZHxwQV0LPrG9OobPriE3x6LTA9wOnCA8CQ4lT6wz92lSa6qXN
M/RyUcn82X5Lkjj/I9MzkJuV7rygm00C30uak99XiL3aabzFZbN85NSJO0xaJt+6aYRKxFUafus+
VLdrOvLo59b6X0loa94936KVtm2bYK5VwsKuZeF+/Hl3TYwy6By18L5jPTguoUn5B3gJMOvKP/Ta
r78hJLx+t1q3/x6ZxFji8DTqVnqn1a1YIiQRnlt92CkGUkde6ZGWsvP7MKrqXeuuDLsIt2mRB49B
9pjEzTk3fHOvKpaxJ1pQYHdUJMuwa9memqq/5tSE6YA6titrSFRuHSyXVOUmrjbtmwbiZdWMEwIT
hgosD8ZH6xnVjqhqsIoVbS8wF7vYqo/3URG+6xgldpnxHv0sgYdfpvwFKKa7NR3UInTR5UfU+DLM
Yzxtm1bti+JO6UxktJASTq07p8Utua895WBHTwQ9ivtIh+VhjZrYIORJYhRG+EFRIddadpgBGFb6
Tao72qr3VIx6gmTpgXDdKIDMN72XGJvJgseiZ+gtWNnaJj6+tAIwt0TAB2SFCvbeVrvzpjC5wxCt
2rhIe29icMSlODq4nO4GJeQt1zk5nthaxEVaLgaU3Z/6qTpGSuYfx4BnvlPzgXc6DjSZRtpXz5pi
MxqOjn1Fb29F3OCKZFT9TvglOKde/xrncXbXCaS3Mn82MlIAhKe+Xjyi1rPMY10/pXPRNNxLtbA9
2UWw7NNo2A996x60FCXYrC47QJdYPMRRzM1jFvHnNaIFYrjVbrTKlR5HLwJXrt2UQmsKwaWTQ3dn
+e7vqVoaxzivv/mBsbUD9kyizKNs4XVwiYmGoyqeHnGofSXtaux9OLRY6ljdil3LLDrpgqKNwIGn
+TOnuvQY+HF6LLlJj4H6GLQOugaRVzzhwPlsWU26t8Kd0HBhJ3x97uNAvHPv3cEdKTZJfnCC7JQb
InqrlGSr2X2/VWZ9/Zx05IOpw3epzEUS2MpFFMHe4c/2qMbIvXdd15xasZ9UA1hQq4abKMCeG3zG
Kch12Di2Bb+Rr6lAJgsZ9Tzf2INp7Ysyes1ThCE8VJPqWB93joZQWTvqDw7nUYSDHWdXttCQiE48
aQha38tCR8YUQVbsYfgLMg51qRoHAymI2jPsYxFH6rkXEUrLQHAXGp57DfZuy96bFo2Krr8DmKiB
7xUEh5Io9l5JlWE3ut01DXKQ+PoQI2rJ12hESr/UDWs8cqKHkRWhEtNVMwJrcnCiYSe7SnV7iXDM
d7Uv1zr5bnDmw3BSs/TS1Py/sxZuT5u2EHdHpLnirE3YtAdrAhbuNvHtfJXzcBIDsoy60f3HbU37
+3GbuxrAFBuMnUHUAIE841NCw0NXxXYrN/sR8oG+5WP+1gbV0sb38gx2G9WcOGB/5SDB7kX+2uys
4g+vyO1twBPtmPoxRN443sek8tsQse5g4rf9v7MNn2zgeYs2yWzILCpahgAKzE+JbE3Vkyoti+jn
UCg22m94EPdq/lAmWn4q3LG/022E0AviQMuCs+MGzO8Cc/Stl7kQcovpEPCgW6fEqDeGJkD8pj3H
lrBJH3I1g/eHnMdmmu+1WYx5FwbxBjZNFoZ+efDWjOp/feL6DH+4PUhmOBP/B1NzOZPqDjqAnz5y
HdvcuAgt/QeP9GqJXVd8Tqvk0XUIy9qFH59l0Y1afI5CAxPpwik2sk/OlbWqsY01Z75u+WlgKPtm
h+jP+6f+caji+6J/+tQdz6+u+9GxycfgcFtfTquVCC2qxFA+Xl32fRRGF6/rtkE/+K/3++sKZP70
JgXS8veBrPbjEwGm3y64vZiiIS+TaTxE5otkfwiLHgWJKtmmWdkBQg4oGs77eJjM7c9VOcETsy3Q
5+pvcwMDexRI8p8Wm9uNUigrUSiziwd7dcGm6yRrGM7qsPtOVtQ+hYP/ZPiVcywJIi6cvs03FtAI
4tqzTqIcIePpHGVzJJS1YbOGZgpB24WrBP1LrWvQrXFMhgsz3Nu5TZ5LmdRrgsvOUuti7Tj5TvaM
IspB9pPqR8KdyDv5v5DzE7xevaveBXwZ/K4rZSVn/cuqWlZO//k7nH9of//DdfH3VB00p8F2/SO+
GOWkW3v8GH9Av+AbFt6Ab2GrO6e4rzaNV8UH2cojPVCRz0yTNdyvZik7fxvpoztMR8uT7OIHFqor
U3fYdrpmTyiA9WQxTL77UasLnlYj9PYm8Nqt2oMn0uN2G2pI/eFT5TwQSgSJaduo9Gfug+zKmqze
o3vM7h2B+wcSIs5DMYlqk0ZKupJ9cl7coOSnorawlX19Mu/q0CRxZkBFpvXWQdZuhewTmG9ugE4h
7z3Ps/USgYZPc27N34bR9BvvFBdYPamlz+v/ny93W6qsx/owCkwM/vnOUHyw94ThCfyog3LM7Uw5
yloY1q9djFnHp/5hnnbrQxGpWri5OYMkYbTdrv80rzf9Yln1wlp9GsjzEt8SuWCNpvvK4d3i4fFX
p1xRQNa5c2H08AQxD17co7sA9++AKKyPHWa9URr65aBDtLBapAaGPHLe7Qp4QA+ep47zY+jXIrfL
Puaa29B7SsxUPTq8l7WqNP1ro1tXYybhxWisNzAevhLWwPjDCsqtB4fqgtbkuhJO+cUZkftGghWs
c1vax6Bmc6KYnri6JDEkAUEkQUH0QU2eBnaid3bJeTaL8FBNSu+se9Nd4djFq1LX/rlImmvq5eVr
5MfFsSXXAvuLZosdyI4UFRpncm7aYkLbTtE6nkf7aqfYRyR+0HPP2v5iDBHbRFVggERq+6nPIddl
dmL/UN1r5KBdRy4FcqQSTo9OOTm7LnJaGHDGjLRrp8fCtHl4RhgUyz4rqqfLGJJlmy+QXdAO200W
4F7s+xESQfMAcv4PLgeTk5yBUgD/Qcg2a98r+6VwcV3qkDWvVh93vIEoO8JH8FFGrYRUwJ1SFnL0
dme8DcQ8Wywdhtytq5eL3G6ot1e69cnZ2l/Le3faTuLpcGgHX9e46JcZM/Luoz2D7kYNmRdf8063
LjlDFjhj/gOlJ+fJUbnyp+Vu1/IRwPOXbVPrg/8A8cnt199uuRagZzH/0+FZkxDhlvwb0MKokrpy
o7j+blb+ThdhcUwKT9+0Jbuhyp3UjVXWxfGj6rtvDTukPXdK9TtpvGd098WrFmDB4w2We6hduz4B
PDXRWsANsYrL4GDjVr7Qsbk7TYPhPotUx+RWdd5xO+W8Y5sCYY/AfW/M9mvh1eKS5H7y4Ls+4RD3
4X/v82Zu8t8fL5ajWaSuHDZHqiY+M5o01Dn1QVez7yIakHSDff7o4QM+cf64yJaqsqXOYBQQ6h/J
6+H4jU0FIGk5mvaiwjRiFlNzbXMTlxFWBt7kHfDz8cDGUSuM/typEwSRuQUTWVQI+lGVBXijlZhG
dd/7lgdZUHj7UukILseNuu3ypjkH4cAjF3bAM8Z9/pI8LmoAFd4eQU20a+FZoX/0BQUMJ+Uga7Jv
MvVo19qkTebBT9Pk3Dbu/BpBBYaVal4rDLt7fwzLFzZhFjo2YbaZIhztmxEp+8T06r1smob2piiu
dZYtVV+Vw9S8uoOKvW05PUi04//+mrTP9G7w7BKSKBw25MDkPpOIPEVTB47hyrcQBY9tmylfjKTL
HmThEZGAOBldeJuYrYLKVwkvZ5zWRPaAvGf2UBHWBBCKGqlSejiRe7644JXahV04kj34avWKd5Zr
afOqROag+CGXd3sNK+Q7ddhwyfVkvxJWL2g+r5pYBzhXoGYQl557aAkuoM/STJvEE/pjEuFuEfZd
/xXnWFwFc/MPJ8EnLBHOV71HNdO3XP9pjKZm02mZd8BqsVl3VeWsTJHf32ia5oTDbmto8e/UzUo8
oqluHCV1E5Gf9gSY5l8vCttGJZzDBYDNjKNcV3GG9jS/ShMkACKLMf79FVDNuYRWT8KmzBGNTMv2
VIXVfRirzaPs4keBZx5YXsQ3maF1br6B3oBv16ocbXE0veonnjr5pTdC9wHbiCd5qq8EYhXtwNMv
w7fuHSPyU9e50dMA6vBcgdvEN57+LsUYy8Q5Y5d547iI4iRcwahBbHRMNjdwiazdUCdVM7x4cQf3
7SnQOwOntj8L3TONQ9JabjkHcM0dILaV7JNTRkSbD0EdaNtYBdFeRXn7pn+v7M54U5tyPKWlSr5g
bioK1vSVMWIKXoXGW8UDcgH6xL//dU3ul+aj5gdiG/RBiWBcCQSL/8b3WpwmtVC/hMTne6FgslC1
+ZMYAeGrUfalHC1UqEPF3Nt9M76Qn7hL4UJ+wQ1HWytGnO6wrgvfI+QB5Pw00Gx+nQUqXvPlrrWY
L75m2EXfQbBql//xC0Q8/zOnhF+dbUk2Cbr/DiYCf38uWH5fVGlb5d+cmhONUTjirM1FOQXDsknV
aCP7+raoIPmq+l1FyOt4m0cktj+ghXIse6NBKwWxsNYetK0/tu5b5/frqNOnr5GbYgiuOv7RzLG8
M8Zs5yt6dckswQMpEztCLPVFdjUmUcPOqjXgM3/2yQFrEvyAk+7kIfF7KSsXQ/I0R9hJ1TkapQZy
CND4+oMWOCaEcPQdZNP3C+R4RDX2h4+q7BWixsPntwmyWhRwMaNoIGjIQs1cfMyer8bIalpEXiwO
nYlArInt85M5BOFdHTtwcMZMffQrvIIy5F2XFs4sm6jOg6MsPCYexyLDLjvEOv7WJ2vOPPp/9qEe
Hh888XybJafCXR2XjopcOjBSFWpwayOtU6oRLnE2QqLC0/Ej4rDizUcZUTSb2tOQjpi7RqTnzwry
m8bckl3IsSd7CIPIcSJrd9FtENk5xzIjr8drWSX+nekjDtcWYrwGYYCmmlc+e0lsQsc1SHHP0/hi
rEXmAMxHNdJ4JHz3KPtRqejX1Wj7O9nUOeGQsb9akbNAWGThRnl8iCzU7boxCJ6buei09UCS4+mj
J0iNBcKsBRmayjrHGTrHgdUc9KGt+AooFJPvJgn6CHNKUT3Vga/uq4jwjRwNJqRuCnUsdgobh9UY
+eE98hHVvsZbdNtkcYsUq4q3rSO8bz1GVGFjej+FKN+gildvfd2j/DxfVAZKvRS+iDaJH4IM1KuY
g5KsyjTpR4FDtLmUVfL33raI0GeFW4YKl26ZDuxQ9843m1jdgq2tyW6ld5JzmeH1R4QRCR9JyMQ3
pt8hTLF3UMt4YxMB1nRy8R0InOkJotE99nzalRgykkuNMqxA6kR7xNLtS2A2mCZY+JHPLXwq7Ius
obi8RD9J3DtJCFvQGUBTjYQp5e3WCTEgb/TwKu+7aGy6vwZkO52G1TQW+uF2k5b9oWU89i2Z3hSF
eJ5RqbcO3Lx/sPMI4Akehy+JCwG7idPgaubihx2rxfchH/edk3oo/PYPSjx1yxYxZN4G6kuycEqR
HhFNWqt2Z6EIPg+gVefd55n2HkJd2H0MKK2r3xdlt3XnAJ03ThROqh1l02mSCTewuV3Vor4r7eLy
MW/u+hiVbX4eRPfmQs7jT+wilxpmk7oKjwYtiMzlROrzSRYalDnkWB5FDjPUi0q8BkVcbeWYj9Xb
qdC6F9lqvax7Kqvom4X59FIzoOYUjuWdZeGWUb1ykIdY3/oQsFLOvedu/LQWx1u/HdvzGa77ySsp
Z10tOYFxL0/haKByJTvlZDXrsHuIsntyQs0OgYbkfcT1tgEP/pRDfbq0bfRNdkfkU7Zx2rTISjKr
4w8dlaYgPIvMc57dRsEFmv7GsfM97PZ4pWtO8h4PgbYc47DfOJrPsU/k2pdcwZcuL7gRZMPoXoqM
RAnxxOormBMMUsizPgiEzY660Xu8X6Sh8BBET9VTABDORQwUrUBt/c/2oEzotPWlv+rmvlQO+1HR
HmKhNwetsJNdm+hov5KGuYBGA5xdKeGPZlraQ4OEGzT4pemF7TmPagHjueUZhp/965AOD3JmqKuv
eM87LxbqsRsl8ZK9G6if1vIdLCdjUVzsftIOPainElN4quYQG7iBzdXBDLcFFJSdihnKQXTfW2LQ
yECKboewe/lSplqzEkkf3nXDVL2oXtjgWB0LEk1p9ZKPDh9kgIutHHVTTDonzwLoMY/aThXvagFx
RTbrlFuaqQ3KQjaDTs2Obcc+RTYzvjA7ITvqT+DH8SANfrouqileT15e9QhdOI6NDlmG7bnmZE9T
XStry9M8/ua7fK84AYLx2lJvl1oS2/flWATr3s31ZzNrtEVjF+PXulEPLcSnL7Fu7ghN+8+iDpzL
ZIxI6aoRaRslvnqiTk86BlXPuRp2a6s1fWyYTbJwPs4lucUTZkyPstDg4X7UZLPV7PTYz8VtiuKJ
YQ1OnVBQ448bLYvWKrJLB1kQB24OZhBByGwcUR+a1FG2SmW2dwbH57MscjcNdx146VuXrE1KhThc
mGt3SppiYmIa45dUxxrdMuPnxg7Lg+z35/5IxS8vHp+GjtxPT/pjVfkY3AeYZd8TXs3vZU21q/w+
6cZfo+PclH1y1E2QqOiRQn03cVxc6qNq3RtiAJsEMXOpAFT81oFkngrSziioVZtaTzvEMUv9qTD8
r/rEDhgZp7vAbap75Neqe1nTiX6tOGSLJZEjvifFYViOkHSFdOpbMK3mS24D8uKxxg3YsMdsKwdk
38cKlh4+2WzRtqZeH10eYyhnYWwiM/ikdT+ao0zgz01c7xAHVopjXw2I303VeGgw1SY+YseXqeh6
4rEqb53jMu4tQ3upGxsHTy20SJuAu8ocqyRCl1qL6u9NBTXPjTcS5Eq/ek7OH3GZGs+oV4fXzjCB
GWQofZlNIjZD2ZiHPFHrg9uO4RYl1eLBBeq2nEpBODgMcjKLZXLGUPw1CzOV9DUt2RVmfnJO7BbT
uzYCO2FBUedjYTgN4hKE+vzBVuXJKUTwqPXdtG2A+GyQGmuvQZog84JOqBZ2JAHVBC5EWnbXxk7Q
pW9DUD26mJ4a3Ty5qQMZKsvTDbA9RB3my6HFLBQssh9KoLGSUE+AwtlLPr0s7CBzP5pyIJd0+9sc
HMrxn7FKrGlb80k3o02XdM0b1AvlkCKDsvTMoHmLjL7Y9IGC6cc8ylepLeqyt49yVM3qZWakzrMJ
1vCSlejtYHJ7AipFji7JvQvk4eiUC1jWc0t2ySLLruOAiYeJgM9lUtxih0HRRY2zcFXqab7zyrp+
1VNrds2p7INs4sH5tRl76162Mk+/U9UyepQtR1n79tA+qakIl6j4roxCiGONc+1xzlh1i3KuyrYs
wn7wFgDPkvVtohz41Gzt3ECzpfhtvdsin+b+25pNCVNX7duAfUhigbrwQ8gyYYNgvaPE64R98zI0
McJT47dRtOJHg3KiYeK9syCYdi7DZCZ1WNVyMgz/sZ//WrteHQ9jUhCHzntto41wBL2BqO+gwf+0
CkjjFXeRL74VndEiLp5lPwjhX/2ZlpwttkOPeve1ScPgUg6E3YpiqL411uwaNfivllezWc84g9U4
Yb1WxB/kBEUk893fxEEdF6GjmNqC3wd4k8zCNwHNmC+pIsx1FTn5XguS/lEMkCLkpU4U/fD1tHga
/NrYma2dbGr+xq9T3i3lBKPCeGxopoLUnGnfFwa4lWx+V31i3gU5vk4k+jCoiNBoC+I/C6nLlhJa
P8jabeDTvE9NObkMg3jpkMxeyctuC3xa7/YaOht6FHNAwYQC9pCVj8NdXY7N1ak26OnHX2phIE2V
8DX9P8bOY8ltZUvXT4QIeDMlWfSmWL40QcjCu4TH0/eHpLa4j+7pjjtQBtKSLJFA5lq/iTU3+UKQ
Z9n5zkgs1JhQGsA8RA7LiuboEUR58e002ueGoi6iZhSHoXfEIVLRRL1Xu7ktcZWWDc58Keu3gX+m
3NvKAu+eIhH+6r8NDrEE3AoL4phWFKTTDb4Fuqe9tCCIwUvmYAmoiRGaY9Jb07ZRfNjaEY8soJRN
5ixlQIk/j7Wy7Mj/V8jJHSL0Q+3wFmRyPSJvcR293yJI9wm3eqwEYGgZrE5gUvlJhxgsY4qZBi1O
FTruTPJqblNwfvtlGuUS8od3NHAPPBKN8I6yei/QTDcPjfbz3vLXqMkc0BRucC6ej4slyOOnZNas
GdH4AGLXtHtZ1RrFZHOZeCuvz/MXEKM5eijKZ9wjlFFhFrhEeVc7KVqirlAozz/TSuxDkKk/xsF5
M+ygf8sD23owRa0f4sxRT21UqXjVjIgVlZmy1wGc7Rwfm5HcsJWLbXa/i8E0XSgeNgrf2G89yo5G
6ZuL2q5lZcQBDfPeESYCQbs9lJNljp4tdjtq8lNr9mXopb+6KPwZqS65HiXhVBBO4FlITeGT12eb
ye3LJySDwuXEA/pbig+7nMQe6bEpPRvMnBmvvNwaLy02bTsDNWItEjjTevUqVKbmW9WtpRJZVGFM
OGRVdLZntR0NucyxmIqrqaQ9hlG5/q2ZlEvYJP6r1kTmBlY4+9dEE6+m6z/VuV1+GRzrdZo5cJKx
rjouGwVQnRtZlR2KqLfo8Hc4qMG0w6qZXDZpscZ457QMCkArf2hJ/S4yHxFKp8axDAeGvTol04Wj
4bCMoyH/bgIRmpLqR4ZN76LxtOSa+kq1463XG4/08UuIjjo0dobUo70xGg2Ce1/auDA6/nHydFR3
edyt2m5qPq0u28rXJSDOF5U96hPUcwz0cr8/o0/7uygQITlkQYfM4T/tnos/4aKLUd6rODYt74Pv
Y8aedEExav6iTaxr5KvxRnpGs9VTV9ikZdtb1QXCmYZ8CFmdtHj28EqnvaxaCSrRXa16B4Jp4ZvV
kO2vwFCeZG/U+B8EpJ0zt9LojWPwuRyc9vG2EGnnABDNk5yoGfbC74GltDjF3J7bGWIwPaC9hXxo
y7a2j8khCvt0b5LtiNf0YMS6xg52HPji5skUbbhBRumr1gC94nGcVrsinb4j6DVtW7XOLkXFD6Uq
DFKRoxZDM629HyMpV30sgHBA9D+3RJK/RLmVL9Wpap98fz4IKkhg2X6fHzyCF5tSy5srUXV1qSIE
tUon3BJsfwTZUqGBdidne226U1VYnLLJi2ritLays6c0ubG3XcWaNkbctUsHTfMAcXjFSoaTLHy9
wWVJXo7eRzfF66kO/LfCd8JDXyP2aiYTbDt9xGM0d8K1Ple93neWfL28newVRvqjzE33LKdaabdo
VcJlBD7KJyO1boNsIKvH0kgmvGxYoghsfCKyPJg9DEBeszWZelMc+2L0tPVYOtXDwN1pYcS1q3Eq
jOqjGheAA2VX4RXaQo435H8B2FRtBdtDxxgdBL7Wut0+NrKrrBWwTC7/2X6D6Ms2PU17OdaYcfqy
SSL2/6wh22XTEI39kVDVa6FmD/IwRBYLZ4yWjLKjZ9H7MKW3dmwO9Qe7KODCzu3/OV62d6IoXkTA
kcM2/EPbtai7zVd6huybnqKhqSQEy4dRmbZFNXFj+rPptLA/PU59dZBNLjIlj/IrK/x9Q4ZvV5WV
Ikiv9O//6/ZOduiN9bOstZB90X/sJ+9bwTbpNWLPCKLX9gdBk/6TCHi39XHXe3Dmahj1F+KjbITS
WD8FNake2W4kHl9sMfFsU+38pWOfLzhvBLqBS1MWIT5rovqYqcpnoitfhN9ZVwP7oXPkCQ4Cc7vt
spHjaF4S0PIA2Redve9VGGZ89Qh0/9FTrDUnXabJCPp9llxkv6E8+nrFt5ya1GQsY1Wsp14fVrIN
DXz9ATRh/aABGwWaoT/i+Gc9x6lTrixPVBv+vNYzQXP1UNlYIgWlYj7LIX8mDIgOcVSOERLy1Oxl
0OuHSXeiK1A7dBkF98Qii18AMMI9q519h+2zschhpJwzJ/OR/8weB2u25i7CfZ6mzaEL7AX7h+Y0
zuA0WejzwSuxnA8f5YOdbIrnA1o4FzZBrSW6RAkJGlJ4yuQriwnBEG+VF622N/zhdKvKWKGZ4BRR
4hIia2LSuaG6s4QF/vJsgvxnWSA89G4MyIqUpuc/TwmOkWzenQcxV1ufHYtZKl/MpHEETOdyze5q
fJRj4cF5S8C0ym01I5rjzk5sofFcKc8wLvTn6fvQq7ZYAjxXF7YZdfuh6a01AEl7Z8ZvAATNX6qP
hqRnNR9BiKGgk9s/7Kg2V3qcgY+Hc0YSw7TPqhbXV5Gb4qphbiCbcqgjtxHYUDhn2SmHzZNcH2S2
O5ZbToAAypwZRubYRShWkRY9q0IttmxoJqBmM+xBdt9GVto0YXNkQIK7z5SDrCD4kfStskQqAn5z
bVwz0xw/JnCoG8JH3VpW0fH7AkNBw+Zquo3SGmJqboMcXMRBcS7Y0/BlnDrkrf60ITgR7siQVsgL
N6YCS2FadFBk4iFmW4qoyMEf7PAgq7KYiiAnrYTMT4WjXnEbqKVKGK5lfwIixV7KSzmzWZPfLLdN
bVfbNOzqJ7DY6GKbTvcDoBAXevdNTVXAAMKAFYGj1T7QeDz5vQ3QrlO+kJrofuixvvcT7Yo3lLrP
gqwNNm1nkUKPyPbDoghPxOrYUHUYRRgw9jGFyI3XDmXBLLXURytXjdeBWjLXZF+PEqbsU+eRc18p
Eu3W9//Ok31ah1LXn3kmNoaLLoTCUCdlvTSGnIza6Lc7tND6DY+B8rkwvHpRzOAeG29ek5hgbDcP
bRaZ33pQQouxzfRHBU7VoU+qAls9AnwVe7NyMr61eOwtwbwP5HJhkgG6RKli7tAwPbY1Tkyi50cj
6tDYR6j6XLUKHpVcO437yxAo0VuoETbRe63Yak2iQC3F9xZKgrWPq8za12n3+2qwi62v9OHWKLIZ
BjMPuffKq/s00OUqOq9+fGa7vhgqA1i5o4+bMkmGzeCl/seA4WSYm9lXHlPNg65liMJwe37hz/Ro
c+PDZtFPF1U8dS8+tjTYOrTq2huV7kWJE8gVIXoqsrdTa3SCCUcYueNjS+HW8JyN5MlC9voFChmB
YNWcDveVagdVtWJemPEzG00chJ+0xww65BLXZmVZymrt8J8/F9D4DdwP58vbwPkqUeI3jW/SRrbf
Cwg9V7BnSOCX4o3bfv1LzDGHyUl+sOXtFl3kpS+l7QTASdvyWA+RejCjOF6WynBOhDNcOycbrxhq
syUCKCCbZGEN1VIP6/Yia0Swh+utV04IBXuFDouI+xrC4/adVsP+vkZkuuPBC8WbbMq4lZy1sgck
NEt0I6PmHLpZxruZi3sV0+j3SJWMu1npW3agPofXKcI8vwfKxjrxE0REq6Vc4O9V/1WPo+Cp0k0X
ofiZNwOkdgUuX30zdWAYdqN1G/y4tbdOqyqgN4O1n7WjduMcXA90kEphHhXrNA+z1xDnjE3a2hpe
yXn6GueVvrNDUS/HXk1fOysJj3ZuiMWtGqIeCjvuVdYgqMAqqUSznLykghZhVAd5dS+UyCVFIusx
uSz3NrIO2uoAnTfG0LDVHmylffE9LE6zoOlfozqu9wJy81JWY9tKMQTPoVqq2fAKnwhUkIlhqex1
BsVFMyRNF6lt9a995Fon2PLf87mWE+44Q296k31NlRoXLyof5cQk8I3HMcB6fB6ZmpF1rRxlLfuK
snRA8+EAMPd5EHGem/yn7BrMMHnVuBsFcTQu42SL56f5IsflY7uIBRFR+doOBDPS7O4qbGu8E1ob
X9N+xE+UVCWadsXrFDbvmAjWZ9nnxoBi9XjAv2nu5GeeLTNPxHvZq+BCuzLZUW9lteiIE+TDoK7N
WCPvX7oHBOyiU/mfBbaBndprcETom1pREqE2p9/DYg1dU61tV20Q6fVKjlFjhTFTM03bVBfX31U5
UfbL2XEb4y0emvhclfgmlHav7tkOEHPikQ2kx0qNowFlbamQTIejbHj8V82NfSV8UJhykBuBK1Yn
gou9Pp3uxTQE6kmPzXQPwm+nzTXZKduTkfg3+uye2PSTiZHt3J1rqMvD62WZ2+Qiih5q0c4bGuVX
V4JuI+ULbrXXklUx2OlRFpLU09VSRVSWbttkt66syp+i0Zl9MoBS38bIS8kGcvhjF844wPwfsc2M
gnJfmXH9FlU83QfPCojHUBV69TQlavwoa1jfrSajG5/ZvXDUKI5JUCGnI6pi5eskyKNJMeY7lnkN
q2Rcj1EWIJgFj33JVidfGR38nsTkO7fMHDLtgUre7FbXBPIFGbo5mambV7mOW/IAz6GnzesVcdSc
rdEHgM1LyCZkQaf9mDS/ZNOtfUrxEgnNeinfhGzr3AK57Q5n2LCDdaZ5aDKZ83kqmQLYlXDmEtM3
Ts18OBNzIdsVrCFCZLBOcqhZ9T3EMqSDZNt9mJz1Z6xsz9yxOmo63/sW6+cv/swc0wr1Y4hQChta
r1nHU39rD3x7+nDF1GwttcKMx6yiBRuVEGW6GN/IqjI3LfJOT6OT9U+htg3dxrzKFnYo+pY4p7Jw
Js9Pl3GOd6biWvVOCZzuyQTE96hx/r/1AghCIjMKvaWcHGbJzw5g7crGNO2tHardkGf61WjTBMFf
GxoHNwoti9zX8KtsRCyufRadQ/KFCfkws2js5iD7bPb7F08Z32VfQLj2pOs1fmlNpD+5nfUWTOKH
7hfdS1wF9nNpr2ulwTWK5SAW+ogXzX12ipe1mxTNVg7tXGPaYCJSc7OgN5t87/hnHX2s5Tpxwn61
j5D0rjX9Yswno2o+LZW5ASOsN06yFqgNsSDs0B+wnDafvcgX53m87ETBw3pWa+vv8cRv+wfZ6RuT
ODujeXGyENBS6kPdcwd3b5cWfKK+NJ94SJlP2AhgnTR6xa4RofWUa3pwGctoKzvlsFAbzFUdEI6/
z7L65wJJ1auco5dGu5mS0VreJ6FY9uT6enySc3yM8Pbu/MLm/Jp/vbCsBnF8TET0atuddhGWqFcq
XK43bEx+ecKYfiKjWShGiiI6iuCaq0+fTYTD2DAZgI94zKwrhKYOSeETWFM4BBUgJK+RMzZLhCus
N7/MtpDhsWUYsud6LkTQw8BQQMjk+Kk/ey4bCT2yjrImRzhVjQu6ZzY7OcvrsvgoRu8bBDCrYNmC
I3NStSC1HLiXjlku9CRMzp076LvM6S4gIgYVk/K5jHwvOGnqpxxxa0KpJTnLekWWCWScetDmJtmO
Agk2FjFyn2rRdjBsIQzGaVJ9TrUhVpWqjfu6Nvz3Xry4mV5+Toj4oebXtDhkJRUxyBSKSDLV3EIV
dVl5ZflUzAW2uuoinMJyJ9sMPMie0EuIWzd4Qi62ePIJwoLuKLqF7JOjSgwYoClUJ6vvjIsxF1Zu
dcveauK1bKtR9Lpg8mBcnNC5cnDR9/emymjNc6Rd9Zp9AVw3ppdAxfnBo42QJRBMfkx2gvv4XCiu
R6hLXhZdxWVhBpjvcjpa3gfVQ/t7OPleix3oP1VstHcDmdkdcoPfuW/8HDDRIe6JBprmh1D9laJ7
RogbO2VX9b/mtrOBxqf8sjpvrQRq9W20bWORNZn1PIaJ9zApjn2MjVrbR6bazbDq4DoR0MfmDZyW
tTKG2vnEcdJdY9o+IM9DVSF5h3uR9e4avrOLccR7KBKS7EWIVUQ6oZFlpYrx7gX5K4Q761Ef8vhl
Irsqm+skxMIxzIelrKKr462yLjP/z0lGmWCbNgnQWwSnSy38ZoeWviqbxuDXgMRCgAQHlfKDc+Wn
qYKq6UzLeqoq/yibBcqU21HgVN5GafWRJ/awKIcesY3ZjpRMzG32oOuEEZ2sfUzdbD+QjPkkFIOz
BjihdVqOwacxho9+DyZP4TZ6IYxfYXVDOy402oofxhzcDJDQnNZ9bJUfYa7ZbDSmeBUWeMTjRqQ9
gLc8qj4BFBjZxanT0B7AzK/9FD0hoLEz4hPI2eSFx8tBprlFFHbryW2sjUyOw/Za9mR53hpQ74ex
FMFKDjPgwsACE/nFxGHjOo7Wh1y2KpLsAWsioEzzq7QP7iwxVaNisHPsJsYRlNZu8vkX9cQ+65o7
6lQt5KJTqUQrC3TArh6/WZ2K56ZmjM9xEhrbktxksQl1N9zmMICwnSWPkLSNt1Gb0ITW0HTNuemg
MAxxfyC4ijLe77YiOjUBtoHzCMvsujX74WSn2KNyEGWBv1WfeS9RNSoXy0uPspYY5vQye5HMXW7X
t4eiyJo5bAG3BsLasRDk6aMWNp+vmSrfriL8QGDte9lZyg8fj0CSFbh+Nmx03F6M39EDT7GJ6K03
XUP7GIBRBTR3QCgvGsTzpAwjFlcVVhBztYPI/eipIZ6wWkN42wCtmUNYeAgN3z+XSDk8B0CruJE/
RUNPpUfrJzEwH5B9SlgOp9CsoCzSGdYJIxLtBw6ZyTGBUrDmdUlqIaO8LDvOF1OVmZeyVaWQkPiq
D9WvXB0zdP1JqjlscGfJIvFV64Z1zqH/XRN1uTVMC8zbYNifoiDkWtdf+RUPCOEges6t9Zfuh+Om
c6sUaxV8iFa1MXIHRsFN0QZnLwvoGwAy5SUDuSxGG7Wtufi7/19D7/ONpu1+z5eNcvqtWzTEC6oc
ljgaTosBQeqvjgosxFGRrUnOboXnA0Dt8BJ5SvhVRz91UXWm9yJws+TgmagXwuPaxoM/ijOaqA9K
XOPhqtrpXmSWf3Urq9uEyBct9aHxr7Kthw2BNERlrDsEqBcwGPgepvji5OVUbVogzx+jsL+6OB89
CigMz3lmbLBxrjitthOO6zZIZO57SB4OBIlAMbRHX69794SlZ7T1wn5ljSQgc7AfTw0gia0a6sUW
3I3yFPb8hkr2Ta9Gorn8auqM3Jov3qcSfUDdRjXTmquKp+BHXUSvYa8AMe2cJ9nc5IO3Qy8hXPns
Fd55xiMF7hvdVvbiVfwLkqp3lp2ySVaboj+Y6NK/DgMi0QgFug9m32qfRMRObYfmkZ5rwckJ65dk
cB1Ei7p4Bjnw4ro2ywQNyNvOVTB2Yiv8HGHCuQoxQdkrPplwjKeiVyMqg7MWEtdXrE+0id9Va0Rh
pc71NVix4qHmD/CC+iZIWgc77K5WrBeX5MTZLOPXtMfXW8e+c60I49haTvvczQjPHOMYAL5xchhn
kCguT8FuStUE9AC9chwWqkvBBvAqa+hZoj+UAbl0K+8KSLjcg7OzH0OgAHxv6+G71lYcL/Lsi2/G
4QN7e7Y3uque2xIBGjmixO1NKeLvDVGrZe2Sj/cnUB2OcPTV5GGnVLfOolems11FR1/U+YcTayFo
saTdW4afffSmu+x5DL22jt2d+1mdK+AP8dHhHf7ATlTfGGIUizAgPoIZV7CYNCAuRRc+pBVf80jH
MAIhInx1QXbuh5LHDL9/60UP8Jk1qrK8mmkYbzMDK26v134XyCg+WXhl7O7tDcjL1ESSecx7HQbC
MHwqU3FpwTj/8rNkJWw1/Z5HRPRsAdgJDmKy7lrOieqg9gd74oVVPbOfmlL3FzqGKt+cUl/HujX+
MgJ/PxKN+VLrhViqY+AdLQv5HAUdGoQhevGGPFm8xzJnRJyOqghtewNmhSzdXNUTfCPCzLfW4NPE
G4nbYuVojrsd515bJ2BkmxXBnbmXzRAs3ob/CYXgxNsE5hVp0uQqVypbOAhF3b8A0xlfEO+YEW+8
gKHjJDv7vrbD8BVAV/vLd3em2tQ/SQZniyHRylcbOs1DPZr5KUM9ZW+FWb5BDc2/qsAll8iQFF8T
V2zh6DW/ssra9QRavsRhIJZ5JKZrokdQnJWs2edlOJ5MBDGwoWj1V2NO1bpQN3/a6PHPs7kF/Mjs
RH1r0tQBTOAVfONgiOOx7W8GwY7I8kAA67GztvBcn2H83V7JXwCNatGuchqBxkVTE9Ma0X5ZxrNm
iyxk172KaBGgKhc/sX/NyVNYFVrlKVseH8VZzAXyr+lKE32HpElVnIkvAWGT3VrtJv/qiTjTsWNn
jOyF1fLqcZJohl3h8iy+FVaBEbzbN+uqT8Grzh195QPMyGv9EyMrf9fKKmKwLu6AAFbnIaqFdByx
x47kixYdyIiLYiEvx0CbL6e83hR+d771VJ0fHboOHee1vPzX+NC9IL9mXz2zXkdER95RMMlP5BSB
lM3VCJW1LcoahCv9LnhXW91YETSZtrKXJ3W1mIq2P8lekuo4ainqszVW1fO85NBoyptcMmrxiJZV
uWRP9mslqwHbm9uSsopWwsYyK2fLb1Dd1w3RqgA6FuZhKpbPf9rkVe/4097qxZDdemTjX2P+Wxsb
lm3tNScyPCbU+temzKBHG52LLJnjPrpwuVK7wEj9T7s5DPoiS8FMyBGcb93HdEYlNkRiyVD9M1UX
/GmQFuoXctywNw2Sstyfk02PFM1JzFeaG/++km0clX73/jXuv/UCSnBv6xVpcPJxWU1mRbxmgE84
69s6e9dDn3YpL5FKZdchL28D5FiSefoidLv6NlW2CTlfXv5rEukSZ19qVrMaQyeDKKCIbdQB1M1S
ETxOWRDA2dDYVgpgOlWOCOu9A43f4AyZfCmH3du9BO9X7hfA7QlVuwvZ3Zj6CVRxf7iPU2I92tfR
+DFYlrNrfE9dO7U67PXEG/adZeZYmM31yU3HfaQWKNvd+80yp18OlY238be6bgY6uEBAoLgxLVDK
yd18+hoUtnhQ07zZ41HQP+ta8yHbfVEurHEcah2iOtu8VA+Ca1ZrymPu4mzGl71ZidpW2HaERr0l
9YiwbjBgBjtVjX0AZXkbLaewuUSBtHyRFXJ/zELJfe2R4jrJNlkYKdhiILzcVdTQX3RuPQdPZ5bs
oq9zkyBP4vHLQpWz6xOoqcH46htZcy1VvbqmZfJmluX4gYIA2q/rKizV1+ZV+E73WvsISTavetJ1
rxLr/PvaNjCEzILpAk0b1U670Ne9Ueqcr7AzArL0UxgY2etROrxEAoRmqHJ6imJ/eGGrG2xbduAr
2avURXqqJ++b7EwrQ2OLdACXgJ5cNIm1ZgQXY+xANJqVd5JF1pLkXlj+2Gw6xYsXt/q9X145VbtV
zVTft22itptGiXxE34iuenHZHSy0hHA59pX2IOvO3Civ/mpzUx29eSKTbMQMBDV0E7yPa0THpnOC
C7bivwvLwcZ3iKdq/VcHhAHcmCpXxdPinxnE94IL3ujxie/L8q92uaYfFs8jyhU7WUMdryerRiB5
5gZJjs+k9cXOMgt0Lf+h/ch2i0MaVLQ7kYgxO4Nx96bblQt76L6cbJNr/hkrm/5aXQ+Dg2ZX9dYc
pkSBzYx0heW3Wy/J4hImQjuSpuuLYtfhl8MldXmV42C6MNLoqIcld59Zw92aJd5NKfGOPZfWIZVm
ownqrLCQ0VaxEueA7mcBeJP9A7rsi3riiwJWmU8nxuh91Pka5WaXPchq7lvFCimTagduOH43tBgb
eaBNsjOxnviVOK+M8R9JMD5WmhK9g2X09naHzaAcFAyV4HZV6aAbWJ+fdboED1kf5OAh9E+CdPTV
xeDhFbYoiDbWQPNNYBdrR7c3pZuc5ZQvN+hDmX9WiZ08SkgDe5T6SgsMnvTxjnQAg/5XS6F9xkmX
PAIWrm94if99ndvr1NbHfY1+gCwGXXnf5iOYAgLN4UGo/mgvAdADDZsLmI3NKp9S7hN5idZWp7Tx
MYOwepRXjWycJpvDOWYknNzmQbI/qnXU9P81Sl4mGRl1DLmA5v61iOy+TYqdMDm2ewRd3UPitfWm
a70XArzKITQHS5zkZYREOQwrGkd+kNw0IDWA9nOwp1EgOvI9iHyiITH6ehHRkUWRnwfvR+P68WoO
I5YLmXSUmcj/npSUXQACqoMcqeCy0PQi35vegFwIBNVKn9GkgvP5KZttw271P9212iv9+U91iPCP
XkgHMQ01oHqVJsOyr6zkMGhxE2zkErJojPH2ArFFluX8p3pbAT2fAfGYrIfUOfVX7dO2LOMqC2Hr
7Sk2Q+D2IXevLqyVXeSIjP+71rjmdWpeE6T0N6niq8t7G6Ku+qpOHBKv81Kyo3CEvxh1Moz3NlW1
P7xkag5yJdnOfXVVgx+HRsRMQyviR8URt9eTTQJlYtKz7ZOcgynTniiSjgB4MEDeL4ej0XC/6nxv
loZGYRwd2aTlhfuYUhUWya55wOgHK6VEEjCYJ5ZykLz0AxKPWuzWD/eNGCqa6v5e/f/YsP3fQ+oE
0yYAXeh2dhx8JvANQRuICwrBAhfgubD7x2DETaDlMW8BTKOtKpw3IrDmTtacRIhLbmjVxfGqHwOO
Brt7kxwx6kYKkmQqt0j6o77RlcopMWB8+2E34tEAnXJo/eZp6DP7IS0V/+Q1nbY1tTrd6xgrH2t3
CjZG0YhHxbT6VZxF2es0VRyaO8t9S9uhOyitCj6KBIkLTJMCp7DsWFYHLY+8o+4HdLad+btTjkAS
Nz6a6O6pHIzV1IofizmxGEexc3bt7kHWZKFwF9inRvOjG4MkXjpN1G9Kr6phLPj2qrZTc18HkM3x
AFI2JgLcL50iOLTm+qGxwBSS0n70orNjWclVFglP42uDpW7mOs1F1m7tgbfnLKgcSUBMM9eu/uLb
kbWXI7DWSa8upsgLUtfW1nQCxDohaABJqEW4ua+uZhh09jmJ83tbUafKw2Sk2UouIxdsq3bckFbn
E83vzJqLIU+aXRmG+H3It+CpBnsDW3sx62kMljbKFKew6Tb399zaRv5YED79z0/XDyMCMhmg+flt
y+H4o98+3b3pzye8v4PYROLZiAN7e3vJnOMGQBW2D/fXjB1nhO1OBu7+ql2k+A9Q4X5/QrmgiPLf
n/D214pCFwve+dPd1tatgP0On06OluvLT1gjI3Z/k/38CbPm9v93+7P0+MaJZPj96eRs1bH2SuCC
ipr/EHJ2keVfYl1Y+/vyDmnHxSCUeAUMr3oGdzTzXdXyVNqt+0Sq7LnWHe8T8g2Kc7kPwFLzq/dC
y5elrWTnAo+HB2/y94hQFhduTNZzrhORCyefu0yUkPVMTf2oaMZX2SmLCjCGYXnjbbzoIM03BEDX
Mh/ax2F7dMvkx328pxE/5JnPhtNVV62BNquJkOYar5thVceu9hQGhf6EDtTRHRrlFM+1sXL6fRjz
p5WdcpjtYy7AbjvErZEhPlYgF83FinheQxZ6Uw4PWeeU/2rzk3rt2U59ub3KGNfE/H19IV9GzmrM
qCZzVWZ7WR20sT4Dbr7V5KyhQc6ositMM/+831DvQR9o7qNsihF82CImUSzv7xcv71+FmqIqP09K
mzg8OXp9e6eySbMt4qBDEpLt4wPJNuMzCbr29icB7F9u1DgDxm98GbyT4ef5GRFxCKxjEF3klZVm
UKd6gR3M3OFYKdYglQ4CITKbePXXaC9Rh52A7XhfQI6QBa/g5+PvV7g320kZQ8b/5xXuHYgk/36V
AhIKvu7sh9QO72I1zB6AMhPaZtOx1i3FgFIfJDu285hMT95wIOvskm4X1RkLPv9hUMPmaoAuWJHP
sV+U0EU32MiHD6vuQ6wEjfFbXDQn4Xb+LwSrFxri5+wJO7LKbM0CJLZ14FNq+B0jsZ+NE+BukHku
ellt/qrD61lluIBeoS5xNEWv+Mzb1TZ22DkHB5+tnZe7AklfvrkG6s+bwGrYeWn+d35cI/q1mDct
allqbPkbo8t2smcwvJlxlJNLXuhdNh5vrY7hLQYeBA8gKnL+Cxr+l/NlhIXVSlO0dN1qbE+WVT6n
s7VrntTmU4X+0Caqy10ktIiYqRdcVA88CPhiHJ7sLl0metacptpWn2K1fpXtbpAYqPaKZs+tVYNT
aazy0lE+wbNqa0/3cbCbpw/9qdBbrGF7M9zx09AeZDMnxENfDepLfLWm0IUGZqcNFqVYuyCZW3YE
Icn4pod+MNNDXZcNHOX5ctJRrXAtbd9rQUF8MVxFblc+TGOevXo26bN2ULwlvm7pa6mMzh4hVXsh
q10L5Sou1F+yNimNe8Gx8CRnovliPeFevkTKlmfxXLj5FmRJ8yIrfVJucFRvrnJuFk+vJt4gZ1nj
k+CX64fxUQ5Ne0CALaH6HeED5SXj/Lnjp1CqC7OsI2L1FMagRUvVyY2HKYp+t00ZfK4FRxOAwhZh
PzkwHvR/uueBdjuVe9yrwBv/aS+tOdCAzxU30uktKYIBWHWVvnd4Im68hie/rBolMU8jNoM9qvzp
O3uAN9Wq4kfo6tNba63kIC330otRdnyPWcHVY/hMtsZOYJ6SuhbpfDzgtrJ31Lg59s7knmTvRP4b
HFLwOoKuulpGcxZNmr2bmhsdpiZCbHdesuimYm2DsVjLSVapKqB8Iw4PWU7msfP9dTAzMGURo/9Z
LLwoyw7pzMOUjQZYQqKjSMFMgRDPMWEtnGD0a5sYAk/gKHnAWiday85+dP3L/7B2XktuK9mafiJE
wJtbem/KqnSDKEkleO/x9OdDUltU1+zdp3tmbhDIzIUEi0USmWv9hjrjrSW6yqbz5il6+VuE9cpH
h5L2Xqnxc9D6nAIksqDPUuOFbBOYiUSwsw0hF4Bg/qkY1TeUHYD94HSxiHQrv0R6YaxNd5w4cz0i
gBKPbKcxq8daxWcEy+38vbKgTylTGV1pjHkDdOm76RZ43SWZ/Jz7JqUWXVVJZOvOpkMhautIGEap
QR4sUVbNnqt4Mjqj+PCd/NriNlORRlssxfT3SIepYEIMf2xqsl51HCRHTc6o3EW9twlkyz37lpYt
bGTyXwNT+pFYlvER99fbPCWbV6mu5LfG6GrAV610dVB9WLjj2O/TPn4evSF/CsY4f2orc5ZGVvog
ukKcsyYNaJDV02DRJAV+d1G5FKP8NkaHVkfyW4zmuP4+1fv7XNTjpqxWVB/EuOUkybKx+JBJb6nT
tE9DmywKbIZfG8NWgF8EGlYdNLXcsFam3xTI8NfVKzsxf55EPfQJMZq4Kwof7aPiJuUD1Kpbd28m
/j7NJnT0FBVnfOegj/TrQW6MfSfV8Uw3pO446VMs5Mrv5ro59kfRJw5AEfpjPB3GsDYXUYkipBjo
ELIdwK4yItqqjGDpfVj0iVHk4EBPpeZeruJw3nSje6pMD7eMzOrngzba76Tgdh4GJi/5aIabzK2K
NZzM4As64Utc7Ox3CULzIsVX5BC0SnhJKd9A61Wt9zQcXhXdQMkbPLfvpoh0B11wuR+s2j1WLHT2
kBkLexbZTrQdJdOfiZA4sH4FewEaxLqcHiMTatPMJFU3K4y64vsv2uwuVkXC2xMY6XCpEDTbjR1Q
HsEOaIf4ezmirCSYAzUtID0+ak6wCgYn+C6bTXAS7IBprJ4i/y+uE7PoRj8JowdneYQqIFUU4l0j
ch58PF4f7Ar4iG1eRc8gk/RBJqdeiDHRZ9r1qnfq8SxasRFFm6pDucw3fZakpltdEK3tj+E0Weaq
9moE842dkfngDz0E1iBhY6LV5oOajfY1toC5MCZ6KtOQMFtO3UWcVag2hlG41CCAHBVQ2XZZhrg1
ROWLkqW/zkQfNKvmcejz+WSI+9XpfmpY9n2xcpy3LAhuS9HtesHesRqdYi+/VhVysYsi6YKv4Sh/
h7LfXv2oyU6DNlgzEV+lWAKxkuhOjiYnV1fVP0S/4Ux2UVVhIlvD98yxi4Po57e1RjszabahkXhf
cMC+zSN1KN/HSLAJu97p1Rm/X13X2f0ym14FCjP7orF+vbqWpdS8U91VhZRKWHTZR2EpZzKy2Zcx
zIyFGfXy0a2dYl9kiD12XRA9jy0QBfI02Qds8HlU9/q50dRk0eiai9SlJ+3E2f2QNNKwNtvo4JiN
+8egiNVl/cXTbf+5bfU93trqF7cv0CFLI/9YKA30eNnNlipmOq+9Gp/dwFZ+hBpumtSdXzWPP6sr
M2kfamN3RJ0C5qjuV29g5bcey+gfipt/TWNFf5ZLKV1hFinttKCWT503BpNopvs1krylCEUOCW8n
J6+eMtjfq1ZvvJ0Mlf2MelQ/V5WBL/Gg4wtVDi6othGLUS10NmwwovkkFvQ6phhRdeMQfzXy4Fue
VO43MgmnDIGOj0IdlzI/+/7MaY+InmSYWpvI38AYmUH9WOlZUn44vnyp0rD5prXBx9j6xkYyHfzP
rDF5dAHvZfkjchHZY1sWbEAHV1mJvnbUyzPEsU2addktArlCb44FJWmMdnKrDvDwwJItDwxQzNMZ
TPxq0cRZsMS/MUuWPirN/AecfalSlObxyr7RKKKH22jtwksK7TpY3mzYKPwzz1+X3Pp4V2+XiPl9
JVOWYR/Uq9hupVkoxdLZtTt1Hw8A5SIcit7b8AX8sfUtLht3jvS2cuQfZh51ZIfn5TTQDN8TeMjv
odmFS69kH2AOQFRyuUNeLQqtb6Oew8ho/C95F7WrwMaZUcoN+cEO/fgW0bfmkwYH8zlIdW+DPqgN
eM8sn5tEeRRTIEmUzBD1A3JWVeValQKVt4B6EVBM4HXVFwtM9kaKk3xVWvrGaiL/Bf17dRvrTre0
e9n4amJ5Eljp8OqWvb6x1Rhk1dRfyt/qPojfmrqw1w3wo7XiBObXOEmMr5pNRgGbFGtdNF38NsTf
xFgEx3nFtlrbFDhtvA4alkrTNYrBRjWsEpWcV++/kFDeiFuQ37EWgRSsNTOW5qXha3uPvcRenGF7
pd3ORJ846H75f4R0uqPDp2j0xadre5D2O1Td51WHxJ84lCE45SLItT/60qTLzryIcE2lQAWZ9ldw
PA2g1m+jOm38+NSv1lBufa8+fup3vSw9NiD+28gc5hWs5XnXda+pUZXXYmIu2mj47H93wXqvrpo9
3rqospUkkWDFSmxrfX1QFrmaJVcvM/Al13sET7BYWuWanh8ddnobWLH9Xq75f1IWd7ee6eT7JPPb
TYXK59FwUdSpo5wKhoSnZ4QW8sUPKzQB3NJ7TJQWhdiQxWioyidgANm5xAhzZSqtO0tTw2VjfXsv
5GGDRgI7U9NMz6JPnLmxY+xgBp1ES3NCDymjxC+OFQWpAAf4860vLBNn2ScyntHDID9CBvd29VgC
YHX1oWCv588BQHdXMWrE2MRYgZasRVOL7O6QD9m3rEzkx0rHhwSxxUPsudJLrYYBFV0j2oimrivd
LM1D9zYadONadyL3geqp91SrzUJE2SPrl1JnHS/DVgT4hdbMYIzUCTs3PPilXr8EGAFGg4Ycs0Wm
cNTbZimaTR39gBs/XOykja4pe0+jjgGJOrq2zPF8RveSi5KQLx8Vk42Mk9raMo3qAbu2i6fHwbGR
4/ohqo3g2PLwF2Pi4HV1uWxUv1yapjLGAKGbi26Y8toDQbJNAzc5i4OiF9FCLkxpAWomvfUF9ZjA
VvL8lRyawBmnYNEnzmBwlhu5ocB573Oxd1ug9qLMQB7m47KNe2ojkwZP4jTJLoTUtI5pX7gOObu2
afiBcp4dVXN/BvGOB4b9ERbuT7Xp5ZeklEZgSZV/rrPK3qCPHqC1aOqnToG/m2t58aKEOf6yEKg/
wPIamub81MrwCevFUsaPCVji7VAnFgp1bXItosxefepvp8FPfeQ2DJhJs9jwfxaGV6knBzwzlAx5
XOoAC47ZqClgI8MPycoGVF2GYS/O7geMXJK1EjWwqHUX5QUOPusQWI/TaaiVT61KhVi4/4oucVAl
ePqi7xb8O06M3oP7UsFsGtvzjQQbba0oLLFGUtKvqiJJaAfKxjasvODVj5L3wHSqMw/u4FWfquBx
9eK5Vk9qOHkUl4xFpe4oGXY4rREUs4MF+QXbgywsz5SBx8bYwSwyekt7NkNdWSTRUJ1jRY03ilwk
4Bc081CEcbzyy155sCCJzTvoJG/daD2QZJ+A/Cy/KFrNXJjsgcsyxNe1cg7dsX7QK54gSaHIBwWt
2l1qS95mLOTxnPvpsBjcwnvpsKqb5V/4zUkOupFTAgirbkaCS44WwFvjgzfRpJwGKuRMtMUBSF4I
wqEZFwNagr9GxBwiXMTcrhFtVUKxtWvfhkpPrv4kfa30XXbo0+IsusKpCwSCcQy7ei26xKHT1eZM
rmAmrrn3izN10sS+9RFxC/09P9Jg69uEckKeLomqM15N2UHEy2MgrVxjrABiac7aILG1xw+32NV4
mZOCb/Dyq7BqBt8WXYYBn2s2LsNjNhg1BWOtmJ65+cy2NW9hYzeOgbSu7FFsQcQAIzt28WUdrURn
qKR2cTu1PRSaXbJpw14eVCBoCvvpzGuqx7aLQYLrLsnqRE7WctMhjNjn+nZIymKbTpnJEEXG1eiU
8SWXRCpb9Z50OUvmplwVX0KI4+iEklpsESaFzYlrXDzgEs4magawcIlHJVJjLl5Flj3MjAnw0RZS
sGMDXi1E0/IbdwZfQjqEcdK+/A5rLNCFdg9jJvM1nHSmMLcy8aKcwhxmE/1iNnMKA9fyZxirEBOc
wBgforoucceyKe5Hg/oYmGZ59fkFN2sfl3NXhRTQokiwK51YfbTMVN1kngGTfwq2sXp5TKH2TKF6
nmRzBazbRoQqch3vGgm4tmjqVq2tBqdQN51FSQjZIPkxwWB7bjhG9JJ77HqaUTW/1CGLYf79yns0
IiXh18oPKW1Zc8UIbZOrmNmkucKZV67ZZuAYC55mWUVJcZWkSp9XDVTzMmzRaGoSUocUAd4hkR8z
vyFvEdobr8zsn9Tnnt0+LN7yxMjnllToDxoouVWNjurRDCNt2wyJtvE1vz2JGZH6SRHlclHNbnv/
vcxYnfLsmnLHtxmLZLjNqLcYpw+TSKEOLGor9jh/twv61EdFrNj5Cant0dj4kBTDTO9T/GaGZJmg
P4RKt6TlyTWo8+y5aIrnrNPU0+C26TOvMgPcaJCRmQZHCUf10MaQV4xaTRWi32m0GzFK1aNA3ck1
V2KUNKyxqsh191VzAkNTgH/X4jc7kA/G5EFiWmxPPNf5kurmJDcaNCcnrABmtorL9ryGEBYV7azS
rPpjXLmelH+UcdwDEEESS867N6gdzsGVyl+HuqnwQsxiPNz/deBT0ywrdluQI0X/GGRohzhaOktG
3Tn4NWloxNfZtIYGO/wi6H+wIkOQue9+onz4EndsApwEnWB4Rd05jHtjU8HLgeti5+eEgvACmW1z
beqDM+fxxts+HRoIBntTsdGR6zXs+kRnZlnO0i2GiMq04fL8GoNZoHv6oasq98n1uumLotZb0Uxa
p1yWjYHlxRSMS4C5HjUduY2p6TcOnrdDpN+msnKnOflS8ywuHdkVPyB4NLemULNuujlLH4zC2E/A
i/TGaJHHbDwzTeq11ybh56fCnHDosbclU4LzQ4DogLHIo6H7kHPlMaXK+O62ZjVTLdN5wc8L67HR
Sx5lbO2WCE/vncRCJ9Af0GwNx2zbg8RB+USRsnldtjuWGjZ4dkYVS4/XkmHHiyxy08dkOgxUFqg0
XEWP7HoHxxq3MkNH3zedo6pkxjhLG+jTsukmCyBCnbwQ4+VARjhr0SuuGvcYkpefF3pvz1Jffoos
2FcmkgzrgfLTynRTvNEnjqsQDgonAmyd5Tg04jmMIXC1N8tYfcEU8wVpcPUsWjIpdJDXTxGsl4uC
5vCuzNIST1zLeBva7IeVGMk1dyrphDw0RW+j43uEz8OUjbxSTcYk029+GLxnbzxcmpkdAQsItSaY
o9h8iQavO2WQmJaBbYMkdix3EypdtS096NYuepMD3jnY7cjjgW/LV2XkBxIfEBUX7dZbmQ4IS/Te
gh8O/xitlJRNpITShgTgt6FE2DzRESAv0EP/xWVBITJVc+tVH3R3jdVJujaLvLn6Zn6M3UHFlEtj
618m3+UaZReSzv7FCotrJ/nYTPaBuUfEG0XI6WDEZy9/zwq/9mZeB180C9qfnbqSNXndB4Xzxc/w
Ba81udzbbCAwcjWrediwyNJQcFiVkaufy7Hx5h25SNhCRYhStONHs7qJLGif8llTmvFd8SqUFvIM
30e85PlEDatMtl9xtGy/2XaAskoH4YwHSrg2S5RRXNnosB4HrlXqfvvdM4Z16RUU7hrtqU11B5ae
dPXMdFPriC0MFqIjQ6TO61ohu5L49jpCk3yf9VW/MbGNdscsXSqDsx/jCodGkh4kYpp+1Qaaucrc
5otvpfVZze1gVqVD8A1dpottFNZHzpcHKWdn7iGDvnKkut4h/bpz4DefCEhkrJ5b/5QO4NKxIj70
nh9exQGBMmUvRajST12RJCErhlntktqOcuysQTnKXf6lt/NLYaZk47PyCfp4fEbYWX7OJAUBL8U6
qWFeHQejvHQhUJ48CcN94HyEcoOzKaITTtgPW89CXQV4f6YfpJPbwFT0zeStA5WxBpuONNPUlAbz
PGW2Hky17U6NWUNclwC16VIYLEq58feq0xyVurHRrJ8QhxMw0Xc4Y4nwI8p9MFID8gWiXxwgY4Gn
FyGi7fjVVxb9KSraw3OPt9C5iMPnWsmqE4lWvkljR4Wvq9oX2U7DGSSLZF0G7Q+bSsg1AZZ97HsL
aqOO+SWrjezA2VUMIhrfXfFFAK48Rt9I6xPRKcawdYLJ91m0A9XqZ0OFkSWw6XaZ93bxUmhhs9Qs
Ct6iaWomjx9HQV/WG+G/Ofkw72pooGTZtHR/O7XYte5dHabffAJV7CNPf6AULM39DhNC39ml1XAp
htA42wmo1q5e6o72g31dMZPD+lunG+1lrBPKThkyn2XwNpZ8D0NJnQ9NWP3s9MfOtlD5iXznUFBm
mqFC1S6wJbZmTRhjliI17gajOBJOfJ0vCUqel3Q6owx9SdS4gMRJlxhsM4hSHZ7Yc9GUVT05SUr5
LQLVk+H79VRGcsszCFko0bQCbzwONskynnNPYD67h6TJ5tAgzKc8k/GbBiZA4fxfvNXGqRlH+He2
vvn+d9ZqIkIMODwettrA3X87uFkoZQ9B/BMrUnvXF2g/2g3+NrBukk2gw7CCnwkzuUSbjC33sNJy
rTiPdmlBtpQbcjjexamLbJOxVN+nNnU5n6//hmcIxbkMKQUED8czoszZ0g0C+aEZIwuXoU5+yuNr
WbIAxaY1ubZtGG5avSy3oefU5yGYii9OXL6pbnqUC77pUdxvGwU4E1kubW5aWnLRGkPfNO4ob8BK
R/MiU+OlYljFVsF+dQO4e3pkdAWVadalEJaXqlyaH3aePCoDNkFVJsvY1kjLzgjzn+zyTj6/hW9e
yyvs/ChDoiloNuVQn2y+SutItbt1b9jDRbZsb4EGtPoqU6DE3Dv8mZpHKllAx/kyX8y+tt4sH53T
olWqBwpMzaqI6wysSwk2mjQWa67qklV6g3evFX0rsCD2szL+kHEkBnMcxM8m0MBVi7rJfhw1VFoM
sLy+0ynU9IejWuv2k+04Cj/ZK7JcxXvgG9A7bbnYuXpngSfsPhQv4ofStoDiG5UJEL4Jsf71wiWZ
m+GUOGY+aw3jW6jk3hNUxGGjIJy6RvTUeWaPjlRk6n1HxgIAYZoMD0Oid9B+SnlVpm3zii7qTkQE
Js7zdkF+Tu2qbN301Ua2vHiLJoS5Vag/HPhfRpT+avOM9ISzCBDyXzY9SfdBDYZDStp31geO+2To
Oumgst9N2JMOgXCt6EEL9nV8DADqwagp6yUezdKLx3u5MPG/3PJwkV6acPRndmtT/p5Gq8bGccbQ
n2QZpVEKDyyKah6kJZAKTW+7bdOQvR5tJX1zYuujA2l6KZxQv2Sa/yOYfnMpbs1ycNRzeHwoLDiy
ucVEalj3bZQ+eOqUuc6a6ruJeFYSNMoHu5yPQg6s5wLpp6WiRG/2UOYL6p7OJZkOYJZRUqV2tHGx
uZfQ96iUxViCWfLd0rmIQMcxgeaHFLHvfbnUm2R/+WGZZhFhMXmli32b+zZZbGKu05z7tiPZLHn+
0s7y9Ch5FQYEY4zwU6vFB1AXXy0Ak8dAM5aZXz0iQR3M1VE9jJWz1xPyuJZjK8c8j1BKH3xlYdR1
v3HiSt3iQzKc8+kQbNKBlAsog2CTe06w0M1GfTUH9PTLvv8JGW70O3bsyFo9Y+GczKrayZYdAkn8
XMbeuKOCMPd1ycAoKtc28gCILS5MhVyNZ23cSErnfOT5virxF99RkYGxMYHR5Hw4jJBV54lGOTo0
tX7RYS6/suXBglLXNO0sqptHxIKSjei7H2CF/RVS2Wq37KxOm7EaOeqUCl7tqiPZYunBy6RGuWgT
Q7tEju+sfMjZbmKsqUiNBwhG6cYzcLzp1ALFn6A+dqWWPKKowLraltFaUvV+K/qUBOgL6rLAQSX7
wlbA+lBU0lDjZEdmP+AU3K5xm3iXcaDf+Xo27sBj8+64VDACSP2HBuwRC8Hoi1RRdugg4S5bBJg3
SdHbVxl7T9lSWzY9mglQ3CZXGrDH8QNcv70kOIAZTrfBSMLCBuaxKKxRXWi+4yLu0j14ZMMdw6SE
P4aSeaxBKLrw1a5S5mVX1tIT2xnbiNFk1YTrd/lsYgRw7EefRR5CXM+4fJFEj/QnPj8mGJ05Cu/p
xW4mX+Hm2YKMfCHzmdwOBXXpRYFC2HKYosRAWFTuqc6/iwZGp/KSgmm0sKxyvKAw5cw0pe6psmjj
5dYnG+ZajW0d/CshYoDdgn42gEhOPXkXRnPZSFkAS0156B2rODRN/OssRmoBhW5kGBG9BqQsYm6n
/BLxuYrldhXzJDyWBu6+kmzk60RxXFiVHPgYONumtsjfp+PRKE0eAEl4rQsp4uvPzyIrWAtHWBS6
MTaBQlIa1lX01XZGorFCtjS0VbZJlUuRjqwuqL/1KKfpIiuGU4Mc0EVG2WCuub539XnVa1JzMdXC
DtV8b7zYgIkOfOmqTlmgK6jzmHb1vZOryboO9bfWb6Oj3/4gCV6e4mbIV47tTu7TOBBVLqKb4gxN
ZWRyxOn9UFunvugHUqfYj/SmbGI0YaFXLcVvLqooXw3sLWaGLtUv/N4r8zp0vcfCLnFqC0v3bMp8
KIII0Z4g2psN3rxqY/BomZri0CHqAQvSyfpsJobUnrx12i2kLlYvWvUQCHEm2Yyx5+ENvmk3yaTj
trDCKF+MEELY9apTqg8DNyGwJA6Fr7As8M1mpXiydhNwKusGM9JeRV9oknAScR2+VuhFm/jaoyOQ
h168aCxF39UBfH0HMNeT4pvVA9vpmdwn2RPKj0tgktJ1Wqi7TaW8arFTHMokID03NY08Sebh0IUr
BFzwWEnbXlpiXiqtY2C6D5WefYc6AUYs7bod3zV8xKlUXY0sAi/nxOPacFwAV6X04uNt9dANyVxv
yurJG4byKUvsS46Y8Cn3pPLJ0Tpj3g5Dwy8sTdtW3DUlinDh1u7JyPLu2OaDe0pD8wf6nOGrl4Tl
NpD9HOKGF72aEblJ8pDBRoxG8KjByFMqE6OuhHFVGkmPsq3LDzw/NqK7t9r0EPsZyCY2mgAkRx/x
BiqYhlbFC/gQ5rMRRwh4q2iHw6gyn5OK3DdAM3lhT01jkJV1nvF4lyLLeE5gKQEJVeKluFZ1Wm+N
wnezvF3bgBzmaa+h8EswK7xqlY2uh04aU0VtHyDaDv9LNFVMKpco88srEZx2YNJ1ZEdvo7IXpaRu
/Hx9u7bv3QWCP/JaBGuQKRalb7u30dismoUFzX4jguWgA/TUTmVYcd/Rl+Z6XUdrcKMbw3Lac+sN
1ioJxvxgR/uMDN0Tbl+tIndPE5PmKSn7F+pzzjFDWWCDwgPq+lrfnZs63kJpd/aWJqHGIvpq5b0Y
YWbdulqti046SAVXztUA6dJU31Md2dmd3Z1FfFoG8YL9c4B9Oe4mVtqxxAuoE8thjG0dtYtE6b+n
udG+57mvYhOuGWd46eEmQDeqphx2aYzouZGxCjOdVN2RU2/nodN7ryWp45WGzsFKjCoVth+o/eEu
Mo1mOpC+KmsvXmBrL817VSTeRvUzRMs70nZhYpaLSirKNchlnlu2Nw47B5sKYxka1l+n8XSqK0mh
zv8I+ONUT5R8FU1sL894cIfOezH58yAtDwsJGaAXjU/b1Y0xIppaktHp59AbHkQrHNPsVIDOEy0w
VsZBw6FnFvSF/zKWiDzZfY/e+TQrBp3aalLXWoSmpJ0HV/510KWtJXXe+d7Ngj/fxS5gyino3h/r
aC76Q2DOPw1kXijPCjcZ1vdgEUI+gr2Oidb879u5LRtGo1SUZ4wJVvC7hzd7NN3FWDvdYVBS+Sir
pLsaFeBgyB7ZHxCbCCZHIXEoJlshcRZrxqSDgTHsaOEoJPqU32dxNhWZW+xpPw2IYDGKai+mH9PM
4jI8fz10FBCyWI6AqG+zVuSWgT1RlGpmIJkX0TCmu6wKfh3gBqY7Mt/pTpzdB+5x94FPcf9ByH16
4GYI3ov579eJ5j3mfqf/IOTTVPdr//FV/uPd7q/gHvJp+sqT/nr5/3in+zT3kE/T3EP+u/fjH6f5
93cSl4n3Q2kH/B394EF03V/GvfmPt/jHkPvAp7f8v5/q/md8murvXumnkL+726e+/4+v9B+n+vev
1Pb8ktWhlmHaO7C0C6avoTj8m/YfQ1Hlc1VKjfB21a3d6FH2Z/t2wR+X/e0dRKeY6jbL/xZ/v+v9
VcsdLjTL+8ifM/1v8/1v92czw9a700NW5/c73mb9/D782fv/et/bHf/8S8Td62G8GEXXru5/7f1V
feq7Nz+/0H+8RAz88dLvU4iRePqXf+oTA/9B338Q8t9PZTsl0rml9j5IRrBvpHZSSARsto9/H8RI
NAzFTtUuolv0iLNKXHCPNd0y3IvhkgLS1omxZdM67yHTGn3uVQbcqtqQrlkQI6BW90/sghGynVpx
DpOwBd8yjYtrxkA3d1Tff4px0e+iE7UaSxSxRJ84VD1qGaYOCKxGbP+AXPQZUY/4XNhSvO1sB8Pn
Dp6vbUa3AwqV8TFPUSCdorQowklOjAaWBJzNkw+3PjGsRvpHC4CKzFmDtIyYKvd7eM65Ki9vgS6q
kovKCGx0kg34JdmIxQ47e3CYmKmu/AgvVxu9GwP+fFecdZIG1O1D2D1Tcwis4lwocXFWlEZbe3oB
dF1c3WrVsHELkA1/XG31DsDktHlDXJAZxYWVmWNLZNTX+1xiar/TKpKa3v42X5AUzSFMY2R5/7ql
CEv7rj+qLCxuYfrIFs1SN45c9pCY8QvyJof6m1k98shQ1P8wrm9k+Ffj0K0N/m97QLnewa8mL3th
eC86xeX34QKciCM5+i7pGlAVdl5AOk1R+sisbV5Y/q3hKIEDGmbqz4HjInBF8up2hei8XyZZYzSn
6FEv/7jmFlkN5bKLk3T/+cJRGfxtE0rXT3OJppGZRzLdxlapDLzqY4zWRrnzTkGTeCdxBtjLw7e1
9NYukFnq2ozeB0Rc54zRcYRZOoXer7xNpLUPth3F5E0DfScOI6mzHc7I+k6cYZg2bBMpmYnB5HeY
aLq67qUQTrgigxyN2aw0ax0ZeBluYz7CY02hnlpJUk6it8VMbgmmVpuLgdvoFC7OulEm5a16BxF7
j6DiZK6kHEkP8Bq/Yu+jkeI/YjKkkrD9l0FtzPSNrtrv934TPKGKnlaaUeVx5bUYud/MwcMQVF2H
hMn0qn+/rlszhaoH1dBeihdhWJ7KO1ImKGzZ7k4cjCzDsf52vPd2kUlvBieEbOEUm4Bswfh6wPlu
jDvpjwn0IidhEHexdJvwdtEfE5Y9Wq8SCg0LFWX0vT4dwjBv9qIpzu6HT33w9JCNZSM2vw/8VxPc
L7vdQ+2dVYa0XcrGp+wPCVtEHJDV5OLLfnoJjZTdVYihhBgg3xbhQY1JbYZGOrq09g4qwJjORBvs
6a9Oy/CfMFqQV6If9Jizu19xjy2FsaWYRlx7j/nUzL0eNoZTb0c5epOalEpGbqDkpofRYwBAbWtb
JA1kPmGvRattRAQELoc9t+NfrAnGnmaw63IzLoFUWUj4T3CSdoKTNAOgnnzMocKJU9FZTyPi7B4j
Lqn6ldVj33QPFd1/1wwEROU+UyyPJ7eth+voGBe9Trqngg33LtfVcjmUcfru6QYlJQBWpM4GRN6m
EpQcuV8KA+BqVCC/Fta1O5PqYSvAxgKFLA51Zbtzw3CS5b1PwJZTWHXLBPzWXAzc4Mmu44Zrzeaj
/wfo2avbaIvy4rdbYAOLuwpQzMXgyt05hePs2Lnq6UycigNa7AYQggpP+1tvCQu6L1Rjpd0jETt1
seGcYqgbYRM7HcTldlEHACxJC+Rm1aMYmiKoLo9ejW1OUJ3KHN1ncSYO+ZDAtk11UB1u9Wsg+n0W
e4AcUHLW1yJY1jTsoCMfTdTaqs59Gr+ErmMhPhwDOZXiAd+Qv/pCSllnMeBPZ//Un/TpS/x7jqh9
Im2ZH2onj45o/0fHprQWlUPqE1GvX11icCy6ETxJpeRbRGgP8mgP3UzEVB0IauqeOMOnTgQ/cJor
aesqWIvTuDE+7EDN1n/0iVuFP3N0wQ/iXCJl2vdagtCd7uyS6dCbCoqU97Y4wycYXxKz2nzul1pn
93d9veG7OwnTJzzdp5jbrKJXtMU14tAOUE/mYqQoBnlDVbk1TOWi637+UpNv9mWA7Gbs689kPWqz
yV88L5VxUO/A9cvZi4KF/NnozEdxRZjb8bHMWTTmOtlas+GHRodyvfdT392Ls6TLvw6eba5EqxsK
d+9VQJJ5uP8VEv4+u/d1wEwxGHFxn5hG7wO3i8U8YsZPt6th6yzSOpk08f/lunvwr2sDGRcKK1jJ
fpCti1H3rpJcokJfOPEXsndvRq8rPzHXdgyd0q/thY+xFdVvThtR0glb/8EPbX4zjVDam7UZ7z/N
0yD6tfe7Er0bPsQHRa6sbSfl5J+QHZjVmOccAuwlhmODKuCqDYFegkUwy9cwkpxljFrXzCJRTsE0
iZadljf/Q9p5bLmta2n4ibgWc5gqZ1W0y55w2T42c858+v4A2VbZ99zuQXuARWxsQLJKIhH+cOpE
wWHd++Iekymaqq2T2lX297jscK/KNBnLS8PezYmHV9sfQ1rl/P4V7v2NmOOINssefMuCCJVi7uCg
Sr6V1VQts4uXpReQs0m57HLcLIIQt63QaNH5GnHg0oxoXCCqNXBw/kdR4NeL36uFtvdCNsWDho61
vCyDDBfYim21d0G/Kuy1McSg3Lym20RaognKQfgsi85EQAKv+0dZCyoEcO4Zg0gbyIic+VcGsybw
jxr23lqVNyuOHYNzLUWSqjZl2u4X41oGkc4Mz5MUREpFkgz+95x7n3tOI2SXZEMcG8FOBauHglBp
vKIVkvha+do3ONH9qvxqqZRK2eSwoyDDiPueERTrGCmHpbwN3u+KxYQybiga7rHbfVQ0mJPPRrq4
rcriPtS94d7tPtQ9ucCwif3aLOe+3s7PcP3HhcuJ+2FO8IvRMyfgrBVKUer4XbVs0CoJO/1pFI0I
Y7jLTgOZLXNHxbaOUSP8bgujrzhWiY5urUdX2RqV/EXyDBlzWXU4mb+YwXjEOEh9rqd1Dz+mAUkH
ZKHEXs0tjJXf2eE+x+jilDmocLEmKpOVvERYfGoWbgGyExpqvWmnfGwWlaH+TL2137vKqyESGgwT
axVZZZcdNtMICC9RiicXtvHFbw3tZeLQc2kkjrkHNaW9hLXjonYf+DhOl0iFqeawtMXpq4Xl694y
qm/VrLosV0UMTGMACKyr97M4h5WFGWjmPmrbb7LWiTNbmRtB3fnXXDHmvbu8kuNqhVLvUelKj2My
VPDXmU9pfA5XswYwI2O9Bluz9XxvO1eFcinh6a6ntsdtbgzK5dhk2mGWRdoAcCqEneBCBt41ifYC
rY9DkPU/r2TKu2wjid7yQq13oHfqg64iLPnbbVBaDspqERVHjkXCowy10pWwyTg6s9VcSPD/8ieU
ybUNc04ZdaDHWBa+6zFq5dGyneB4G0C23EeZc+SuV7/fxtQ3HJTPQbq0ovI7R6nlMydQ1bOipJ85
6+9PpqhpqjXugExiZSUyykqvnouoWyF9Pj/IfK2aMSIeoUjJRsWym0e9ZetedJedfD/VABzh9X17
ATfNzlluwe03ynI5sFWysBOvOMpkUATzXp9gCsnXxyFC3U8ux5IIVzu98bFrauPsKMBjZdUJEFWe
W1g5slp5TrNQzcQ554GifvzZp+8146xk6Iz7lWd8vPdhEhs/6DpufyGalpGTfs3A4FwLUXCEqV1D
PbPWo3AvvcdkQ2YW+CQkuPzIqixkSmhGzyPoxMM9JK/gjI42mzP3cTg7dA9+juTv75e7Zepwzf3R
A+sq3oIsRsdEQT0Pt4OvtEeLtWeJ2oDeHvWx3tlDMO1crW2RpyWU6rYBa0XW5aWM3vrI7nbDISJQ
3KpZhzP4564t/qVDocL5TCJlp3UsIWSR9oEP6krUG1XRb0HoLj+b74l/xWbRo7M772dn2Wwaqb7V
wOX/PbSVem6Gt+cfw5ZQX3bGhH4juiDpKsFx5k3rvIEnrYlJpx0Ub5r7iiiy8wGhs/rcxFgGOmOa
v+X+VK7dAHo5S2yEnmt14RSqtvIEMh8r6PxoCeSmvJKxGSA6sGLRIovi95WsIpNGs2elyPIM4sFb
DHuVOfMJXeruQQuz/kHXLH81DDje3GO2WgXnpvS3MjRAukRlVki6GpM77mVQFjHCEFsbQIfQue4e
7oX9HLd+8QA602GpaEHiLJraA3DPC1axrZ4zCzQbFNNVjLzmruS0+kPX8Ak1sYXlsHBihv/rLFS/
a4+mqA4tCFYYwv5Jttpu+GWYvOkiu4KAvWa1Xj3INtcst51pp0+yLVLaBQic9EXzNO91wH4YhRfP
Vl4ilPIeAGw2x8IHkSpqGdIGt6vOSzEh0PpmLxtGK6gfvNrtdihpMR8RyfeGLlT2qmZ2GF6QJnPB
sQWbLgCYcs+Vo2MiVyVheOt9awtr4BiKoa2VIPA33hCiQ5AGxVUWqoU11NxioCurGBr/bGjKBmka
VQ029+RctGI5MazCpER67vcoyagV1yDUvfXQlRgE/W6QPayBXbtYcRBjMpWNjdL2ntex97mGa4wQ
p1SF1R62XHgFS1nLe/3ejHEhgpeyPrVttWtMyMthMm8Lzv9ReQr6B9/Q+b6JKyM5x3gAXjlT/hmJ
/WIQuz78gWSCaOjLtobBAJiU3eK1r6Tw9GMPnUAEaPeD1zoPkyhg5eICXLM7lmqR8xBmlvNgab6z
bcfEWdxjpqZoJxhORxmSXWUuMjaLNtdDMIqMJhu1IIhuL3OP3V/G62Ec92jTHL3Q6fcQsyGnp+X8
0WbKvcrMjv1IUXVRo4K2bz6OvdI8J6azDVR9BmvSB8cUhOkyklXTSdZpFzQ72RpV45fYF0f1oHNe
K769MgttFYTvWRBiWsHQVaPlG2Q5oq2sznEFilILvbOsajWITyX/mBthd+FJld464c+C8jBKDWuZ
VRqWsqhr8PyymjsIduoYbpsVX1u7LHBaQA5o35ROvuWmazxz2MCdHCGBfyIb+W0E8b+iETguHay+
r3/lmugE4MVCbp7i8s70cQV511u16mwce1HIK1lEWFEdnSr0KzTQaVGAWy16I2kR3KSa1M2T4bXx
xyFpvfilzLv2Y6l237Uu2rhOVT2Wg6q/QEsHHlk3zBSj0HgZQXusAmvwt7I1Mlnv41piAMAgecL5
+5j4wKQSkVyzh/gABfwgG2X/uPqWuqyGZCQs409BraBwLbKVEmH/GWF51bLUVcpP7UkWkK9UK3wa
rL58gsw5s5ekInY5+0m6dFOWq7lpIoz6O7/ti60RWtZFd/TvfoYh2Tho6XUouFMynUQdHzTitROF
bBjz3N4HY/ba2tWvkOiQ5255ru14ecvv7OAQh/O5kxKlQnxeXt2L9l9iU2b9X3n3bnHM979Q2nFl
pkECVtpHcWcyYQwLzqnehDqKQRTyqi85J1nI+l/NYEGjXRj5Jxm/jSC7/JV3j73LKdHq2PB7+K6p
lc4kgxd+90r3LvLq73eTm+wNjUzrFv81UY54H1vmGaFirSvuKih14xGwHFxUpfnWJuXGEtrSso60
SQR4GEDjPTaMBh5G7+qiYyeDss+9qF0nPpTloDwCHLSe+yb/phTWcJI1tlz1DWsza9XzvXnGOGQX
JcV4yjtXwyUHpsZkxzr+prl+lTFZ9LmFyKWrF2tZLZUZ7G7Vz3v2bPn+d3X4ATR0BENN6/AKLPKN
6U3dOUkaD55KFBwUofzKoGxcAxAK5zoAgx6EV3ll6TxtCq1DHfnPBlzG2D32rY8ybs9ZjAyFSNHS
H83AQZIcIyvcEHGIUec2p9g4yMINvQ0sc+uJAwP/W4oxyTFr0+LojPFjZFrZNv4dkvHKrsNy8ffl
CKOdKB/0rbdsf5f0ezQZ++9Dlr73a/S2DLaAnNy1Nnj5uUmjHqEFmAYlHJNFZPfh9xyYJySiH/xl
3gy0sT7OWtGufM1Nr0WBkiDifvpusivtajNHW9l9Vy6h7nscPrTzKTSBZ2/qECqR0zjj6l1QXsrC
CACo963hA9cCsw22W59P9+YJiftu0fl8TPgmf7k3RMjD4sSG56WaFU88bbkdI0cqazAlzGNTzJ9k
TRZDaYovzVCv9WYqnmRMjRCCqWeXHzchH9NsjmqjtWwzRQj5E307K0a3vMeyrHUXUw9Y/T7QmHz1
NbzLb6NCBztAk4sXcgwZyz20Zf10jDcyxuQoWlZ61O7QGbkW5YTFBzZLT71nj2d0M8+xqEGTr54m
VPg3iKbNK1mVBXv43wHKx+xOkpY2lnf1OfGWnWSohW29RdmgX9YIQ8MTHieQZD7WjGOpX1PQ8WY5
R5dW1GRcD23zyNzhIGuuOpugFPWp2jpYbi1k8FY0qn71dazCjA6lORkLB9W4mFO8aLI6XtueUl2i
0uJ0FmneXepoxoX/twvg2dFee5sDFLU3w3+mUltmiKFA5u7NQ25GxZewgrjqokqF2JGirJO5ck4m
CiUHr1HNrcOmyEMPH3KFBIv60Sqir5xw1T+ceIujRrDhPlNvHdhzD52n28uiCojZXectCubmp671
DrLVVhIU79OJrzheo/ZOBQu5T7G4WRl6bZ+gzX9HUiGEQKFh6S1C9+Ies1Fy3xVqB9+cDBlXxqns
0bL+1Q3u5v9nuH97VRkT75B1l74OQMrX4viyFUUnTl5lAdloFQP4Pd1DMiPQJ23T6Sp/UJErY7K/
rEIEfQLvbu1l7T4uLJkcLZBtAV3q0AErFzbL2UvVp5BFnc9I2XvXhhO2qcmrXaGr0SUfWti/lmE/
shuE85TnI66ED+kCWwzr82h1z0PCN1gZm6U1cMbJKv9401d9J7UqLycv09d1ZUKVEcqqumFRyCtR
yJRZqLN2Ytc6mrMfs15OV+5oyFyPYf8Vssqhglb5MUDcaAu/vN9VkR9jY6N+tfiO7XLXQX6ncIoP
IwSkrefO01pWm7Ht1xg15VtZ9echXqmWEe9l1dOF+BVGF8eJW+WHACUr6EZIb1WqqpzxfwbXnCO/
Vqmu/jpq+c9qLfZbZdVLPB8psv5nq6xmD6W5ngL1ez/PHsqvtorrUGqC9W3zBHT0wArG1nAs4T+z
ypRePcuaLLIwE0IW+vd4MPJsPTp73Wajn20DAzqMatyuxGQdYkw1cAgE0Uw2mHpu3lr5qZlQlER2
Wlv6utQHtGd/N3uVZZQrOeJtWJi1iyn3lXWLVcyyT/viYCUZPoHYxa5m8OdfVQsRBt37rMyDtZ61
MDp0tZs/G4nxFRPPbFsGATidLijOsnD9sT0N7lVWpqaqutW90VACbWnVWCyNXTXsEDT84OcVZEKv
1hee7iiXVhiGcBoQXPMUtSVLM97FyyoPzMXgIj4ZtR37BqTJXijQ9vu5x+mS44v4U6ejUWlb7pd2
CHjQJSU68T28jG5oezQjCu8LMkFftLKvn01jSg5MlbQ1Es/Dl4TpcWp4X0x26jipLVWwsLr2ZM7u
d9mPdQCPb2gnjyOMR84jOpPnbmTdJMnU8dnUbO0zjFK8O4GI7OXSURYZS6HQKXlMidWkLKIK2qfa
VhiE546L0nA5O+fSs1dyEerGwq4tD5aa36rXJonVa9H4n+oo0PayJgvZGCf+YoAbd77HDV03T11p
zBVWlWrjfbBnYz7bfjQtehVTwRmRubWnj+5WVjPFeu31YokbK54YQrbG1OKQT00PT/IqmcOsWcjL
IHCTZnFvUt2WRUutgQyny7vEn5fY/i3M1vZQc5zHUyyKgF2YfFUbw5tT2N1WNuC+5WN9EhUfbTOH
cVjWYcPfegA9JC9DIbsTC1ML8cA53Qqh5HOr35I6jtw0vL4QxBKYaYmKbtBz01h+hg4eo+hSK2wV
4+c667tWePc0wOV5qsfGrs10/VXt/Z+tSN/Fh2nAGY55gruASxd8nZ1kW8em+QOF/X0Td2zyIdLA
8tHf241TPMiN/FSv5oUa5OFRVgMtDNeVijSZmzivzTjjj5TMn23fLTdpO7L56Dn1m4gXlT59hjKL
LCtfYY53lhUIqUOhjtGb6SaIGXvNSzehAplF/XcZdrMh3JbGuLCync0a7YByN0rN4sr8szop4yDs
C2m+Xd7SQ+BWWIcjnvu7z1/j3LI17AXyxX3MwHMeHXgQ2zp3hpMSFAOG91hZWYN27fAyNzHzJSZb
E3UcTrIo6vxFGQNnmzSx7Z9lDGkQMDR6WS9kD0AmEdvTYtQqn5OdxvlPifkrXt9wksp02CS/yVz8
AZ15IVutKP5UNGq3m1tNh9UgekRhy0lQaUew9H4nShYYkj72yWq/sIxNEqQteyY0JZOQuuUQY6vU
ib0p0TND7VrX1FUQtD/Kkq18Ja3wCYT3ArMCIQxp9s7/latu+NnwLiYUMv5qcHMH8ut9GJktXeLl
1b1Bjn8b+s9h7jGZcu+RWyir8Nvl3UTi3UTCHlpm39+rFepPgZkbC01pqhV7DMUDDmP5gyOuwBdA
YLKvMiKLOcRFrh5s512ql7YT66HdrcvvEcZqyriN+d1a9pRDm67aXyb2smTIzPoQxwvLZBs5CuPN
HFuBt9B4rp5Ld1hrsir7ZWVacJypmhs1gDYOza/vThGI0Ps7k68O39fhhj/323uD13b9sWHT8fY2
TFWYgCkrjJydx4xtp85jo1S3KvcxbTzzDO7lINtUESoGB6EOY2J2JKqyoS27YV1rnrfSY+bhS1Zw
/qKhXbhBO7cc/qhXG/GekxyFu0L3iJvNvR3sX7tH1eXsuMnOjTrr0lpFyvM14whUa1QgOigbXOLZ
tC7yyg1qYx+07fMtT3YJhvSf3M/nXcY/g41vejj8JHZtY0QLW4wq8+5DCVzo5JTF4faSGloZEays
1SBOG4e+C6DgleVOVvE6xwjYgookq26G1EfdPWMY4B7xl3BuxV9V2SBjvRdHm3IKY5QHwf4Z8ZAu
8LepH/GYqx+jmDMvs9RhfA1TzcdMAc/kfUwm8xRsV+mAWoesyjzZt42Ze5hsMN/6/jVe04Tttmzg
Ymu4nh/Nov9ZeJ1zHJg0QIFHaQky1a8GYVleYYSAHKcVN0W9QbsczQlkBiutClZyhHeXcliZLVt8
FET4oWGNNKuYR2G+iSVmmeEJ38beCco0m2yDhVt6OWTq6laHheqeblmTF6BgYYdf37VYslMh+qN6
zvIbniDT8JT5iln7ynGGVcj8isJKSgUbZk79EPTRtUMyltEpgueK+rxxiLN0E7DHuYsdaFVzWVkH
zmztXWAOT4oxwLJGFXlhzH27YQE1fU7YRYB/Or3pAZoIfEPaTZ32t3hu1/MtPmT6u7jMn4GT3PLN
tFPOuCoiyTIinzRU1aUW7rppwvK4LafoMAvv3cHBWkDDQG/TCLNdg4XLjl9UuJKtAdKsJ99OeECJ
vlU+2Q+qEu06kYv1gXtwA/8DEqbzY2P3xqKpUe1BC26BYrfxxdA67DGCPkLO3ITiqjf6Io295NJH
ZfqM49K1Qk38EzCrfGMHjYLAmld+8mAys39UQvbDo50Df1wTszMUzfqMdDUGQhUmQINb30KBHSJQ
xEl+fdZqhb20DHi2TJY5skFWZVE68Nj9AEeeIBSaL/dEeaUISedi+HYfXoblIPfYEEafO+dTOhbz
pjaaQNtUsw1pUWG5tsKItFpyH22YRokmK06q09gZ3MUzL043bCBli//oBZYqPhiesboNIse7JZlJ
/1FTjHoXG3F0uRd2AYp6mJb3CPJI0QUdS7wS5sh6YUsy2MvYPUVeNaU7L31NU1b3Bm1y6cauabC1
+gzeoXixW1BeFjXIDtSbVkZqvn8XhsNWXFd2X9w6GQ6BP/UHT3V+FjImq7LhXn2XEldKunhX/z2M
Mvvm0sdWaylb753/61iOeGGlLcMdns17pD3mbTQ64aIWElotyv5IAbjlqlQ845iHHtJbUmorQTTq
nHC+s5ysiM1ev55UXC7poxb8UaZZP8oU5AcilJUwYAqC0tqNqeMwe6yVT8Og7WHOocathiOHX0K7
XMSrufpuJCh1RHGoX8rWPDRhtxmU/hA3VvE1zNyGp6ShvEaxWa3GRhkebNWKtg7aGkcX64lll04l
1nY64vdt+yVrnPjVKBXnoYBInCP39upzHvNSBAfZJAukH4A0qw2+gWQzr3hsGnOB5+63Cq/gl8TQ
eX4aylLWLMyMXpyRH5mbdKuJufbKMRa2EiXPQdj1z8mYxSs389ttmtn9s1oU8Zk74AfZKIsx8D+7
zBZPsoYch7NtTLibscq20JLBXDGY54Q/B5ubtNuyEXyeupYDv7lgDiNEfPpUc8CciCrKJ2un1bdV
ihpQFCkDD+FfTjzSGEdLG4SdLfCl94aqKb9g8+IgscwugJKFnDKNyYNEWoEyvFZtljxIEJZoa0RN
tgVxfG3UVF1MLbMOx2pLjgsTdQFWv3xyCrN4Yi4NWSKf862sygajgCccx85Fhhqrr09667zc8kWn
QBF2qQGLnnTq43Q5mO3X2Au6o0zhJMO9trO9vHfQ1HapcpM8NZq5SBwmwUkZ9RZSwam/9zLlGteB
wmIJ4OcFy7L+kg0N5/9qCmnFR8pzazhwFvAoqre+rxl8iH6zrKyQIzLxME31BG3jGNsfUZOFbCxE
xj3tf49NPS58YwO5N1HWhe2iTsia2kVuZD3FmXscx7C64lFSLXFpzb793xkZY4x/jtFpFZ4kRhHs
qiRtn5tJefN5j6dC1Oq8C3fzMGpLRTGbZ6MY2+ckfdPNNHmSEQuPEZwMrWEj26LJcy7miE5S0LSP
aawDa67MC2tTnLmzvv868MgOLSV+ax3P2DSeEe2LRLUvHTcDe3D9Y81jroauy+U4e8raLQFA4vru
Ioc5Y7Y0t/rrhPTSrar3tv7a9b7zrnpvlcn/1jdn72+H5m026+1JFp6K8gEP3QIpx18xeaV2KF6w
FexzCpILgOeUYauroiy5ugU7gSaNO2eX2cZ8mEvUsaUoe4cDEs8k56XXZmU39R1Q/VyPPqmVsUT0
M/wKcBI4WOS+6k6MRWIJBifpEXY1oos1KPolQUEGchM/k1MWlOtbox23zt4O1I8hlAaOevwPRcMt
wrPnbttjYLMqvNl4qUKzOXL80S9kVUcc/CFqEkx6aqVbGsZHTS+7Z9lWI7CQKFV4kTWtnMqle5kj
buUPaOC4xylRkiUAAOxFJns699VsLLFbCr86hrNhpmR97NsSVREdhSx7UsIPpTAEEwmyZyKMSeoR
RSfZk6l19HWurE0+OdbHYRjKbZ+swwDp7xnEcP1PVOFzOLWa8sHuh6+1VSdXWVP1D03Xqq9A6rpH
DtfOaVrg/N35nGTqabCUVT0fsi1QYHsNTu8tgx+/r2o7n0HZK/OuBHWtp2wNqaKwwhHNqd9XY4ZS
BouBYSMbZKGVqX3LcxD8OCIatrz3TxsOUbA/6hoUIPxw4+S4aI1ux8q4npKL16k6d8xUe0KpeVgm
ZePyoc/BonFqEzkuY1yWblAc7a6q3Ntl5pfFUXMttqCdEkVG5VtnoM7NhluB1dAIDHziKVUYA7Y4
XTs8677wDM/M+Fvq+0u2HrsfWdw/mIhRfZonfjCmUZUPrZeUu36w2SPUMv1ixJW6CjUO7NHs/iI7
Te6+RIXou2MN2SJU8/o17zFarx2/X9QBDuCcD/YoivKbayaz3rWJ3b2wJyG8xsC2y9a6CAMOecxv
stEpAu+ZD0Y2yQK78w/4d3tnWTPsxl0a7gDiTAyNdPG/jiUbK2V2/xwrwvDENDTvbIrOcqxYfwnS
zFzJbbfe6lLcjaL2537du3o/Ku4y61AcasTcutXR/pjRg9mhFWG9pFrsbKo+T9atmGv3cY30rcId
uBdVdTTmC7vWnPtSU7RSfx6TR9lRDuZY5R4Hj4FnHu0YBFWwtTLvKMdSjfHfXyl4LYOIR48R+Lci
0FsL6GiYRJuub7qFbPH66mezrN5y1KzR9uA89vfOccnKIkA/aKFNBrfRGozbUbfxNgPGyllgyv1V
hHwhe66G2hRhy8TlLTuLANcqWnyYkchTXe2TpYbAjNvO3wxBMX02ZrSnfoW7CqVdGVadfw3/kS0H
ycWe3h/ZMhzG8T9egbbxqLr9jpWTtU1Qo38xp+Bbb9fTN0RCnhQEiD6YemxBrrJUmJs1y59unhcy
A5nFzdB7sDn9sATQ3n00Ym1cGpzAn5lNoryqKm1xlvUO3PggdKG84RtTa2y7CvNHHpQXfGXcT4Ne
43ZUsavtsJ+6rdHZOThNp5z63tPXczE0LwibD+jKNeO3ojbEjcf8wcbQFtXhRZd780sPsAV9EhWM
l/jUrBq4x7/E8VA7t2apvgQuWrCDZf3MjzCKuuff4yK/F/m+Q74cX36gf+bfXzdgnL/y5fv5M/9f
xpfvvxbv35mK9cgByovhWd9Doxu+dahAz0mKP4y7gEkXIfhv5Tu2DPRv+Kf/M8amc0DktmfCaVk7
1IPije/602f02pBiq5WPjo7mcSXimBdPn1HkWZq/4zlEu1tc5M+u2e/YPWkXGYYrx8ZM6nqRZop9
rAbDwcCj11eyRRay4V6VV3Vj0OWv5iLuDl04ojcmRpXdJm2w2CkL1WdsndFlyhL9U9k3ry6nqj/Q
280UB72xbh52Ix41yxEZlk1aejXSfhT4adUnWZVXslAGjssDs21QQuGRpEDRKuf2LIuk9NpzJApZ
9a3RWiLx0q7usdrs2MeW9UCZ441hBvNC9pNdZMNUoioLp7NG3t9RP/WzgdVbHbwWrhWd+sHRbvEp
RuJkTG3sNFUcSVgbmJd+QP4lSbND5XS4qKegubZejnE32u3KiY1eeHMOVOTZEPp3+fw8RixvvILl
ljM94w4yP7t4F0Ap7TFfFDFoNxPGrkw4Ihuan60/QG6bntvRQwIXWAbKx15dLYPRhVGQ6hfZakeC
ZwVKbK0Z4fzcIcQlVsNMJtuloRreWxxOHzV0CX+kyYODkmGwsG3wEbPgCSKrv+5S5i16AeygV7vP
Ogy3YYvzXHhBAkosMY0BK1+UuMad6oQgAzSE3dSqPMjayNbIVV5V16avxtu1wjN2Zekpn9kIEAgO
P6yhLIB6XsFMPNd5ORbbup+YMiOot+Rwcjxb0LZytKBQ+jH6r35TLMdyMtG7LZV1oGbRIdGG+amx
YiRnEZbbjarlrd02bDbuiGOspgTjhzYRgo9tHu71uBs/TG6sLVgA5vgw0DpXCU8UDPDMLBpxKal4
YvwuMIH8WWV9FB8Ur0KPHi2gCzSo/rVxuiVzEU5NYo3bRhLgiSOq8OwRvevzVTwa/JcMR6hrFmCJ
2YJf22Wjv5WK8BBvEu/KgVt9NEGX4A2l9PAlw3DD4O2iamFH5K6rP8qCyf3VUDWkDAO0y25xZAdM
pXxoQG4/FinElEifkd3+1cWMqoF9w/DtHpoR6dypBhva92E4J8XYhifjrWuDMOUynbt8pfkYIdeA
cc7JrBsfkeKvArX9WFh6cHER81zIsJroOGiY9puGqiXn/e4GC3ZwUwkbiitFF3BlNd/XSe0pqy6u
WSMVubmZey27ukmQ34oMqxOMoZHAtoGiXAqQlVvVwIfNarrpmgW9DftGcz4j0bwpzaD4XgztW1Fr
4wfTUYe1osfNCYe34VS0RbUa9K596avMX3FEHu0aLZo/sL8AjCaoIV8M2vQhdLvPClgTaILU1MBi
fpMNz2bemi8q2Cn+vPOHHGeeh3D2nmRSJb4ycB60hROhtKzn3VZRx2RTmej3wX0ZX43eOyk8d7/Y
LjqYxgg4J4pwnYSSiS7dOLRfqgkKXeGk7uOIsthx0MABTCC1v1RsvhmeU35EeT/dBU4QbZvWaj+J
IyOZgEsvGrhT3h/qXtef9aj60LHvug3YC9jVQvi19TTtRSCONkntRAe8fSFBIma1xOxL/zoqPypd
mf4BUMrdD774U+g50c4oI2PnNr762AZoeyM8Nv8DfggBLeVbHbgpuJtGfwgcbKub3sFyFqhDXjTx
0RMK0rLwp1k9gf3JNpOAVtxjtysXkWm35Qt1a7FEYqjxETuGSdD5PQ6fjY0RKvZqVZmPh2B22Fr8
+1LWZaGb5nhQoZH8Z5LaKirHzsEwHqy4YhQAjCEYIaQSVEBmRqT1l6COrMeyHvuH2PsSmwa26mkW
5qdg8p9km+O11mNY9uquzsGkDlAK4mVihea6L2yNMyxRD1CZXXJrLpB9I90z0Xgs3W1WofI3lbq2
m2uOpCGzO8yDNU58mhn8NwaWfffQNBGwf3W4yBqCt91DabvsMOeJvpYxWQg9BbwKtAtGJgwlY62v
v2Wa0h5uGdabngUHdihmtER7uFsFWAu8YwT+sdKdR07v42uqepjMhO5jZlTOY55Z7QFP7Wghq4Ez
6lfcFNnC6935S6MNh1EH6aJ4ybxrFdPcMOlQPwFARP5U2Tej8sjOU/84OlVycC3dWwR+8MMsEzHl
Ex7W1rNdMTdpOTdbjCgov+pJnK4av2p4/RQjAFCCZ6dhwuI4UNbVrHaPXag2nNgW/dUXdgVIxE7P
XQdKcDKV7C0IsG12HITqbBt1AXjej6XfJF9x8QsWfWZi7DEgqZa4jY4ZRAw0w+mzF+Ri8cLqYuex
Y+NvPY3AD6GNa5u2amBjADzY2bluHHsmvfug52N0VXGPUO12Z85Dcob+za3IHpMrVos8FlkFPE7C
zKQKyvkZezOV7REM2UbHtdBeGbU3/BMSGIf8qB2EbNvQqf4x1Wlf5kKE37dgDHczFgdZOC3sXnNe
Zxt73KirWVQHNQxpPVl5TVC/gUDCGcIoEB82nPqtTBeshYK3SbWLE1Ii6VJmpQ6cbyN1sR0RnZB8
Wblpjiyq3vQXq/FrftN2jRVqpXxwQw9SpMfuRKH3z1agLNXpFFqXPi0jPGvG/KBjofTNKPN/LNWK
P6ka8MUodvGV1WzOXdN0BihrI3WRBfVF2vXoiPY7tluVxkIdmv7qChqZZNJKxi1YzB45/P7JFXRc
GRqSAHWWtNcPnpuWzzPcxQMm0/2iqpN+N4KJ22CPpF6TNorQr9AusgZSFmCKKFAubLcJ+sQ8IQMz
XlfGoP8PYefVJDeOtem/8sVcL2NJ0G/s7EV6V5lZvko3DKlVoveev34fInu6JM1ET1+wiQOAWUpD
Aue8ZqEUqfWAHItYjIPlfena8oILhOMveNRas6Atr3oXZjHMkTILN5me86Ts9VgBHJXg6SoiG2JG
Y9+RptKnlQ/hinVie7o1y84Tm8ZEkMmhLM3HEEUbJ9ZU9aDGNT5byIwuEuGVd/KQzsWbind+uAXj
bId6jXGSnWpqoD5Cjmxdmph5JA6okMbwo3OipxtLQfp+BAfGzzg3rlHn6tcg78ozBENUXf8Vquez
BoVJbxjt42d8iBVjadVdsdHC2EcnGsPO3e1y3BHB7ozm7VLywliOtqe66n9o9YS2/hDkH+m57p3m
Q4nNdmE45fjoVJPLv9ToD+xs3VXf5N9YAVi4aFBC7tQsoBIGxU42PztuTYpXsVtnd7/FB6NVVxG6
2is57POQ56QwjOwqI4aTFs5qGLV2KQw3Ww/eQRV+9yAPgcNb64lO3csmSuUair8o8Qx196DwLXxA
5jLb+o6Du/w8S8ZQ04S9rkXuQY7rG4gv8eRtbhPmYbkIsk09eeNKzuoro3uoKvUFS9L8JEODg9ds
V0dnOQnsXo7bSLArqFCctZ5E3KjhXKlXPclYZPm5e4p3xU/9jWHp/oG0svagTci7yhGDXX8ju6U+
1qpT7Suz7jdeg1ewmkf7Oi9MHZMX4Z3LBr5/65onVEmQcMVLYGUas0gV1oQrZGCrPXlL583i4RIW
tvEShFp06sGgLQvPct70oOZWqFYRu+zcfDE97E9SJ1g2OYh5TXPifZ3q2gl8WriNoqi/5E1TrFEb
VR/I1ltLo66jl7IMNfRlUnTprfGLgiHEH3UX7YtY13m2OeM29CYPXgmHNuDm7GajYHdDNt7yENZP
xnfPTJxlM7nTsYw7+zlMrHVQTMTRX9lqE7qpZqYP75kgK90h6+qRicCFXKcEMk8fc2BhQTEUl7aY
qnsv6L/K6YUjrFVqIssuqF7HYXpHslnfuy5Q87YYurNu29k6wG33ySw1EwprFn6tLdyj5Zan6vdh
11s/EDl4Nq04fw/zvFyqtSYesmH0N/KKPVuP2xVtdFvPStpjPjVY+VM5DCbQfi38agbdnYgFmyiu
mIGq+K5R8Rr/mL1ndBE471ao83n0ln7S08B4DHpgGH1iv/c6UBYF9YG9gYr0o+on7CIRKJgKNcPQ
K7uh6PzMaI/cOdqlRNGBam2XY/bNc8oQAyrPWVZaJXa+S7PvEsSS+h7XZPI1YKgbYxsqWITL3iFm
hxYAyV7KXr2E1G5DLcTbzzwqrnBWaBb735JgzcNf+1a2WoNpV6qezLBOLqNiZDNVbXiaEWZFLvZV
bY3P7PWLgy+iYC2BZb/GwzkugWi/xgvWC/8pLscrQ1FRkUzNnZpE/iZ1tQALej16Djpd2bYx+ge2
F8XPvVCKgyUwv5S9uZYo7DtGnkhzr+sK3NSH5G7S5iJOU3+TcA9D6ZJD3yNT8In+kDHqnZTj/0J/
KIORHGRMAkRkR21SF6gBh9o6QscuDm13zqRTRlYi8V463NlrYWF5Urw3OF6/VLOAPklAFM7mocmH
GW/aHFSjzBQYY2uc5ZmYzxD0vwzKlBxk6DOeZ1az7f+aJTsoiP851WvMn2aJYPpeTbWxE5oWXdo0
tlc5dJ+VWaCyLmPy4ENt2InCxdUKEs+lrrqWBS7cP3hexrKb4o5/4V9TcAfbumXrHG/j5LU8D9Jk
MxNXfgoqqmet7Am8Q2vWobLqjLzaVQjdLhK3DjDcnF8h5hXkteV1brPnVzCKzl6lnkbeSW/de2vS
YNppQ/Xd1T+KPBq+mUWmL3kb0gulZfMQYBC2EdjtXgItNvFIq+21krrsLLUue7HUDnZOKdrdMDcz
s0J6OXaqg+xFzKEDyhT0p1ENsxezTb+4UW+d4XRnL0bEVp5f1aEJ+NqoCa9aT2rxDoYPeaPAiM6R
4qaPMIcuMm46eQ5CA9LwhKPSu90Xq9G1shds341j0Yd/TvdSJMZCVNTPupX8x+k+oJZ3a8pv0xFh
N46+7YqlneqgMfTQW8Yu2Z5YH9kLOG30WrdvLqJGz01VK1c/oZCeOtFrqwfOgRRPg6dNEb8O7Fo3
ql2DluIzWbiKVW/F6OEwp1fBeWhwZx/Qh97VIxZJij92qyYozJcptH4UCe4UZXIPNZkl9kzCgK+x
iKz87OjGcJJOu9KPdw7xfceOw/yXRe9foarEs7BPIw8Ia9Xuq6R8iFCnVrdwApqfmnjHtHusoh7K
Vs3PQVzBMPTcdKUbBgqI8yFN2y8Jcin7sSsxDhybKL1oKI4vI9tuN7Ipx6lzRzoKioiVnt0uUA3V
ytUTUHidPj4NHlmESK/fcCAsqZCP5go00pxQQHAbTe7kbuCh9mI2ySI24+bN0C314A2OspSzfF+0
y9TEJlr2qm8j8n5vJFrCU5rgpAbHu2H1HqWrsfaKQx2q1oq0ZrDpEp7gaAx0FjxGdmC2cTvNEequ
AeSewA+RJemo/sdBne71WSZnxdrbWTR9xfMdjbIl2cfo2WlikFl4pX6kNUg9z/oeAUMgbWxPj3qG
De0wGP7RMOGzIRURrhUbzr1Z5fgVTaSbqaajj2h+67kLUxr0kbbENmE7eIW9h7ttnevQLVfumIi3
SpgX+UJGGOxiuJBYw/EgLdQJqEHuRRd5ZtXld0UJbAqBv8TLqnExsMddPCX1uRsUNpydananzqr7
kzxrs+jPM7s3laMaAhVnwGf4t6G4o/e33rabdVWsgsRkTNksboN052JldSub9XxAd6WI3mRnMcNF
8nAxJk7yJItftmJ8ZamU3cku/AOylcDfYis7WYIkt2uVoasc0oFychAL/4qJnbnCqAloUwibXca8
+Yy8+1pRBeViXApv8dIT9a6jeruQIz4nJCHSUq49lKA0/3WRMOVPcUJEfuaXkXE5K+4cY+XG2JHL
jp+uzgsalzBSi3u2Eu1znTl34diBBJlbjpY+K2ronmXLrvPvXjprcoxp92zj6I7XZDGdzLlZgGde
lIbTA51gpopozVL4bndo66l7jrtgXKb45O3lXDLeWEtGxrSTcweVG/bYB8b29jdoKIx4Ha4Jcq5D
kWvT6mqykb197JlAH2d/vRILziq1sFDs+uLFs6LdpAr7i2Uo1ioB/AB5KCie4A9eb3FUOVYx+/mT
OmTNg2OIrzIurxOONeqcbjNdrQzudddMzpehNTTutk11CcLYPVvCtEhDaGgINumwqgdsJUsn6K+w
MPurMtPzKx6Tk+oCOfsrbgozWFG4NFmhMUJ2+KaGWUWGAssc8gtVcRF2HS8ZZiVHGUuNOFpwxzRX
5b6JAH9rrOLXpSvGfUxh86nPp/um6vEJasgFjnbdPVk2ZEQcAk793LqFAtRMKjRnZSuCr4aXedIf
ZXP0omztJ8G48WIwiE7bWptMMnfUwGsXxXyKefzGqLpgXsIQa2d2jwaut1g1UQAIZ8bhalO8Td3p
kBW28t5wSzVTVuRsrXeIjPLtAhH53qTuDhO1/JmHRH1EIXZ22CWORtAfI643qvZo9lkerMZrUJba
MWSZfdThyTgtGXLBTXth9kP1kCmZuwvGaNgOUTI+pWL4g9S/9UdkcR9BL+E1L4xk44C8OJBMD69I
4CInY8XWH072YKlD+60RWPzanpWcXQ1QQF2DelXs1DiijVAvPNY93OZoyoMX98ZxTswA95+DP526
Mqq3ZbqhPozm49zfmFq8dOetJsv7JYYE3on8teGselsNV6Gi2Ks2bewzDt4te56IX0tQlLtO123w
NXT4Zg1gtDMHSIrcrHcySEXLuXWbQQDZxLW6xYBS16rV0DtRdWt6wDvX3M7GUlh4jU3K3Xj4wNyl
wqYhmh58lw0nIitn2ZITqB6qq2HeqqpK0aYsbNtlmdTVVQ7xeIbtp1yzFjpqwA/mfPAF4ht+Frt7
2dQ7PzkH6g7G8xXKPWn96sVEfcFfQJx/UPmT3wM/jrFLCvNHFe7KWk2xGChQZdnb3hTs2S3558QN
8UMi9/IY+KWy4IfffOnK5M8rCmog/7pijW7W1p0ydY1VqNgZWoymRVV5bwgxf1SWXl0DmATYPbov
MjzqKumVdHK3zjyqsPWtKULtid32hOm7MPmsiXfo464GsNwHnKnqtyxdyf+HyakfLJ0tL3Q6Oy/g
YifDz03cLZUFRShrmY4TRku9UZ0iBcLpZpxPu9kKSB5qrbTxDmFMgQBKs5DBzzE6yr1bs0jVZZiR
dpTOwJoYd1lDoSriN7kwwWg+j3YiqANN8ID93F/3VeO8NNb8DcpfMRZzz34f/ri1AG3ualZ7q8Bo
89exTBturV629z0lXDme122UEty1cHHqSjueVF7fbfnK5m8ZoiftnLg1oMCs4iLG/hMh2nvTt+MF
1mbT1xYkKU+wNLkXcZxQPvVhK/4l1SjPpODiTZXx1sNGm1Wut/kc10V9ugytVF9mePP1bdZfx/mQ
lA55dL/4aFM0QGRLxnU/hEVajqxF0V++DXOTqrwU5psc9RluRhY4psjT3WdHWZDAimwAjPJq8vVq
tdPAu+pZ/LXo/bXBreGc1AM+V+0YPmRgeZbCAoU6VgAY+iAvv2ha84LpZfiR6VRDRctd19W2WasV
bAEN/yCcGlMpxfzQx0B/c8sxIIOTDk+ij4dVVpTGtUMCZiPqqL5rBYwS0RszobPvVp94+S4Y2qVT
uFD0KJhRYemD+k521/BBcYbpP2o2iNuSdDBSPHmMTVx+P7UWPjoaMK5MKci9xwLzN4wm+bTD5tCC
x3uDmSeHR+RZ9nFXB8uq7vMddylkF+vIWAXzDVcemiYqgls7NqusWug1TPJ//M///n//94/h//gf
+ZVUip9n/5O16TUPs6b+5z8s5x//U9zC++///Idha6w2qQ+7uuoK29QMlf4/vj6EgA7/+Q/tfzms
jHsPR9tvicbqZsi4P8mD6SCtKJR67+fVcKeYutGvtFwb7rQ8Otdu1uw/x8q4Wohnvqjk7h2Pz8Us
VYhng/2EJ0qyo4CcrGSz1UxxrDDf4S2nF2SCd9G96CRbfe3ZT9DewRvdenVWlkheXmRHLgaoVWWO
rpmDUJfRJeu20Ys33wmdvTMlzUo20RrMlpWTRqfBKIq3dgWiOn2LdYpByaQlSzlIjbtu5ZIK3RtZ
+Jw52XlqhuqqGV6xc/28W2h6Dn1cBrPSga4WeCfZIqVaXStNGddZ7cYrp0yra253X//+c5Hv+++f
i4PMp+MYmnBsW/z6uYwFaiikZptvDco5YOry+2KsuvteyZ+lKbyegSnKJtPaSIv5qFNf5Ch2Ewmb
aXYEvpZ9FDNnRh7MTmvx9Ik/gOZV93zkxKO4Pfw1ypwzJX+FVN8yUOVV22XhR8NLgm7F5FEukC2w
wZBRwpegSdqHbHIg8zLGV7z6HJkGWZHrf3kz9N+/pLouVM1wNVU3NHh4xq9vxlB5aeP3tvl18Ly1
Pqtha/OB/VPL4o0zE4kiD4TBv4KlMwSriiLHTzE5uqXGf4xzxYAzPs+WbXkWDIgDq1NKCnHSEYhq
2g05jISFgBWfqyBJboduyCJUz2UAcqyqIqfAKNn2KxdsuN8d5RwZvw2hEPyMKomPLkKtqYvczGAl
6NiV/v37ZNm/v0/s1RwhXN3RhObo6vxj/+nHLACHTh1b6m9TVTcbzWjTjcEaek+6N3mO+vziGJH6
NXNSClGtGZL3D6JL4CbKQnYUjvGMBrH3CC07OnSpO67jocSOsGoeMWnF2nNKgoeuiZL9rRnMJRZZ
Z1FJXG9bJcKgJ0hauKp/9chazIjufdxj6fZZmZFnQtHtu8+5ctbnRX8azHz5unLEZ9wbgP0isch9
AcjLschG/2jDyM9v7UDH7pN3ayt7rXnI5ziEBIPbDFfO+OxOojSzlr0u/P9ytxVivp3++rN2dVvT
TWHPSQZHt379hGpVq9F9hwTfKWG56VPVxWUJnSTHhXhKOob9OxZy58irulPRuIgZdHnzZtciPOpJ
l92HZpTdawkuqUnvGnsZux06GDJ+UGDcOo+TMUSAU3I8XbuVzXa0svu+EA7J5qTZjPLFPa+g+J2X
3RrqjIdcCHTu2NCzZjFUCvrVesxpCfOAVLJTL2NbK05uUsAX+um0QZh5F03e1VNrWAFRxjveJ+aO
e5h1moYy3g69Hl7yKBFr4LX9fcSdY4VhZfzkd6TyyGZ4L0rRQ8UbJuU9CYJvigpIXxHOCV3u6QnO
2kNlaM1uAkBGOriNr4Kc8FWewSn6zgVQsPwrlDeIQUZN+mK40+DcJhSlD4M1BT/7Ob/poF96pCtD
hbtWPgvjTVZexl9JP0HgthGj8tXSXhpmjx+yMKFHz2exPSFpL0/rKXRvQdkEkG8cmh9mTI3cX4Jp
j+e0abJ2mwCotzz48c5wRmVPEThG6Vup9aXmBFglIDZwwirAOyVK0x3JyyMUQEvGLb9ir/HTKeDv
Nar10+FzTO6yuF3JtiWsb5Hh11svb/ahWgTPgdoWK5MaxSmfDOfsUkdf6nNRoE1n483EfONRnG+o
shp7jMupI3stdd3KGm90BslgGDwfK0MHyutMeBg7l3x0DSxLdgJSji59hS6C6U3F0qjScTGqETZh
82C9cSlHZ+EXW7eb0+T26hlU6Z+HLMOoh5yAvWU/P4lF3aXqOdKALyJvv5HjLO1DHZvgYjexczdm
WNgPnhV8cXvYMfFosi3ravNqD+jdubkefqm6HIKW5yTgiAzlkXLc2eg875ncVbdwowO1tPGseJXq
rzs8Nin/Ardzy+KiK/ArkO7FYjydyqOMZWBe0QTVigsZnee+QGOjYqfur9kKkwADA7sbEXP214XJ
4lbJwI/IeXKKPHODCMJRwr/m81qTg3B+wo9lnQQJb2wEBm9tTF6wstlWrLVGsMJBXf8MGyQ/ml5l
XWpbWJcxAnX4908OuZz45b6kW7buOqbluJowHLlM/OnJYZYR7saKVXxVjChb2mSFtnlZ4C0KkOm9
M1GwQ9fuJXec9kg+Gf2COe5EKCWqhTldkknxrr5pfO8La8Snlv0Ly4n6YIpBfY3KYiHjgaeHO7Kh
xUY2tQyLUBAcT2Tt9JMRDNXtsqVWsCBv1PQ8mUG6SYTWY7yQhBvh+A73lNh+7ZE3imdQ7G/x1F8a
RZt/8cfYWfcYA+0TdBdfQzW/AYwjtEpvcdzM29eEfLIE+v42PiMuAcNuqEToOBzDyskf57rkqshC
YyObytjkF1ipu5h8V4HwsoDhHXT5Pmrz4hGDbCosTf0xjoq2/vtPy/m35zzPEJtCmMnnZQrKGL8+
Raqy1h2qmMHXLmhxgtby18mqvfsoLe1zn1f9ojHb/n1oA/ADvmvBVna0ZzRyNtUcN7sh2TqtCLem
kTbrOgDpooMvOWrzwaGydpRNeSZjgSmo1dj2IRJxduU5jqSLyoKrxAv5ilggdrEDP5q+VIuTp439
qcAs47kZzUtQRdMFUaL82RXmB/WO5k62gjlJ2RRBfZTNtA37ZeXa/b6aZ5Y+WzV/0u2t7A3Bja/1
tKo3vivSQzBDzsBAtqdu5hNZs3Z8u2zqvj6B2gNqKSOy73NU2QtkxB12C1mN0lQb9d+5mVlzfS8V
FvUxcpsP3J+LXRzVJFMSlRRGrDJUj7t5aN34O9uDnFm7o31nI+U2LUwjt+/yyjhXuTnuy7lD9sq4
1lj2f/ng5Qf7889UkKM0NdXWVYPNmvb7Aq9HirrrXV//Mgq/WuVWAaLWVPrbIeYLjxqJ+5JXkbVh
SxHdWaVj3acTwrs2AouyRR08uZidARyULfBsKtWtc88IF1kNrmbskTKTB7SisrNjc0/zG0NhkYXn
uIPqFKmW4dyx1Nv//Zfa+H2RL0xd5eusqzBhdV3XflsaxYZZOroWaV9szXutITXfNdxlfjoMPep8
8B01FiiTvUgRl74DNdKvjMxzr2Uq8k3M9h4jJTRIzSz3DqUTWgcVCM2uS6bpzuuGalNgzXyFftYv
en1sjkWokYs3inoH6BqUUDKtHS/19gb4vYM8K9Sou51lf539p97P2Oc4Cmvxf7lV/9uPX5iuJRzN
cHTTnTfvv22GWJhM7NnH6kuUph9ZdiE9790NUWSdwxnLI/E5pkjjFYpH5uozJs/i1hEnDYOt24QS
jZqFPI2mGUSsl+NGXkAOlh0o2czZD+84UrQe/4R6dygMlMEYoLXi9Hc3+Lc8VYd6lmoak3VPDhTc
AYRRAaAHbpioL7bUMZljdthqd7choL5uTX0e4qO5skBrdkQGts6uVZ0+Ccc0DtJsCCfi7OqrZrMz
EdGFgEVTHuTYPI1vY1Pw/s7CLIN25yvDpo9EDd3XabVFO5R3IOWdL4GaYE/vAMYjQ2KziTXfjMZ3
v1i93SxhLqAuovXOtUoQYxVzB2JDpIPzILuArPEvxeQhujl3ZCNrl8YbMQM3g/yuHdQ5PURHNBWv
BoDIv/+Z2PJ38Ms9wGI37AJstW0HEKL+e2YAycpEQ8v2izWAHC/rkOQX7gLrSOntl9Lw+pVZ19Yu
mJtKD4Zb1ZvsTvby6Ma9l6zwWJjmU8bSSYZHC+wUD7dvqIHaL60G/sPJDXUpO12BDYvHT4XD3Ovk
90HfP+FOVJ7N0rTvTD8UyxZl5W/A3GFU6ePbVBeg/nBN2WehXzxVSvUqB3RKVi+sdmzukXuMj4E/
JevEG5SvTbiQA3KRuavCDcajV2QuPvEej/750vjpPbG+tZ5Yxei7QVdwI5PESye1SPv5PZ8vMkdb
VYvq+3E+QP/5M1ZlRnUvD0il/ByTgz/nKlFX38Z9xkSEUhJril+u9fv1SxtUENskQfX80bbVcwAn
5D3RsReKyyHb57Viv/URuvG1/d41cOiSTq1Qa/Ksd7vEDhzKIgvTDlwJBiOInBGHXgk1oc6sa5cN
aF4nUENdt9x3BYU/hEISfia6j100dP8I+lw19kcWHn3w4ubNoyPAvoi8fnEhCNxNRuM8AmfT172L
uFuIG/Hj6FcdNnf4HkVIVyxZuIAwH9qLHDtMOHglleLBWmWsr1EMq/IpWcje2yFvloYbTfcJG6KT
OWj6VvwllCL1Tn6TP/kUWcFIe9pixXz9DMkJv83/rfnb5VoYfavSFNZCzpUyK5/XS7EcO6gFlka5
3ay7PtevZqE1FDh4WX0+G+aY7FULV9zO/n5cjmb4xlWpsXkzxt2ScHd56ufes95axq2D3LR2ciVC
XvY682h5Vgw+4BTGxdSIJh0SxMRaDBS1Gt3LQ+41iBl4Ybqc0TS3WGMa097OZrjwPK6dD2rTwm+J
xeVzamS3yllM7bKPRrFG3ejZcNzx3laneqn1Xb2VTXkYMq1d9J2T7rummO5lTEuBByuQnmRLxovR
3edOMd59hlozQj+/ja6ZbjZXM/vwNErFdYKjEanW8Q1brw/qjf7VVTTjYdCCczPaw5tZWjpoGtSb
cEj5eVQfc6eBWnke0wJcPozBZTTqablM/LOHtNmDqyrDY+1H7KIpGW79bhoeRTnqp5l/6LhdVpKf
xAMKnAtIQcZ2ueJARuHhpMWPgmcEuvzjPdvA4lEd0nZtab1Yy+boxuF9NpZL2bqNGEttafhC2cJY
JnXms0dG2MuuNrpn6MdQdKz++myHTaS9Mw2rr/eyQx6SHtjnxjX1WcuqrxZytOxpbPUuSIryQXMR
zy4bs7+LbUc7ey2AJECk5bcEAbIUWcfXPE2zbYae4s5U8+IZ6697OeBLKHz7ENi1EqJGB6/DbYy7
wXEGcirjcIECm54hAyxuIzRWMkclNk6fI+Qwv8hwUbMakMmG6rBYrhx2xwHW5IM5zO9ZUh01HxH5
IKWZWI23z7JeX6PWUKKsSaLCHrz0m46AThlbw3eMigAWY6n50E0+8jhpY+28SB259zr2bUjCb861
7D8sisqSXXHNsnTc8zxOUax4bWF6YdI3IABY538e3Ln5GStSg49xJlpuQLi5i4Ba7htWfUupHJBW
Nrp7KkDMqMztS6DyWJaKAdOYPNhpKU5Fz7s8FT2Kz6g2fpmcmbKkKcM5VUlVGZiJCINNKsjvZdFo
5Rd4Q6CPAjeHS9O271BzrSQrv0yA/LdePRVb2UzEoRg84GHDWO6m0ag3cjKSkMscnttrryjIO3nx
uJbxoA53TaSZz8WkdoekN8yVvIxW2Wc1IQ3mZT3SAS26k4lpGbAFveHdwMZ4UdrSoGga7zFy/yLj
mg92G3y3NDYY3uLhGMzDRaOoOxfDvrUcVajmxagtSr4goO90q1BQ7OyH99FskAAoFzF+a8s+dsxn
S23txdDU01vj1zFuT+H41Yx8eOuV+K5H2Y4yiQ8IU/mRw42MSFRcSnbswYIy96bP0+oj9tN7Zej0
+8kPMxjT5nDNgM0vIUx4mzgWs7av0nq7UTQ5a70hqNdelCwq9BMvrqlk3kLXYAhWvKWbOPNRyY/e
RaC67LDKSrnzek25G2x0wGJRHmXoMy7P1N7r+Uex4Pytwwh0ZT3xYttqsHDomuKLk4TI9hiK9zxm
egKi2VWubl749+xwnIUOhYNKLDHL77OzKYJ7SpSnSNX7oz5oxkVtfPOCX0g8y7KtZUgeUoA22LQM
7YFSJJnZliWDq2rBcx8DuAX6EoMiacNnlDrsS9yV3K/otLx4ePT1j7wMw+dCFdXKGVM8j9yhuRvm
QyEi5B2yaqd6WXOnOjaH+Ux2ymGloRdLExLfWsZ+G1cmA7aX1hOkHe1UCXU69m5aYqBTR0/TQBnc
B3zxEeKb0RjeR2cG4cJDeop6qz+tfRBjt0kQ+MpNlGgLE6j00RYIx2ow0joEK/VupxjN9dZEVd44
jTXqMAt7bcC3e24yDAyqgp9JZKbVcwlRcI0xWLB1fKt8znTkLLmr27jF0BSlgZGokyN6OTdD27Z3
AVrSS9l02q48sMCMbk0UFd0jvETwR/PgdLLUO1H43xPx5MWT+hUo+B8REM33oS69hV+Z9lNSiXqV
O1ZwD/sv30T9oN4NSjmQvB7VQzLyISVWgcQKfj5LSxXtFYZtvFP5b29pY3OGlGeu/GrU2GR33zUt
6H/w01CqJPkRsbJbxFgjvJThGKyrAojwDycT6Sq2En4BamS5p74UO2wW+QEUhvWSlZl+KLxxvM6t
sil4p/wgewYFnCwUTZ8QMVXTZ9s3gET7SnWQva6WobmIrj2QeHpFN/So3LnTRjapGkfbnoTeehqz
9Bk9KmORtkp8cvM6uAih/eBm2L2GQZrvCng2awthylc/dzXSfoWKKgu9bhecRNDkD03GHcT0EbaZ
w3ZpVEfYzPKG2r026N2ui6FWt7KXLwsq90mVgM/ikn2/qoApvRjI6F3s3vjpdSEFpms5R2+HjcCe
0VK7+gHHsRxocollV2yFZx+pxZVTpfUrcumvMJP4fkb9koq3+82ZPIBa8yQT7sl2CEyswudJgQNS
S8fW+HUKktsky+mXTlU43/w+RaDCjuoHf36lVAQ/vxIguPo1q/xXS/GVj7TsfnolWL27SbEW3EtN
UKJzMV6W6OWhSpvN32/ytF9zIXyrSfLopmayzSf59G9lIvDWqDyQQf+eApw+wO2wjtwZVujVR4g/
JeBuEYXxFhl1tYXlBx4K6wnS6cKhwmE6/yXj4Gq/FK3kX4P+O1Q819UM3f0dIzCQTBCdHQTf3Xj+
stvYx7VK/tE5wZwcHZvVZLjYiUUgwpzB+aEr8R9t0wynFkfqfW4421K1wR8h1b6zFDEcPCz6YHuF
NkZKJfz1CdZK2wVvPGvUcz0F57i2Nb5EXXiXtiLZtih+mOs2mtAW8ptXJQ+9hSiip7AtH5txctd+
0acopyXmtlL11zBBUDIyQIcbVgw6XSsKtkZuy9sF2LEtLXWt+d0+TWuxDEy1W46+VqEJZpOunJuV
hXt13dtHnxQz+hLpAm/XdgUh6IfbhMHWDJt3kU1QOIr8QTqcCl879KHyCAY5eolVZmiO+y3NISXo
Y6se+f0bu8xvig22nNHW9ER1jPx1Ne+f2vYHniOXrurItlfJeuzhqVVe3J6E2jSs3V3EIdTi2JRt
c5fg77bCd6tdwouMF7HqhJuu1q6INChk8EIUUetx+vFfvo2/Fi3l5y+/j+QdDEHW4TeMSA4jyy5N
P/ue2epw7XBIQsZr9v1pDPsRgxQNE0TTWYj521mU/5+9M2tyFFuz7F9py3eyGQ9g1rfMGoQG5IN8
jOEFi/DwYJ5nfn0v8LzpEZFVmVXvbZZGIoSQXIHgnO/be+0yujOs5J8qn385B4WlyqrG70HVdGre
v3wGRTLbibbZ8k0psxfocd1VIYsMFTsZ7YaNIi2vSxezeXOdz/IhLIbwFM3KRMZmxTRrLK19bKhf
ASD01xNQXiRos3TO0C4kcyHvRgAZV8sIfvQfvjrt51I93x0OZxnpgqUqtiUL85eqppIG+cT10/xG
lgUY+dT4YvejSoyGghgpCCG3m4Jr6NI9G5GHkPeESVv7XBJPViYFTTF4h4dBrcYbaaiccFV4IQLK
nIRMnx3QBLhKqg5E0FIe41qRvTkqj+hQ5V3XhmfFQuMSgEoUbb6D0yJOU7i0u4ra4mG0FJNeXoae
K4dLCgRqtRNnHwJpKvbmiOszouB/rhmmenUQoPgK4+EKuxhu5LBQafmBPu3LhFTLZP5KEA2TDzov
birNvTeHk7kvDSvyAmbnuzYZarous70Pe20flUZzp41dTo8+M70JPtg+0PXEDzsbL5wRjkcdGhl1
deKwGp2456Bq6r2dfKEBEbX1V+zLxnWdcSOWJDDBigWgtKYd7phJPHtr8hMlefs06vH3fk/aAHAL
s4oP03zC6lcdq5akEXQ+8oGkacXHqxdjTnyRNfDBCJG0ZoDfVXbRSSw0jHWw61A2Y0iWERlSYzhB
pCIZ0RZG8WDj/j7aQ/+KH0XKnaHBIa5QeL9U7X4MblOta0DbMj73g/nKVqv0GNWjQoKIHi8OozrX
qDN3BrF+0UwiebCxANIlHYekURvFQ0yQnk78PMQLJT/D9Ry8uVB24fgdU3P+0Ja6OOpDu7hdl5FQ
oFww0q84JboW5dK1/3Ab+KXw+HYq68hLTNyNNvL+XwrPvRzY/C7N4Jto4uhU9wPJpKZk71PGTXtF
jvt9g4T/RghjIDlVgSOahOcyo4Vuo3CY9OFhWMGGdEgec/5R/v6Xpv7lAmHqpm3Y0KEVoZp/EbJp
6kh27zSmr2Pc3zI9UR4Um2l1w0zGDbhu7+a+yS4dqusjTncXaSeVb2x9bmeYkiNp0MPbVik/T1bP
SD01NQZbyfBgjo92aX2dw7l6DEdZv/n7j63Zv95bTW7vqiZsTbNsnV/ez608ocQtqZ5m9iqFCOwW
rBtjaT51WcKNC5vUXkzq5ERSUJ6oDabOyPD7AVfjxcxsv1CEcUpUwnkHmazNdmpvm+KkjlC5yt4g
4wQOhhMyijO7sb3WSBhP8pakNQszsaVTwEOZbfvNuMiOFrQHEEQvcw8WQEutaZd0zXWSB80hN+z0
MR+aw3b16frpwz98BX8Z7PAV6JopWzLlOlm1fyloL3mP8mBKk1crV1vPTkXI/SSgvdxad1pcpbQI
FeFRkyX4BiBVP/nS3BrnfGo8qqQYHcfoWpvk5sogvBUfrfLRBJB/0Yikhow4SJ3+TFMR6iRFITgP
QezUbTa4ktagHUrC+mYpgs+93HNRC4CQ0U97Cqgfnpsez/Pf/62cP3/59xb07yxZtThJhSJ++RE1
Y260BGMWr5lB6Boj9vGGrqMN0HsIzVPMoAdKf7orQ2r29hI+6F30PagXci9l1dhnuh1eb4vSTijz
yR1iCWPcCcq6Sd+nd1yqglNltZ9APU9XkunHVpd7sdTcAG6eEHp0Fg7Q6Ebns110hI0x59aRCCvY
+Zmkk0RgaDdp8Sk2T9zYSPKd4EWguytszTEqi7aarD3VglCTAKJPSloZ8HNqBt1Aqgq31bQnobWg
DV+Z3EtQah+DMIncHjiJ04bFCsCWtTNC9rxwZl1IwFNypEYUAm+RTRRX3aquDHOb6FsuFCAf8RvQ
tJaepTmrd8lY3NJsL2/U6bHrlvgYckF2EEHSPM4L0suSIXOZcKruoj0xQKGx046vhKCe7bqBGcTV
GtOxIyyR3mYM6pylloC1QlZx8tXvL4wGJHJd3DCCtM+WKONziHbA6WhOHpUomHxScb9Pca86TK4U
P1jJsYFavEagCc9tpicOcILpqoIGEtTwLzs8BBOXwr3BMIVS/D4YZMRxVmRc6wZob2UYiKYs6/M0
NIiXk+xZ6A3szJX0q1rEvwQ1CdOFcm6jub3Wh+9tRVBVxujBQYZzQlM+HtaAg2cKCn7Q5INfzl+t
TAqvKpuE9ynEPdwIW3GSGXWj1lny2VgXdGIdSLDVVRhUX9H4vTb0m49KadxgINXv9R42o4lra8T/
dktW1TmajPyl6JtrXeB+76zwMsLzumDKclslv4dQUX43Q+6F4qZME/NDoSzCmduhPxeyejMZivow
K9Fhtqr0MjLjQVs9d0cuS7nLxG4EVRTRsSuhmIkYhg42KG7GFVkcCbfyMzPr+Trs5e6wWHZ7CeGs
/cP40vzLGNcUiqEZ+JtM8lP/0lkfIGBy1un9qwBT46bRzLAnp/5r2T3XUIYMt5ZVc0K2exVmPJGQ
IYIh6P27CADkQcTLSz7FxiFLMbYnBgbnz4o5mg5yXPuUJrZrgHTGPJZeQaKk6ITknktceE0NyElF
MUKZCYSjarRjw3G2dgpho66Vk28kt5/TrDhqSRTfI0UoARWSfYBK1tgnpfJ9U51RnTrASNFOxkQ0
ADLp9FPeDhmW/ZG7SB9523uNeWzsqb2pB4oU9KDCuDyPiHfTlStatE3/0Ceq4i7DY25gKZqKKfHk
AglitBSvk9XWnpiG7hAGA6jF9RQOmvhmSIb5OhbGpVuq5k0u+b9/Uqe3m1r9haAzMmii7peH//FY
5vz3f9bX/LnPz6/4j+v4pYHc+r37270Or+XNl/y1/XWnn47Mu//x6XZfui8/PfCKLu7mu/61me9f
2z7r/q2yX/f87z75v163ozzO1eu/fvvyLY+LXdx2TfzS/fbHU6sqX7F144f7yvoGfzy7/gX/+u3/
NvFSFl/++pLXL233r98kRbZ/l9dZh2GZOpMmnZsMfoTtKUX/naKCQJODrNyWBTfbomy66F+/aebv
MvdgFAUWtgA8akxlWuio61PK75C3Ldk2URajOrB++/cf/4fF4O1f7T+3HChC46/5QQVryAjNTKij
kMtkRdFRwv486EGm1LZTKkZs0FnvxXW3+NtimtLFV6Ce+eoyEStUhQP6Vbnxg7plganzj7X1Ybxk
H4qOy9HYpQQZ4Foc/MAG8b6tGZGTw+TxOxIj/H6mHbitbYtxfbhtM3N42hjf2UfCyHiwVdDsyB72
YTk/gmoJF9dWclqJhQKMZ00npCoW7BNLK/z3hYIKjHvguhGbE6uDnn/Q1cX0ADIVfrMePuLOS40k
lFgatSiou0owNey48reFSuV0cZep4fH7qprZL0SYtF4IRYr26/r0MCzjH3uiU54XN0uTeUfoIyho
Nanlt2+MrMv6SN3eSywxwLBfv8W3p8c6P7eFP8nIj4vKN+ag9DsxVLi6//0wQ5CY4UeOEh9AXgpC
xCdTx5DdbTUcFxUn9bp1W0i20vnWVKMYCIpedhdQh265/uXvCwUEfcrfbGFgStev31joaKLGxYen
TKUfMULzaRdUsmeRrpI5RiiUgrs1m7cd3vcaG/XZGNeyPifvfq7JSYRwCEozb/1tTflzLe61BkTy
z0/L8RQonqYl+V6alMfA6ls/7RDxO9uO22OVNCX+mven3o/+wzELbf1qZ6K4yBTMSSVf3+j93au3
p//cuB3j7Z221fc9txfm1aGaOddSKVX9IbMI6VjXqK2rPvkM3DG21W3jtqiX7LOly4H3vmlby9eX
bWtGLWFgK5O3Pd63v7/A4O7tl9UhlxSQzIXFNw92iuXb+rb5fWGu58rb89vG//TxD4faVqEWJkzD
tcf3l2xrb8f59RA/vO9fVhP7mwah6/TrO/xwpEzMgqG0ajIKXf+Yv3mn/947v3/oH/7uH479/vy2
ti1+ePqH1e2pmNGro2fa3sQv5qoWP//303tb+y+3vf0ufn06RsN6/GWjRPrt2y8Kt2K/uL+8Q0V0
jexJy8L3o9MWO6hc0t5f8773L4fdnhDLXUTEJ34rToUsVIkJWteUgmvH+8NftpX62u4T645/Wd12
3Z7a1rbFdqDtkO8PDWngCrg9zrfDbavGiBvF+ft333bcFtvbGHr0KPUj5uT186gpnaCP2yoN1kH2
knZRDvJo4pmQodEYVkXIhp1TcgOh6m8bt4WVqfpC8WZ9attr29rFo7G45lITdVcnSBM7VEVYNzjU
QgMImsO6KhthXt7+cBhVhDJBfgq97DQsM+ftWBJYjOTcNHg2CbgziMBQ8Ig0YK/E9DVudGhLFcRf
UtJptKnu1PRfU+YgbtNNkzdk3+ZRdum0RV4uMc7GUqa6oxUThlZWXjbhm4R02+e+ZoYv2jIMe9Sl
eCypNblBg1f2h0/59mfMuoVCNG4ir19vacN6HR/W6/z28L/c1m634D8X2yu21769Yj3ALw/BywTc
RX8+9H/jMJpl9AxureN2ZHu72W6Hflvdtm6HYWTNff/vP0kux36UzHSkfvg07VTuK3W+r7Y7GcHp
uW/nE8DDda1bP/D7tl/3eX/6fZ/3bVUtBEORnw/xy2Hh6HL/3Da+H+J/9jbbp31/l/fDbNvshJlD
ahX+bDNemNZbl7reTbe1bdv2kDv4RUHosX/fPkQt1fNtl7fV7alku69ur/nliNvDfLtDbk+/7bm9
aFnfdlt7e/798dsxIx32kIQDaVHo15qlRJe+Ms6K/JkuSH6OljUkiTAtJZ9DZ+rH6dDKI9FnjEj3
KVza0krl3RKQ7JzphGYlEVPgQSx03u3Y5f7ceSIyJwjFqX1o8hxbCGKQgVRlu6I7lKbWZ00P010F
rLj9LCTrpKRVfiIADcRDALxKN+9RFsxOKEt0y9r6BVaJvhsYYXixdmOJcLmEdXBoqwknUUNPPYvr
Rxl+CXmz7ccsll62Mh2wPNsrFwNHuWy58GDc0PiA89Y+IIOxPWM0XYOsYrzlJPHIYNazAgpSN3vQ
uV9SUigYEouj1kqdawSjF+npPqdZ66H+H/eFqR+rtL5gRf+eFiMB3Av+sUSIK6YIsCMR7Thtig8q
swh8t9LiDAu93FnEQGaq/CHXUgQ0cXUlz61XMnbfERD5gH4uORmU6iNg73VZ214OnMHTuzl1hzG+
F6R70L3KUufLUJT5LupXzoQkK3u9jJOreFw+lln8xUQb6CnjJ7nFiFhdat1wQ+KFczn3KnO9zkHL
WxoNMAZ4FDJEQS4aKLUJCk8Mx1wm17zTRXakSsXZqzYqSIWycBGufi5H4uytDlBmXgaagz/8TtW+
ZXAZ/TyIhidCkxyLuf89SqarAvqTAV9v11sB/pM7uH/4H2glVtP3KlfWGQN5B0ZV9/xbVFTAO4wF
QDwWJwAddMIAHzDUba4LomLHjosqlS8y6Ql4y3u79Sh29tAr7ZdEKdFqtljdkL7tbEGSnGGX8Sky
1U9DdAccIXehx0OF0BtrV1XdQQnkg04Yqqe5tGcY+xtxte9j/iyxjKcJaVwRqcnt0KPu6z9aKN/6
4WDGM/FjrfQqRcegpliWRfIzQSYguoGKZsgO4GIhjsw6FEz70KjQBNmV7UKU0l1lgFVXRYujF03h
krZbO4VOK6fI2lOdZBFm2jja1VZj4ldfRfokAgYQ4UYjr4+a3X0K0/477sxpp9V0X/KUijV1yZk6
7q2hoF+C5mUHN5XWiTORbe5sZ7Djq2+SCOES2Nk+y7Ea1YRuu12vEApefS8w8ht9oOyritPBg5jc
Yp4i6tmmx5AMAyp0NQOfSXXSiCjpaHllAySL411bcosWGTMbXeQK4pGBH8+i3FfLuGbVCo4T0A1I
xk/dMt2JTjReGy/cKokj314xVxG+fHm+hpx8oYlXfbLAC8XKcu5Mc5/z+2hTcv0CPXXaBMkmo32n
ajPrLNCL7AIrp3GLZd9Wdb8uZ+WsJuC0+HvAH4TKy2TQBQ5GPXMNmg6XqRCnebLnY5PZBJRaGkz9
rL+r+FW5fZzTru7KyDWUOL/MdL6dtYEPCsN6WsaBezgGN7fqAWThR1QOtaE/qojgr+qke2ggix2X
hTkrEV/OjEbHpQLIhIwhdA2RFbWRn0eRcZi07DKNTP+GVJ+9sjSeIqkv9s0yH4cxLU+TTrZEj/C/
CxuELVZHSufwRadoQ2WXlPeWH75LqkZJwqOTd2rjGVJw6EFH7/ETAUXsqycJJ7ZjdJp+FdRD4hIy
qDEYERpeft2sMhdtKle3hgPEQ2Ogeh6cVq/3inVOORtPJEc4Pcjz2eCSYDRVTG5Q9qGUZ1cbSXuv
+GQ7TW+vyb/W6bx1tSNHMqXjQikcWZk+dt2A6DYZj4T68GscotdlCF7h4FxD0D6KZHogcZqiLiVu
UurPmVSb+0qBRdxJmgQCvXssVYmTAl4L+RlZdOg07WGgnU0ato0K3io8LoXzZUxa8NWxRMmNi24U
EeLQ5fTOq3KV+JBlAwq635f5cgiRTtb1dBNo4iPRfAhTU3hXOX6EEuvdbi7U+9qsnvn1JVh1eyx2
NlTZjEcd+eLlqDMfTWNEl0t4TtT6MDWgheS5GNwpD59ifqboKr4oIB0ooEy1Cx2F2mJMgEEA1sAc
ImzCNEEHQpTIfRVXaag8Kj3DMki1JJZ+trOgOFTwlpGigk8LMstRaEpqQb6gtUpDVyrS2sVncRB2
ZzxklTsMFslAuJBq6UyTzuGXph0wHs4OUcZuPVd04Oi/qPOgOljKLC8Ud0jDFMIe+E2OK826qCX1
NBkX+C039ZSSnWly7o24WqjRpqe0+4B4I4Wp5sokGjldl35mglC689A6dmfb+xLrsGMIYhv1VGsQ
XCSxx0j61MgoQ9S5vaRW7M2JntylK0O+oH+7zLN+jktENvzwdn1oyu5YIynS4+QayBqdVtvth35y
e1M/zEPwvIiZpI7Jfp6R23l6ViMqoy3SzcGXpjfOg1rgOkxz6lupeM2bTNqhIo1dfinFMWAm4ITk
5RQTiNY0iBsvM8+qiOAM1EieusmGdR0RQ5YoMZFqYuVU9pD8GhoMpsWmppKt42xKFVP48hMVtZyI
c0ZEvYj3kiGepmHeC2hixTLpNBEK6sD8C5vY0p3IXq6AmhDyabSPRU8notfoPNkaihyrHL1hNlKn
ViAXtlZhOQu8FgJMbpt72lDTDYqEvZlMnV/y2zDTYNxzIel23fBl6LEpBPq0i0VApxuvKxM8gxNa
9uu0Kzw4KT5hIvMx7vX00Cbxc5BDsVgS6cbs9a/6MEGYX0JftqL1zACarmKfWGZ6DY2UHdZmeinm
q2D9pitY8GVhMlmquPJBzVWqbvSKVfWrWfG3SiGkfNYZKLQxIthO1stdUxIibUm25KpDdeiT4tGi
QNRzPfZxT+4x9o7XRYKiMTDU3tNRhfaRLLxQq1ToziUKmOGprkWz67ruYmt144QDYTedWt0aQn0G
fn0ug8Mk6BoJDc4fMrt2R/BpXqcPfapcsRP/bNodXZLMJU30Cun412rkrWTSFwo5nV3TMH10CQR6
qNG9PmUIAZIOY1P0LZ2exZj6szp9z0ZphpIugbVcw94R+7qanppIoRC+56Jt3Om7NnMBkeusdGjz
P1l2BN6YEJBgAIYYWWT41SYZcgURAwT0SLEbp0VwqhlCy02Jq3MpPCHr7bEc3My00PJK2qlHj+bg
RzB5RxdETuJCm2h3eq3JBNxO+6XUtSPXOG+L0BZFAu9teOnNmBNASZ3Y4ouLcPcm5IAz8unPdSQE
dV6ya6pjkc0xnW/CtNsTUkzl3NlkHbZknGfJBFA5lVy0uxrq1Qqy9GdABtptq6yXTlpSBzFNu7wf
XgoyJUIRuXzjwW4JrUdmbBXTukPZVgc6Y7Sq7Px+0guao0V1HWryvTrmcGDl4sHo+29hO6SuXMlO
ZUYfs8SuHPgiKiL12pNjoKTo5b2lnrg0R0l0RkhGt9WfQRnQZlc+opawHS6GwkvS6or7IMMtYfF1
V4nbrzEiMQOFSo/wzGstSKHadhVoLBQQxnIXyp+Hbv4sGcM+1JDrwqW5z20rXp3ywa4wwmOfLSvh
uqm45mGL7ONk8eRBvU1Ec8lCbsZIoE99aibXVQJCPv7WWOpNM6rig1aYLgzNSmK8PaXUupfkFTVK
6XYD+RO6jSLJMhbOUbpOkrni3EjLYogmOUQORgiElB5ZkcKPDxM8IFtGJneKOpZk4Kk3UsUxyq6h
0h2UAqOZwD+XBF4Hn2JfjLTQejk9x10fHsyGPJVwpp8UyfsizD5E/RIeIPinBAkZNyr1iqcOa4qK
mZKfF6MDpQfxOVLumDqc5mn0BVgUOR/ohotg/K52ypVpD8pJmYfvInyiHJ/ux3b+PuaThs6qRj4n
VevAcsISpZAFn4AxuBa7RFFtQo+Ds9TSQe2GxSObLiST6Dq3x6/23JIf0I8oyTTdV6b2uk3jGg5q
eAqpCtOMLr4YZTsjq1oMsJgnEQXLwbT714puJ/hTL5LjlwGNmlPrgqKNHeukSfenKOu+NXlg7yFQ
n62Z3AEErztFcFOoTPtFSPmuTHpUxva1YeLkQbdgEaiOISi8s2j+lmpwHBXrSW8H2xmYJGPnnh8b
MExT2j8p4cTBAuRjpky2sdxecZUmO6WjdNckXqaWzyUAxqgcr6TSdOaSHvoMUbJK4+UGvWLrpJ0S
HQdVVw+NzT+ZpNw1XSpd5MQILtUCJA4Bry7ZyGi2TeM0nJoJgfzbNsUkHIQ0sPz0/qpQhXKQNxPZ
OOuRtidIZfrSLea0q7tht4YctfUDLfXxMirjocOL4DBRhfwPzhgTS5LwQcInqUJV6gSMYpO6N72B
XFXi7M6Gzq+KEsHNoEzhXbcuiCq9I6/MKvLybIYjrIh1QTlywXO0MBItzT+2FWKuDwsMQ1f+c1u/
ahtVPSb41UK0YBnBbb4uek7Gyqwv/ChULvkdrr5cVS/LuqA0Wx2tGZL99rAFQHxJGjO+HTFlbpve
t7dC/xAz/PW3TZZUq5cMVeAuH9vSe99XUwP11IZQtrZdfniCLFuN4cv7lpW95sRzWZy2N96egLPu
MBrTdkxOK4Kr+ZDbkzGa1bMh5odtk5FX8Y1pSqARouSOWiFpJ/OlU5T4bqwn5A91cBoV7Vqek+wK
ZjqqkXVhLfyuyk7QY/5zG/myBa4Z8q9SWUKrjG0WlKXU+5B2jUu8Lrad+1jQzglS9Ivo1sDGRPyj
ZiGODYP4lbfHGBDrfVMSQ1dtz0cVJDFVTJektW4Xm2vIsJDLE9e9frHtVLo1UG+sDzSmN28Lplaf
+iRa/FnPeIdsVUNOhcbN4c/9JnQyx2yR67cDmXIpzmEeX/Iq72+qct69nVFLFUMgiTrHzvL2tmT0
dadLVninJuVDFYTTedttW4i6VJ3AKoiWXM/DbV/FKrqdUY+yt71q26bOaraTyvQag/2EdSS0L8Cq
7UuY8oE1rf8cBo192barZj7cAi1ygoRgEmfbLejnU2WqEb4SXsks8CLHCqa1hfOvnOPuKIW2QCFY
mheiSyC0RSSgMscyL9sTxFy2J1ge+A7W/bYn4B/oNzVqfy1JO4mBf9TtSRfQ3CGeGbkNxtX7vsBC
TcdGuH3I1Bre45yEO6Ag0R2SRJIfdFLANDOAfmd2dbDHxNu7LTEEd/26IPytO1FTKhzC5uQ3zdX/
VxH8k4oAGQ0qlz9pgH+REZwRI/Qv6fyTjuDtRX8ICSzldxs5DMQBUzAKpY3/h4zAsn838BlukhmB
3FZD5vZvGYH9OyJtFDQy+FKhokV4lxGI3xFC2yQgKpRRZMUQ/xMdwWZ0Lzei4SqSMJCirlJPbN2a
Zguou79IwjWhRQ2Nm9Af0XAVWU1PugZm1YtJOpVVcB3YoW/Ar/czU3/MK26Yi1VER3m6i6XMT6Rx
OhUdXmq7waWGrrVzMrucvIkhJqHKzVpKISe1W5Gg2WTBa04eUqkzvHHKkdsytckCtGGjHXM5rMfX
Rt3HSr8g2/jzn+QP9cSPgEYVwcbPagn+Tr4pg7qrKlRdQTn4s1piIqXASFVLnGDiKm5pkAURpzlF
vH9rImJLy/l1huZua/OH+Ex9ImhRkNbtbkiX7Fgo8nMRcHcxZLrMjYHDLE3ic9LgpxQBRgSNoEdb
eRKdiV24Lx8KSf6qR7l+2RYkaQluHBNRFNQWkIChToOTJwHnMSukegX84lwMebmfl3Q8SxlQ90Xq
jyBnag8HMDWRQB3PdpuGfHb9S6pVSLvT2fYkuXm0pEjxycqhrocSw89nt4Nc62+LthtlfyZv67RI
d++bbXOdmOdh4SXczVpbXY7aKhvZFlGMw5HMUs1FjVj722LAK+JrQXA3xaWyJ0EyLqg/5AkFAe0T
RihTfQXukDI1DEHYNUgbwrn+WELc9pJI7fyo5zsrbDPYhUKWGTKHDFCFfUMMHQWsqbcMHwIxhWoj
W14UPZ+9rrzL0in1lzHCe5Bn9yID91ShOaeIqFUe/V8kFuvDpZPtHxbbNglhRKtjM67yIjrEWnuZ
1r1aTr82HPujOhHAAHi5dMpMi51UnRsPowuqSiAd4SnFaBz0NvXFbDD8bW0GRuW3a371sO/wKbrC
oCoYFpnbohSpwsX6UUPT8nPYjXg6HQtcABOTxXaCrv6ipr3iyXXIN6Jo6C00ZTWjK+CA1H2+Rn5j
9m2I5CVbd1tUQqbeFSKkhMgaYxhoJyAt/fO2aVuEDE/PQ75Iq3f6bpEj0A5Z30v+tqis7wrErl1W
wIQO9c9Vmg0nRqrC4KSq5cncxctCegQpMjt9JMuPso2jNss51uweQb0Gt4DE0bbDHBKrny3xSe7b
1JvIbnZmao6+JPNnVEBgSCKXnkuJAhe5Lsmpg0GVZ7FK7RCZfrEkzL/Pm3AoNJfYLQeU47i0nm2B
jiQoEtlv4SNALxOnNumiMyRCIhrs+JEccYoBRta706XPldhv4vUWn8eH2kY9ONXWEU79SLclPJpJ
gRQ9mwiXBtdaOrGQ7B1znPkgddlVJkuNSw8TIQi0h9MqWtZJ11oCiygB6p4HsI3oYJAbIe4J8SDV
auGWU3knrSqays64vUpi8kT5gdebJ/65VH8RU7IqbHHKYBU9wmw6dBG8FSa59S4fIsWRy3r21XoP
M0nf6/bkBmIFh5fxTq265ybuvoglk/ypP0JFVk4BstWiN4dzP0bZIYrrh5A+zdnQdtWgV3tpLJ7q
fFkbGShh244ikzBJo84tD+cHnr6s+qSNkbZXkcLgOgJhF0aNG0lMS0O+Is5i+4BPiCueUpME0ol8
P6XZchrCl5ImlF+vi8y+58IBoR2ZkWtnZetu4jFumPVRz+FV1wZD/Cm/AwdKTInMlEzX+9DLi8cm
a2s4XoZJpNJMu8+qGpd+ukGJfZD2WpXdQuyb/dJSNajrT+iJNX+iPya69DsU9hG4ot+ngeThmXtN
SlRWS8h4SE2uqCNFeymzP0YmUcqKouzJB3omt7w8Ee1BnTGodxbcQLjtUeBbsbQQvym+dK3GPLjS
Bj+i+ukmdfo4MqOyau2pUKmSzZZ06Pr6puxrWktW8DqbD+CgPwcdF98qpMHGaT5nhZ/FDUpVK/9c
yJSvaka/fmjrRIISUL4zw5ZTuBEfJbHwKYFCJaaOQnfu8bW0GQ5DyJBofxxVFXC4COULUJUfuU7c
m9pzqzThbsikdk81ZlV6ZPfEs7CvaZwXdYUs0O0hVguLk9ozxCRB1G76YxLRibUD2dwxdzBulEh2
9VxRdvgAcTdlkFDwwzBJOMZVjYzF6L1M0oRLQrTqNkRC1WbTnfSe06vQ7rOJCmOBBziPtE/6wU6S
Yd/G1auYkbtT2qKElIhdM9UnDLQGWm+CCPO+dtH2VrvUGmqH+sge0I15o2jkS2oxRGGMxIurwid3
Srn1NFWp9tZElzDAiX6QZ/vrlJT7WEoDrO8YkeVQDna2MdxWoEY1OT3VamrvE/yExio2SaO6OLZq
cWxmiu6wOkE4YdOwAyTdGaL/uP6gKnTZDJuQHUp1az2+8aOh+Wo2EUbJkK6yNEkVgo6k8+JsWE6p
JI6Quo+RNs74AWglFlGvHMtguZ6a0XZTMkiYaexabaDUV7UUqiSb69GSHYIuLp3QpleSEWjq2r2O
ExtuVDlLT2ZcMm0tJOlOEGuZ2dClylz11WpxLYlpinihvcf/K2G4rarvDMH+yppebDI5OJp15fXp
VHiZoYL3JIG2NwkfHWucBTIjs/F+4sdMxC9shsgKkISr9YOosmvd7D1yCQHsWnrjNZq0Xy9lezq4
t5MqqFozbVDTD8K2Ge2JkQxl1cAb0jSXpZzrXZnCPh5kqm3h9VIlu9FUcn7n/Z0sN9lB6qvy3A+f
jc54ZnJOn2Itjxoxp6Wikx0oU5tyK5uafthQH+5HryQTjuZronlxJ/p9DSFNlzFr1JSCKJXL6oes
vDWi+4AgldsxtD7V6Kh3LZYWbyZPF3KSYpsfM7sCllNIDXpQTT+os4VEyDI/JqodekFPBS3KsWPM
baZe8ghFfxl8jOIcaXb1/9g7j97YkTSL/iI26INcDk36VEoprw0hPUn03gTJXz8nX6Nn0JjFYPaz
KKFQ9YyUmYz4zL3nyifUc1lgTOZvgfSDRq4/5Q5obZeKjJpmDJaawSZmuCXoBavCDENk0P8q+UCQ
Aru3bIi2g2Npe6x3IeyNFm6SWX/WPZElcphYp9mZu5trrcf0FLWsnXqsugol8EjWTRfHA6O0livk
ydRLfWc35UkDouXovDBpxqhyhcgvsb3NrvR7NZYfi3o2JXE7Tl3uCW02w2FUgs4GSZWR2z7ZjTiK
BsWYW3z3DtzEfq3eTIvpekP0q21CfCsAhFVKX4Vr6jCkIiEpdEVifwrvhmgTa7yrWZ1W+i3eFMAS
Q9Tl1Igo31L+zd6IIKy0+MIEsjyLjEnX+EaH/eW45OQ51O5Z/82b/lgb00NOkMOth7830WoURUlg
oJ6x6CT51W+05/5vnRdnu6LQgnmpBh6F5WslUsvT0F5UlrFp2whvvvkgVv2yVkLbEa4AoQ6JpZfP
7iWOqh3osJAFUUbD4EQ+KQLYHwwk9U2otey4INTawVjpZ3LdzlhTug1jU9L1EnejR+PHXDjUUvnb
UjRMYbNPG9KhD8tkj7NpM/AtwxfAAhqX/b1WR5WnE3BHEOUoPSbW4zZS9tUYtVhp9JTCAb4DmkAw
fl39OizfkFQJX6/su6V1u+1U6Qk6NzgM+vwyz4Igguix1gud5dn0xYyLxc5adjt3fmkqsRU4cnfG
Et1MRKQSjwn6YD7Z3X4YeYJTA7uPrhH5hDHNM/KWRR2KdY9Cn53bMGwsOM6MX2fiL/rhbmpicpIT
kk/IO93kTGZiBCRjBLHLsiBSrsVL2zZ3pAyHEdsjtrYAKswpPZlVfMu/06ujhiAvcZ2fevyUPTT6
St0abmnjjkJ8oE/7dp35vKYSacu6dntqzl8xIoaJy+poyFKyTnPPbh0flfxhpcy+9pRjNTaxoEpJ
9tBToq4gCNgqmJbE+rNW7804lEEaUQZNACPAb50QTlyTrKKKU5/LCBpsgadX1dl5qU322qoW03L0
BnbsrPsqY1m9oL5IhrLbjCrkW6TESxLz3iIm4N5vHqL8TrP2ADEzQJfGl9TyKxkb6rZkuLhtrPQc
YUnaWLl9rw+mDMkc4xxuDcLWbrL1WzhlG+/nrIJSY7vjRgqFxqnN523bjDNxWPXoRVqW+QL48oBs
BT2kS6oSIKTIwX9rqFodpPEU2pPbQvLDyzWToebFTvbMFunBsCTMTu2ebIUOB5n6bHWG2JoVySod
bigbwJ7S6N8rNIUovnVV1jQe5qYGMoKTXvTYynDUzjMhrcaaafCn+zdRx5c547OPhKktKWK6hB96
Ls0NUZpZMKhQ49zC/YB7op97+NkribElUha235dqbl/0MiaGwFJmv4stTnJGA9yYP6OyWwx22w24
yC1OVa9qBjanqjnT2SnXJLox2drF2SpsUzd4Msk06synvL29pJyFtoPZKWoWDy5LIKD/e3lOcqNS
2YT9GOhVCmrise/unLFg1zYi1NRT/RMv+hwamn6pVk4vJ9eOrWI9FzYD1M75E8XygYWgQJDCKWEW
ehHmOZogNphTar1bpsInJ2F/4dYLSH+k8hX1rtr5qbVW7H6qXQxoum1UUvlMuyaPiQSc2JzuOBzx
L//V3AdOOtwxJKQUXBpfmX/ZlrzLFPp0rGsvbscMZOkPYyL/NEPR7NGMu4ZJxou0UDAxsguHDKtQ
JG9FiWaaXi6LP2OfnNzS/VNDnTIY3/o1QdFBPe5HKZmJKwhgXY4/nRGkGLO9Vv/Kol+eFIWaQ9XZ
6cPOigcq7tLutl1R/7EiS4a5vdwrtmowAbBCrVdgPFoGKo+VdJSZpYrD+b5Arg0wNEmvG1mgdJGT
4BdL94bOajdRJ7JkXfaKDK1m38kp4QVoAM+w8pTI8Hw7DMmwneYZZp7bPSAwgkGToq9z6xDB27Wp
mh/DHn90ehGz7PRQ3Zhi+ZignCDmETz08qMYnce009h55Xd6RrhiV7DmMmo38hX7Q1DBqxLpbjUj
FXAj5a3o111P4h2pNKhZuvaRP5iyKeMA6538Te1l2OQ9W7+5mwOg8QuWwDzZgNCwj/Xwnhay2pfx
ctAWRQ95jCtaXWromDhjIcIqwioGjPpupJfzM4mMgtDuALUWt39ms6I2sGO0A8JETndlorm0iwXs
FnwjX6XCttxm8vRbVHk9j6m3rg2rtApYW6mHCXFZuDeJECui9e72T7knKojtMPh8L6ka9CvWOxNE
Pq4slYYFmdZIQbKM6x4y5xv7I+5XpT6iI3Q85MNFQ347KtqcioHHgbKA4MkiHYOmFDz+txcyb/RX
5zQ1Ky+GsFvE0HTgOokWas7G1OpnjgDD9sg3/TBXNOFRXqSerJsDPPGWP8L9LZL8sUk3TYKtmllA
O9+4dexOSOKx7rEn1V41EYVtW5gU9VLdU9u/ZLXYstF5dg17gaTkPAGajn2ji8jZqaMHpeUim6Pc
J+VvgCVaXNrV+UY+id/l6k5IQDL8oEtNuSEJD2BzH1OFoghMlWr1TTy73rBT9an2ibucuRz/pAgp
glo3hGeKFulLrtPLc0/E8zzviMW6qTBVHrba8aM+iny5mAtzt5aOvEHGOLdsWtbRAL2XEasrrSRm
0+KGjVGqnms3X5j1o4AE6ivxsXjwp74M3SY7wnU3trDiGJ/oXEjZSxObL8Wkweh3W2hpyh8pe+7Y
4SMlFZ0I4l09TOfOMv0cwZsRTKPyaGGt99S0fFogodpmOJcDu4jJ5ZfJnT6CqpwjBnZwQ3PH+Mhz
6leydxf5S2mRKO3VgnTmORaGJ6zNhh8x829zxw16xaAPOeJI3ywGLyBV/vOM0rI318RzuCi59ZDE
4yXyutgogoFDlKiTHkAtvLo2T30HPV0go1/qKrjp7nJthyjeFXmUH0rXDVoYSmPX78DrnHTwVF5R
T/PO1dZno0Xi1aeXAUdNkNjJT2OaW7sGskLM9tUq2hczMR+y3jes8aW2zEuPhXYE1TVTU4i5OJoi
fxwMnpaJqh85/hUFYB6JOqzY7AZRLI7uTNe6+iVaEk8voveI7gYiGKOq+WhVip8mw4/WAQCVasVJ
W+7Hety5ynBRb8+aUf+0XfVaC3oJpDuBNQ1/1hrFBkvrwacrvx/Gvgknd3jqKv050h4V22SLXyu/
/bCcQaenfBZHEx0DqoiiLLl5u/lPvjY7sQpyJjR8FJ3yOSsqgTO9go+0NL4o2HyZNohr+/ittdP9
MiLt7GbkK8OU3vcjpmr7V5/yO1HnzMq0+DNh9RTRcaZ1Q2i7+aso5WN9+5kVOTzbdYYig4PcUVOP
NBPs67xTkKfMgtekPgARPusuMRCJ3Ezm8K2Z877gVbxrAHUBmt0bWbPPKVP9qnOiTVchhwJKE7PQ
tzfE3svN3DE4Y75PB1KgFPaWFQDJkjJCzBwWf1SSLUJ1S4MUkrJoTths7WPFfUzpFYxW5ZbOXhQy
nHYFJQeyaI2mI5p8u1zG/QyACSVnAyM5Vy/Y2f1JlLYH5CSwhgizcLr4s86Oq6BkdvKYp7RkWR+N
Q78he+i9XlRcB03ebvMGd5wok12q50zT1f4YkWvvUWIzwlzlHwTIN01lHjqExTCRpDe3S5Qy6KSp
XlV6ujtpti+EIzRpR+Ot6Rs1NV8ci4pGmVQb8Wxx1+YuAc/K+sUqWQkXPkaIJyvT02glNg6CgDRt
zY275q99hrRY6a9tRBKmXSbF46weOIjssOiV4u/0adfWCKiH8tntCMhNlvobCTLVxENhJ2etyXil
qy4NkmGaT07SfQ8J2DYzNbUtSRaJ1xq5AMDNgIDpzedcuvMeT5B5Z658EFpnuS+J9ji6Mg6UEnB5
0yA07OIy0BfuEE7QcnAuSZLTYuBY9QCki23d2GlYGLH0o1Vbdt0OS/9wl64koxERfcNAgpEb1J0q
zbM+5s1WK36NBN25O1SmXywMKgdKS35ug6EtROuxmTPqacbN7mrilamfdHVEMGQW9kZT0sYrp+x+
UdyIDmR+kolg4KClFnuiNYzYf4SccY7XVvy+RhLRXUWVv+KsDObMRYjkWI/g65NjGhskg2SHZqiW
I1Uyx9cyglEV3Vdazt8NY5mDqKwDslc2wFqGOHlqNk0ENFbYtgSdKL46qw174UQvlWPciXj8mpn9
HAllQPCKaHYzS7KB+47LUSf+ZQHd7Dldn51baiRbnzkF6/4zyxd4aDpJZzSO66l3yp9ssRAfG0yl
dIeOwIwcy1ea4qEH6Hq2c+ZzjK83eaYVW36U3TAXzVUioiS9w9inUyvvMD28REjHDk4zfw5Z2566
yqHujZsmAIdNrN8A7lFR1UsiF5TNt2ElAlJVQ1mE0VXV0SgUHVWckU0WlkzjkrYCKKqOJM3SxLwb
RUu5n7go8VDQZ5m5XJf6okyIyAlPHaHmqMie9T3XRBtY6j6pTGtfdb9drKBwcaNv2WbNNqtXlhmu
ws5OOQl1So/CeTPYiWz7nBJfKO16hk76LHWjvrjNXWXg1qVx3rjlVlVZJ5QxuYeyZtXkwJg6AHDg
Cb20TjEcoiLi/LbsE6PZfmM4CJBRrH2LcQE8l12bJTkPq/2mcnvk5viWK7O1bSXvKHZkOu15gCfw
0w6l+dDo4zPtcnSInN9pZUE5o9S2mrSlAG49wlHkIVbGOlxSVLfKOl7NOiZ+ESoERyG8SbjP1QTG
2Vqdp8itEl+va/nQy/QHYd9uoEciFZgrHhX3iyRAO0ReQS5L/1nlpCbdtoVBChw2TFX3LbXrJ20g
VZrQpd4rBq4/Y4nf4oiOQ83Nh1UuFUsW2DqxpZtk5KavwMDSTby8xmt+RIEdeWsj3kfNuPYZWmkX
5bRRLFEoR8s4U0GMDrVhXInFT6v2ITNA+09pebsnJiyOJvwmeRLweBlfZmQ3O+T2EX18EAQ5hZ1O
zp/QkvMsl51lxU7oNH3rpxA/UdBGEBXKdVfnFoIjDBZdIe8Iz+GZbO+sg4ID28sihJvMGUHLCXFq
zjlriWtvImoQjMDtWzeZkEqxxo0Jalw4fpn0P6bC90m0y6ZG2hYgjTx3GtPQyQEH0dceuuRkZ0T1
sXLbN1NC0kf0nY2lDQcutzgT+2Rnjva9JRdQDIu5BrqW2SzyNMVHKzhRYOfoevw1rnG2EKgI2uk3
qiFoCnZ22mguzOvyu2gt/9BcJdssjTfCdj/nRjfYztSQHuoxyOI024vup5BTdrNm4CDT3YFn0BR3
KLi6EtG92lbXPKfByxeDxzObLoAvPuI586d+wUKtOK9tOX3WiYTSy7Y7cDO2nXqdbwxeralsO/Ye
DcOdAYsUs6VLTtsctn20dRJbDQyitydjQKFi1bU3TVR/0pyfhPWBuOUuBfG7Yf02HjQSSTyuEmwB
7Ua4C94d1bJ3ccla2ugJGppjuYc0gdC9qR9HJX1pRgm+ZrklbzdFMDUcAjACg2y8ze1XPOdFn5gb
IlqGwJ6rPHivGVW/JpPJ7+7HsFMnN0zHMgYH3MjjMJhB1lWjl0hCuoEGh1Fen0pN9uj4636PykUL
9FReZR7b+/xpKPI1zGCf2dIojxEfks2gJkSFYu6H3OyG9uI+48nsd3Pa6UGL6cBTsBTqusrmBjUg
ZcMaDOSk+7owHvI2gn3CuNlLNSqQZqpp4UR5zRVJcW9BxZEIbFnrI9Pp6vw7NivNrwblOhSD4HUR
8b3ICxk6hNVT71g0pg9radoXfDG6X63iapXcBi7CPiADCYc2th4TrJop9D8QiHMk7k4dRLoev+bD
pRt/I2rzh1Wv3LteWcPKiAa+7dpbEIz5oz7ycXuoxfxoTPBdsS6QARMb/WVUta+S3PUwRYbVj5iH
qPhP8OUZ8xVDcm4hodltFaimbF86e/W1uNC3stIuVZFvO12ciglP0ej+IO2UIt8D16W4RFIM6lEN
BTTFWFIDjppEcq9D4+SkpfjPSrEF5nPzurkB1EwnMM2+OIIM24yv2YppCKNEOA2FX3TGu2vV1bdh
lwerDMelq0mGENCNjXErVq3ddgrHS9MVxxVrf0PI8Ga1BE1RROkt/wZhODwAkVeioPGVlVD4qXaY
SBNHW0h5rYFmszgEPGvNvb/06CRSI/4SS5ajryVmm5zyc670jOFBkW+I+kYIHiebbC5P43gL1aZx
YL1B0v0SK/uiGaejlq/bcbTy0zi/dVWPYIvayB+Ags84BE54CmKyvZnrNfUYB43pDEc5KQktqeCd
WpSPGwwLzsP6gGYcKZtcv6g2FK/rPgnQzfxB3rZClX2IVYKU6btloM/g6s2My2/RygfjVt/YA3qO
vkvDRmbizmZcHpFg7WWTUVzmmwRZgRLTmqGe2zt2a38yHEqh6LQMXTBRvSnthwb7xoeZeBC9CaiP
TTB/PQztqrim/Xq/Tvl0GRWGFKbg7cza9Yt15ZkQ9+xnFeqeHo/LLEYtyE9BgdODgEhOKrL6xrLE
V4ZCkssk39tqHd9Z5sjdt863llFDgm1sVEZFZ24Nj13bcLHtjrdP45HO23OX8nfqnBW96gQMCW5g
qLG+1xNGJyJVjJA0WzKsSAll687SWGeqXQFFZ87TB4pWvbtZdbHqsg56vWP5kp2KWcsfBVzddC5O
f78oSlaeLBHRWUx6kDR8Fno0HBSxPVvJHGyPy4SgSrPx0OF69NKSmIexB86/CtJwCzFtRGN/pKSO
el2CZ89VCWnM2CuiGmAT0bfqcZitNxBiR7dIpiBL4ktlZeVrSdJjN7B8r2zsDPFgoSO5bTo19lX6
ZOvP+XAwlkvHivDgOhRcCxGpnMz9zJ9MItpo256btk/GuIiwb1wlYFKHm/Gg9Ay9iKrCYEZWsySz
0E+lQo41eCtD5PN9jn3VmLGsWfV8sZ2i3ua9sllh2oUtZSBF3M9crewtmWPKcZxCw2V7YDdx7zm2
VYdkmyOfXihQOiZEpiaP6FLWrVuV2xhYxx1W72uulkyt10mhTHYZ3A0mwy97QN0zT4i2b5tDHFR9
ky/haOt7F0TX3d8vqsgIxYC/aBnp3mzInqmNRN02M8csMzkTXVjWvSZUVPZNz0qGdu23iYFDwonu
RviV9zjy9FMyy0NuMHI1poT+NBqk54h1v1qGezJKWoGqgm02tbdi+YBhJX6bBzYgS7xzKoiaGnqC
JcZDCAUsbi0L1Ewab9m0Fx4uqk/Hwm1QFjiXCidegmhx9UCX2Sup8tulyNWwBWE6zxxMddPulZfM
RLvRKCVie2Sxu5QUBfhSEQ/ZOiXbQgMu1jeEts1U3jFpEKyhp/WK/dPxtdU4xTgGHt1y/eN47qhD
0DMoa+GNqlUjvcUey1M2OIfR5v0x8EmndlkezFSgVlX9Tnfa0L3lOBBwreysufk18vRbkOG9aVW8
XI3ozNBKF9wKpckjsEIgAZzDNMz6KkoXoU2J3r1CfqYq4tR3SFEq6HhObr9Xacp0aXDPYwkdL2Px
mFUlaUYmJ2Px3Gq9vEP8hQw31K34wiaEjq5y9vT+3DIc/KxhQxT7+OKa27CwXja10Ge/L7Ndo/Om
93QLXjGxUEtJnPbH2Nnos70Z1vh+ZEHG+G7plW3fIg+sShYcwOI6aS90m/0xXvVNxLAQZ8OUBF3C
DKUZOpOiLigMR98q4Dg22C/5Tk2mb+QgsAZkWU15oLDZRdx8jdNo3bhpau5UMPKBslTvtvNkaKyG
1Ck/1bfEhahiusFc3cVsjbX0oyx0um1mQO6wXGn5o/2QsY3RyDzCg6wDGuu6K0hCeiXinO0pDrSM
3G/iLA8S7HeAUP6ZHnmkvlWXC9hsl5CPh7qv6JTm5JAg59u6RIJ6huwntqA0vTZ6P2f2VltzMOKo
S4Dl5t3OHWWnWtQPRLJfWtAcOKY4d9eSsZnq2GFtNsnTZOPOc265I3OfguGJUGHWk4J7k/AP8ElH
suCi3W3kPTdZuk0H89td6O0Lt8JtWhN2ZHYHxGrLIau0l1zLig0N/IInmC9//81UxwWiUdKhclQx
/s0RC1PsGkF+w5X8/fJXjYE0YYKepM4soRM0RphLYXnoqJQOdBwsfNKagjWhn0IdVg2gWplGsxfi
f/39/3+/9HMbbwbFAT9/Iz/9hUC5c8XoU+vvE97ff3KiYsbR7eTKHZRG5ZCaCIcKUW/MArt6x5nB
ID7HqSNvMnjCHZSkP6y3L2gKEYBkoCJTadDxLeN0YMI9/vPLSzHwQzs39VmlZE+iA4iUgTL453+C
5i3/yYD9fy31/6aldi0Uzv+l2/0fUur/6PLPqv/s/01K/ff3/EtJ7f7DNi1Kad01XbKZxX9rqV3z
H3BAXbTSMBYt5MzQ2v6lpbb/ge4XKCxiVQOd8+13/QvJZvxD1TR+NXpqcSOp/Z+YbDr50P+uMtY0
/jiVborm0rJMQkb+XWXc4jkyGTeYe6twHNzyphsgKTgmqfVSmCLds3XDz2+boGI2dGO2odl7Nmgk
oABjJHwVGCcGEscu33uKjsAmaAWncguQHpuOi12kLiVLuhWloW4Qy5ekBSEP51FdUG/rzNwI+qWL
G8UrM5J56xK8mUCCJAfJOQzxTRQn1nOQODBxlVJxvEJbrI2uG3mYRsAUc+2LeR7pM/1JrdLJT0p1
9gZBD1RqBtk2tfjNJ8N+7AmalLToOj6QS2Fx0vQDPrqRZW/j0kZmM2M2jDEebwsaWRVYvFiSe7Ny
9f0NppmXH/uuSZ7xQoIqYHAJUB5swLSad+RWrPdZmmlB3q9q0D8kthxOigO3XhXYc+s6d3d1cVjS
PNundZber8TYpJJzutazmbLxAnqv3gykr4burZjRTfu2hYxmPx7rn8oSP5Ewim3b1W/0xnDpZUVM
7XpE22thx6tUwqOnyLvTpl7uaw4JN9KPSYdRDXUb9DdjK7LlRZb6Y4kdL6jK5NVdSYoAGGmSB00v
YRtYmFb5C7r1MnTRfZHhmGyZdm/NCcdMOkFTh4myy1m9Hm15C2hR3YtwzR4hEB70UW+8ydReo5p1
61Cxp47yaBPFXG42h2eEjbFsFQ4+d4K/La2zpTkbp423mescJuRgt6UdS5UiYwrRzfFWyx3EsFXL
KHdJ2IBb7lNjVcxOOgLH05tB0m6y3Sqrj1rNr3Xf7UXffHQOi8y2dNe7SEGt16MZCLAIsb5w+zs9
bg+AbshGtRMgMmr10So7t23i5z7bioohTFz9yQgmgKp/HQavwsyyG6uS092aPxKnxg9ga74sCc0s
VQ07V7xf7EbbDbbzpqKl3TC/zEOiQr6VNn2G9RG5DbpStEywRfm5NPFpztm76WDws0fe3daqP8WE
dT+WeQUgQrmtDRWxK2P9XNbQUwBXRUcs6nmDR4q+CsYJEWDsAM13tUl/Vr1jUl5T0xuNuZF4vwcY
EEXRBNnKXDtblIxvN/6c9Nja59G9kiG6cMvljaXoTi9temjU3q2Vwh+K3Svuop2h/FikwF372foz
pQVNYBXvsqr/jhIYFiC/E15QnVGi80iLYYQvdNvNBsEgNZ1DJJ9aSCQQ9n2X0w/Uvta7aaCItvLb
PDtOhMljKqopFUDVaATn3KBNvJOD3+rGB/ZsgiUiafq1y+QdAa7Qcnza1g3dTIKQrK412r+tvU72
FnP5SwJav7LRm8w80IlevDSq+V4Xwk+6AYIvi0Rm7Z7KuFae+ZlqmZ+11LlmPHFgdE9Wqt9FHb2/
bsFkZ6VEhT7h/i1kt9VzI1AgSU+FwOHF0Jl1w9KO2W42WdrOvUbsAUKPRC3/6JPMPNJ77lsxOCGB
xU+xQvcV6/Icu2DfyopOr2z/sp5zgtoq+asY1EdKAWhmVBN/BUuodNnBUcyPnhD0O7Pr9tF7a8/4
HufEPpjZCMwmxVgxL3Svg/ULzgCZbTFHx/jqNBGiyKhVHk0aa118FxX+8ZIJeYj/gEdnKP2aKJlQ
jdsc3QsRGFEB34ms6dmN31jVktBtsnghOwPK/4RGAffYu6yWKwId+GRFJvdNXEFGiYxz5igVP03X
BwYfUGOaz7E+WFDGgCjpePl2An+wV643zBjjKM6ydPbKdP6Qi5IHKpAT1GxfZsrOuPvOLRkj7869
VTDbq/uCqOJE17a8a7O7FptyzC4oyIrNkqOtsmNElmWUKSRTxZ7Wq+4+qyiTeFQ8BnOp15GGcRrY
hRCvFO3yosVS8F3PhJDEEsdE7NzrTLO9tVCRH2OtoVEVE5iUKUQB5qBcj6/6UCs4i5Vpg5nZJyps
apTzoi7olNK08FPEDnGj2QdRNgP9UF9sZ4tPRj2fSEs7J06MUkNNmsApunQzGxka7WUJIb+afKCR
y2lJjaZCJhSPbfkSwdXmMmMhldyK4khCeZlotpWVyUud8jckHa1DqbOf1Qp9B9qBKxbLEMHyJMDO
zTvEHefkyuFuBrwUzv38pkCF2s/jmzJUvV+wHgpqlswYH1C0JtA9LC1HQppf0HiaRw4DDuUKb1+q
SwJKOiIhbU48iMfdnBOS0bmobNE9FYaFsjN+aRED0nJ2uFBgWweaVRmM0OuGQZZjM/i+K2zd2MqC
7aa0WSESAvvJTuI5q7v1ZXXQw7hOgHoh9vU8nAxJPEqGrcXh9RlwtfOZwTrLJMuc20s1ofiy3AOj
xRYmhzjbtcKNaKesRYwd6yVjlzfpTqYyDWbNfZns5Dl1HSBGDFJtd6uaBtOJZjqxqOJbHWPe2RU+
vm6gDks4dkXErUquHH8rXApuIDY77QuQD5jhOJ6CZuUXNqsiIOCUGju1Q5Uvj6yhLzY8fE/hIIGI
nCq79Ab6UiDn2y3LmjxaHpbS/oD2tfKZlPs11dwjNodgrsHPddBpoo4HuVaLrdaMyTnK7FO6lMOp
tyYkUEwuqigNZNp+LmVQZvqxioQWMwj9dQ02qRrNa5L0zwmJScQgcubOAM+kWwdjCitoVMh7Wqfi
DD68inn4rNk4R6ux09LRBo1voJbgBWXMuiPX6McdXssMmUdn1aAEJFkVw02aUZTwzWQUKmK5ty7j
wgcvJybPVnPwI4ylNagTnuAwY3DerDhgUBWOebrVb5nr0dhxtphfHQ9iQMrh26TgxWD9vLXHwg7W
N6EOH0ttlic1cu5rqrdjUS6EZ8xmfIS/9qERHr9pdUEFJPOnTEG7Lm63NsFS7d5RsURlvIAiMqcQ
B0MUGGX/tiroIxOzOQsNze0YP2FVTTZq+aO3OXBuHC5Ere4jWXyaTEyDvuEmRevDZF5wWPVpn+2I
zdw7pvug6/hdrIJKMDWX1yVFESl6LOaMVAowGj252CqsRZ4wcG8DO8eO/X00apEfJQ4i20RjzNnO
+xVQOla1xEGPEe2ZCuEgIoLNX13OLqrA0Zuc/WzwrueLwkfUQCk1lUbg4ls7Nf2aBoOFkpZttR6Q
/rcbXdf1S4MNkUYKfJEnEulth8bAueNempmQG0sQC3vgE8kHtKiiV1Zy9jo+TTNaJRpi9Uz2SpRk
YjNVWR2Qevlm3VT7lX0TZ9wGfreaK1fIzYBst3eynk9tdOiVrAmQb2oYmnalY58aQ2R7aXMFLiqi
0ZVwdvSamOs0E4QWA7WAztYMoibEDHxx5YSmalj4llr1uhYNS4PumjAY961VcxhirkHLm9DhB2ZP
+NqP7Iy0rGk2WRUVIbIvSgkpAmVqRSBHd9oVA1k+pNoGNm+mX862Gy5GXOxtU0Xu91ZQu2ynLBsY
ZHfTGaXLh0bg5kjyTtBV8Ve63iafUe9pmVNt8fFwuxXzcRkRLyy0HH6pT79aHwv2kjjxBZZXsHpE
9hB4cyvbTMpNSk3gNu/ofow7+SuN5nNBxtzWxplkeQT2BeiAZDTeWmA7dPmYnbKB/j0FNjY7G0pE
BwwYoDW0MB2rxF42Yq9rkkCAcSSaKFmvAjAEkp0uY9tWH1DAPeVTMwZzA/DGGkwIOrNj0HUgx2eh
hf9G5Ne+5ni3lOyRgYVFmseAbnWgBEdd8ZmyfQfBQbmJASQXaLUL8hlmG+ZxtRfft9R3SyUum7xm
nhN0TI6EZlFMx7r8XhNX8awJPJztOEc6V/UJMxoEuhuYvtuwJftDrfRBpVfNsAPr2hxD13YCK1dF
2C1jH5JhH9hEZnm1HkdIXmo8IJCJPN1uw+kWy8fHOiqRp6i0LQHculO8qPtMG+3zCErElzL6s9oS
syl3zigqfA1ZafusBxleKuwWoNsYmzyZxIYxGeDTJKH4KoaLaf4ne2ey3TayZutXqXXHF7kCXQCo
VVUDgj3VS5ZtTbBs2ULf93j6+gJypvLkPfdUMz4DwyAJkWADIOL/9/42LMMF9X2D/xNhnXZJOQBP
jWnc4u/EvJl0n90oois/JC95O0Lq0SoYT0p4VsthY9sFWqKeoGUujPf9nFxrkYcqyAGgFLoAC/sx
RjG4HJvKfMvM7HGoOZVK/dqNVISpR+BvUno7irW3YYtex+kIb2ivClkxjWlMdweU5TTMzVWApVhL
RXzA5PUcOgp914/lQWYkdnMNRQ4i8dlcpHE7hIwlQgEhupikHzYCehVIlNDWXkm4Ex1D2aIdLKSt
ORwHfsh7Kwi2jdYe0lj7noyoS6gFhJuAUKaNbTImYbID/Ii0t70hwjPuDSbz3RydqdlbIGnqAQE/
PzF8SthWGIj5KSxMwgFyhC8peUm5m/hcTt9wst1ErbMnXcM7lGk1+QQKf40t47Mugu4RWsiDoPC3
JZEJcSSRp+EnB90qPEfIUSFT9gKDl1E/WGRJ+h6WC078gdxiJtwYovqmp/T/ZIy7SraMspKl2CYW
6rasTJ88Z7hCo9ocy9560rwIZxeGqxnvTi+eErqr7UT2R90DpIt0eD19nG7ynOxkz62fUZwoEnhX
7cLY/q4hAalwktHO+eLZebKNkobrHsMoU9/akV6guE/ira4KyWTi4oGTZ/roDTpw8oUwUu7NlCrc
UH7tWi3wy1gMe2N8QWtRIu21tnHhEkEWGY8uzIdMWNhsyPsSNHxiCTCnEXeidZ0t2g+uebRn7S7d
eWGLoDd5xffwOXFr+wr2/vWi0ZrjejnpbyCCX8IeB2GHdrlZ6gO0WxSHqIxR9Bk4o3HpAvvwNZtj
OEJEobOP0A0RXC4hVxSXS1QI2DB9Gbs5uyJfqCJBLblxxPijL95QRnvbckR/LfreD+wU1OI42ruJ
tIxJWgVo1XHYLp2zLwju2eWkKG3a8saRY3AfkKgDW7U5pwb+o1rH7dq71xDZd8zeNET6hqKNug9Z
0ARH4PlK9oVUrRZMT2c6/XMvt2XWXXUkhHFOpUbVRsSVueLJGGsaBObyOSd5DD+enyecXMpAv04h
DtKHpFqV0BUfRmg6TQjSs3Grm0CNS8KAeRPNzmvdhsHaubPO+VQ8V4P3qTE50mT3LGt32ZvSeB3L
kDsSfstWfTWqqKgegsq1pKpFAus1lJAnpb4bY4XZQirrh3nyOEVwSYqIsoyfZOFjpvD3XT5fdzWl
IWyA2HmEMB6KJf6SGqJ90COUQUkxflvsw9gieHRM84tEzn7ded1jvERPi+mafKOcwGL8Md0QYs3s
+a7fV9fbSf4D+Ul50uIuOdY076sG/8W60KV7kBxzh/XWCtuu9aI7uFZwZ4gOWyQ91iAqvLOR4csO
enE7xAL7Wd6f2tzC46syEezZjRHwqtUxcw8dtbcDWiXOZGl/XCeTLtkt+yyckLvJdriPoIbO9fhW
mKD6Ih2sZmhEd61jPGOaoF3tDirmhKHDAIKs44z8OpLCG9n99xFXQp2BpB1auyBnx0Ng3dO2zbMR
nVgcuOwZVnW6TXyeYfMqnekkNXxiiY1ynUiLHZ90sdNz9CC6kd6qw3UTeTQCtUfhRNZGiPHODJxr
bZSMIee0x/NSnUTXUwTSY6Z04miion0INPJVYFwOIuseNLt+5VSEGcaU15abn/FFvMhxvClRmm1L
jUZYGt4YzqWJrU+If9LDEqObhSS4gbDjEzqX7yLQBb4QLyDTAML1A02aDBHB7BoPGf3xbedUX7k8
ADfuzjX9m02eLAs6dfsqqFBySlK+D02le1snc2/STn71KuNLBcysrhBpMUB87ZF1o46HYAjHwpJ6
f0jqcN4QD2Pwo+e0slSwcxnq8aMVd73XXEPNwsZZOjr1WdRQhV5tqrq9cTASHO2seFy0HUOye8Rj
6aHsFBjGGb7kmAwcMwg3Y57Du4VqlcVJiMQJjS6iTQcGK5blJVCCJVKlzBvLNK7mWav3tmq4jJ5J
DBRGg61Q/RXjj4WpwPLYH3/dhzO69TVzKvwV2Q6KY9gZrvZa0QQ7E9h32/JTOqy3gjr/1Obu93ig
akLiFxKeDGXPenDIGAeiJVyDk0zru4gfzmWcmufuLCYiNgoPf0U2uij+6y8ri31cOe+MIcnfULy1
1sKYsO65Ni3jIV6Y+y0OmNN1V7thJj/DgfxwQOxJbH36UlrLfZMw5HcVUX5dvKPeP27rfFEw4qPT
uovrYi4mPrf349k4WpTTTyUzI3Tm3l7J2Az8QImXYnYcJunsIfle0zBOsGaqYg6zzfrUuZ/Xg9F0
qGgBED9a6r2vT6mH4e/Prl6bHi0F0tDNQfDxIplGc319x7bTF7+Y9OvtIvKavWPMD7bZf/cGoJ4R
5ZOx5du1aZIGUR3nXGtph0+LxXCK+ZgAGWcWTMbC8Wx53Qn3UXfQyoGdVHu6nkXWm6Q+YjFW86ZG
ndXWXW/M7AueKbIilZXdQ/XZy8E60m/pjkVQ7lxH4QtIkWNm3t+DYbb2OD7oxk15HhJloTj1mucV
+He9BzoVijdvkS1SDgfGYJwTsAbgoE4WylJg3Od80g4mvMQRh6u4iDiwLnrTMyNDlb7zGkSXOAAh
rjQIjHNs+xhhoHmALOd1sIEzl0HszYkDNYVDbunZ1kzwty3uWY1kHp/i4lwd1QhjPf+mii/iFe1N
B7mAr7Ci5F97jEZxi5+DhMW6ti7WX5yItbdFTOCTCxXTYgA+DlyRHd8PlfV4UQtDRWEwTncQH8F6
6yuVh5GoFqjHHyPIbZ0t1uaeX74JfrgtgPT1JgO9eAdq9kRid8QMw/6ZK0xEntk3LpWCvVAdyHVh
Ok25Q7/GucLJhjNIFwgijjk5eKka6kZBG1Lv5myj0n1ahupMrhSqPDikE+yZiQvbVu+Y9awH47qo
1O95XYsUXKBDyKc1KvjG9gjKCGswFutiUT+NV3LduMpCqzHPoaIw9PITxonutH4PBr7LX98I1RzX
0F61wWYqKOPv9ejNV0z1UDwDniJpJiHbUCyfaIhjhorzW9SOmPPUoo6jfa8Z875to2da2+b15M6/
HsMscbAT6Z6cqbSvMoTWm0UjvqZiwpRTkbiSLpWuLJb4ZNkAHGcLroy8BvWYno9XrQzeRqvjnFFr
QP3G+SDSoVP+XSxlYd4MB5MDDaBrkd8MMDSHzMO5QjVUH5qSE1Rgo6SzqUHYE6T4MVXvqqy2VK8e
qS1QwW0YJBlqp0VDjwvM4+DnDDSuo4lpqYaqnESZBaxhz+XR7K86x7oMbXFMl/y69+ARcOov0MO/
lb0eXUmjpYZEwW2zRHN6ipvkSOw6TvSO2fOozEmw7g2dJMbauB4afGWgm+KNlWZXEd7fY19rKYDV
bN8xxQJVq32tARa1PX4GrcwvLiqNctMDLdyiu7kXXpugvclfEEtnqLizL329jDsb/stGH93XuMnv
cgVEJmMuOfQ1Y2xxFSMr2EUyvtJto7r0Hng2Y67srdTbhOlJFNLXJIXMFwZizY+FA1lgY7qLDjzy
iqBruY9c757CLUJHdI3ZJddnv+yXjjEIgVR9zKVOxe/iXzbObqsZDIVYQyS303RDHoXIcvzKbva+
gMpLEQhANQyEn9Ps4JFAcBh70LHLOTTOumXq53WtVjfXtY8H0JYb5ykguiOlY+qvDwjc3xsiD8BC
/vEE67OsG1t6/NxSX0dqo8nzYBnybJDTC2ZbrXqOjg3WiraZZo9n0pHWez8WzVg6739UNORRlHae
+vpgMkSbnHPRdYIIFnUloU5+DgMI4ZMwgGvm4tgEMC4ZEc4tP86xhq49NN13iisKH68DFRhxlAbR
pZo5YrwKKed45nvh9Bia2llw4TxVnFXHmdNmroE/J9NX+g5IlQuGlY2VjNO2BeDp68F4shBpI3xM
y73NWQCxvf5qo94ZZPs57rKfVFf8UnZfzBJuiAkDFbvDU0xwO2Va7/OYYsPHP73hczxSbu1viiD6
kVVWsJmcLPLNsaL11uyMFvO4qmGezTR7gQKczCN1DCppg1R+GSN7nQQyZ5OPLGvaV8+h5+12O28y
nxLvizVTGI9tAlk6a/7EJdvYOF4HM3ik0lU2j45L48uVkFCbjnl27sCPBf8axU+RyBCmgG3wmR7t
pjL/nLXJPjBxvxbIU+2eM55NaGXbYhzubMptRXLntsQMZ2D86xSVTf4S54PLee3WnLXSd0V+C6Ec
gHwefAo6dbCXO2FlEEKL6qQX6Ma8msHCEvl64qAudorqxqWsrTeSoz4Yzq6RdRdVllWjftOs3kBM
0/xyEPImd+Zs2VvD4VK6ZN13rgwjxJvbTJvO9PHvCCU8jEn0pZ7psXnZU0fjlB8WR4zcNCPIHQcT
cRBjt1wwGG04Ux48b5LwGeGSm0Fyu/BkA9XFYkLTU3bxoa1KKsZYJJudaK2Lw0kRyadt4JVaqvmG
vHoa+09tFzfbwQTHyQmQIxjQGRNc36hRo4tFXJNr/RUU1iaJ611Z56fJnfh84m8VnQC8WfuyqG9g
B11H2p1mVOeAPon0svs62AI4IIEzKG6kjlmNsNRo8n4MTnFTBwkthSH+hnBjN/W7ldsj4/vAdVM/
bc0dMkqA/Ki3MJn7GgElOb6VEY5uT83AHQ46Jb8y0TaWByLMMq4oBIJld8X1GABsHxl+mmJHF+KK
8rkFdTt7g9WDuo9v1W5ep2q5dotsm47hBUvwcyP1R11eBY79ozFvUmWEpv73OIEbYnIDnmbyksus
yWmLbtPaLBDrLxzt+mVdWxe9GRqX2eVcmkfJS7UAzJ8dhmwpnsw9IoTPhh2UeDLJCZ+8KKKzHm3w
PgC0KsKaY7wXB7clBKE+ei6jtzXCRahMGdl4GPHW223rYDUtGXWPRoetfgJPhid+0+NxU9QQxoth
an6NGHtgPJkNpkL04dQ8k1oFX2ZHtfTcqAXuIcpS1YzRwWibXRw6N72WbGPTqM8rHgseCy44Cel5
hXmtC6Kv79t8afCGUDregCUtz7Nrwrppp+9yEYkPZYPpjUL4DANM18CZD1EVKDlBie1ehVutD063
4P0R9v8hEZvWEVouhs7PKTUDoE6QnkDlTxKOFVI6ZlDARIA6BcdwqjdEG0vBF0+DboPKwR+KJd9w
Cvb8IbJHUOxLjNV5EgUdXYn3Ry1ypjxn8WKq8Xa3aI9uwTsBn8Ilb91IkYWPkSx8MkGac4tr7cxk
rSXoTa1OSUXUZ7PTU/jErRt+NtZErTxWIXCrTA44hxo90gyyelQZmNjN/jIRU78x+pxSvBqhmu1c
c9UoQdp93C4AV4gx7A5eN9Lt/Xj5RO0IjT063ZxbVKpjnhIJK2siUN/jHtV969q60IzyquTQZ3zk
TWeGKs5xcsiWz5avptV2zFyLZ3vQwf5KNJNgqMYNCHiadCVelqLvcdhDHTAH1Sxk+Ct70Z8pBfbn
0AECNMdIFomo4GqkFuEygH3XpkNBbZjYQxZ25OzcQEuO3foOW8I5oU/jAcBRZ/jEyVDG0pN4H1fm
p0zjtLibYLhhWyqbbdWA/MACQeSMGmsz92K6Ectw17acUVnlzqyV3XnsvMdVgvZPsd5/IdZzXfMf
ivW2P7Nv47fm55/Feu9/80us59jEp6K404mqF+Z7SOov8CkPQWYiz43QZEusSNTftXreby4VQOIH
TMt2KP+C8fxdq+f+ZlnI6gTPZ5D2Lsz/CfcU0eDfSvUsD88T2j8SXl3kf0jQ/laqlyZDlOiLVx+H
tEQXRb1k0QcAfdI9gwEIznFukxhqzfGGeryaOWmD3NFFLo76wCCK+NWOuIw6waZEUncCZWNOUD2D
c4e6ljr1BbdOtgGJGnW7qu3Cy1AgGnEJYKlSHAtjaXSXNm8IHo2u+rbExR6+uBL3RWd39GEkedux
G9Loww221evom6ABdGgdeTPac35SXqQYteSFenkRgTjAnRjuQFX/TFXwidXa8PJ4i36KN2so2i/Y
Rm/AO8Q5rt6mz14sjdFXYPWHaVLJU7N0fYIMnmdThLs0Cm5cGIg7agsprkCaTmDlKWAHWK8L+xDk
tv1YJtlFhA1zqN7u/CGIlgtyfI54SqJOjAtEt4Pd7HobN59OLmAeGsJdvbfa9M4IwxcZZPojs2HV
9L8Kkpzz1zLrvpif+jJADsAYkvolfQImFbVvJQxVJ7D1VNfF10WgmC9o9y2G/TiORrWbrDR9hA/w
lRCnJrsGN1Sdxq6Ndo2l/4QoNfqJU92g+oBVM3s+EuB2i3ZccPaJX/B+xiFUkCRtGKznqPpBPRNg
NhK91VX7PMc/Irs9v6G3dCyJbK9sCpiE/1QhUdNS57vfC6N7zg1obsvU0qcjLyaS0h/c8AcVPmTu
QR7hlDHucavc22nf+tC1I7qvEfQ1kgH2t3Slb6iKjFsRpm+Ea2wz5wyFzUShUDKVxFKDB+0pIBYL
sICEuNfMF0ysCN2T+ode2ozcGBqCsSKNDZvKXcQLUe6m1+V01x1FL5oTxn0BCWc2nSvip691zKyw
oovHIe5iP2YeQgxS5zOuAYOTkoM2q7wIN7w3XKJPZuw24ntT5Xc0TM/0KVQmAUK6JOFLAZf64sng
NFfyBn/DUqanzMSKN6cvtQ0fzSkxGqY4LhlXEbMe+ErQ3tHNMgmBAvCkJvvaERnr4Mdc2KvgNuzr
28nEJO4wvsV5+MQeI7+0Gfq3PallEA73+aAoBfWiUhDCHkXE0QwV108hInqahkOHngNJOa0rABXl
OOL/r51jXzUecB3IxQOpZ4RIMlyfzOJgFuhXHfgQmwrqJYXXJ5T5TBY6go6Qpr0l7oMHlBS1HiNd
T78NLA1RLW6snhrW9ew+AsUYb2WTX+WCesVSPUptpsIdZHsP6WihN9Ez6MvdNMZviNiCPC9O2Whj
ggKIAHSgvm2ld0zmR7pnLdmSekcNyX1C0uJk1PlRwgAibeJDl+EeER4uTQwXVzRfHGJUgGQlOX5C
p649jFd0GVNONWkzxKfqe4NG986+MbOIIplJIAwnnT0WHXASFF2pMoXJNtA/zyPBjKEYHvIYcL3B
4GRwGAD1s+FuujPVJ193GiK5JAUSSxuJE5L1fT1n0xUKPJpjNFaQFs7hLjKLZlfElXXATEcvYlYd
4+zBrT3rmAN7IY2l3QepSXO475a9FYlbfDPenmyesSaKL4ijxzKqlx0zsUdaQzUmsPwNOStiNmwn
dCH1Vyc+a/min0eII8lxoFEoFJVBA8ao3zm1nmHKHm+G+d4wk0unIqpMM5I+U7etG4hXomjibW7Y
z/gyH+MQ+cGAtNwnDE1e6L85l2Qa9BMpBrvBzcM9tbEe43jZXypjyfcjO0AIW3OJe6O54CBCqaot
Pwa8zVEw7815ek50MG1Sp8s92O4BTFNH4y2+d6aWiZlOz7YMSIVPnEZeDFw2pwqzoZMz2eDEb+hT
fyFRi25zVtCuwCt/XMD/WnEGFS9IPJ9fS3plZxmmzzk6Zcx5ynS0D72L6W2g+Ub4W7xsmSc1eKgo
quVm+2Y4LRFqwaJdGGhqlzhrbarqxp1W2PalGOIK/ocSt2U1+Y8ZGdSUxDFlSic5FuNy0yV6cSR/
jOLULNAs5ExWl5x8A8AUUe2RXVOYn71+SQ6m5XiXeSB5Bub4NYIkm0bcjBS9seQWL4p834tG7cq6
P/XyFjmJc15v5N04Hfmhve9lgV/8Aq6C6SrTvIU6DtUkMNLvq3WMBqt7JuoPDKs0n0pciVutj44z
0PN9Yxn3E6axM7FMQ0RnQjqteV7XCphaZ0ub202X4Aspl+EttzGhwL+E0JZ8GTLuhR90yGqyfxsU
nRsxW3dhYRGv4C3X6wQqpFh80rPQ73uHybm2XNeTMP9J3geZH3fzfzEAxc3wD8H7wM26Jn7t/qV8
+xe4aH3+PYYK//7UCm3//ve/D0blb4jAKKdZrjQNVzc+nCOO85uuO4SjCZN6mxqPfjhH3N88nCbK
HaK7rgUX5M+jUVd4psGDEoi/wUP/8W+v07+GP8tfPPr2L7f/hk/Py6MnmEOCQ1YKvyeEjYCSkipE
NWmqd169fnuIi7D99/+j/99ZL1I9midxhMe1QamSh2/2cqHRsxccs9S5N4IRQeIyYtN/2m1E5/ER
sTMFmB8GqG9YNrsY2SJ98uNI1kt1FECY6i86Wp0uvvuTKefvwfTdv7e3aLR0IgM8lVLwF5Y+5n9Z
uW7I3k7iTAQGMc15dSccg9RO68vsVVdEPe1CNet2jlou8M0BBF9uZnegiU45M0fIYxnHJRfUNlKA
fcF1XLr7EYTMDBpvhK5GVhzWULBnt475s0WvktJuiYJbngY8LCOCwAcddKeebpZkLav72CKlaGbV
5avaZkDV3cGvVS9X2t5xBC0nuNypl+pCxhDmlYurXt2lNlFPWVf6Qe0B/Ye9eqrRrs6t2+9E9Wrx
7L/vVI1AQ+2T2sF1h+txXwLbk04OLAPXI08XAjwMRoloj21LkljoQkAy9NU6mNBNO6Jv7CxeOt23
IQYcV9yqbaDY7hpQJhF/ysMWsZdhxZ+oTUPuY7I84/p3UWKl04nqgV+Tulg3PQYJvNQxOtQ8eJEt
uEb1HDHT7Dqi7sbAr+Zva+Yo4Qy4kvi83EMsa/hGAs+3PVrwxdQWaTze12xdqsRZ9bJjJ94MirIh
envTuoUjapX7lr9IC56A11j3ixevdWf/+1tVr6f4V/j6D9S762I4qocsM1r/n44MJlt6ygbJr+sb
4HksqHvA4A7q41HvXb24eg8WNiZ0UXu1rj7CQK3zWEs4DzrdJH0S7NpsFs8WfiWjiVrU/EBHjBDE
JwPoHoRXSNlXsj6Ud4nxFMh8S0vSRxAQeyiW7Y4MMuQubNDq06Zs3eMsMOijua6JPbWSYd8nOef5
4qLuDxZ0hUOAMeQl5jXU87bpsCdQwieBdX0Kg3UPSVuBdkLtFSEf/u9/6sIao4a1SUdlmYbywrp6
rFZPu4OZtj5baiFZj/XuETsSgkN6oeyB+jNS16X3Fbw2pMfgONTzfvAY+iRD+S1PdLB1FJkkossa
Wl51xVzLB164/TZMOcPi9GHSgicv1JBWm9VLCtAu06kYzeZdkGfPYyUp9CH5LlwGB63DRdi5rhs0
qQywO6gLTmRc9xOowYLERJQoh7Gjdmi47lNafDFadOBaDMQrTdyZ9zS+Fla4zSNQbFKJzjQ9ust0
c9eiYE3jfmeO3X0mcI3hZ+7LhU/QvOUkFv7TcfnfuobqJLr8wyrO5f81XL7/ya/rJrZKm0ujg4HS
tpTnkhyaX0UcXRi/CYrnQnJRBVhqm39cNy3xG8E1Aq6kQU4Nj7APv1dxuBB7uDFdOoPS1aWl/0+u
m+ThKEfln66cXIMJLnQoVkkb97f8axmnDjo3w4glL3oQwLXLxBUmbAHhaJwwOBP3LegdFzPcsrmv
B8brhJlYoDMpNisNCUT1iOANKputjLPTet+adbKuIRz/FX2y3iyNnDllYx/XW0RHIGqgzKAUC7rq
lK9rplpr+t48DdCF/rj747H1PuQvKB4+Hu6AJB4qM700DnIxcO5cUTA47+yVuht/JRZG3+MpJ75S
Q+tO3ycVKfYvZps+PSueC6FfAc57oLGUlBGEU4bfjScyQbv6CecCY2oi38dIiy4Z+JCdlPJtIPLg
4OhDZF01eXt0e3z2S24LAtRYtIFDm8LNPus59aXZnGhlojp1sS/hd+BzJIpqDx1LO8B3qJC5ierM
62Hs/tubU2W+LG0odu0y3RJcSsksgpuTLf31WrTVWyJdaC+ri9J0XheZbdGOc3Ok/laHLMCB3OTZ
nr8WvdcFsBHOO+sqKmvkr7znMg/bbTDg4PvYjXVfFrVD69q6YD/I4BLjvacyPWqll/hYrPdRL9lO
Y4YyJqmDI+ILAPcIfhJ7hsacoeT3pZ1F5I7R7zFdd0EtrjQq60KY41Yvk+FIrGKDlaMKdwhP4XQM
0ePkxdO5nOwYABDQNFoVMqZ/oAiLYzScA6JqNwaDkG2/mBQKVKPCUqEkrocjNxkpfefmfnTM8jjd
htoAYKQmU9vUk2FX9EBQzTIot0rxTTg2ghHk9TpzeZwWFOAxJicb8uQLYLcxABvd7v2q1r97pXu1
Ou4DpSRaF4wqxFG44KZXcVHJgMmlDJGUGQO5MAny87pAYf1rrZztgZnQQ7BYnx0EaVvJUYXGkhJC
jVDyxMAOv/3ejYL4WOCQOHoJgvaA7j09r/k9XWOs6AOl5Jxu1zgZTMrNrjO8N6/OTR/PUebnC/P9
6n1rCP30s9ctrfbn1H6lZhi3iOuGxCINSPT3Ftjzve44YqcPxusKNTDAUW5L3aFbmXTjuVatChAY
MzkqappdIabJAyqakUtvTq7SzFqpZNaPwU7JrRBV9fCX916MOp9C4BBXHTQaxkoa0x3lsTMZMsV5
XVuPTTsf8SutqzCu0P0WNhg+xhyDd7Ji7Ucz1BGu7CuJBIxaiushBlODqgilcFtPUAhnWlZLgEqD
5kzrRwP2KNlHNqiI6okEmpmfmIOZrhlooMh5nyLeIF0eTmYaH5ty2k9GkB/XMKjRCZYzs1uIevJE
lDLFb9Vuk9qANMQISwMFe0vwu51BcJwUq7eg6wmhqCFqwdRJqo+IjR4A1ToCJbBqGlqWoflZwZli
bSRWObJlevffcmPqiECourPRkEEPfOx7SG0Aa6RHfaeTgIBi95gOsdy2NoFSGvJUSlzTAWkQPTG1
WBuP69p6nzvqA0Of5HU9+t2azl1NBHJGPmaYY37A3BVVsEMCegn8JgZU6qZOj1vH3+Q2VOzfdykl
qaceMOO1NI7Wu+hKdBtL0+l3Z9901Qpc+4GpizKLIAILsoZfVG15dGqbEm/B17n+Ft5XrdqhPY7l
zlNqXry2L14Rm7tU4b5S725GZYL/f6FfRcoDkWik6oBoU724cLiJKs4QhmJuEBFOp9W98/TK2K0f
JcG2SO0M4r6BUc92+EkaAMm0HbFZSHyBOG5FBtZuPf+u5zf6AYgMZPJ+XiYGsvOp2HPFa+LiKPRK
O0BVvdfQF44RcYFWVTH90lsyOtD+52gIfIYEMDCho23FgtuvmaB02klzpRlyPMgg7s9kjvXndc1M
UPY4WneEYVRhzeLrwM+Ck1SoBqW6iaDwRy3KfhdFFTgV9VJdTMPTZmo3p/CkSqy1lzEiyhYIIB1m
1CxceKdExdGtq+sCQid/oxaO0Sa7QHLabID6IZin3x3NMaE5Fiq8MLPKk6nkSYsSEc16n+NGlRTT
tLLY5B2IdFl0MFQps54nbMinAL+dF6oTSoeb64yDZzFz7yzg2qEREXKPLeqhgNNbd2a5q133vhib
Y7PAW8sR757NpC1PCPg2nqGuBet9mNmNrZeRgZmPnOcxIMwHXdgnB7Pb2a4HeGcdR/wBWzvANpKk
YpldD5OYmMFPy7nXCGidk5orvsVEo52ZW5t2uAN9f3INh1aMFR5qtrokpDJcPAb7WNZSeEaUDYO9
DJV0ev1+8oYm7bq2LiIGQgfTmVCQYgxAdtuG/cNEISyR1k0XD2Qh10pv2nVmBg9mm9UcB+sCAine
qap4JmC8PMdq2JOp8c26KNSaW+XgdLB/OYFAOfr+ADpz2ONdnv3EvXmbO9WIHiPm/AX1MzXgbbWN
/pCUo4FuaPhmRHg6e+ZdVTZ8jsPy29wyeDPHhga11lPkncVhsvQdkbCPecXkUh8JtmaWco6xxwXT
+JzhKCEZgVDZdPw8p1m7o6h71RByu6miZud6vJ+U1rQemdoRBOznfJBPaTAhQNVaZOHR/N3Oql0L
rxkftE6kVHzdBcgeDeQbvUuAL4jkxrdj75kksqtuXOYjJZ19NZtvrUHEz7zYpz4wdtMABhDz0PLc
eCHNQmvYE88QcIKunyW5BBjGnp1uym9ykhUQGG2KOMOKlgDFyhfnpk3FlYhLppVh9OKUNCEWWIgm
4ycyWlOieYv8mDgLNjCkDGrEeMxqU4UJdt22nDIM4KW6DnyrSuIdtKq2T11pgM0jtfQ4pZ1xx3T6
U17MZ17ZifLqNohhcNiduvp4XFrgAtC2moSPh1PuGa72Oycd2i0hFxjprfwpNlQORAxnfFom/bnl
muQO4k1aYFS9THtVgPn9kOERbOjhBAuAJ4Im4QvIH/rA/zGUbV1XAfL9AKOrmjZdMZBbtTDI8KZF
7vIl3pVlR5G65aDTw8tUwTtGvUSobbGJRf4yteaXGSnY/RDlkV8Zm34CkyuNLLzME62nMroYdgMS
DGCJ54A/tB3n1mjN4mSNMx+vF3xzS/tsdehtHIdafZlDVDHvJF75h1SVcQwTzDMSjZPpzpk/2QKf
P8JPmtsbBTqeJPyqgIHDXrPtajN34SejJraBHwGZgAWYss5NTlxV94U1GH5ZSHNPxha0LgcsU1Rg
eISeGydc8pJoVwD4QzVmZ0yZBQg7bXhx+w66dCSeR5s4oUQ+UJLKEbG7X1OCt5jEWDcoyXFjXUuD
YpZlpskOqex43Ut4X/2wdapZ3wgl36Pb/TVzx2vNY0+Hpz68T2VMmxIOL2c6OJdRg5thjj5ZLmF7
VSuOC4Vc+NblXWeiPYS8Mm+ATpT+BCoMkW/74vBvTCBOkJyI3oauXuJ8grOBvXVJrjo7Y0jaVhGy
2QRBoAk81hjuZxKRt86MSbSBdTnZ3o82bDgRWhD2LWKSD3IIxEETEzal8TgF8nZQjj8y5IEa52hc
cCZhl6jjQ9VP7ab3Ugw09oEcRwqiqIq2UQiSDcVXMionxfBY5vYPFCWHSueNi9bdm1myC73yczgV
38MIb++CC8mvIfaRle7QyXKi7xA5Bf7A/quOwu+73slvQ42jnekyhsj+S+PpzKEcG10iKQ9ziOqZ
MKZornB6lwy0vXzKz1UtmTPNaro2TEkCG2BsmGLZVRCAQGaDj8W60cdNfMNKOKqGluudf3n4f3kf
gqRrT6sAX0R+ZzI6CtWsxlRXXH0iRcBfb6+LWD3ycXNU0UPvD0vGjHvDc66bAF4EnHVUY2qtk6I6
hShWm1ReazlzhvXudZGrrT42/bhvXZOyZfT2/33442kSDJbvLwY4YOCz+XgiodFDmyMa+mpfPjb8
0wt8PM+QKsHbYkk4e+uurQ+VjJwPQdadlgTNxFLVn8k0x1uhhvE9sQbbtLGIIlpn2+ud6+Jjm4/7
ylnN7j9u/2UbZ4DBUmjd10xCNPnY7C/Pl64Thr/8baR26eO+ooeA6r9v+Xf3rPcI1UndYvq10fqn
gCy6PdXH+8rCKbIrR+dOd8NxD1sFBRpRP39aSDXgWu+r5xkTVIAzNl7HWkP1n+ydx3LjWpZFvwgv
YO6FmdJ7SZTXBCGX8O7C4+t7Qfm6sqqiO6J63hOmRJmkSBA4Zu+15zHKn6///vx//pr4x2/5+f5E
hdmyYdvcE1vpU5Pz6GykCp1eMCadW2GwK0l/8/PhJByaiqHSlj8quj96up9Pf26i2ZHx51O9msNO
HbX7c9fPR6gfwADVA0b/f/2Bn5//n+77LeH78+v/fI/ueXdlycxS15Ceh1nHjcq/NTIOEKxq7vb/
dWj/yRrQMH9mfv87NW77XajgX1d/f//M3zNMV/9rVnl5wtFNKHDCYl319wzTlX/ZOiss3XFsy3ZY
8v1jhmmx9PrvmaX+lyUdKGFSug5be/P/MrI0nZ+o6X8aWQrSwCHVefQNjE1Nac/rtX9a9pFJC/K0
cNMdW7PvIsb0PRF6OVW/MBQjrDGpMr3kMcqqE+qfLcZ73JchiV/4oc5EJlKsYcYJ3Jp9+MAJLCWC
kkwnPdj1cCXo32axFmtEaFHhsqY2clvt4vY1USWFpS9L1/qlRpj0bOm/mRIedPJxj7HVRRsYVLMn
Wlw05gC480j3wgpNnpej5RsVVheKC4Qp8FO5DpJFOoFLX1ute8nMF0zwiOjTeFmDSpojy25LDcl8
m8h4RZYCF4SRC4JGd8RPYnaO2TRBQNqnXaYt0D595YMMqP0IogaaolOvKQRReSHeDEWpYBc4S+KJ
OjTW30Ua3hIPgCO6zkmkycjJ7htWDsj8y8K96Zp6GUGeB3iV0yf0/ZIBt7GNIBdA8Q3vu6xDfk6x
4HpFBWra/fQyfWXKAX1e52erpuY031Vy4lHKa5wQuybLx7YBnA+Cv8inieqxWyEZJh0sG8EZlwIv
yghqywvafoWm+475y7dItVPMyo51yjZBQ2Lm0zYajE0fM9wMEfHsrTZnh4i/JqUU0/dyqvZVZkDU
H91bvZie3NCLyUOqDnY7KaQeRbdWDTVlrzclzg5WQiqEYmaHNgKPYjkSsbsYTPcr6+C7JtovfCOr
RjvAA95aZriVk/z0ZlF/nj/ngcvxYG8DHMKJE/RLrSk53XYrdlu3qHKe/UycSqJPIsxpKxtQAFhO
QAXVXJVF7R1WeTIgM/faN+JVQywiVIHw42Q27VeJQyFp2ufWj0+jORHi5bg7u0bUZIEUzmpxQj0k
1hUVvz8qiK7Rd5OOG3c2EYfEh5lW+UUQ0laIaN1VCOeskcqxyA5NPuPJhpQ8XtMMjljQ1i7wjBV4
BYXasWbkHgRHO63vpW+wdhs/Lfk90outhlCnd5qIQQhmponPs54mTbRxjOZcl0zxR7Yf7GvTc+kW
xOa1PvKyXJqbWkIPdIvxSkJBtsEiEEJbjPciGdt73LBuk1Q7TizZXV8dG0ZdxyYaHoYuSHdazAil
ZvZCcejvpee/zGNgBmuSThfMBlaqhRtr4kge27nrLPpBXPUyroPV5MTp2grI1CsiyOJuaB51DdwK
c8VD5YfOFgmct9ZbDt/Rrx/YUIf7MKxGCv7+jQuoT6Z70lQEslVsYEO7ONNMvnH18/bjaDzGwzzC
w6KlLIYd/TSdYlBfRcGxOxj2tDW66TXsPIzVnTrl+G42NXw9W+sJlRfipkhcYHJ9P3dp7Y6Ztbb2
OUttWqe+69xI34Hsg2C2b4gRXxkmHpQ2gniBZXvtjYl9hLXPH10Ot24ek+06drMdrCKfgFG7hsaV
ybq37Q2DLNm2Bg8fgjUTSVUS92xND1bIU+OFH5GG6bgcqvthdJMb8uRnM3p6oHsq71hpVHzNqldx
nBz7hnFrXPjVxnbICfGMi4T7Qu01R4vLk5LBJ/p3Sr/CfOpVZKMU5IkNW5RAVdCy+eih/VgCyZ6L
9m+TWRXm/sJdtB1EgiagyR/M8jVtHbkRmmiPEAMHxQh1Gj7FlEUPckhWk6FiBKUdVEaj0XcCTMxa
ugaZc5lz6jWFjHTS+HsCljpactScI/KpbJNNXz6SuzVDdBbDnXeOm87hp2kw/DhVu14nUayDekfN
/dQIixhuTjRdhSWChN/NgID2WgTk1jJnRMQAQMXrbRpcm8VuRWq9VoYVikVjVwf5I0Ea/mb0nK1l
D4A1xnovwghGFQeCmPxrhCrDNJzhTkcvDDHdYwY7KNZttUPcXTRz1vLsqcnzd7KkzvEg+hsDBfLS
9fzPLNb4/xWMk1wRdBR+aFAQl109lWtbgshzDeORmd5TpjRrU+dk3HPwr6FIEaCo94xH9PLG5TAw
7S7f94o4csxqOxl1NHvkra7ruS0zx/boDkG6aX2/AQmkl4sofNVc07wdY/cQjjqddAdwEFEPxPN6
eA2dtrgYTvDUjXgHPDYlgSrYBsRk3MLUBBhlalc54aJUeMCwd1/DHgS6Z9f9izBrAiCUc+0IlzoM
DQ/VCMHRWzjWV4arpr1VR9MjY7hbt8qG45DAssKLlW0JR8adNEGEibrhBXT9mQtavTOVFR3G8jYv
ALWNiTB2GkkWR7vlGTFprRNC2rbgHeqbsNibaCA4kwINx7t9IaXinSCJaJ+56bqFPvoqyRNahrlB
asjI65eP/amFeHLjByPoThyeDRmiDNwLIiZc+3lyxONoPqTkTh1h7bEiMr17tN/g3Vz1nEzpZ2f5
HrhZ31lxLO3YrG5s8ksIB0Gik8mt0p2vupip8rb9AooFQ1cZX3qPbWB/sJup25JohiJAaMkpqGFS
luN0LGcBgNZd8y5GtpF6Ny5z+5XlDTEKySo7uFyM06xNLm4sziF6hgOnamR94XjR85l8pyntQecN
DWWqeUUhnqD90fMtc+tmpc8eY5EGAddjghW9lEVQMAH6cRKoKW052kwscm9FdGZ4gGOLAKjZj7E0
58hvQus0ggClu1cT18BOS6ML4CD2BYoAXI8yg8uJicfhOESkBduviIhb6GHlq+6l7cWcb0B5vYPU
2Rj+ZihRzHZmgimJN22Zod23hSJICNLZUke/uhzdsgFdns20TgiGE/AF8PLxG+xETiTsHLkukTsw
uC0SVtxXaysJaXNtGyLYxNmSbTwEnDp8DtRTG/6qm7fRw12LA7jbKqd6CGAqX+Pm6IUWMDnlZFuw
wgw6YASA44Wo0I9sO0s7SG5g5+Chd/d5HlDIDTg8fUoRXa8vbRdjfh4H7WBmxdkQeLuUgwg2KZz3
EPLgEkoRr3GSlscqvo9I/fADdMk4ZhEq4XVaOzq2HiJmvimHPLTTlVjp2EhRbfFkkFzLRXMyn5WZ
d+vGks3K0rR20+CnxKXHFBHtd1PKfVlEB8Bq3S/CB1eGs8NuHb4I9k1bO0NNU3YTNVZhAxTzO43q
i+RY6kp/FwnqbNPvmeeZJTyuvP5k7xnskPOXBC5KDLjjLuodoEayPxNuhH5hPOp+5t7NhwyuaXk3
dNe+0rJ1NZEIr9mNySphIuDGh53OwYa7CyqzZ2JbGBE8t5bdsPRIOGaD4MwShTPo4G/70k4hGzja
dpzd16HrMDzO81uVA6d16zvdaerbbA4AmrkKk9HKXTZZD67VPjCxY8AyllDvjApbROiw10/Z/EoP
DA5UH2+NdJZACR7b1rYLC7W87XAIlB+I4YGG2CxZ+4hvk1hs1iJM1mVumjee/ZaFjYNazUx3ZL0y
UIZ+GRTlaczMV2lxJmh6bLGELaMqh4Hq6hjBtZGLdNfCacB5LtbQUgCg6dkB2fxNQYT3qhudtw6/
hVFmgFum+CaAldKxj11I1VpLDz49pYuWxajFvSueg3ebgCAt9ONlO/pnrcy/9UzsquqpMrwPRzGR
y9stRoZ90rsffl98h4AEZfSKLfJmjMbdRDqTzbwdCGDxzox9r2GdG8iCjqR3pja90XSx932cGX5z
Mwz9ToU6jD9gfE2inS2KiBY3mwvwTCFRH8mRb8i1rUB9aRgCG63Zkin4JBk7agVUUYRVc16ItzKm
aScsebXIwyCwwvmQ7QT5pTkNdXnPN2op5sNNaZZ3bmY/cKVF2hV9dxTei3Ssn/0axEtL/EDY+sek
6rfsfx2eccisJBicGafK6mn+JrNMHl20jMMIfiTur5XwT24mo1UujPvCQDRtzqkLhicXbP/PhuUd
09G+K0b3wJH9q5XeOgDJtUzIwgPRuehItO30doPXG/mZ2LiqvG+K4LlXd4FXbjliH5rgVsb6RjPc
9YStpbLEty1u6zmjY/4Pyd/CEUXf4U3Hga9L2GvAbwkaF8lu/n9pqHFl1ufe4RqPWXdViHs1atgz
jBzMcmiuXbArC71n4QL8ZqG5/joDhrjMK31+g5xtL1v2Tr+yR/LloKsUGH/ckPSJEV7p2JCqo4p9
QDDKgiUjSjXhbbFQLSbyaTKcjZ8g1yLXleApoZoOLFVz43Wo65de1aeh3QxG9V6zM9eWbZ1cSZQx
sbCUm1EOn5o37if3DXPZM8RmH9fJA3q+K5G0b7UYLhrVNZlxp1CVWzGEO1bDH9ao33amebYVBUuL
k90OQSI74z0gvwcb2N5WC8wXDPlne7R28Pj2DKizhpkRJQ4F/Zp9hEV+0oi/2VnLPH2QXboLb8o5
soXBOgoBqJQAPRA/5Hs6MpjEZOFQ38IcjkqXd0PcbHyF2Tq7rTGtEmNGeahDOm0cWUFt824Ia6Km
dAo4SnR6RxEY3pLsaUncoXbtyvkNyXaohQVk6IuAU0RbJGcGjwTIzMDO4FpnRLCVzXCfueODO2Un
p44OdtLCsTA3spWXPm8OYipv9IogHBNVbFpou8atLpVTLQzaMDuKVrYmT4wGnjsQappN2Hov2QkI
CzNu9Nom+h0YK4fApBUITqQ34mpr7Qs6yyMnoWXX1d+6JY5Cy8+eHS3jabjwl54EV+k5sVQ3sjcs
1hdtdAkvqr6T4UEZUKV1gpNrE4PqY6PXW9VT6E0wJF33q4RmiZ3x1iPNGjHPPnLilccWuGg50jry
XYZqEwN7ZoPQbYl+vYUXSW64IKIyIV1YjK/Y7X5OmXkqNqCSXmtNv9ouzj2ikFBewNH6LIJordvW
fVbUx7EvPnRLbkatXamufnDNbZikN56L6tvxF6Km3coyEKrRXYHilYbxkcf6C1vdHcDzNzbLnju8
OU31FHCCmxKyQRobRLpNkAlj+Ml0H7tMPOpG/eU12kfQjIfcAWDs43fwvFNMKL3dfwYmluAYsOV8
sAQyfi3i8p2l1aUPxSVrLKwW4Yv0H/KaPHBLJ2ccxgR5HWdRlMcSEhyGMWQqk+RtP2b1XTFnDhvj
L7PnLedU+nM+zJxIOVfABGo7xkvTEPSRyHWteZeBYiIv5UsPFJZzGjjo7tImFgHUr1jO33G/r3wv
uW9Rd8WefhoFpiZsa9sWabFGIlkm23tOGOh7NWOllQDZyYTV7OHWTiCbZeG2tqqd3ozbmMYCpQKr
Tf8+jkPCkgxCj8YzQWDn0AY8194O2OEA15fOBLOSlsjU5tPizumqNfAVZghafQQq7sDwM2/Q8JpL
hmMALSP2oWP0FFVE95Vp24DuDb+UGWyqTtxEic/wWmPpQ5Au+0FOmGm3M1xAQQIxbsXZNcvqZik9
dN3a8JWl8RNr6ngbuB4ptnHOjKS/IxWWs1uiPSgum3A9y/OoMPDr1gY109NUclSzedrmkb5R+IEK
w740jKfj6i6RFvL8Mn+trWLjIKlKbKLBkBibqOPZgV578FYVkQGRrZ69obirLFUx+MrpTKHRWKlC
0zHiPtT6fhdoOyZyuL1n4xbTCT1mRDiUPRSqpn4zCvuONeGUGxc22TdZk8GP07dG0wOf1m4yCUXU
qDHJ0xoN6EmSR9EXj4A7jyOsydaKVyPEqrjOyWWYHuLMuBflQFTaeC4njWW8TxiYVRGTmsW0RIVc
j0O7yuZCDzT0tqANFGSlzTxGYiRNu9gyzlnNDlqi8KqseQktvK6KHkzA3OpvlZO/hNmNFuXHWHDF
pfvTUeOMQJsVWAlYs0baUiaLY80xwrZsU0n/gPDpRe/iB7gnSmwDzhHd4JwZPV4mAP88rPqpoTxX
LEZdOzhTAFNp9cmyliSh2XdS+c16/l25Pp5QcC3zkRyCJtLuTDBYTvGlgnYdWz8HvtMHOwonXpVU
rXopvnU62sBvURlAkalh1U4ENHnjM3BMFuDWtuVCYeTHwUTnpFffQUKw1GjifJPTs6ry88CuJ2W9
31rdrW2z56w0NNk2unDCzcjfHk7z64UB7xWC7JNnNm9ZnV6aSm7LNN3ikoV6djVLLIGuzkzNHtU5
H79SEfyKWJ035GtB1o4WkxLJyrPaq5/QCosJtKdfm/1cI8JFsVaowVmK0kXZoqWitzB7as59DtnS
AOLlxrGziAci4TRMo426n3zcbuywgQJwIW3zlTlgPRB5CoJ7UzPJXpB+jaa0RYiQl4wnFZIC7giK
iSCMgDzzSrZnZHNw3vNermjQ72PxVsv+hs6VggleKuKcu3TaO15+jxCX01U3vajOKjCulls9CNbS
zm8gAb02pHUuBiKvRws0ZD0ehvY7qPL5BP6UdrZYWalmcsim297yeG8YzE1xkKUQHqqj8pkrtG7O
jp+ufuUE3krY5qUVYA4ajAlF3Z0LjuVDKmnQE7gtTtS5ByHxWGObPDN1pqorRrjqNnnjTLdJQ9kV
MfURItRfKVHIi7AxdzWk13Wr+fpp4vxpG1RGMq83eC+820Zg4QZ8jexmQgBW0cJvkhJEoSd95BMj
YJXBGPd0AAt31TWeQ+dMUrxR1/dDYap17wbhWtaohGwfG1IYPNARfEyERW6qOlb7tmNkHqTW0lEh
agI3jM4mqKuFUYmH2CbU3KgIqRRILHri3xULRAypT5WXAngIgodJG26Fn8Pyd7AxNwnBCEOrrcKm
Eru4TIZtmhbBAhs3dXOOBiYGcOV44do2lIvep35qkxQ93Og8m4VvbaJ82CuuWxgPXwDIUf7Q6kXU
cgufJOO1qK5S09ulKme2ddvhccnUJgv0dKlq+inXzDEQlwrbiOtt0XXwDEXjhjF7c0H14XgruLh7
5XfWY5F+smR4V/1FYBhshfOoSkylOdrG3OElzPy1bmraElo1HfLWiqR98hzYXva8wwk8mvGc0AeG
BrPHgoDWoIjfwxIFCjKPvTQsk/qtFPskNeQyzqq9RYjiKoCV1vjFeIrH1uHVwE3v1W7PcNB/kwSP
zQv+aEk+ptyGDj0n8QoQCoW5KGD/UUOBcZH4xszOzo6ySO7TNv2OO0JToaRtPJuHp+yGi5p9G6rh
V+a6XO6es6KgAyiAK1mPWiyeitDUl5HU7qGn9sRgshYhjJVroiEAuxSuuW5duJSBzXAjJ6VSOZsw
4WBTAN0RtSG8bcMVnWoIja9P1S1w4YfBKJ7CEf7CrZrKI3kWN2XurhODQ1Z2SBlrv38dDfcL2IDt
Zjs7xSNcaP5I9b+fivQbMMkqRRrdGh7PoMQHngz5U9kTiqDJER2mOJZN9cEl7qz347A0dDpcoRBA
QWM+F4ZJCf5pbD1T3E5u+ZGZ9ap1tWrFYJnDIoi3iV9f6a8zOqj0qXXm0SHxigsPNWZgWHCw2Iel
VhgtSvIuI4oEuUtdyPDAXvQQUh1hTA0vQcYbOCMVaWDpIDRt2w/OQye6Vx/bX4grYSqTvbDl3g6M
R3+O2zA1Y88lW0Kaii6oVowFC8MdQRuUCcMXbRWrqzZ9t4nASQqIxX1qANFN8leSCffu1K963bhC
W/7S+2wZjNV9EFsfphrPsZ9Qa+XDpz5IyLP9kxXRlDgOAPh6Trb7BifzqRXPIMbCvc+Vt27seil4
JzOSBl/KwG7D0Yiqj7msBIBMd0FMzUFyVYx9Cy6iqX04AbaCuLxKhcnfBmfTDReWXM8208LFZA/f
RMjdRUz9evfKDmVV6T779ZmLP6n7YEgfzKy9welB5RHeFW16BJ1YnjCo7ZkwQ8+EO8FFPMvXZtAs
S8htZImwCrHVnuH0l92QYzIEB7okiOj5AnZSwzvBPFfofQPq+6Xw5V2f9NsBEkig9/wyYz/Y/Xdq
J6/Sb16wcd40Gl67MEvvA4QVdvw15t9BzEAjp24UmPgRBR2dzEBmZRPSRTq3hWwX4MRFGZ7HHzLu
UKG/Y0QdFsgWdchX7arUY9TWnUuyVrgUTvluDbRaHoFLJuN69jFkeCgScPpuXGaqPnqYw7dZWX5r
kTqM7BTVZF5EEd5FjfPqwVyercuTRE6YFUDl9Z5iBOLuoGW35OJAYlcN8ZisFONuWz0GGcwlB6S7
p8KdPYHDbIfiO82rvTHkt10+rrGhsZXFRuc0Rs0zXFtsKWZzgl2js4Y2e/i5+cF6/vlUU1A+/+2+
f/v0337s5yd+/4IIuvposXrKXEpR+z6KccDoE0+hqkgv/4GderM9IWdXwIp5uuYYExZi1qH+cCt/
Pvpz8x/c95t06jMWcUCr/ibIjuEEHcbh1TBmmfwPMPfn5udTdNLN3pkekdh2zfGHC5rqBb/AHZwA
tHlG4qRfYuj5AbT+sFnFkLnT+ufDEoplQpnDHzE1M0/CHTa+G3FS/iMEw033twRMq0FxQ2/fWanX
bHXySV3ZQtr6odD+/vAH9PrzeTk288AOBFuJcpYSTh2GoFCHdpbq/9z83Pfz0c8XHDcASP/ny/X8
jXAi0iXXi35ZiDmx6+fLCIDF0DVsNIHisEErD80s/Rd6j8Jgxq2yTv1n3Oqf+zIN85LXfrhldwvE
/AsSf7m3VQEzwU1ObsA4zrGiD2K6mguBt+TcNsBzoj7IV2KH+JBWlOEbeUNcjmtmVWb/nTRuT5fK
Dclm+7QuqmNpjOPK87T1OHGatGTur7KBKJ4kMUCyuzkY7nI8KDHuDKVzch27S6JALTiSgJSc988g
YaoGXATplheYdZ51SMSHjiYgJvDm4mQjQUx1N84pk8k2sPdamvzSsfFYgysOXtuPF3eYrm7cJwdT
+M0xLIKDPlYfCsrXrsv9hN6alI4+v9RV2V4aUXmcUe0jW4ZiwXB+XeCmcaoZk1Ib/DcmzBkgMrz8
WRZvAjaX1KQOlypXq5EbZys7qzMmH6a+13r9zuqN+tJJGNQFqpGpsPcwKwpUbdHiEepOetYB1Ad5
Y10607IuaFZ591sDFmEyzmcmYUbsHD/SXjKZrLJcEOiMiY4D+zZqBlCthuWfgANSAVkrXxveDI8x
ilua37XZZOe8oH6fWL4A+20c/o3dwWdaMPKsJh7j31Bxpvbq936AHNNbRX6D7jonXh1GKhibTqFp
Jg8XQ6sOVsPmVZE14dCW3kzrJMnyS+g42UXXHtguDWdQO4r8Z4wqNuM24o+HTWfg4aE/d86oWJ0z
M9J9EOVXIuscRlnVeLLB6Om/LEYEEyu2hV0hoM3NKVgxyYOFxIWJUjWbVklFK8EcIFsbJe1mmI0X
Y2AhnEOJxeybX9g9aWznKG8MHbOc77jwlEjWuhTt0Cy9MoN/GXjpBeLTC9c7fceY7oECZK3PLyIb
JZQmLFQydnJ8VwgkY5lUtrX+ue/3l3++IjMHjnALNcQ9TlioSuIVsj57tjz3q7WnU5FV1K5xcS/U
wAhNXbBlH2LNfyQQARf2u11Z33obP2DIAeVPiINVHfvBeIiaAKW/MJ4K9J0LzSvfHMi5TOiYylbT
tZ+69pilFkpk/SQbKkXD7k8FC5gdMU5VlR5KKzrVOXVeXG3aEGRTZCm1cGZ1N5LiJenaz6IwYWw1
OAl0k0w9v15DOLTwJlCnOpp3rYJ0INMhFMvcxRYsjO7B41qlDe5dHwFZH/vxtjLqkoHWgfZ2YQ0F
JVgjn3q/P7tj8tqTMa9sGk/drm/B09/qhjqkO1bblCWDt/ZlFS76GCaOtEoMCGcg/egtVp1nzmLV
6L6M/FXaMrbqHHTvVp4g1vfKz76iCHMy/a0tyy1gUfDAhdURUH6EQ8mLPVm/JL0dDjeRbWQwXMHW
kHoxFEz6AsI9qR0M+9bvAgdybbQBwDcc+2Ryl/DWX1rbuorpOoUcNqEKbgEkp6fYQ7NBDt3SNAEm
dMVRi8h7K7WLDiyJE6FgulIRm91pz37J5tUMc3a7SYGNYXr3fd5OSaeuuHXXfXyV8sIZ/4FsM6bD
Tv44Em+ojdapqoxs3Ur7zjVCYLHxpzBu+y4cGZKzsyjc5i1H8QEUjbQPwN7UAt95WXh7xYbkVhtC
gNctKzXdNI9GsbHwde+mgAQISZ+HBgTQ6KSLVdbzNKQjgW4mzkUqyhr3E4uwIYcVWuPX6Yu8hLvk
8oLS5FgRAEermJBm6Nhfo/5cBEeHKg4MCO6GNEuqNQMKk0zV6tsJxIfj+MTTs6vUW4uZZOzdj3U0
7EJJoqfKpXGsSGoMDfO5xdtvyfqQOU6wj9rBgs6mPRvapaI+KwsUKEJVX2llcJruDkUZ/jJgDi4c
Ha+QSm89irMOgE47BmjFtMiYvS2k9NBAa2GyTBVX4LCeDnMpWVv6cZSs7EwnKta2ao2lms0C0Vi/
xy652UGJN8YHHhZ4bMiDL7e286OT50jVaH4WgW0VNwPjhIU5ujvHnrB0wE+6qrp8RDH10Yn4O26/
QOfJTWeOPvmwxJ6X9CgZT1YmGerlJnI9On72AcOjW0bQhL3RmVW7zeZdl3m7qRgvN7aY1mPlFcum
GW6MEMZqZbN8rHx0gUliyZN8D4lV3Eg6Sl7umzIw5Ksvje8qnG7sKDMhIyl3HQ/1MmdDj3XA09dT
r/PebpgV2iZlM0MP5PABG81Ww3XlY3qwwLIXIZlWvV+D0Js4uuyguktpPdeaqbj8+uxnlDOuPa3+
NImJD7R0eiDAb88ZKTwERn6RM7o20I37UFIzmxnKZrQ93dIBjho2Aptkmn8PWtIv6nikHebMxkjX
PscSiU7hn3RXXERQonzzUiZjNXr8fNZ+ydBdO6Z6a0fd29qlumMs6+0s17iB7L5QMrwC4AIGyKZi
7enBlZ31jsmQewmcGXXRlKQrhWS3IQzLdl5J4eJKbExFWmQQULESWu0vu5qeiJvt+N32QdrmqfXH
+Cltb0JRfwVD91ChPaBQw4DYg3RR2CCghd4yZSHzPaiYPjfjkrON2HbUxgs/MD6UBiQTGBrdQmV/
F0yAFxSl/Xowm82ge196gyazazUkz4n+iXucP8EpdyIX7iLCg0j8B+MJ7E3wXCsduP8+4S9bqsZT
wPsM/6gF33ntIK9zCfFkMWYeicUrN8nAvikJNZeYRt09jymZUT0ALULwBEbsKNnp0oHa0mCy0h2s
c4GL87LJ9f7g5MxqSl5Epz7/wwDJ9CXdyhadjt4rf42h8yNtSfkWNTzTWiDl6qYyzTeZHauV0/Do
iVWLkR4EGQHsz4Mmo+Pve+a7JzV3AeEDgdBYNvU5Ygdx2NFWFZeqoKyHTauq59+fojnZQgkkF4ew
1A1NNsvFufgb8RslCajt+SOoQggNSFQdf9iQqYeE8+fDSTFwztIgW1kkqeeT07A5BB/5c4PQvyB0
rX3hs2an9yEaDT09YndJj+H8UeTSujSZtR+Zp/IWzPd6OeXHsq6LFfB+DwPWRGvf2ARlmA4WRrMd
xcKR7IWdYXobIWtw2qqgkiiYXbkTr3mBTiV//VHNN5VGDlQoteefu5IQZDfKEujWjRTJvq+zaF9p
cGtq09u5xGmhZoavP990va8vSS6A3ecRKWnX2gpUGWevOSe9T6HIpIxBVulgMqrqYsyU8EJ4xdED
asiwcr4hjrN+Ba+tPKZdWxzRllSLllMgx3X2YQTgJfMk2bWRe2nVwHIxw3AjZrYvaIP6iNyR9EVw
ieBdOXykjhIvCoboaAWQ0Ewn/qRt5XhARXrsaU9mrnW1jNUcaj0wMLEd1lNiLI/MFspjowMb6Etz
C9SooJTwkurYlXq1YrrgMXlsq6M59C5RLMGpiamOWtjlx1zW5pK8r/nsErAI+bnTifMVhxRD8MjL
6dwdPIWzO9oZw2PiCmY7P/9hxMStkpj9reLYzU9CMLAwaOvoXAVeu1eRDkOUxx4zfjr+fIQn1lm1
MUVUPaobiJHRnep4pxnqE5LNtPfY+YJuUNuic/Dy6cNGr/pjKATWz5J6RpvamybjAUT68GKygl9V
rjrhbHcXk97Z82X7rbKZgNWVTFCkUM6Npv3OE72Z+jY9s9YmBMzdFOiEAk2ilHKZJtlDQBpcgDOw
B3sasIePCEjbiDtxJdWOnZ9XYWSz36yufoozhNCaXm+yEsllN+UctUTosU6Lf/2/HeI/skNYtoRC
9r/bIXZQeaPon0Foxu8f+dsNYUjxl4vzQJoWclCsB/+Nc7H1v0xhC0PAxJXA0GC2/A3lNc2/TMtA
ICZ1R7CQcIHA/G2NMCCk6Z6caS66Y/CV/xvOxfpXmgtptRacGWwOpq0DXBM/5LF/skbokOEnimfz
Xi9jbZeO5GNqKTFTcW6ck4i6Lc0n8Jx9fjSaVjy6Eww001O45vECbztjeqprFsGpn/csq3QD+7oY
Dg2MAnTa2lFHMk3FYaht59V01w2VcNkARm9Zc+eVDK49gcwnKyHnoHQ3esP2V6C5Hmm+D6DyeyRf
2Lax0FEqsMhrDTaifkfZE/Q1zMHBfnNpbjgDQatNPfTtrttbu6hhSTXmvbOzcj9fe+heb/+LvfNY
chxJt/QT4RrcobcEqEWQDJFiA0sJh9by6edDds9YVdncvjb72YR1llV1MEnC/RfnfAckCcohu8Sr
q6Z0R5H0qDlH/UVHQtET+UuKeOJeux56SGu/14UKpNe+1uV0MG2czovWWeeILfrUR4clwVrprSOB
wsGWyokjzCSjNrcaH65VhCHESYPQGfSNMte9yzD+aDnPkGmTfJVUPbPEsYdgaH/vrPkTp3dzGyPn
Ic2mwk6xnqlzydYpzR+z1WXITgCysHcygYTF1hNgbAD9oPvUuuFvJhrDxk69fDcZNpgLE7dIjGoR
YwNE/RSdq9fT/woyUkiw2SXD2CPQiK75FA7HBM6AyGzzVJbT75KIcXLhtc9arN/bUi5PwndnLCVt
9FrEqLEcVqeqJqN2aPBpyyozibDWfyNcGM+xgvHZefatASQchBNoj0iHwVkvC1WWQ3xAp4p9VTo1
xTM7wr88c/8XRp4Np/ovWKI/X2Tbdh0eDuJzwR3xNP3V45OzYaf9bu3XYvW26WF/sIze2qopm+lH
B/wAouq2/F4GyclXCnNMoTl7yMxkYq5k+zJ4SEY1tvtoNMr9iNvx4WCRIXN5MO7sOmwvehNlhfR6
dokIqoZHnOrDflHJDDq237H2jfdjL26ZSKtjZVoQb7uc5IA1BLh29giUyaWoCVIxtGq5DN4oeMq2
Oqr6W5m3e4UYYWtn0MvsjtVWlX5zhqX91FJ8e4vzMWS99US6jBV9/EoRHgVDy1fVi2xUVHQxiZif
relCKOoRVCNzkwhTUNUXBrIVKp5/Y9r/RlT8G0FxxTT+/R03dWc9hFwXw5hpmf+AElaAu4lSqYpX
pyZ5Ts2dc+rYINHZGlcjAsYWWpheVPSSEVtUISKatftUDV87XdOCNK6moCbzdlP1zQ+rL5hhZGuS
nsibywzkdZPKayziZJe4aO+z9UdUswAAv7qAChjFKZlGy2/CnrSRxLiLpDz2qkV1N31foaGnrBo+
kYTu0hTHOO+RxRJdqoLFBfmqhZuRyuZdVqU48y4VcDaMvdtHayLK6BtRPd0tN/xAEy/3LPLRWlVQ
YNJipDCJFxAFTvWF5uuSZVWxz/uFGsS9tNXCLKskmL5GUQ0VlnxzzM/r4vUESjwnr9r4Wdj9ZWyk
ODgcbvAw4j1GxtqviTP+mKPxYoZGYOXwvztT65BHkS7kTtVOJWSmGAnGAzMqYb3OsPFGYMokchp4
tJV5SmgBuYduGQAR5ECWFxiEDCuqRYBEZNmUuE+qAVZe4n12VmHUEl9SxWCxMt9JvohfLXM4MjXC
39bCgwNwvFelekKbcpG+IorWxmS1wEQ6+zPi+FYiY1dgV9HbJkgy7TYQAo9+ZrHOsKXeUem+sJ2s
d3oLo3eeaomRNx5x1rvpIY5btFTKAR6zIPhdGpiIce8GVVUf6iw1byuat5nHs6ZcbpKBR3oZqvlc
02wZFc5TKvMAe0J/NLG8hZ5LVmlGeVY7mnsqDPQEkQBtuFim9eq6/aEa4LzAg8H1Y+V7HvSfHQar
TSMHWNKSLTDj8B+FattDniHzoVLMyAy68r0i+I5EKbmkFyb6xKjqJDRxmEiahitZCpCRwWKHmKBY
xi/pyzQ/DJWb97AHql2E1n6KURb0s0V0uOdUKCv5QUgN0YSYfGf+ZsyF0+pQ5CjxPKtDP08eEeb4
r4aMUaX1TboTlX3gIaBwL3IQy1a719D+kjcjp0OiG4RsJFFKloXlj5LYPnMx22BeHK6nNLqokdtR
utWd3eEPzGvj4T+fu6y9/3YMWDpxgx6yRIR6gOEk/Lm/H7wyGsIwYiH5xB5jwbeBbSgL4Ciek3jB
YC3HxTObR1q7rM3IJmycHop87yvNIYikZO5IPMaMqn+xNkvB45UXw0fEAMYXXO/HIZp+AqC3XuP8
hPyh6vvp0hJ0k1n1yS00e681DIpZzHUnrSOpRBndrXarz8S3p0G9TP1xREuNBHSO/bGb5cWLsniL
QFu96B27VhkRCMDjeMFiB6yrbbst5EeECkbxyw6JDFFR726UFOwtq3A4L5BpoRMXMzDUS61QKJZN
xq4QzpY/TnGytXRJIJeP6+/7BN3ykOtmfm5aM+hBhIBnpt3OnHUBytmPFSP2LcOaycKNe3yaIPHJ
NKAeqhCIdjrTj6THN1/aGQmvmpMHDLnzXYcrlKGpZp3rWf8YcvV1qOLvNmazvWSeS/RCRPgX+vkh
IhPZmpHcgONX6Kh3BfPOrWNaZLLEBUFaLew6WBpQJDKNlCApN9EAlTQOu3ElYZrXscCO4M65Dpl/
pi6jET7H0Qq6nBIEwlOWcACk+7bhE5XxiBKmSq/dZOMegKTtl9Bm2TOlP8nltPf1/IwJNt6ZDr2O
bmjtUyZ6f8lqBNoFgs4yv4iClrCu8gtYCGa064/DNPT/amb+28vLXr+Uf3EE86U1KJ4d3bVtaWEy
XrMq/lL2joy3tWhpwic+OzQlQ+SdQ7vyzksn24Nuyo+qyQ+atkzPwfqRLN58Na2dYKDsG/FSf9ND
Y68VGTM0PaMKRh8VxLKUqCzkdMlHxtna8oR1nWBTsoE/Ne5Ds7L5i1sgPCQbQz3ZROL09AjLNrtV
YwQVFNn24FfWisp3myEwi3y61iVnmeE0y26JJ0KNI1LDSM8JkbMs3+14FOfOSpft1CJfao3rMD0K
ViIXEB6MwwsUKhryo6cVZg1FNB+a3egfngrxOy7iAB4EGaQZ2RcATR1Pzj0BkYFcNXP2jtUGddxr
u/98XJj/IBmvb7y59jbCJk/EkSvD8q9vfLGkwIdU5DwzewHskojpVlecnp8R8YT3Ak37XjcVknUX
d0jXEayjzmUb95fKEqaPmyl55iUAFkvbkofFwBzfMRHT1Yce6hYWvkjzG3PwbphrcXjj8itdYd2K
RodCrLKzoDI4hiVoO5cjw5dl60BIyegJrIGpyWykbwLFQZa6XwiALcmDUMov8H5dbNSbWC3bVwII
yGTVs2hHlXzUGJed/vN7JLwVPv2PbyeEBUcIKR0EL/98k8a8iZvFHK0nNSI3ZpLKl1g8Whh7p0YN
+p7f+dmWsGHtYepPer9MtCs4hepBmKjbOeogzhT7tO07al/gC3OICsY2yV6tnKpmCuSJALo8EyLI
6rpHvqwR5g3ndgHdneTyE07dq1Mnn1Csm4eyvUBbuOiYNnawZZDDSJYIboRTyM69vdc639nUWQdO
xeXNQf7TTIZ3rJjNL24bX4YhD0QFnbbRMWdVVIwB+RYTlr1kvhFDRdEAhoLNS4uchWFb6ZXmqe4K
l1QHzDoIj/rjjJ9u46a3JIrVZ01Y1qGIPw1a31wgqO3mPiWyAShw0M/KfNPFXLFEX+xz3hIXQiHB
QXLChUGQdQx2CV/YgBBmRII6oQEiOrpuheZ7uBA3LOk/2yOP5Uivs53GAkqPi0sarBp2/9zGE1/Y
4owfUOgZWwVbO2gUTXdhjvGWcDQ8Sl2WX8dmxkarYkDU9gXZTP+M4U9qXYjXqavt21Li60tiXZFp
Hn/ujZZjo518o0y/S7Ru39yUsJnOZdVlhe4hpyYEuuWw2jJ+Dq3P/rLYdHOYBUXO2E9AEd3/uYFM
VdwJuqsvpV7f4kp7yUbhvjS1xjRZZchJZbAUWXtD4HisddQ6pGqwMizFCSdVaTGqlomjnSplH/Wi
iT6MNLc2uEDmB96WU7M6K+JZ/8T6X7yPk4c2rmmDYtJmuk6MdbOMCZnGMLnrNGahievcu+o9l3ny
gpTvRgCP2knLY+vQcvJE+T6Wg3FuJxhxNXvPEZa2n2bjL0f0iLZKO9rB/dKZmeXpG1ZN0lXVhW1K
uata3DN//sgMde/kyQ+jzMvjPFHF8UjR9krMri45JG7K286i/kK1BAdw7F4NY853asZP4XQR8qAp
IqXO0N1/pQj8t1cMh9k/n2IilWhHhWtZfwY2/+hIUZ3m+FsGFI9g4FhBegmmot45tUxUblxKz8Xm
6EeYZb44qfYqFfs1WbfVlnjwej+HK0s0sako1h2VYTVnIzH7bRzetbx4mDIp3lYxo+yWhy4TdYjx
nTJsUPLdQ6uB/sU2NtDBin0pq7cugS6tt9zbf85ZoyGwMM7a8Uh4Bp9E1I8vbhr+HNzhqWeG9xaR
+VHyMd8A9+CmEUmzCxmg+NyZLi5Ool7k4BI2BvExYDrTo6kR2Q4gWRo4GozsUFTKn5SNPk8LAV+P
RARjDDlri+vewrpEzZrjzavsuuAXR8WL1RtnsATsITyoW1YR9V+cajniJl/ebAEHKot0ta0JuwUI
+RiKzmIgU6p3Y6nrQxrze4ltTN7y8NX21n8bxvx1Ct3s6Jltduxj9k11yOmmO9EDjpF+DVetV64b
lyREzz66DZMPy/hEmFrmq1mmFxs5yBFQbx5Es55svd75sWarPKNeJy1KxSwAjZWaVx4KzyDscy1n
ogQFf4ajmxXmRNI2JdOzI14bO66xbz1kwbHFzRUX/dFIaegmsVDNQyHaZdmwLyj2yNnNw5usSw+3
hW35MB1ZnisQbF2nIV+ZUuYao/ZBhBEE2rDS980sOOPgVWx7io6ylESLyDddVwRilUDGwhB5bFgm
1ra3VUAKLFg73F6IFr1oFyKXRehvM5JXdc0GrerTQ+ZFrMij5JNKECusCRss61tWI9GaAJp59LBt
eBkSe37wPgRWm/4YLbKliC5N91ZpROTFYZpGTYGau4NSMtb5D2G+cOOG37SyneHs80RGYsyO2DEJ
hfXCc2jm6S124xPJE9k7mtvvDGzEtV7/1NXe2YuWJ/oHA6m2jW+66Mg7gPays+OPnDDbl1ZvAaor
w/HRX2U7lyU2IX25y0fopU8Ajvi5S9pvM/0NcPa7Xbv2I/lALhidVLsS9Q5sIcoHWNi4U67fsc0h
k4XZfUTKyn4eLDcQeum+m0uWY1YG6qclWblHAU3mtWd/aEjmUE1zV6aRQWoAXkxDcf9ObQ4pdKUS
ZLOsQDAVyTGyivcqKvFV6oV+qvS3wWgoeUoj/uIO+aFurixxSrTkFrkJZfdTGIl7nnM2zU6HzGxJ
410kVIwnu4sfRBUeLaLSdhHOLI7Xav5IQ752FEdKdcvnekLGBW2hCHJLYKziFL+wkUrZSH6pptzx
Qdc7B5lYF+LqyzsoO4wAw5TdQVW99h3L68yrtR15Dtl16cFKeCHjySGeqMk09PhRn3wqYmmtPjq4
Eq6X7/Ni1Pm2DKRBSqE+58Kp/XEcnHtiVcwcmp/MKeRNRZUXTHFMwFmqSNUic2lvDuaKKhUgGDv3
7cBSy8D85x01ZEYX11TvSdhp2yo6ZEnXHOp5xA3SWvnZxl0e9PRPm14zw0Ouue1ONKx1cSANTzDC
OTHYW518MjBVKl7QY4b3yWJwag5FdswjsLQ9KNOTmeZEY1l4fh2BmLdoY3Q5E5SWrh5foxItl3Tn
aW8M8ynPV5LiWjbP1rcuq5ojzTvmCUIc5tlL9oU2yxuuO/QA+6pPfmQJOQI6JLCLrHVCtwfCPImQ
9cuy9SN7Di/aWC+3cWDV6FW1sRlMk2KWNL3DIowvTuEc8AR8ccQiCZyYp6MnKBLSLrEB+zvjTST1
14Vh8VY3SE8b3PHJDsHjTfPuPCxY1/V+vGUVAoK6MH5ndYS2C+PBJ3MuXqABSqi0NWeamTZs2u2d
532g5C4+A3lZwL1Y+mZSfXuwqd3/dVP+/8DH/yFvRwrh/cfN0jX+wTXyrfjrbunf/9H/Jm3J/4KC
Qvg1QFDawz87pH+vlzz9v0yw/96f7Y5uAdP6P+sl0/0vIhh1xjaeYeN3FLyKf6+XTPFfKyfLcFwT
FwfzdOv/Bb0l1l/y106G2EjWu6y9bNNlRgx+9O/tXj1pU1dnrThrocBaVJfXcBnY0WLCLEfv+yQm
QmDxGgZO1unbUsYL1SprXW8RlIv8qRele8oz7zFnjfnIVf65Lpfx/OdP1kScMQEXOSOy6IeZ678K
iR1S08yLKrDkL6IiUxj2+kmONkM4lbO/sbG91MzFtbw3EBTk4mDURf2cpuFLlcHKcezh2TZt9CKb
wngP4RhsCN1pT9Jxp2M55i+81/e206Zn4djxzrZXpjr0ZcjIfR6eu4SglXWdYMrOviEnyYkDeUB+
x8A002fFVks5tIzqm93Vh3waxp1BS8eAVBSvqPcxcYT4N+KpMI+dQnfvOYb5WHTWAk5o34dQaq85
8BEEVjpsBLM54wPhRdc/bGYtr06OsY5hTg8pCiltLeevESY23+s5Zp3E4rwDv7Ez5QQ7SWkAg1ub
kZOOIxpVWVS7HBj9xD5NpfkRmMNy4OND8WwYDnpfDkkBowPFYKI4WIaXdcvRFN18FJ02rBJMMu6i
4hcAaOfSj6336i6sJ6Qs98OQYpdJE50875B48hVHGA8plzi88Ivd2a+2rsK9NPMEn4IoXooy81Mn
ty9TN9OBxu5lbKdToaA29dbAzpx//ZY4waBFzT2Wv7kgtNj3kjXRWzNaui/tqLuRfbcXPhZlRQ+X
efk1d4YnoZrO08JDOVM93+iKp61GiESgjZb18DKxR3aSXFWnfc3mJdl2nVefQ5hHmwzjb96x6xsW
JHN69Rxrb/QtihzgE6mLesWxfDk58jjQlxxcCTU5gQBszrq4U/6N/jgk7t5BkEy6A9/tavyfZgf/
GGxJ1+Q5YyLLaIvBFpEff3/g3JZNZtgszXm0HW2LGgaTYzhcDNCP9InxtdXBP1hG/NopKEVF3H4h
B7oNFDn1GxHhmfrPswwp5Pob/zLM4BWZOgI+JHIm8bOcBH9/RVpM6o3WIy70IjUesxRBtWURWQmO
7UlCpXnUyQXnmWxT3+2BYghde4SVdW5wgCMTbj4B7LP9sBZbGmv3Xmce4v48jL6O5nixi3CDBGL8
4vC5IQckQtL7UXnWHJigBM5DT4KPsFz6d5GSSpJAOkhaZIwdycZDx39RlupqE0pOwY3NjGFpENkg
cSIPh3UkaZAMeraN6Whi00GYeHHm5DqgN6vm2TnWA3d4Ub2IzLTPajBitqyIDhOUHjdTP2K0zL9r
w2IFeqg5e1tT1wZz5lvUd5dZKOfsMKuD6zGwl0yFcTSFfU01EV0Zt6e+rEL8Y8jarnlTvMpZ+zp6
0fx0G2NrMcVL0ZtcSnjqttSwTDXhHhYS3voEYJbnUa9AKX/TfVWmBWlKk34U0fgETZCg2fMU0mV2
t6aajoKx8mEYfzNj6PZ10r+LtUB0Y5DxtaENAUzD21zQ8vQINM9RRP5lwh7IyL/keUf+LRMS4sS8
Luhy8Y3OExJzsdj7tO8/MUFpgrlL02My1kTUe9lRwyuBQwIQuepUoOXMLeclP5stMYg09iDeU2N4
FE6/bWVx5CWVB8WSAAj7vE0S9ktWPU6XaeklOaUFXq++7mFys4sWw0/HG0sf14rmd2rxBeC5rczB
6uuac0G7iCqoyQ6u07ZnlbpBi7/gKCy+IH3XfHFcAQHZZqYD6po6FBhZAAdH8wmTHYOq5/80WZ+R
xtIOi06QbxvOnwZksyQFJDuMZcxOOnLVz7Xp5cHUytBn/LtBkuAxmUVMZiIbOstlfuPv9LI44atp
w7xNzHi4tpjHswVzYdZPrI/NmJeETdNBMn/AjwFqwTPjnQxJIhXyg/gpi/ZkWJN7Q2cHosW3G7os
WXoYH3T9ULqUfVboPJSdpLtkRNjvZjmDJ/Zkl8iKX7BFodN232ucYqSEzAn4lfAbzSoKQS/CmynU
nuJ3TYF91XC1+hnCqquJYazP6aUsUDUgrIPCKxn+TUMVFEYDGbF3h/1kktRatW9tJ6anC5XQ0bgB
wlabrzMY9cKcCkamdr9B6PZqTDSFCygUsRjH1iAypKZDmhb+nmkcvoHL/ID0lW80omIbDTRhnZTl
ZSadnMBgQULHPTNdpmFpcauSRgtCCSOKjvaDVbzhDzYjCK7iFCTdPG0dtaTIvAZjUzVkHnTC26oW
IS0rmGLPyJrcnQpovhumYAhTOJ7cUvXUWK9IB+k0tFYjE/FBTdJugXyZgRfX0XaeUbu7YN+jYf5u
sskGSRPdE1KAGCQyRIyb+TnF6AJqM/vqaSb90XryEDv2VZFMvR2UJn3Laj6GwntveyRcolry/VSA
LxjX96FsrLOeaBPWwoJF9iL3gCGcFYaNcsUSd3bpDArEhBmyj7B8Gp0beCCQElse2A/DGFQITVWm
WfuxMn9UOOZvxo8cgws1A+skQo9MS/weY7T2CQIdkg5/woCz0RXwMBZheFd2cxAFThZjGON9j1vu
zxlX4VHaNCZFRusYlwp70nlGvJNNQINzwXLOHJuvBAAnBy337Yo1d6N3X1FcAKd3kYQudeHiN5FY
zhJGr7NlMOvhIZMmi1ppI04ckwiHZbGzcvYXhrPrdVhHy2TdurEA37Q+kTmkZTUrHEJOcyLyuz40
CGcPQ9PfyqVkTNSQTWEuSPLmat7U3VxvuThsIl66X7l021ve9wTW9EiKZHULG+HeERp7d9edG8iA
I5iSUZSbwegvM1EUvDY8CLlxsmv7azwTIu2GRvq0Z+1sVnN7ZkSFPzxWx86rCOgAhoHfn8U5ZfNb
mBk2LpIcEvoCHKEM6jqWgZNoSVBEhbwiSyaEDlravwKjUhj2uNb0c0HILPNt5/eI5geveboEJmsI
ss2NXzanMfZKwpFNTDI+AhVnZ+F3CKhKQj8JoeRlkWuhCIl+pl5aPOoUNX1Yll/0ENVLY/QP4O/d
ueAwuTWZhdAYJcNGqzpxoXs4ZiSYHzuyZEULvqqISObWRuIWiluqx8lxnbAYeXZqMxluR3Muz7Aq
GcgY2TeEkfPOtLF//9ng4bu/zrFOQZbZLYMjMBiorbiMXgo1ARTEzxPgw+Yx6RlnL0aBhDhH/1SK
6jYyyLq6aNf8Nhq/9TjfyARZx8wdKDArMmckvd0FoiKU+GGESsA75uMfG3dtiAUmdxUXhInQtTYw
zWoaD6OpEc3gNIB8YATgQwqn4aIl5LOUscPulj+NKWhIXKHxnqumWKGE5msm1cHCaXEgXzveF0hD
hzyaME/hxNAHznIRTcekl+EDKwpr8z2EgPBTXkHdIn2Hre2kvwCNG9m1SmDnlvstc8imHmb4E81M
WzK0HX/vCC5g87UKvY7Iaw7YeD1q+yiB27hYOkuKNj6Kfv5s5Iu6SDccdmYFfa1dV7cJY1C77rni
GzX7CvFG5/5KsZGdU1zMby3E7N6jakLc4FG3ND8F+GIXr+WtMsQbL4fc4TT+xUS8uw94oEHe8QmS
uLCPovq9rVjhxqwrsdSH3R6zzhIM68cejzK+LeP0kY59FXAUARPeRrnlQbLQjgT8vhCS8DvWjeqg
1LzX+a6ydWkek1K3oU25DBbxI7LxFqduvTdwQoFcOvEQriqMaQuu1KNHSQjaKLQnVxcOQoAnjX7H
VjcfzKUlvWHSsLmrzMEkmX9xshrqS2w/FlUXT+aB3IBTv6rk+5q6E0olS4hnrEvYKAmHhZGxVk1X
IpIbNZD2I+O9dTAdNEhvvbK7r27GzWAjnvsj/f7zoy/0nyVR7DupKRqwJprPqgPVOOTnpPcsbn8H
UcsyHPsO2682meFqvh7AQ9UT2RMtUofOtsrLvxrIJnaw02YEU7CaJw7PPBI0z+x1WfogphoM9ALb
3NwY5jZUOa6bZdUGuDI6rFi1rFHFDihMFyAbI+OInAyogTYR1mTAwF7zfG0YRv5V9l52pExISwSs
YVjYeHEPQXH9Vuak8dyHUV1S9p/Mn6q7qhFxtXgzGSpO3xUdks/QrUTwoMvd6FF5r2rvXeXUnyTd
nT/GCZk28B5ObgwVbChs8xuvjJfXVWMQUdMHvZ3m+2SYAflks9otBt6E9ejv3LbYRn2FXE2mx9Ib
bdrQKlATm+6xQl1ZFsYSoJvp9qEq12866kst/x5ijL4R2dM7NieYe5x1XEtGSmneDvbTwJiwdbUM
bbX3Y+oliWxN/MuMy++0uOZ5aommF5K+YXBx1lQ1nJEmyQLs6Iy/lJF+HReQAviL/AigOZfcCtBT
hr1vuhmSUwgKoFhXANBOgLzJozEM4jL08ruYqXIi4n4MqMnbvloA7RPoDZvCA0JCWieWTPwUmk5t
ZQHsCErbHjflINcEWfcRmk7EzcMgtW2H8GJ9hQIxQvgST4NBBFi4eoPeFnVQ6R5x8pQfVhlPZLTq
QKEax4Cy91V2MHsf0KmIVUWeti8neQOxQy6GdhAafnQoXxCIGsoP7grj9MMRk37Lhgh8DLaWoMB4
YMh+OcYIAMn2ib7Uudu8pp187dx53/d1donm0UG5y2iFBl8GEhUSH8wq5IsSsW9N8zefSky8YCqA
BhGIGjEhXVhow/di5o/j4ohf+9HXyUcYlzYbpQ7Qhr0+BZ69MGTgAPDy+nuYtsbF6qFdtaZzFilb
4w5Tb+HiL8hy7E2ecdAbrb0gwb6WfZjC+XK+hdPiPCCs5Pt+6WgSpaVfdWruXVpTW4O56EhX2cRt
A1yl5vE2IFl+UOW+ZjOuRNkcp6K7UQMgX7HwWcftC3sW0t2sdL7rDHKYaWPGjBkzQdcRPt9N+v/s
auVNdSY5BhuvN52t2rSuIkVL8aeaQ0jg+CxVruQr6jvLpnMg3h3fOLX7ll1UvHfm1rvoqeaPiSvO
f34QydOYZvoSKqFvm0Sy5yEQxnVK/WAXNLWJHH+mkidpHCgYJbUVNDbtORY4QMYGclq7jt3iah18
LV5GrcDwxmscn4ZCHLVyHs5NiZsDCRym58lW5xiZ8PnP/6phwRHvSCyV2WFnKCvI8W5Zwxjni2UI
nFqxnjyZT64LvJwOjYPAxxXLxoN/FjhT/80Ik/TOs5LeJ10xj+9pHitIyU4kq5c6HcNLKDvoH4OY
qEU1NBqU+umZNFzdb9ykBRSyhKcmQxA1yg46NaS0H4udmIipi/zJAFQcCNgSW9lp7LBHP65zh9yX
8EvYd/mlU+uTVdheYK5Wp95aCedOPflmI7W3MS0+Uen2+zhFIsEW+ljylURIXrKIxMv3IvKl2UYZ
+9thqfNzyuwhMqb0CSlphjaSGj6QjgmQDBZVJfOXcR16aRNG78mbIM3b0T7uo/gtmgrrVHS8FkQj
6o1TernMZfQTmHPsvOq147yqmrWKJthRqhkVeeN0SE/VnDxKFgqxNIazXmZ0Kg1n45wEjHXrr+Vi
YAC22LtU9lCySQQj2Lvh60DHvjMglB4y1WvoBUoNl5l7/POXTox0V0ZAdiGaXQ23EYi8+K50Qhzp
hh9Qv6p7BUJh82cIWUk7RRZlhIEZyp8hMVob6mTAvOHwsoTbWS/GO93XJkLZcxLJ1Gzi0Z2plwF1
MQykDG71q6rfF0RMl4ZpwLXR7GfoUKXVlkBXoek7UXvmpb523S8gzeUlHjmWHBOI34BHkQorT/YN
pRcBSLFzLq2w8Wfv2Fseek5D3zAlTC+OTAhcYYftT/2E8twFFoeHEkNwDKLfK/mkWrd9KygoDg1h
XIe2WW62gxxLZbia86UPfVNCeMEZ3xKfZowAyJCwo98l1WkZc7xQRKgtQ/jMMVBdUtNswPrHHret
Pu3VIn4VuVed2zHDhRnTJmWDgGgMdapIvPycTV3I2BUjOCGnzvnPD3za3X4Zx1drkODHR52dTz7h
/VoLEFdrThjt86BtJ3EyBBELyyKOrHcjYq7IqqrtkvNCMolJRLAs4y+yA56Tg8280AyfE/VbZKym
NmbjW8kNtfM6IpfS6NAy9GDtZbhHzWL2oyeTw7ebNArTsOpDmNxQLbQfXlYDVEIDK0bvvciv0laI
FUQS3fJCiCtakZ0+ac6BK0Nia+AErdPWvUPch608uI/eAbrtOQhnvYU9oBsb57qpXhplleepbj8j
ceT59sarHcNJCqfIPFrmArepfAsJaP/TSJZtTt/Y5587DII+2kxmtHl5cM2u8CM2x/t2Tf0p7fJb
3C6/SuU2O6/9pE0LZBubADEjBgen17vZpdzJswmxYwJtfyk128fpog4LqXpR6235kDXfmIZjpaEI
KLXh0bElvFoRwLpYG6k8vW8sVlus+X62ltJTgdc+jHM2Csm2scM1EXQ5FYDrRmYKCb26WUvmTSFf
2hyJPi0vwzyMODsOGqIIOMY3lNLR2YytzHcsWe/p4+TOJZUyGDNt21Mpvyf4yxNhK8I4DP0tskCK
AhZsmdCU+vbP50/pxjZdW8CJmtUnbeiKvSsXWqFsSHbCxlGaGB+YFruXOc9uA1NQGFgu3X0kL0vG
emGeYzDCGdrBuXB3oh/NveYVJk0Fg8wmtZiZQAK4aKbuo9xTL6vAP8Urz/toHKkEp3uLjbnSALKG
kKuAe8+/R2nX15aTqe3dcieYdO6HSIP1oI/WCQvh1nTzBAEIghg1chA26BQpCTC+NwX6KatAJewO
KzGYQWUVG2/2SDszVU7xvyg7s962kS7a/iICJItFsl41i5JtecjkFyLpdDhPxZm//i6qcXG7kw8J
LhownHS3JVNkVZ1z9l57lxro8aKeeXLkw8MgYoMyYdw0uqBTl6X6lCDd2OBC7k01kKdMUhiOoQEH
nZEEe2GZ0XkcxGdUQcujdtyXssg0/bzoo4yl5KNVKOEMuntM3aMTMrvvWTrsqIfZs8xCn6akQdor
wXyFJW2uDc12Y5ulJMvRsqDIoDP8wyut5mrkkfHaM9xxq1n900zpw+YzY4+XesqG/TLApCRdd5MW
aN9nrOBB8dFFOX6OuEoboTlaOW71XegE3bo9HHpBdVEahhfIpkNPF5Poi+t/7YKaJ+LXUo5Y1g2H
ebxzC5/jf+Icc2ShKENo27gO/R367/2+aGLAWvi59ob7jnhBBG3FujPaXvk8oNaPahlw8nIOeUjE
sTkUxPitraDUctArNwlIlK9xN4zvqpNvFSvHUjKISsMHMQ/lswnRo/dBZQC3UJSZVv3Ft0f8s3AA
92VuJbthgMOV2G8dCudz5HTJZerxAoTjAjoK7ulEOyuhC3rv3Avua89piMHpkpfWpdBWS3GrOspc
VQHZhY6vPg7KJ3ploXYIEfsNejQufYWu+d6RgHFJRZpy2gIMD6IkH4lwYP4VRZ/SpIXpBwZq4zsT
He8FK7npKdJxVx2AGjj4sXzR43Lj17vyRTQIDKMwIu5Q9PFrCxoVVYOq9ghVIKatX2QCAcWMOnJH
ObTE9vTsVa1xULkXXWxunc7yl4GuESLuyGpT3rffECea7NeeADg05WZnyR8NZRdXtX4pXeOjWwF4
6TTESLgv5mPVKMgfLNVdZz1nVhbvWvHDNzoB9254F5H26WY4VE+Nt+zHjmSKvI28C23SG35rkhOy
urm2trsxgQUES+q+m0bUwN3EVOY2U/jcjskn9v9vVdOp14yVi3lJ4yFI7qtThrtgS9cmfwOWQIQN
qtMFryDtI2Ufa+amm1rwRrU3iE/x0v2VtRTfnIqswE5dkgF0MR2nrB/3alX9+Wjri85q2cddMi/0
TF7QVBVvC0jzBpHouTPgi3VTz/w3ZMSa1ZX8wBHoNHjo5MZhCPdLbobQQDX9GTsJ+Mli2yt/ecMZ
B7aUvJpUecNplJ5/69LiXdfYs3FXvjXO9xYZCk4pz7wtaXNVY5IfGjspIHEQ7eOMdMEQSH9w4Rkd
hK5pdlijuFh29cH0uZ2VWJho9iGpPtPyGQ07YTvyMwpOly11rBnXFnJvjRA0ipkDihrQxTAMDEys
DSl9TWGbO3REjCOZ0l4xSdwiUgeYyJrTp7EJf4SEQOwbum5Xf8B4zFL6uaztlwiPHUPtmsD5kY2F
jwj7cZ20t8FBR066Ck+H9ZAmII6hOmXEUXOqXSCNbHLYn1EZ+y8TeqWtGkxcyJlfH9Jpxu+Zoqvt
5ujooaHGEZhn27oVRjDkHlzwdZVUADOPLnqxA8GF9Ze6z/2LCuHb3f8teyZzUXN7ty+4BjnGFcPH
bb1QTzjgJ3wxP/UFRVraV8dGzjhk4uEcASN/GPBfoyUbbzyHyZFHfctYjHgjX/YfwvhrY6BQtK0Q
irxP04SaCB8OHVYU+TN9asVZvse6AyWkTT/J6vuMco1ZW0UTnIBL1ogmvkR9jFMddftlGqkYjcZ/
pnyjCcsIcNFzv3fxDz6UbnfIxzAFSZ8SK+54pkeuTHElwSdjZAP/IQHphB9Mt09jUYiraf0geOKf
sTbgYBmorH8jHEy/+uMnJE43twef2LKM7GZCr4a8o/udLPhJtOheJyhIF5o5N2Nevo992b1EYk8D
X+2k04ybbg2uHqz0x8RCtdMNiFrbfHMjV22kqbLDbnJQ583KIBwnmiOUZeLJaZMD0UzmMUlBTMn+
1bGxeFJ87Ic+1BvFbe66xnfM5bBBDDCddBKBkEhqcqN9wEqA2RP1rmWcTNP1gqnl8YlN60J9k3DZ
DA4iYEf9EruiB8k/HJ69LO2QAEConYfiu2WSboEgaR2luNZC1lAJ+Q+55XtHhOiW4TssnnTmoU8G
xgdGXtAT7+sNBUmS1+8EZdo8Mhxd4O6ktVQbd2yuZpGFD3Hsqof7d1FkXLN2JO3InXpEdrkYTug7
Po+R/2GM6BJIAUjBbeKI0T5f7t/dvxhLawaDDVJ50tFjVBbxaeri740QmAPJYIwf63A8txXarur+
d/36d2M7kEGAu3fDtDXduq5rgSXyMOoLTuCP9y8oraJDjx7nn78LlxlAYMeExHOm9JHghvSRo/9y
jqLiBhYzffx/f3//DmWhy5lAu3BxD2Zi0E7pax9jqltdsb5SoVXN32zkLLGNByqIYy+BE6WxS4fJ
PPDzvW0EhPIkaAjDlMHBU4FzD5Ry3u1Z8fRYWbM1zfw0GKTVOn5Z7eyl0XsUXlj6EhyVhl9Ze9MO
x9eM1uQVYhtyR/XiArzBdZGkJ5sVIezo99GLvxVc2a3BItj6+WNS0iETofs+Unmhh00+VGb9oxyT
j2KMT1T+Af3kjqHETPHc0MrpZnHUIqH9rp2LBahxVxAD71dd4FUF4+nxe1l+cd3hq8XwDwwETpXm
aFt6m+beJ5ShjNXiFpwCPNeZZjG1Hae2lUUWl5DymaNm0uvR5q+uQTpnG0zprUfQLPrUzWwACY4l
qrvM/IrdpN3E7731zWNeRCWFDRoe6J4cBKY2A9n2eC8ehV36W2dwkTT2JMKglMTbittyMw0nx6mm
J0dD7XfcL4uVB7OHnnaxCiQVvvecuzkj3lo/ymUgImCLdRAXBL01JywYRyuDZIw65rBKJzqW/XNI
S3zrd8B1YvJsjNOUT/EnIWsP3Qrng5RDI4Ye+nhdfvVifiAahi8lHC1zLltY0g3s0HxL61hu/Jaf
aeZrVQi8mey4TVl9ywdwtCmCctguZbcziOVIvT3vA0izlZFcNsNk/5ZNCjRSFa8H6crdKAsL/qjI
LbEPTK04DxdevrN7opqZ51HkiO/LGH7gnLds7EG+qtrbJUvyfbI2rrc+FxrXappAZnVq768labB4
gDk8xkgU8zrD/Bw+MztutnZnY9KFwnxwdXixUdwz+KA4c/yZuB4UAE0j33zGRMrraPHEOHK9WP6t
su9ZT77O1CLnT4ia3tA7RpZcuaciIrpBhOXRrUti4cYWDWjfBfzXr+PQtFtjpZCk6ObbEhMrkJVX
TGwEObqtua/TgRao6dBO07CNM8BaY7Jl7/hbelhgtX2wMyjwY5edWeFpxuNtKEs+gRJMdLE0L7aW
DXli8uCHDJKE4T0rMtx2SeQRTRRDPBuimmiM+Ls1iVuv6T7CYd6JEpCRKTuEV8nfnmPxQYIrZVjp
H7wp3fWKtLouxLNCTNnRluVTS4NHuBOZ73GBXJjYOYaSX7iuSf0kJoMb3OWmqjqf4zzJLE4PpxHP
m3Qq2ig1jLY8wgtRGXw+IZKIfU+80mRn7TnuWuIJoMfICBTfQIQSlYuNSXM8VUaVH8Y5vbXuWpNm
0trWCPd3dNDYcGwwAqRQ61fXRjDeDocydbr9kFTMDfGmli2IqwW1NPrZnR4R6VKVpxvI8yvtpLlG
Oslg4YFWs2k2QYYuGmw3aOr2CfKmfepjDTWy58pPnS0YpWW7GGrvJYx1ZsS/LIQls7KS/payxCPj
UMDb1kKOrluj81fmtw7UQ2JBFdaZJugshHZm1N/nFCByUdO0X1xMMUX4gVyoU17QS9EoifEIpq+9
BSkMXHXl/FWQN0gU5VeUTV8zVjQQQU20iRHU5C3qWVg+781My4cOBgp68bEfwa15b0VvdYelPIS2
P51AmT5UBHtsQ5dGnIOluyQhQq7nTcxf3TlxB5TjHOJNf8yOQ/0OQH91scLNapb2dQbWhw0UJWVV
RIFM+FBdOPdOm50p7D5hnfhmxYRySxbjUkP4IjbhaPrqDfxNI8IvNivRjpTf6eAD6Ddp18dwUnvH
p/JNss/A3ON9VNt/1VX0seepSxXh4WkGMxoU9TspoH97Q0vGd3UJB/8c1fpL4eLbXsTAqAFCoib4
iuYQzQg97fqiA6FmDDerLWLK+DDBd2Z+K0I44DAZEY2k1ZV+6XfUAe9RNYxnt/N/DIv6O5RsuE1u
HEbtm38w6axK15/EaZ4n+MdSnlKYb39iGDRVIfw0r8Ogz/DSz/6n2sUWiGYUE8iImdpe44Z6bWO3
7sN9loP+yoyHjEJ/13t05p2V+J/zhMFNM/705lYT6n+Vc54nMQLZLiJfDyTaf5VzTgirMGaWEKSt
L856bX+5KukOXuzgnAT53ObqAex/sna0iDvyYw+b6LZwGcwaFueyccFv1hbWtetRotrzy+/Ffdbq
YPr5Dboeb0+hNLTvscH/NnMOceXiC4lW1XyLar3SnCbK+JAtiXFseONEWo3kFIVMHE0A0yRAEg0h
qsffv41fNMaO53mmafE5WsJXP3MoLKfHy4v0MEBNw5BiyWBbEplayPfK5dCZrx9mHSMmQb3/B3nj
env89wL4wEb4ZHyBDt9bQUH/vgBwpbwadbAbiHUk3TIuTJMEg9So8u2y/saRO44oZCp/9/vf2V4/
+59e2cLogpFWma4DD+i/r2z5VVoBApSMoJLmCdlX0I3GToWtdeqi5DiP5GlZ7fRWLv6Pylv0zndu
8/20V8BZCI3kRzHl2W5WA/23chLM4MnRTPXwIGX1FeabS7sZdNzv37b4yf5r+w5XCjydZwuHW+Zn
eSo0VAfOXecEAuumr4wlGFcFQcXQYZcJZ7gJ4qSQZsBDJ8eC3M/QXvIrAlyNAnSYD6gS09GurlHG
zN3AH6z7dj5ltn6uu7q79Ga97zX6PaxZR+bGiMiX78UII3ZsUwYOjCY2BYKLK8FFaOU8d0srOkU9
kdpHRtMPHLytt9//yr/enb50Kch8Iq9thow/fVBV6TQmV9oNevrGm5YHeGOKZo/f8XMrOAkmmgaw
5aWftItV8fev/evqxmsToK2oSaSNJPi/N0ke2iPq99YNLNPdlwsZuIg0+33thTtvbZv+/tV+Xa58
6d3tjq5ak7t/ejW3E3aDWtINEtv4e6zqD2i8iZ2iu59ZxY+pDv/+/evZ/2VXyfVmksoR5oqw8rEs
/HRps6Zo6HxUMshCIrgTg/zNUB+tFlJg1a/NjnVEkFS0/SPjpa51icxLsNtWPk3AdeTVaM85i6h+
uYtGAVql2xKuwm4MAQFJ55CxYC1dJJ+itgk4Q6s/LB/2rwuo70qWLy6YAxvq56WrTIZwHlf6UpyC
96VnUR7TVt8s0LjB5CmSBi3js1jTrBRvF0EVUaoFFDmMV4yIyQHbgJ9pgY1scmdWjDPcB9+oP9pJ
TbBH+QEO73L8/UX/H7czpFRGu1x29vufr7myx8RcamkHtBpo8EumHdJvyhMKwLMVVhaZOxgdaIVH
hXn5/Utb/2PN407Gx00D2nOgUfz3dgaYo3ntwg6m1T3QlMu8IfRA0fPNsF8yzQ/1MD9YnU+AUgoM
JFs1tXoypw0av+EPd7v1k0l/vfswyDi+5ZjSdeWdi/IvhMRgJqWIIaMEuduwXq3qoWXV/Ny4/+Lj
Un+gKueB43xoeEb1hyfb+/XRVrh0JII6j4HNr8sKsy7fLOPVPWh+oSdYoxwR82fpHwuRvwCLEI9C
FrRAw3WEY6bwoUFmGih3373EPoW5AcmUKM+lr+TTIAI699vE0vVOkwqKHS0FAsLg8mlyrNsSc8So
QycAo2hdcDQPgZQL4BxQBJ0kV6uLGbnVaGofoyTaC/osGwwjElQkWPB2dtU+wTa6S53iZRDdqW9U
eWEosS4NElMkgF7lnpwa1aw1R/HWjW2kXy3HdKUt9jKrfE/hv9rQBA6pYlA4WuGJuAlQE9Yu8aLp
ShyEe8Q1TVpTbVwtMczvExg4I0WVZBTZi16ZrRxqr3DYFuZiimFnS0WV9qSjOP7gX0svh+yQ3fo2
tqjOSAz6/c37PzZsZWKEshXbHgXEfTH71+1SJlSPsxHKIBodkOKZPKI0+JbGrf88dOaFMICLzmY0
A6lFIdPKblPi8O6nUJ7hWDBcpgUb4Rvs7D4nrHflv6NlZFiC77BvJEF1pbHBoWD/4Y3LX594ZXqs
shyPV1rg/U781xuPoHLZIWfA4C4TlWhMSKL/0UeR/FYU+t035iDPpfeQLUuI9SlnJl32t04RHE/1
YL0hoSk4f7FmJeY1zJPVLStQDwIfZtgpzllU0VdMP0YrxGRgynd0Qo3lqGbW0DLWstRnkY7I6y2j
cC4iZ5IPtiIKrKm+3U9WHXX/tbjhmGJhVJO9B9m5Ep3UeHEK8TwZzEJy/ZcOET3vpjxhUsiSeWro
4OlxVgfj3Rc1ppQiETt0WPx+nO4FV/ipCCfY1rjBTlWHzkva45ff3xXWr3YdZbJHs4pYgofY/mkL
M5s2XgaMs0HunxTNnsfWw1mMnA1/kcqJd+iKmUYcI8GscqogbzwLWz2iiEzV0VFnf1jdrV+2VFdw
9R0LCxFrm/Pz+2mSlsGlnldahhzPXoukAkjSVJn6MXHoJHTPWVdWW69G9zgBJY4XlOqlx+ANEFl7
7YGK/+Gk++uqz1vC1SRM11Xslj8foPzFRpNN8xC6cCKQmbrQBEhCGJk3ZLFFe8ZGXue55hqo48xn
N++2hTnYFyA0YvuHj+uX8/76XtAar7grDq/ypx2owJ1Tt6E5BzKy8AXiTji3HTRWxoCbkVgAjqs2
0lfmnrvONayd1/PejLF+ijLQ13NT3Jjrh/w/vbNrqHYpJld2MmDhP7zRX3cnlwPFWpRgbqJAMNcP
+l9P7RqENLm1NwaGttUG7ySBPRGRAuRrUqdl/okG7MgS04ZPITGUhjo2FY+2Sor4aiQvgqiy7ejJ
D3Gk9VkP0Km09otrPo8P8WFC6PtSN1OxZbkj97CrX1khigsTSwxH4wpNZhmuVrrtjJ94je34Epbd
3+aC/LOaRQjohaBNpLjEgcclgnCZEjN+F1bHTVgcBl+iLHTbo0Cp77SePMtGTMQwF3DxYGRsasxC
FxnT2kaZdnB63wP0m68qMq+EIMeyAm9fHRbw3LuebIwnnumSruQY0BsNkTcCtascSXSfYCx8/1Jj
rT8Mc+Uc7wVIxUAP9avorgtuSdwhJVkdMxKEYV/0nv3BmjnOp1kE3qT+kreUuFGS7+GFW6Cl/R/k
vy7BIMgeoPfyEMWy27p9r57ui2hK0/Bi+sPr3PRfzGrBG2HsR5RW18QyXsj0wIgzoaXwoHRG9ScG
/imeA6UCV8+neyWdhPrHVKJgT2GbsrTSFyqXyHq0ctIhhiI8tY6c/nDm+PXmB7GEnM7mdA9s5udi
NylxyKDmaoMkE1Rrens/Q9fj3scDfDAaBgjj/P//9EuLxx4cEkMKT/x83uwi0+6GieR1P8u6g1E5
D3k/qEsKfeucDm4Cz1Ecu45sqVWVVWDm+UevIHvXv/7+obJ/KnAcjumeb7MTYgaT5i/PVIn1w2q0
BE6EdLDx/PLKQ8QWvHrukf0esW84ZzcmRdvp593q11g87kRZeepjmhmHGLSkLv3xIUnKbxxEaBwT
41MjdJyMgrOTYpS/xM+C8R95sUm/XSp9kFm7ryYwlL//ZSzf+uXXYY0Xriv4XWxBjfoTigtYQZdA
LUqDeGqSnW/EVrAU0gyKNqWvff8zlkUruH+Xlfm2refkDLJgCdIOJ/Tm/q0fInmCz1nkh5lcwWnK
luD+JeEUj8R94uCp5e7+V9KoaB7SugDl2S2BDYa3aUDECoRwDEEaAjYzDBRP/XzWzcIwJXVFkMiU
LNIYyO7//ZYQ1L0R0XjGOS7IB/XnvXTbH3dAXVIta3pNS8Rg0YZyW0wVMRch2UFjLoqTI7NTatTM
tVMnDHLk2qFf82uvqRjd+u2MWYiBRFCuX+7fqTahoATUwVfcyRxWhflcyg6zjE5fSVnALQ0A8kQt
ShCy6xxtH1heM8WvDdBJm1UMxVzzRjgrQmODXSC2l6MXf4iLSB69BjsbswT04oYLfUnHb3dn5j/2
K/SCWO6ifisn/ED9zFimzp3mZiRfrU4HIdEcj4sTcwDXyXQQ2LSISoatU4SkSE1oSWyGGy8QMKy3
MiY/Di3LfgozRgU5A1ZrdvRF4Qk65qzS27nw/atXED0zyvBQOxZZvNy981jfHPIlNwR7+ofc6eJT
h1Hs/i6ZgT+UzN7h6+hka3qlfO0yO9mpjLuB8oXJPBKhnZsb3dUQVX9NET9RXNRI7m1nIfOAXlNX
kk0VNuZbGpnqGKEd1g6RwXj+t1nDM2QajWBfamtCKQnqQu3nPERllD81KYLZKkOB5Y6ue77bddi2
jE00MroyNOlaBHRibwfPgTqpOnEPkgtXxohXhVEe4wkgc9RSTiviCg9t+xfe2VMnRuuN3BexyYDJ
4QGlJT9XsriiclnVTiR1rElMET6KY4fI9YhzyyLYgfpJNS2zx9B9QzBm71PUNUdigphPwsAmn9Fg
/hN9pEf0hNWKNpTlnPwcmppdOKeIYh+N+kJWeqiDOYFnChatbKzPkEE/ggL87Lek88V9jK8UV/zZ
7vXBGDx5EpGFlS+qzq6JxR9yV0Eyqv0J4SxnZ3Kx96N2klMb70deNO31dONtbjoXe/w/HUqTjBjf
1y9Vg0odI9nL3Zg6r7LcqVFvNvouhjD0MiVHv2s59U+VBb+zNABY+iPyqiFPoIQnzXHwuY3u7uIQ
he3NGZgwGYmb/KVJ5I4wBavWIqY1Rt83m8RHlWlcYWulXMdlwP262M8Lypi3EY04TLg8RpzEH/Om
f8DIY7HamqT79HQXvH5E1BKL6ZZoTv1iSCHgJ356ahsTopoBR3jA95zmmBcnDH97x5hjXNiheEEv
wMsTbjjbOZAxae5TI8Ps5fpkULHzbv2MkWd1dma3foXMALdaNz3DE4dgtoUJa5mv+iOst7uOJx8Y
9R4BQX5asbyIhqJ1650jxLYmEkgdX2mWxGcnZRVqTR6IUsBU1IKY1Q4Ywm5ggPXgAisbfY/z0+iz
4XtMqAlRQaGHs+AyHufs7zpDKoq2r76aSbIqUzCc5Agrr6p8plLprrR68z0NSLVtvFQc/IpgkNyo
ojP4Fk6ZZL68ca7dVoDGnzkxYVlR7UPZQasmDDbFE/GCcafYYIZijWlbkmSGlRcZOtN44fePA7cE
SGf6Ewifcr6hoAKLiOVqGL3mIJ3YvxlRaz3VPEwN5ew2QowZJPjg1wbuGAyNcQWul4UgnFnoP1c1
UGz0A28Z6Cd2SvLjujp6QkDsv2bZX2wMTFhb4QekK1QBlWQT2dg2EfPCQcVkMYQDQqibmqz2jbY8
MYWgpLdZXObBlAM/nQDIJx7Wku5rTpL3MYHEShYQmGqNLOlSVf5LS+oml/Rr3EdnhU8myBQiOFJB
6kPCWHvj5la0kXooSE7/AGF7O+G2upAONZ2GoQ6YMqYXQ7LFaXJ88YDU6Bo9h2NlzZLyYmSw6wz0
H1alnqrO9A6TJsk9zNJnp6TV160YxaounR1puA2im2U8J0VpnqO5+MCWz0KFRpWrbdLoU22PIQl9
25YzMXTQeBp2OcPgY9S7mymqxvs0Na1RETl+e6nx4CabXh2NpuZpNuWjSsWPLHLBTcfMY22mNFAh
5T5BNVVGzLsRzlbwpTguN0Qclc572Myk3/bSPnQ+pPQkz55Q3fMxpLW5ayE9MAEecX4ZxyjHKIBb
bHlkJEmjjbzInYWb+BBjW97jiimO4dLglYBWdNHmg92b4pGyBa0afJqnUQuc/Mha0SbZAvyYqI5T
p3eVZ/tXBHT9vpJVfEC6ZR65rqdhxVpVTTadpWjwnK8/mqEwWPCV1oJ0x+fhmF5HVqG9xxLqswa9
NnaUwvTuJ8QTNwfe7mvDUll4bXlb5qo8jkM3bhftYjgZMiw+Ye9vCWay9lxJ8HuexEs5Q2fEPXbt
khFV3jKlX0310c0enaT3vrjwNlrZ5Pi1Koco7XF4RaW2vWt/AbgyZonl18JzURUSNnKGC79vQsN5
IOlv3utB3ygpv9tJc/IHtZwtc+dwlKIwmr4j58B9WLTPnrfGgFaWPDm995hn0aNNj/vJbucvs1OT
phZBh21NdbJ1YW4XgdSWPON020ejdeSItu+TxT2R4Q72kNYlvTiqjtgBNj/TZujaIaZqds+kflm7
qnFe72OZHtIwifLa5X2X78JEwdEN7rUrm4uziq2nCN1Onl2r1NFnO+sZJ4cRRuuhcxDmjdNJ8CoW
SQcXt6yOSRRbVzm4UEHz702XqkcysnaCBs+xW/StmQQQv4hE4Spc+iCxwl28XMpZ1Y/oy5AUO7Vx
ZvIM5MXUap9xORIgDbSCIAjM6Uul/PhBYp+AG+1fG02I6CLkTofj17uzvEvQGDVFvNdLC0Wy88Hz
QZBRXUfsCsOQriY6th+gRjeWtZuQtu6nhB4R4H97v2bzaM8cz1laxzu/sJ5ruiNp/5cpDw1iBEeH
6pygKdnEITFN0sRw75RY790a6/u4WhhxiOIT1oJBXfwNafF0qjtxQ9Fa7uZU14gA+jCgyEMnjzV6
a61RMiH2zCNsta9JKATBi+1qVErPtpl/Dieyk5iHWpu4wLzg4fVJzLK7aM99VXm9zYhDCMKiAf5f
UYFm9fhaita89E60Y4g6b7vZAV0v2pOF7dfmaP5Cb++tmG3zki/oVcYwO+cJKeE5ttX97In4ETnJ
YVywNwMo8a5W32E8GYckoP9o7TFl5AFtwYKCWd5cI/nIMq6DkebR08JmLJC3noUfs4B02WO/SPVE
68RNEFAmTAQRWDL2a9rhne5f/ew+3wEnUeZNt/s5FNE0IDoRXznvC5ZxJN1G0+m9wZO/M/Rioi6M
0BT23JyLs3Ocrj8j8mh3kfCHZ0ONZxNfM/EeBpFpkYQyJN3sWMbeU2o6+mgQurgNF4R3MAsQqrTJ
N2/IlvM09jhWVfGirYwNrTBezcipj6mAh+g5KeITOWIGT8Kzmpr6pYS9LyzDXXfO6BTWvNY0ZJ8G
0b42xfTRtcbwhW4ReqgaqO+AyZr2EICZOSXuKc3ICGgzqha8TVjzhuVCFt/yZPeAB3QxGu+zyJ9w
IvWu4f0IgbFqtFVfqYeNnba7a6KZjjZkH9ddZp11VnK+cbg38tVUhQOsrXEeDW47XgX+0JPb+N+g
A9g4xy5Nx5QMdF0RZFVT7x2pBMYN6E7/iIBb4ASIRxmnYi7auHD3Ajg+Hxpp72NVl8+osatzEvsT
o4D+2ReF93XkAVMLtqA+b0sggWCoa3CgmtXknESQbaepTzGoh+ueQak1FXGQOp/dxuA8WLZIkuu2
hlKMZC1o6yY5kwV6i5qlOjjOAv44Rm0zuYQapsMtGhyeubQVj97CrqyRfs9JbN9C4TwpOeEBGUV+
nfFSqyRXb77A44i876FvCCUfZ/0s27p9HgYUkUO9ONu1frjftyOa8O2oYbi0Pcrf3hPTyzRq6zHt
hfrI7qP2ckYPj9HnMNcACQb0sSviXu/UOJ8XgzqPCvujo0bnYoAz3hqmDZi59D6RRiOZ0bHahqm5
rRXq0FIX0fOKlKk14vg5mxwATWJ6LTqgBQSSELqOsZu2of+a+1/CRQJAsdQriHaUhStXhMdab9sl
YVtfxwU9bFjceKjWhipkjFgCbmmdep+Wmd7QOENzVU7ngtCdja8dEDXDMIEDGPZVz3kgb8ie8PNs
Oap8hG6QV86VrWaGD2EjQKrLH7Qy1J6pir1tdUEMhz3NZ5MIetxcUhxSRHoPohIHxDzZpWDYdO68
7mpPBBZPDFl8qW/8OMS/6YyEOcvqY6eQakxmZxz1PHfHKjRfS2YApF3grVrbW0sb/1UOzHAVztdN
0YfpFYs1S7PtvjGCfxvL+VEbuLocTnBz2aY4HiVG0TbWp0rj9bSORm5CmFxZRm0qPyYJHpymzdt9
uLqasOq3T3UztMcyUvisLP/CQjIc8Vf7B5vm1y7p26921wuQZMPCNAHlzgZ6PGtYORsfTOTLkaQy
cGciJHz7kWHZ9CWXWFDmQ5HnLkdbQl7CEXk7uWzUW2X7OHZdFlhdGBRdXl18cviirjGOeTTh6HCY
glWCedgdkdShn90j2yLnN1PbhBbUI0ycA6lp+lmkHCTDVH+bYzVz1EaX5ScD+OwC76fN3MWFIL8D
kNJdhqgTQZFIGmaV7In+8ZMrEM06XKKHqYnHAyYARRZnYiABB3PiMmSVMdewREW1pW+B3Wwaz72n
3VMSTo8RgsvTZNs/PD3Lh8L0r7OPL6J18KQ0czqeYmSZO9MQ7w6K471LRUHRNCyEdjgEoeiPo8/S
YAu29X4cX+4gKM5GJNcTX2lBZrtjJpCaW4/hnGyGJtYPhuzfGlSL27bTxZ4wmpCCPen3ZB7kD7SQ
w7GarqOcAp8aIqhBgPUo6/YofjOoWq6+eKn9ZI1++0J9zu25GmSL5HHwi8DPlPOEL/cCuJtcz9yJ
bvTvdwNhsXsvIiSv85BVzkbcXHVT9+RHNE9W3c+f+gOa8k1tRvqpRYju4FpbM3wevZ7kqCHmkwcP
cQhl9T5q/sO79VCOS0nQcPmUYRUiBRv1ZYOrYpP53cemF29EO8zYjGZgJ87WS0MwYTCItqz83woj
xoOW283DyGue1Sg/GpV656yyaRw/P2Kr5ZhLU+OY6xIDTZ4+NATs3qtMTYLFvcmU1644l551aC1G
r4tk7zLXrqUa8sfGjjnw9vlrKP62gHFhD29mjlXyZDaV/cmH5lv036IJz4zjjeE+tnP8kRZl/2QL
f4/N0tqFbRcdcLadItwx/4e989ptXlu29BPxgEkkdcskicqSZdm6IRwZxZyfvj967cbeOI2DRt83
/gVBlpeVSM5ZNWqEZFJqR+3wjgmX4R7l4LfaUsjhGQ9XWCoxK25QBEGYRq0mvyQKkJgktdr3RJjB
Q5iUYJ+HGd2OIb0sU1IqA+1d6RbdUY7STSXq6TYunxdyDhn2Kiq+L/5w7skMgIElEGydaATbR4Wx
iRp5S3jS6NS9svjopGjhCCMJhkmmHOlFd5zyuVYPGxhZsi1EaIz/Kric1VUim9SNYB3zkZYQ2jBh
1DuyK9ALriZR/w0l8ChUmQi9W2gB/ci1WsNYDXX617xn2VnWylvNuW6GwdhslKkbUFYJhJSJo8My
EblR02/lkRFoJ2HizliTdRMCGeZPgx37ooLAAVRimOMG9QXIuz9ybnYtPOMsR85CULL4jK9LbZZX
1hAHYfuujFIVbPhv+OLPftxElGkIZuI9qrHeDPwpw3oHidA0DT+6hjnfJMZLEMEhnLWC84Jefxdx
VK3xEkF63k2fwgpfHhQ/y0Mvt72n9XJvDUrY2X/2XbgK4J00QNsP5Kbwehmw9o80yaA48TTASzNZ
YOhChvNK1StQWNo6IyvqldpTdhMcWi/YgrQOPu8cGWE2XUJUS555XZN8tI0W7SnliQfWFPYu6qZN
mDfnvlkqG6XW2VJG8Q80BcmbHxOrcSc9pcAmm75zg75779WqcfuGhJIk0cA+dTIlSRGi0RtmiUrT
Q7QJa3H9t+O3DU4Sed65Fd1WqaAL45xEhoqp3ZA++zeNpOWIcIpOFw+IaMXFUGyygZHZiOEQpisW
5qbDCYqnThYBk1KxcoZWVjY+i2xraPV2EsXzZCTSoa8wCGkrAcV233Pt0Igac7OTNv5n1eOaYFQt
Z3OJyYaxqHNTXPaxp2L9ZU0GefHzMFFEm0cb1UOnz8sV8xNlUyAPMiccM9b+hLBK8ssHv0P8IrdO
E0XSru7Lg9wP2kYYEYCDpZ+WXn60cGzRQIsK0CmULps4EWu7lgrDJpz0WqRyfUmrmMAJtQFKFJ6n
6qD1C/VMRMyuMvIv0UgNp+jUcmVATgCoMFoXxFd6KdmqNhlTj7zKT+kCL7c+Qs3nsyEgMN9AaSYn
huh2LRmNmb8R7eNLWhqLrdamks3ycdK1EbuAvgwsOWaJnsJR21GJduMRDNlWKjw8YtxOz3BWGdKV
2mgutL7makzGo4LKDeFwkZroIJWzYLDYqnJtrH1MZiyMmjFpY0jIKGI+c0tcYZD6tjiANxh0YUzP
IBx7/ZwtFx12HzrPQdbdRGrZ1wRCysRlpL3347cRos4SCp8Wk+SBg1g9P/xl9mgXgCZj+lI/Zfkm
dxNqU/iP2HoUW3nRfdPzhzaiqScziyk8slvZqiZnuxqjEldBtW0Ca+OpEKiXaoEFPgvnNWcxGkPD
W1A0ueGgfhblGL3CN3gzpMLB5rf6WYB3BsnNyAxl17ZiuFdZkCU4ZTu5ZXxgALesF9n000d5iLQh
ZXKldOqr77/TEb08QYwueUAacRQmx6ZNRSYZ0ehOYYjAtCd5mIJ+12fA6ULsj9eqELl8mnGBxrts
MaAnp62cwKRCLajPaLxeZUqgvVKQuhaJKynDGNcbw4So7LJ8TRYt0TNJVb4bsxTB74vhWJa5eO6l
7A09XXEa8/o3a3Ejk/s4xYFd0O8T0RPAwJNwyEe0H0k/qa5M67Wu2yWxTnjzH4Lh1OKClK/01LcV
nSjrAojNwoGEtUqbjQoWTZnsKtjTno9DuIZfuzchkUHPA012A5MToGuZkugoZ9c+Hu5+LgxuiIXu
zpf6rTJDI9rYdVTbNHPPvBoP8OjGg8xSZgvDAKrbjrekDdRTN/LEpspbK8ueajclbmnAW/0aItlc
a53IxTH/OBZ+exWXG1VLxWOah6s5q+MWhL2jy+LzvWK6skqxqXCrXGpuevncUPjbnYba3XR8tMqc
jzjUYBUpfEjF+N5jevIaLpGBG0vDIZdlkTbJ7jlBI1s+Fxu9wX2KLt7Qmm0etpgP89ooQMhXZyQd
o3fAvq7VnNWFfz8/p87sTPTv/GO/duBarvCt2i4O8sl4Se/aN2iwXJh1b/YKAn+cXBgb2Q0VRGRH
lopEh/Byt8cdYFxjb1zteuMY9Vd47AVexZUNa3al2o5zcA7vB5Rl5odhSpZvDs7gyO7CKzfRKTp1
r8ab8ovtDVVvoWEsCJxjoRHlx/hCpAEhkP3CSZ6u8TkwrlqLm3Q7nvqT/FK/V5DW0ZmgidLxfrIA
rudsn9wRGrftV2D5qFdhgqAgEQ/h+BytRRG+hG3h1hiioZZiUNkWRrHGCLFb+XGrIsUnvylWRmFj
9NkB2V1+MNrwvc+fAxeq5jC3Vj4TCgGTclbAGjTR10GW79Kk6z/yAjOAdhDy/Qjl7tT24utEEEfd
d+mdOzHMpDygxozSO0iytaigICQLgh7kUlXvConD4RRTbsbZVkHwkfEmrvfK0Uw0NqN7anobRaZ3
SjCu8q8n/Yyusix6jQSHsfT+bsj2LL0Su89/ftTDGByxQPUTy3Hl6bi2eX5ZYyY///h3L6k5Ndon
yV2M0zwmXztCWp4gt24pD7m3LLSceTn3/tuPFdOR9bTo7NhQMi9/6jh5hEHJrcS8zB1S4/L3m8kn
BSNaVCDE0jPz/FjZ6QwIiYXkz/y8y7yyC3Jvfgd9Lwv/8XiR6YBwaHCyXnp6fzdB7BMjF3Hz78f+
7mFrMy/77NkpqmVpfs06Y7/2J7+crL+3vogK+kpmulYgFchw2sLz6yBfjQ0hOFuxkNtVjr3btFj8
69nrOsr+eZ3/9lhcYuAkVWRyMSe9kdkcupUuI2Sqw6ix2dBwhBLKzKPzybwaWWeaxdMKHqPM0iOH
KIQYVMup+J83f48FepUC6eVbYf7W/26Yx4KdRsuE20EbsLsRoEgoIqt+t4hw2aqa3EvmF+oZ7//D
Hfz/zv7/F2d/iewu2BT/c2b05vsjzP/T1v9ff/G/I6Ml6b8gi/JPgnipIf/5d2q0pJMNDWdDZTzC
aOvfpv7L/6KtgKoJdLxEkSLB4/y3qT+UnaU20zyIItJF5f/F1J+U6Znm9h/iE3F+CgTg8PEU0qv/
D1JOQgVJHeNrB2mMu3UCIbAnyGDTMr+GJxClGICkodx4fzdF1HQu0/ILoGUN5SKqZSol7v7dANoh
UULgZAEiVzOSjO2RENbeMN/8/ZiTNIh6NQ0R58vRWqmE0vu7aTEm8SJUB//8+M9jmIKxcJMkD6+U
Eg8Jt0cHC31/vpHrgQfViobM1/3S+mfNinUs7v/u+qUM7a0jS1rN71NJyxYKoAslHsBbfWGstTw8
+epyYN8qDwOOEaslbSCZ04xb6Tt4GnUZFR5OrD2Ts+c+rNH0QTswpSW250qDXh34TjSLJQ6FY/K5
JEmHQBII1aGmUgP1YecJHYmipVyfhAUPVQ21kSrojBIC8OUxQNst6LynIDZuMEI2OkYeUSkCrcsT
u0G9YFud14dhWj6hrM53IbBy92/BUCSshCMBn+L5ff6tEH/3mCrrGxD2Mg0m7+8GySRqwT46Dl2d
rzEyXv8tniCHTN8Crwz8iAaCpCWcx2BUb4zmI44SnLU7U2xqnYTU3kJOX6B5J7mNodxGDdTr8xmV
dkIs8t8C184rJNisCrCAMgeHycz79w0z5Pw/fgQEzDw76+PzYEitmwQyC9d8A65Z/HNPn/x/PSbD
fVqTLffPpvH3zv9u9HkP+dtI8KU25eGpargQp+0/C24TQ3sPkhUWAekVbx5oKjRvQY6toVWeFabs
NoLW8iYvrnpiDd8VkzqogUvUtS6Ga6R5dYILfZyhmIsfu4VDMf6q48ecgi0whoSk1l64R3zuErEp
rs/mJNu15o7isUGo3teurxHWuU3m4CMze0t+mbCYWODvw8ghwUnBxSwh0cjGzxGgF33vVS2+c1r/
hBqECAom3DNyTg/RePh1IXnC8cKCwdE+TSTt67HbTJ/ijQKLUChA8+giwqagMkU7LzIS3Wrihoxs
ZKRLkI/KpirW1V0A65GzMHO0H4bu0AJKUy7BmED7TTar7JpdldjVXjWEygBm+PYT4ZVYIOntYEeq
l/armMQ6Ah/D5RrzJKwEmA4gDSx1CyeGYvlZfBMFzNd37F6is/YqEB8bOM2uuVJO803odlCbU7tS
6WoZ/cl7GkMfR7Ztfi4Sq77wePGOfN35wGveLLbC4cm4lnr9vUXWn6OOAaPHA9aGUIVqWEQmb0Fp
Uj3IEUO3GqMTTW5G9sYPE/W++sIUHsMAXhMOVV5aE70sSTuXObZhhIGPjMt8Li3xo5j7HLNMnfow
hKtKBfciNcADUG8vyrDNTvJNuT9BjRasISYDmziw6zN4UgCt5Op706arHDFz8L6CMKBxbV4KY13k
JrynKAXHsXvRSa/aLoOeds8+9Vv2ChpwjHucMRy93S6rdwRl+npksjD3F8xwVuQ3EZ+HJUTdfaFH
WdL3raJ9ig8+/lD2ExuppW28KDuBIYrFh+G0VT/Un+EFRWmw1bxi02wMsFlsiGS7k+30O6/dgMvB
X8VfgC4gUBHcor2ssFKs1ddk2xOnAq/jnOTXble+Dif5wSSreqtmwbXFydbtjOLAQW1/tdSD+KVT
rQMEIi1PXXmyWjxU9S2JnYZmBY9q60QbBGv5C/AfNGSoQYaNxEl6OmRAnFVIkr9LD70rBgSuUTu6
BaT0u/wKX5Rt/aN+Kx7z0u/lmXVnpCm/Bg7S8JlxNd18GHpoqnvCBbfFqVbgGljSnel5aS29BRxB
vMqJyDuClGy645g5BduBZo6TCer/8cSRmgABzocnwYQOziE1omSzsL+7PT5/3b4A4b0TPhNZ+D13
e/TYjoyBH4605NuY/hvuWbGTgtZaGnb828auXoAxmPIRlEwS63JtEGPijq/i5GQNVjAoBN9ZO/yR
OQzV2zdZdCnJJaHDnWonMgj+wFMDDzsuKbZcno6UD8w8qncMKZR1/A0oqQFZmsk6v8DM5zuvP6YX
5mGf+c+SJdQkHn1ErT7w+ms0lvHbeFvsAtxnuQxWgYPUxmXINnbW4ha901phFLNitewfeLRMm+IU
N2upMwmf4FhiLAbaIYqb4sX3JH+VNev0JHyV0FtSsxfItmfAZ2UvIBy8oIwQBDbern31mbJWtjia
Y28vBdfgc4Bs4faamgIWqq1F9HXGRse6g9jqJeakrOxAcIIPg5aBAUHlhLlJeoWIG7rvaGcu7/Nz
H3+GsbX8Ci5MVhZHXWUBUX6I0cbN2Ax1usi3vLvF5T6RVlh2AuVB0M3xELPi1hqFnS486jGjLHDR
NVRf0rV58/dLabbISHCIxQnstSfdB/NdDdrdPF4yE5XMxFUjvRI/CqJXD0dd/A1bPr4NtM7iET0d
X93iCYItMw54YofMxJTPwxvOBEZo8bH163T1u4dc/9Qssly94O3ASwqXUIGN1xJrQezHnieeQ8Xt
QhwcUBMWC52xA6zahlh7E/JcveTI2Kn/CLu72tnQx/3BzH/TDf86c3D9weGDsf6LK2ozL/wKRksy
XwRHPQfpW6Lu5QNNf9RY077fWP5b5c3jCra+LW6KeKAQRjAEX+AdoCgEBWElEjH74Kt9Yqbnyrkj
hae82gqRIzX7rofualaZRfBf9NxI+T7ByP/Im5XaDb4wWLyYtzLbDLkbs4wx6cJVCCpRsU3elx4E
34u2xeb7oByno38zPM7op0mi1JsOjYYlJpEmkwnqG2+B6QYDPCGyQ8nNlAMxoXYaO6jFuuiQyVcZ
F9iFRwief0md/iV3sT1x8VVJN1IG68shOiJqDglzI3U/YmO5zZzEfW1wE0ztxbcUfqkhzg3rQTAV
goVz3MwAGii/0KMEJLpFW43EXixItrBFys8G9EWYvSUoItfDwkrydRyvyLExgEXKVR+/MMxuF3up
AwS0DXiAPp46llxgOHvOSEZqkYfgwWhCK3CK2/xU2HQfQ7BfqltzuSl+5jSFm3ACYpUg9bL1auR+
mjjZxj9RcpZji7sh9rTjirjEQt7ORMPSWbQ2yArCHcyyy9KJle0yecXPCYJZnpkBbNYv9V7sl+9P
w8zOPDrCXNuG20E4GFQalnEvyfxwigsOl5M57oaV8anec1vcpZeR7Pl5OW1+Bd2u4LRvNLeCKGt3
K9lerhQnezRnYdWdJyc4CfjRb+oj2Nl7uT5rgZn9VI/h0EyOwRSW1EwH87A17i05zFc7xqbVTt5E
Ro4vVW6JkmVg7GViyTGCppDvfO1yYjtsmXJ1Sa+wyYC4klflVCITDywiY7LE7jHwWImfy3fx3tb3
rneqG5Sf7vx0UcPjqbGlVuJd4FFnLsZVqzHmMFMvxRvMgrq3Tc/jvb9XN75/Xixqt8WZgVl1YOPo
BsfKN/VL/4KqmzO2sKfCbQZ8AA6Zp79Kt+mHCaASrZ/ZfrpVHm1Aj0yIa1B2gq/2VHyoDBjYWsl0
5RyyRXh5kLWSdXhpN8FVeNG/OXHQN9/E5r4kNx6IdyUNVNsWTYQm3o3p2lCU8E4+JPqZ15QnK4i6
WFfdBeePRb4iCqIktdTFSzlJXL8zdyS6AhF2rPA4Wj7iMxh3iWlJ66TrVsREyhGTC2kgbbfCi6R+
uj05BpqrfKQAZ4opfTh1ecy/2aeZgEMgVF4hFoBSfmMotWoObbPpkOjgDYRc99jc8Puwp+Wb4Uai
m2Qu/mMwYut6z3TIn9wn1n3Y2F2qC77EEqSFC2TAJWYm71Ai2pCzvjzhHI+TbXlNvvjwzML7Iy+A
DRyB3kusxk8kqJMYQKYZWWCdfsBiD99PRor1EU0q/ys2W4W0zi6MLFIdqNMxRJsTPn7A4vAPmGzf
eUftSEgDgprgiOMduZlxAxXaXv4uKM8Fj89SqOekX1XRVS8+h+e6/S5Jy+3fZkCH8c1mJMzSW0jH
HunH6okYedcz97SzRqHmDA2GN5UCRYm2DNB+dqVWevC3ot3EuWR4fzd6mC09QSCZx6jw80k7jxjT
1pva9l/3/h77uwlUfov2lArDAM9MiSDdFi1OGw2moFUtgyzjxkm1T7tMhPIMYs33eglM7u/eUxB4
X/H8m1St41WSdtuBZHrR+fs1XI4mg3X4P/y1WhStzXSFOnKx1mOYk4nwVlZB58jZPKus8wIxPXBU
O7+gbNB2MkI9JDD6V09p9DJc8chwGAlUyipvmUHGgLPAXaWgzx+Zr1n46LHckjCV34Of/CeStziV
i3taNObgeGPjfVetFtXqif83Vq+YydbkC8GsNSmb6VL6H2OTbSvYiJtO92Z60aeGr9KOjiduTOGA
xxPiRvEdu0bfkvVdLrsITw18w71k38EAHAgKcZfaiidVtUO770zc06/aVdnj85bDODLcBQCyiOu5
8/zJ7uMJZJdaFC41r0H9eTdC098xMty37/I7DdK05dMfYhsKNWlVa83E4JJZq6u+t/vyMZuoI6vC
o2+yZ6aq4VCPFZnZ3UssOt8DTzxJD+3afArElf3ggsEXrb4z2ejxpLI59iMJAQsHQov8033HJ5rU
Ir0sPuHwn7HvYeqUhJfFAd/F4TNzsw2FB6nHxa7ZQTSbuAp/Bdlq3pL1+BO60iOm7nvXz6qt8dUZ
5niIvymK6fR6op3e65/8wSCOwBQcZ7D6lSDW2OUPxWXIn5EJIHVzMyW/VtfOtxHUhoWds7rulE+Z
/e9crzgiDfXw/ol+jCo2dDncBVZtpzE2s/Xi3HjBvscU9zBioEGIlI65FHuaKX73RFLFJiwH9djE
64F4R5TELHnYwzpj5vJHPNV0Ke36DUkL/qu53ch4qRZkOVn4PPZusOOsLPB9QIo991TdHWcupvfd
XXC+BotkwFW0I3LJiiyosJsJu/G97wKu127kKesK5zm6+lXzKXMIvnnWktzJ0crWDYN+a/mJkFwg
a8958vdrHrgIFyaKCWlaJsBXIlzon5UtOIq0lVhYrvExUBn8W4vJznu8rjiuNcTyi9hbnCv6kxcp
1um98unwqamwHTPRb6Rs5Deox0xHvWCrOsE586HxUsOXl5DSEFIBlgz4rsEG7S1lBfuAxRZDxQ0T
y2Hd3uLjIrf1e+nhYz+s0mP+CK9JaWIUN37rlnL2O7gJVnBrUP70mHyaS6f7JEpW4SjfRwJ3Tlrk
yN8zpYyOCsohZ7AKZ9GEh+Vf5Q1c4TtHo1wt3eLoAwi9Y6mU3ArJee7pXtq5CFxHD7VwoUGYySwc
ciGhSBeK83PxdDA947AXObYA2MZbPpHfYFvmnGIsgXdBYHaH0dTUSwv8xMb5tADMBOnctpZ/zUMn
/tD3tANP43dQoUDsF9WG0PLlF8Uf7am2KjYzWCYhoCdFxlnQoZR/iAEYQWTRkP0az1W3o4+EedE/
pp3ffYQ+aesWSnP89VRppZVWTlnKVlq77Qfa+LX+RC7EPMoDG8Gn3Q+uWfqyuLviK8ySYwTMNFDE
rEnbhBPbBxahGND+YLAr9+wd9+xgWrWJDeF+Kp3hE0mxtB2RO4O3IEx9zGfRw/gBRcCb6sqJgc8u
lyEAEAe8PYMKCG8034tPTpLwbSIbjNyxBykqi896PGMGHsK/AJB4a39Y4sL3orQ1TFtTarVtd6oP
RCnrgt3dC3mNu78AMcoEnNhoZ+ZFoFzxCQtoiUECgTJEvZCkek+Ih9JNHPDEn7Ry6gdekS1fWr+P
+RbYvgMYaJbxW4N/pa4emc+H4SEjUZ8rAdgniLx+v6SZ1u3604dFwam+x+/k+TrZ7So+6g3qJXO6
Px/Ly7g4PBOnb21JQsp2TpMXn5XpHuRWmFhdtQr6fT3MMAtLqBYfBgS/DeBQsPMFV76KTKNjk6R0
c24cAB3ACUow1N1070651639K3IUDicpZWdgLeggDke3+k5ggUAnvuoLNs79pKwVw32OK4irs5+E
Zip2fZMduheQNJjM5nh7nnF9K/dF/wrqxU7kL07hklLBYcupPnVHP4CgRVvlzrXbiOa4L47aaTwR
/g5taHaj2dUUCxDwPMVVbM6m+enOUYE+2y77zXibVwpsb64ceS454d7uU+McxYy8ud65GD/ZNepx
FccsN5KF02aebPNbsu9P+kPFTNBKA1v8GdR1yyWXbIXPFuKD4orhegy9J2afIKGRO+hQl8xheWI6
ymXI2gWOmAs/f983B0Z1RMzDLdF4t5lch80Kj90FfAbTXxXHunCxBySghsUHn0SdIiRfP3M4m45E
84khYDl64rgCwjJ+2GoNIjxGaJpvWrxlh2IV5cSK+j3OB+SENi/9Rf5pOMxXLjdNs569AyQOdhcL
tixDrrNR4POCqmpLzAzZX7lQmF+OZnjINxhjMvmqSfQk2/sDf6KCScAbuZLPt/HR77nSWLDxBIlb
nhWXwH0a38TFFm44BLONYhdwR3BPyvINHSrflaDcqBZ63ZnWXLUC/EvSxS7dvNAr9Le8d75v9Vr3
a64LzFzTBnRSeSzII8zsFN7itCkxqjFWJS58z2PL2fgdObTH6H5xrmds7WjSiwYzrFqPC/Y9p2ot
sbdZQa7zZ2ZlIdOOY7eHxjqYIT+sF58pdYo6H3C/22MUH+inBBv5hlOBrpJtG0pLZpI9FM0217je
O5FmzScKDg9L/IPPZE3UNdtav2fbgKsZ0Sf7UPDc5YHl1+wd7bVj1aKGkrfp0uW663+k+ro03Lqj
uzyINzZFQMGWLuk7P9fBJl/FbrQ4cVCUu3oLzsFN/caYRj90245p530wa4uqLVgvj9KM/drSV3wK
tohuuhxRyoprVGWDLcx8BS4CeU28kRgEGxoLpObe/8z5bhiFMxyyiMJcXggeqY7S5zgLhc3pc+Cr
oJw7Ny8LOM2vI7GlNlb1/hltLrG+MBjoFvMNYka3v9Q3zXt+JBfR0R4E9WmhS3Nf/QH6bb+R7gu3
/11ixkLEqAuR31UQ7w5fRb6uV8Ha+GD5VTktb2ySkFDEK1+s387Xbv1DLU5sY0MXVzAZ2Avk5JmJ
h/jQM/bFmySZwa+m0227k3FroITECvSvFYhNwjG0fC8BCOMhdQZWRSDLFkzneaDnfzCq5lqRf2QU
bgXWEnZ/w4fi9ckVQIHXs/GRarmW0ENvM9nUfkNWYGwheBpcBB1wYHDMZWZirbSTf1l1yUFlOCwc
gy1nWXPNvlWHvC/SGQbOBLPYjedGd/wfPENZwbUCJxdiELyJ4Uf/o9ijF5/KC0kjTvXFm/RLt252
gKVFceQgl56/USndVotkL9O2P4zX8oCjIZZAqUuyEqEFCpEiPqBO+8u2jJde+iLfKL0W24SmxEt3
0nExncbR4reipdgU5ySf0FWtZclNGZDl9rCYywxf2sJMCgv6HreBBUN6KIfgc/nJxYmovLvPuanf
MrlpumnW+/4V4feRq7e+DfcxtrmgbL6+70f6gkvetb6xKMbgJ+A3LxFlgiNv1Pfpc3lHmAOzJ7Ce
D/alhXrEvDcc0QZZlP/+TkFPZ4fa1viiOoGxnBFnGm/Cy5Py4WVxLgB0ronMWzaxJNd28gsy5/Te
rdsfpFk0ZcdkP5zFtwUE0g1qO0IBtiqmLD6zEzMndhazHFyvKfY3hbPcB6eSomY9OOoxz6jAF078
KruKw7WzixxlvXSz03I7rIdL/yatjF3FkkSzdBibuXJojkDiDCpCl6OB4pJ4UoSlFO1Qbz4XlCdX
1sh6XjfM9BNL5rFbU74HAu0TmLNRwsm1aEgQTeuFU5UrznA1s6CXr5Zofcz+Be0ZzbTYOID6KHGN
ySWVRm6tfNiObiU4yXL1NDbYyxrXtjWzraGYGmkvgpkokKltbKTk42QZMDO9UbkVLKwJWBRog9dS
IuPYKjkUiNAJvySv8ppH/9LVpGLa8ttgacTHzBVzC3uI5vBI10dhesH4VXosHG2T3+j4tgwENjQW
+g165nKfHopwkyIxgFrENYKZ1rsI0sqiH6xzmlxclD/8df82/CKPw21V2JdvM33oq3n1ZbjW6/Rc
Nog2zIQUnFdjK34CXC06R70LXiWtwsvw2lfOonGBLvLvmAqJdwWar9GQEf+reNrkxpDjIwYAgJsc
cAeWUztbsxIGA60K41xL3kFdwmZfHx5YW4s7cJ/xOk47xdFXxrV8gzcIx7mkGNdHB+OVEpjkoiaP
jk+EpcMbrCvs7pbYLHPqgM3vQNK/1khPQYQuHLbSN+HqA7yZkMIMyR6ByFlG1pj0Ct/o536VV4Ye
fuA8g9WCEZu0jk7KtJdSu+a0ILDFKo1b3a6K2p0482mD8TyM13AwdfQkiS2s1HWfWGJmpqjhGK2u
jK8CrlfwhvxBVHH4dVTs1ciWqkjCNYeLRGooqluqWoJOG1q88ZgeGm0GpfKT8UXKB/8zfQFEUD11
kj2rdkq3Q7/3Pbo4FrnMFk/lIdiStIddjVt4Ty4eSmU2kmC/cEgI/mhfF5/NLu7M59MOPkhcIgeY
5Tf5zUfz+du8G+RK4cUc0T7UHpnSe2aswa/yEq+WL7WHgp+Gf3yo+Pdz9KwpmmejoUXq0MJwudK6
TXLxBczVSOGdZ5xzyhlJFNOBZwxbb3jzcaeR0XpxMcGQpyRZCT7aBC+HJqvuVOCeyYL+nHaWNLkM
NqN5z7pJnyIpogbszhVDSyVYIVTvn7ZgrKb6TU025cTQzWJMVME4ROaykuc6gpkotGc40xzri0pR
TugrM7o3pfOYmj4DNx/sWsBP3KwH2/igOPYPsGorIqE2JM+RTYoVucXomwvgK3t/gq0JqF69bHle
4Neevi7W1ZWI1tGggDHjL1x15y3LTtbPDyRgQWWmok2GZJUeGXAgK4oVpp9rGpfS8bkWD7ELu1Tc
Bw8IhTnVvSPjMbfm6FEBJ2ckthOJk8wr8Pc8yw5fDrqc8OmynTntPiQLYV93G92ZaWSkXYHErFiy
D3xcKuP4jWr5WeBtwIwoX1OjLT/021OxstfkO8BAgtnhbuY4Irp64W1D604ewEzPM85zB8anzQuk
YUO3l8tV90IPz0Bx+V71nBk8+b3EihsQKucTOBhjfhnvbHLywp43pG69pNh4TP68fbPD4YrN4tpd
+4P68zyTez9s9K9cM7EVD91Rxi4eM1ROOIJGbM6JjB2WK4mUD6Y6I459DtrpbHQ5aee1moNP2fti
l5XLNJl5mW7p5Nh/sYEqVvw93nID/SSFP18pvFHxtXeGo8ByJDOZmqhtiKFYKhgkmLpi5/RhXGmc
14IZ3iK3viaGKUoIcbdGtg4faAvKU3HL87UurBkuMHGQYHvmLtxZKT6N/esydnxiw5ETBBQbvBW3
/UzAeVYa8I49aw00Wol6P+6zDbrINdAR5wKVHR4TN3DZMcLd10yu+mnBWnqUPbZH9VVxK7e+Kzl6
e0RZVneTCRaLwW13EaAx1g64xTTUYtfgdbri2tUqDzJMGt4gYwhGWWsDnPzp6I0VQzQU8nlSpWvk
MLlE//UQUsKHdtCc2kv4pmKreosgG6B9nN9r9DGQXWb5/KesRxUi64mBOQOjvnU1ZGA2RVyHItxR
dwxPp1eQC4cx1hte0tpNOgmb57F8SS9s6suKmQES0JXyzcAoph8lknLDwIH093VyFdVj7PVHrYFN
bZHpehfvI70vhfemfMc01JPtyQHVUT4Au5sH+H/hEZDdSpa8rR6Z4zvCprlFVz6OavuSw5RD2YRY
DthAbnzucB8ch322ksmcBVSaJ3RE2HHSUNulL9ULl+bwwknGgidj+HAlQouF+ziQg4l7gqXIaGbe
RSCMVxStDeHAcHQzQtyYyVp6YzPuLn4yBYdDB2r7k1kZWzTfPeUOitdxHdJf4U2fuKPvEIxc9rZO
JEjixcZGL/YIN0Idou0q1LEnX00DswwXFtnTd9FuMEUgC5f5Ax5JBmIslDTJPcVwcBa7Cgdpz8ZS
YcSDahkQ4G8eFy9sEUGKzjzaVN6rn+j6/BwyK/thIHzm6Wd/IQ7C/6LrvJZTh7It+kN3VylthVeQ
iDYY4/yicjhHOWd9fQ9xuvt0dfV9oQBjG4S09wpzjXloQLYPLHXr6LU51r9qhVOELX1l3cXPpbGy
H5mm4NPp/a2zRGmrWtECBGfWU/V74tvhM+KINBOGvWrHzrXuzTMyoTW4x0d6h2PtWT8y9lyfOkQN
VI+CEmOsR/PYf07fuKbqJKK/6XPs21M9rtpqBfNhGF6C7qTiFEOQlnj5JXhj6hxs/MW6t7YKvRGF
2JYBaLll3lXvXMKNjJ5dSza7mr6iV5IKP2P230UJ0dA88bqD5DpF0vNlH8tgHV7KZ2xVow3qYQ8K
jI75YnHnFJt52FXhSvW4DCq3wsH1CcuiX+rjRL/5207XcPc2/OovQfW2oCzhaq/8v37DZ6dmdd+8
Kjv9mZYig0hX8W4+jnBLd+BvcENea98NIcpP57JTUIh7FsG+XTtbeovP1rRlyWiuNZyqlfEaXFkU
TOWAEE3iXMfY6Tk42fd4EpRuia1RvOL6x9r2Qd0O38lDS/NNPHT4u6C6e9bfDZo80TU13PLZ/pra
laT4c+yeaJ5gEcDxrLd2tJqe+Bvtpb4oX8YxOTt8VuZqaXDe9Cjjy/xRbwGK0GptKDRQF73SZJYr
CSEedcmb5mbX8IPTLrgqFJvX9pmWTzm52d3nJ2l1QoVhN24TYrBfFtyB54qi0DrkH/Eeo6vBgneN
n+cr2oCcqJYVvIA+zzg4A1mr6gsTiZVz9zvlgGKxtoVrwsKJdoHe6DUDphI/0bhFN+Wlv6aruQkv
zXGJkEc2XoQAKyQkzxQsj+0pO5sn4fKVxh8lF9Yx2tSP5QXB/wMMhAcGs750GoaM1K/jI+MhD7bj
tW/RK5dueIjc/JKeBpfuIm4CSuShe6EsT9h5cdV9vkVNrW0Ekg5rhw6PMguF+Ufs07Ry+RDda/vR
n0w+Le3bn6VkG/BV06Wc3RCoCsPb9NQx9l3lz8YufTQD707+xsaJ6wtObEGtbs/3/EMtJgw80Ww7
uULegdCN0xfhDVUHmojWYb7o2t48E2Im1ZNzUI4ZyydbD/61X7Sh0ucicq1P84vnOnWl/2KJ4ERR
32PkNET2r/W95qpEbBERkVtpDwOWUnRqplWOwgoPGMqi08oItjqZbbWm7DzAGCIjfqov6D4FLTcy
6oxq+SfRe6k/LQOvs6dqUA0xEVwp39UdfwmxrI2NLMCyl+FqonzhQsiXTjCzx0cftfdn95Q9QYmk
8LKArVeCyjZz+tf2XhySJyapPGneuvxkjY/aXQh6bk+kXrL08RbZMUkQw539Sgu7Stb5vfpOXffX
SFR1F7zkOKcyCOra44c/7Z1z9RnuubRm6qlvaEIWe9N1jyr+TrDdI5/zSufso4hFD/dSvzWk4IPL
ICLr9vhW0d2lOnXALgJl0Z15oSoAhtn/YKd7SpKDfUFYdkHmemnfq1fFrYmj0035yYq92Oqse53T
Rz+zg7DTAEyn+F4tHCwqLQSaanUfMCd+Icq2HlT8IDE1ITyuL9NTc5UPw7Hepskyh2cR2b7UWxaY
c2dsxNF5SoO9eVIQkLAzU/6YvwWARRdRzBHTWFY+sUHzSJmFqHcK17q9nbaOy0rwVmMA9kKvu36J
X5xnktLWpuK/cp4D0iDCLw+7w8Nb6t/noWsR11Ix5tllWHpFS3X6HUHreYufSBhavshgm5I0eRWD
cjExB2kNA9vQ/TQiZS/7aT/JVKN+G5+cD//K/CdLolLvcXsMFehyK+JJfzjm5SlmNO7b/E4wquFQ
cRDvLAs61442evRGTtW9GRPtEM+kcaWcLYLdbJ08DD9Kuyuu8S4/6VyY3dr6FA/sdJl+zrD3RsMC
oQ1jonU87JTprh12+MlG6QWOsh9uKlqtBKa/Kvp/r8QQwL8JMwrKWG5FbeU5+B6Z0ATZgk6CNIcr
yPawaoUFCqZnTLZd/cpgKrk6W1NFOU1FLbvjLMNPHsMl1ad4Ra8pYNx3hYn3sd2u0w/+1kRYxfMs
Lb1nmgfrPYPKsx2+IsCrDVUA8yhNZjaXhFrPaSUsC/IslogG86aMzZrp22AVXKdd+2vcakc4kcxx
0luQT81rgkQ12MHGsLFhp/phuAVz/el9hDIjWLHyCdr6iPgskra1+j0dwjt8zaJ5CWHJbqhbYsVb
eSF7Fcb1l5ii+fAytmdrjxcQqh5dR4Z6xz5NWxpjzUMaMIH4GMyuPh4qRBDmQes2RCS84Sx9U30k
o0zQCQLRfo9FjsqmQjOC2Bo0KnVXzUvO5bDPxLEfL23xGCVnLbvPSvCJCNlhQ7mzeBEDBqcP+XSw
6XbRgwSXYR7G/l5PvybzYNiIxV4mm3JNviMsIS4jFiJIwNSxphhCyE7YrXl2tGGt5OuYY7R6d1gM
+ojqprU27fzeNZkzonj4Zjw6D8iTOgxT2nVLw7rYCbEiMMrLjYr9sLFvxjs5ouF4YWGOzH3/bH71
D7fGPqN99eLP+s8+/+2hqrOqm5kq/mgBbq8L7WCpjtTo4XjtaAaM7GUwfbZSC/e35ybfNDZWaz30
fubs7QW+2FEYixuuhBIO19qc/Rab36GjlMI9q0RRP0yq3Ff1nS0McsXbU7cfanOOYLOltH17Tp0B
MKwgnHR/fs2pjY1dVQCLDHT12DlisTVGP+qwaO1vz9XLD6qE2ZzbzYSt3J97f39we92fX7GNLmc1
j3qsrg3aW7cXZamts+Itf+j20jYoSEwW68hepvU56PdjSTYOwqebOn+n82ZVM7K3NfZWGz9otxMa
IC2GazQO5gTPy4uYOpzu62C6jIzjY47Nt4bzjTxj53hO0/DT0bNH3RCfmtK3GyM1jLVDewPW0B5X
Ba/meu3885iP+jYsVNA54IeEw9w+s0qbFD1dEvTjdm6bYJPFBUkeFQQnp9WYIouddDh3llBJaWyL
NLlDJ5rq8UlEyVvWF8O+j4hPmThh6zPZN/FMpHHVQOvKTDrbEWNxSqEdDUySuJZ3k214fCv7OOcY
SaWHW2BLzkFKo8ND1mrqEXot3Q1L/tgKvXhb35TWQlNpXLuePpgKAZmA4++265ns9JGkiYDAKI1o
WUboOyVqiwYPTG/qkDU2Axth0lBsHhSsnYrwrY+1Q4E6dRkk8WkPdE5Z7hTZUpiLuw0HJF/LImDY
UVYILx3mX2WEyGs2YsR0fX8fmNqvRkHObIYo/Bt1g6s3ENgQJIg2Wz9xJj9zh3pGGoGVK2TiSgtl
wmijfakp3wDzXBsWrb2e2VJXFR4LnlBKe2UKPEXn+ozXM5czJLv8xx7z2Bsaem/RY0n+0KAWA+WM
3GkK3NHAulNWy6+HzNtH4UtU9/mjXyQInkLtAuEpXMNKmzCag5GWZ/gbK02aHRr5NU5MCwvmdFgD
p4IRQQ6514xI3NUonb0o6958JSz3ZfZbiVE+gI4jaRrTAToBJpn0AqASbiKVmkPdRvEpho3atcta
k+afUcW0hXqKywqRQmEjWpix+7YS6yO0rHar+eYXsJx78I0UpWwV5TEMrilCXpvwiQKD2qYWmuMp
kxWqlmJh0tsEvVxqe0uHJ9dD8GunGTV36FAPpqeIheNLxZmI9SRMTsiSTEQhjkxYzGI7/V0PYX0s
bRjSMzURO8KONM65PvwhVNBpGDR5UmJX64MlsPxtZMFPbNaU1lL2tkSlRIWVhNdSQ9Mq0d/N9nSw
Zp2rJCYaMOLmXdjsBbCR8HKlQVQbpoCfbbIYaOmnhBrlgfJ8syIcw1sfrbNVXpWElKAXWNp1PV1V
hbphELO1xbpz7YyAsl+ZQD5jKYvLTJ5Vsn9tePA5kVy/pxihBbZblQHq3BT1d/57EEl3pyas3Iam
uw6TxxAisF6HhywPHSFN7ANqgI6VgJdsCVhwSVOUHPV8qmyBnks21KJPi80kzaPJAegrqodZx2nW
z1TBgyGEdaoh8Z/rGEg8gUrWEPXlZXIZAszbx4NqoPtSEBmwxOI/Jm1cJ2lDRMnwk6U9LdIoeAsL
WsqFlaqrQku2kw7kN6rhE8HHYkjWnrhMUKoGPUbV3/VsAPLvktd6nl+M5GGEJTW09BBHTBY8teMM
DsHHpoIiVkHjM4KhlYGNuFhG1p4LIE1RMn4rlvI+jnzXhcRJWEyJhyz7qynI7Q9+qPHVTvrZNig5
CuMlN1X26psEaKLhArpxPWQ5GlxZP46ZMN4Tyo2aTq/SohYchD00XXEYCCK00WTDaez2kPTRR9rZ
sccQ3VFvMPTKhpmudU+DdAwYS/BRiURTdXFUaHZdnB4LfbFcrYgcWlUHKFrBjM7FdNbaydNMK3AT
yGk4o+jXtEtzxO/UDK2xsAgZonnTzTXjN1Z4ztVAOyla91Zr3XNRc510zEG3o0IaD/GZRKsJT1lJ
Aipp2s8Sw0slodhONmcNJaP4kvVNE/6j8AP6FDDxDmgRq1YeQ0l8ETs0yZ07RqQ3hf2mJJQp/Sym
gc+EghpP7a4ZB0+Y6TNITxTdZvfR2oDyFYtweDC/UjP7NbWms5WwFdemQg0+80KsycDtIi3RNDzl
GH9Tz12B1NxRsR+2DfKlbqCkpQXmdg46ZBNQcJ3QeTEKTAVr4MYU11EepXArbcOeF2/vRem3bgLm
e+g4D3ls7lN702MkRCevydfsRi9K94iR5EtTPC5v8eBbISdVaIqtPsEyi/WFJZO+RKDqNmEu8b2O
6NGA2xlo46DxUB0qI3bLpZgWAOedjmA6p/HRm6JDAq2sG8jy6xlL903fy3PiE43iA1N4eOrtO3zf
PbNJL1mWTbucNg8Aoy3s9NlVwhlhwzyktCsmH6F9So3RmjBhSSC209Zg/e1Ry+HGW5/zgFPeipve
nZYydUMgbkR8p47SZowloF0RMJrNmuJyiT/FWkzUvjRfoQnRytdUoWiQ2XdzK2bPqFBPFEPTolya
d2XZx4diZDRaBqlX5ISQDv5bzD1R5S+l360AbgcbnywsEVFEB40UBuHJgGQhsKka6lOdbKwaqm0p
sERVaBKOJPYxfCGmrsj9enbYFZg3ZjiciQnElB4m3tP0D5mV6PsV2P5yG+RI+CxTnqaRmjFT6FNP
L7ajvx9Zxlpj6QfGzqBMImAuBZaEnUijXR3TTeQjkK9D7VW1qS7Dscm8loJasYB5GJx8dtIG+zQ7
o8k5SMofRnbV8vhFAABXRxbkoGsG6vAkI0q+2Jcy9JI3MXNLbCZZbb3ilam9ZMZp0mvJRl7uREcB
c1ISJrba4ocjTspuO6+mLYe3qbO//TS7joDcTlnXN8ch2Osj/QDNjIaj1AKU5hC8131GFap2bHjA
2af0/XDdK3Txi/hhxIb2oM/d88QZyMlKWEN0Vw7NlslWSq90GmEKWQv8k9o5MVtd0H/KTOMty2hk
CURsseWT+EbUsHQlTVGjqT96Il+KGlToWCreOEx3Eebbbk/+4koQrW6pGts8QboQNo+zZeFkWUGF
RdSgqRUsIrx7soCZHz0wP3TgM2RfrZeCMA8zkZ9KOXLqzQyM0TzA7mnjCFWcO96/28qghvBRn3wR
vk+jHe5MTCxw144z42K0yi6YqCZlmjNvK6v3+hr9j9LQ2TaUdDuO8OAgexyMZnioUrzBMHDahhHV
KxXnQI5WxRhSBPghXlIggTloSCzQ9GzTkXMKBnXaWx3Vlzou3ET0zkYpadKnYezmxr0pMsyhYUpl
0mSQEWtwObTfttLysuABGfR0JL7jgJXPfjbbewznx9a4zprJ3K26KoEDHmeCk+38AnTB2DABPu8c
9VBGNHMMn7NWneXdEEqaKZVYHK1K5oPqfSSp0o+NVpHnPJRBxsDtxChpI8FgtBPa2gyq12yhuxru
R4ddYqD30+CounYm1JBD96LrerxP0+wBIcKo1QxcIqivsIB3IzzFPUXUXs6076q3Kms/WbBfRyN4
LOPEDTTwazVSRZyYMB6t2g/LKYe7zHGOk0O64shy248fubzXSnwpGBX2hGXTAppgEETWa6jKa5ti
I9LxXjlMMWpC2PUEkMnTFNhfkewBnE+6s2lwR1fbPrjLDJayfEreZSJ+JS0HVFIndWS/D2X5XldI
jEXWvGVaRF9DKU6RX0lEwONh4Mp1M7NeTW3LUYikIClJGWnSr0qmuGXUn4OS2p66rQJbgaDdr52W
yAmbMTBy4Y814KYlgi8/obLjJ5P0CMY2eVtCebHUUxYKYyVaVAobQy2RHJcU1eAyLYu/U10wbKcS
HBXNtlyUvXHV7R2rEutAR//FwKacQS/KgNizYUKkktOLMWYMK9oRPsFxo3qOrI6VknlFY78XGvvw
kIptolI7KvIEpVBD8W2axEPNaMGTQtNsiJr3bIybdagP6CaHxNpKhPnJ0ew1UmitP8LO4kCEwOyt
POPehHZOCfTatSL0aRL3VthQo1tHUN37b2XG3VK0OZ/00lbMQA+MlIXqFHimZDgUDCwyxSmIN75P
qjfrydUPsedIO3q1fBvFusNbuAe+6KkZHSOyaOr5NqarpB17XZgPqlVR72o2CfY64Fp3Y0Z7yKZJ
gUsi5dMom3GCXsEZGPZcyc5jU97V6SacuqXihlaQiweNU5m5TjjscZTYYgZIW3kK2ws1hWeR4lFs
ZGKn+3yBUGOpgYzdR9LlyRp/Jo9oXsASxKJqoluryAwVJOVGrMp1aV5MsqGDKi+DQkMsnl7ioNvd
mBoWwLdNFggOGBc7YMx4eJUq2LLQV5HVOsu8bPPCcPd41Er0Vmcjz52jLGZcaowORawMt7g3Ax/F
GNioCWZ8HWxzX9k4y1N7DURwP/tLsKxychKXIshp7jnPM9cOHPq7zhdMMPAubXxURf8QB9o9H3zG
NpqETQwNM+x9dbKU+CPRk2TbSI5Ql7H4FTkqQSt5hE5Veb3eIi2ZOL7K8r376El1FQ9u30lfFdOn
zCjaIy5zzClmPR3ICTsjsMPbtJX0+hT6LiO+Qh1fpdHS2JA4K0OSpG7QlOJUh1/dKA/1hOuNYzec
HbZBW6cOmPJB0mqTVgQTwNB+Ztp20K19CM05RcYQhO13qKCpqCkOVC1Jj0NffTRaV7GY7c8Hjm5J
cWYTdAh22oiGtyhILsyKqa1pGuEJU3FwklpHp4se0axM7IsKa1M6clhKGcx4a4jiIs3vPHPUEazO
WHF0Nfq6zphzsm1gsDpqcsUv7W2HxqVG+CgLw2Soqv49sfRKJ5zusg56SzwByu4a1EcDSHjXgHt1
apIQXPx8PytacsxtdH/jXB6drm3csvbRDvqRJ2P/ktSIr8WMa9XS3pEGC5ORNS9matGCU1xzgP8T
KAeAIC+9oSPm6htrxZsyV3yf4c6AeQpQl5Z7DsdTx39tAlKKx8TEeZ2JjS6Za5hedPzo3UDBISUu
UVY1bAcBZ/0wF8oGXwzfJQt+RZpRKrX2PVeLGbrqLau+xRfKgCn0xBPeaswG69GlQNhRaigMS6Bx
DXzMShX+VcHgZjXTF+aDpWr6mpr6pp+h8jFbIfToSFh4oWIyI7aAm6xov1kof8K5gtqUk93l+GRz
BWRgI8E21q1Oe03DJTC3C8+MHBJa/KvzSXIRmpyoFs3CgRz+rLHYMJy12MtHaEIQvneNQrZjDu9M
UOGErNf13ST5sCGK6gru7UbgH7KaRRteJvPLDh4ZccCiLlkFTud41qB9KC3NlGHpHk1v1kDmkprN
B0S5Zg3/yTfe8BNG0KCnB6VF55F24WerUBSKYQbERexG2kBYFdOkbKrqjUuOApOvMi+iGO+13g0r
FS87SAs53t+d8qWbw3Wu6Wm05impC6QAYCO56hGQDclPaEXA6pHqawWtsmLJYyUpnEoMVw7BHRZ3
Gxtg92rE0safI/sqaxoiA80rLKtWgR6pJ8hhbiEZo2p6pJpJOebXWVe+7FINv8htfiSwtUw1n3JH
UtXUmx/2Nxy9qb3INiDKOhdVV+8oZ8oxGDdBFb0bioEua98NbKiRwTAvTM1tx9Jwl6FwmXLm9lvN
jfSs2sqAIMaC1VDrw4ati9YExg7WkOKPpfZfvhaXaw2leOETnUw+OGX4urvQSNXNaLO85ZP6mfrO
c44jyFpPb4sVzSfYs0Bt3221GbazmTV31WjY9LuwXjMjpUCQU332gwGYiau8qOXsTaYx41MG7Ckm
binmOt/0qn/PQhcfbZjIqwBPMsRQ6lPpVOSG2SiQejIUJ7s3Nq/okowtGDDbudpWgI/C7KP6rxrQ
erkLlNBwx6JiLLXQr0bL+perBhyzoNyCzhJbNKpayfiTb6cZ+xw1npG1Lx+VGupIb26y2jjURW7u
LJQHemp1W18QhNpMcup+ziqUKcwjECUpUcGcPKleH7Ki2K2xx3IqWmOKhHd57Ox0YotDUBjf2OE4
5yguH2aFoc5B08eNk5HtzTYTL1lOII8lkBnLDQY8m35q6Vk6eXvSvwaEJxkL/5qMsELbm7j4JdB1
8F/1HN+XWUek39PPCOPPuiysB5tyNFnDtDJ76wXuN0G4HTHzgsGBLMXv3Oi2g2kDHZ3F2erqn4DC
m1fUaCWGUgcxjRJjLinWV9DfvaVqXyhZsQksHRJ3GFg7KH0nexz1lW/RI5X+RCBXERxYAkWxjzXv
atJYMVTqV8Fca0hZR6D4XfceBOIlLiwJq5UsOSzzN22aM4D3ydH3G2U9DYwf6t0ismyxXJuY4xfY
s3mFSrFZbx5qYYNiCDLqHEEoN81HJ7ojIFC6SfPAUIdZL1DlrmGzEo3bq8zyKECrXRnl9PZnyhEj
O9w6Vp10F2uK5VUaRxXT8G+zk496k8l3R6CxsuPyIzbHT6UVJ63GZKGMHga+2ZcSz9BR0TGkzxsU
Kw3XYJYamzh/AwFr7fwajoxAzZDfJQOD/DHS92xg8W8Zy2IjGUFf9uzPZvWdBjkBKd66VP8X8s7/
vhvCQwdJzUDVQjIbHVnE59vLgwqfBBrVSxLR4/RG4p8f/rxoeeXfh1llwkS4Pf5z9/br//Pnf399
7mve19/Hlk2HcdiqYvjNvwyZkYD3Fi03t3u3G7Hg3+oF//b34e3e7bnbT/+++L+e+6+Ht9f50GbK
/lutfW9KGBXGaxlcXFLyaablI/65e3v29njWMdmiGQ/tQ3OKK/lJcbjdcHYxcfv3sbhh5G6PjWXO
ljma6M3KACknM9h2oTQaJDac09IEX7TIFu3e8HFVKyewpKMOLceme5r1lTyESigPc+jbLrxaJCvL
w7aa//mDZHmJZRp0HoS++/sLt5fdHgqKQltzWOzP+c1IGsZh1Gwm2TolMZhfhttze93tJ7ebIsNK
AEmaeIxBIW8SE2Nacqt//XarSbkvtO/JwERi8SNkutVEKxBBETsSOEDZWmhFVkUz30/Zi6uS7q8R
t9c2pkHT11CVzcJsD7cbbWwRRIRFPaNvnFGIQJ2xivZnFGgtcltS/YzV6JiwgRs1HbOwaWgXCiiU
wMZ20YLNixdQVH47wZeHt+eybEC6DbC83tVB6xZqz3jD7Sd9kKuz55f5r3SgKv/39/B0ZEOdOvMA
Sh3M6O0v3P52GYiFPCL6Ix8HLua//9+f/3L7s39ec/vR2NJJUUHTMym4XHXLm0r+/c5uD28/+I+/
/f/++O9fKO242Tpds//72v/4n0Vk76KkPqYqATDMLJY/OwOkIBcodIBngIFwUVOZs7Om9g7fpRac
FPSM3s5phomI0uVnYqjVzqp8ugJFuLeSKcfcMK7vRDfQVUro47fBrg97L27TvQjQrVQFKC8QK67v
iM++Vn6bcGYPfUUjHpg8VVAiFzJOSZYNqUCYJjUxepaaT+bp5PoIAQYGUe80W5/ehzApBTRY220S
54kADFeOgSXNqQCwq4qCzWriu2XQVwwr0azv8xrhp00ugvVGvGpgeOTZrz6IhFeXaKCIBdwumR46
SnQu4/Koi8ziqTVpIFQhZBAVJUVPlQy7OhC9fsu8YgT6fV+N6lWz8jPhbbMeUwUhQhTvUrbgXW+q
9arNYfCo5GWKHyGnspnnKjqMGQo2s8jvTqNKY6mjg6nqtOm6RQ2eBs6hL8bJ9ROGtmKBlljO5cyl
BRQHbvE93I8JoaRdivqhoLfox+fQn9N1NjtIaNT2R2LG581xZbmao8JqHTrkpz5i9MY/BDYDIIrl
vCbIKlv6IG4QwOgNOhQ9eUPxXnx2XZJu6rz5wpgqSXHMJZino58kD7Cl0UTLEg11yLyujxpUo7l2
NOQHsPFPLekYnm0ophmTupMm2vGwQBhQnDFLQeCYVq9MGcCYt+Gc1G0QrCqbOqmaRJItcDF4Tlgf
hFGM+8oidwjowSZtBI1/ECf6BHXfPlUKcbFKZtrmMEymJlrTDD4NiXo36PiVTFkXe61dLOzyaoNX
4VloxldeLXVb3o7gFKY4ooHejjuQgTmDMYmf/7bS6Jj6w+J4VYn7MKeGxnYGUygSHJNUOwVQRnSl
h+rcUA6okMBMZQAON1HflFb/ZSZilwcMV/Cr95QDuGDC+SET5hXc7vhA7VELCNYSiQLMlJazs+DR
VBRDDsJQJqamkmSv2mRBuSOOln9NjF5e2lT7LTWm+KP0OSBAYaIeFiqtor5RwKW082u4E4FKmjBr
8c5IFl2v2X7TDFwSv0F4drV4bRcM8eld6oFoZyQgU2eaK8SsWMg1ERJYSKYKBpzYGBWJ9R30dfgC
zRzVslO64RBtqgFwGy5d6sbH9FJJoj3FzGetMvx9xRESji4odRbyWS3auzRz0MDZLKJGNjBWZ8hd
j63Yri39e/il9cHArRA4SnagJHCvMISFhcR7ldYfSsk7yEpEsJl/KQv1oQlHUj+Ody88KP7xSu+m
HzUxxX0dMSegNZTwMCBFTYMOK4mQgcfSf4ORSh85V2DqYAmzzpgBbvFcLWYsJHAfa6FHiG/SNRQV
yj53GPANuqOBwm5gsKepQSqxnG/0ARpfKbIATW1WfWUmZYMGpKqrm8D3DPRtKqU9xC9Js7FmY7hm
bY3KMEYow7FFwNyG4kRMD8BPRXQ75cfWioIHC2NCcmqfoxAFm1FXP+zYwUmxyNFfasnzhF/YtklI
w9XQkqc+9L9bSmidKkFiaMi7AMPDrOjih6gtwQfOOtOzfsfVPfY9sphp5fRUpuDmW14/+Bs543de
Wu3w1BUDbcvhqWoaBW1p+EvTO31dUSzYtBLN76hqKjE8f5QuMRqXbplEHBxnXTMznTZZC+8k1jzR
43zRaa7W+C2KUUofxthUOBzRVveh09NiLY55MLSg81CTIuTADl6AWI4ZqoAGlOFbsTIbme01HbCQ
FOEZsuiARmshIdC92/ix3e7h0p9xUUu2NKueuzllqKm/DBgPrjWo8aupVBkvxGnpMNjddwwpdQUR
5WeMQRIOdZgTpSkvQqkajjq2dEJCyqza6ahIm8G2ztr0cUcJv9Ap8OjWggHNGbaoxuvYaujBDdyE
qP/OWjkfW8Q1+BBk94vIjDPXKvroLinnzKtBClMnPQvlJkCPDK+IzYq0w6q3XYv+fxjnBMNYvmgH
kw8DJz2cRXqfMsL4biVoQNJxPCfU7Q9DSWMlw/RIG2OdoeHCwY0qeR8QvFojBjEmzXTFjO+7WaCP
nhi1MDVGmJRax0kRKfzUT3e4zaaHajMN2SUtVdbU3Pks84ZifsuIr1m/JLYSoZkpryZNLYyooIia
7MyZsH7M5VKFIw+jLLurBy4ganZEe/P45SvVaVCmEmgOnz5m4l0F81/ZGSPIVfiEX4tUkeo61R5d
TlYhRICezJ/LDoMJ3I42M2NQy3O3H8w2bLzKMp4KbD+OTijf8A4MNnGtdIduIdgMy406JAxTBPlz
KMLwEGa1c5iM8S0UgCqaXJ8OKtEe8hJuaiEDT2bICWJ0UMekytV95cyutlQP/UbbjksOoFjkBRV5
pN0U6lZZIJ+3G+3f924P/7zF5ReaKKIx592e6FuNcG5c3rmN96vAUfagWYOCzdvgoYt8zcb2WAKp
3xI+zhScpqQ92JrNXRrpi1VIrruqIwCQ1M42h4mY1e96gPZfddB53kL6241hcypoy83tYShsKugk
bK7R1t0h8T8CoxvnP29Kb5ph9tqpuYTLGZ4Y7AdtnICl52ohuSSJuFGpCw1+yV8+9d/netth3zQZ
MKo1bMpuuGyBHwEFLr1DfZnIU9B1JHT/RcK+Uau7SAZrhY7z2qhodu5uJOobsjVIAnKWXNmODeDo
frmJLYmU6fY4Wnisc0U1xkn1nSn6BF29hV3mjcya1Y99a6t704JYZC83c4qQV7QVJlvKsJCqgMUe
upKps7qQ96FVsECYmnaYFqPn271aEdoBZnlBMYNSbLAwYitdX2IxScrBo9t7uN0zSXVd00DCFUZ3
pazUQ9vY+Fk7Xh+aPpby0Ey0BNFvUIYMwaeqMe1D/ZG2SHHIVbvahrENlK15nwfiPHK9DGo3UCLN
LhTXDwQjO1ajH0pN1Q+NDrAeQzDGq0zUBzixMpsEOhnWpWPl0AIg3qQ+NIUSQWlJt25qDPw88Z45
0sd8wCci2qqZxenkkPJiyyF+D0tecbvplntYxyGmn3UKQ//C5Fp5ZLt1SkGkru38mPcq40uCDQ2q
VwmGfowjFM7cUF/dF+2sbkf6o4d5ubkd/9tDnZJimlHM4XAHAPSW74DI7Z83zghDxUYrsJ4dgQIX
/v9BC3VEpcO26FC8VAS8zsIb/3tS3h7i+8TA8jT7btfYV10f3suSmbp+XrSSMZx6LELHL53xeNZ9
az+M5fH/MqNvQqMV40kDRjg7+3+wdybLkTNXln6VMq0LMgDuANwX2jAGxMQpOHMDYyYzMc8znr4+
pGRtUle1yXpfC9H0G5OZwQiH+/V7z/kOzR3gmyEnLz1r4JOpX6a7dOfhDjM/l++IC0RCm3CHvBqe
404/1z+M5/LMaMpEpIpSe60FYS4nFMQbHE3eJXpZPsCLfU+Ea9wEL9FzjtbD92YIp5v8NxDF9aGc
fNqeTBArfEmMAuYbIYlMpXBnWE6Pdd+9E4euYxAkezb15QmedDMCet33pg/VMRoO5nW5736W/OeM
bPBGIoYAccQM8MPm8bW2CHO6d/4pQkfx5sfNjXnFjMaQMMcNjvDGvcQ/LG4x2FM1P7QgZ8BvbJzx
ThFMSeXcTD6OEFvuI+cnYhjwthWg0Wfr4xGA1Y7wAMZxN9iMEVo8G3RKjT2282QFTZHO9TN8sC+o
0wAX7PDHQiQg1sL9rjjOso375H6T4fBkfIpT8EQ/nlqvxY4lYO/eBNGFmoFtxf5I3ub74HvCG/42
wsDu/PBixUeJgb/fjGzaLhfJvay3BlMs5OQX4LNLxaX7pnxnHeCAX5hOMDW6ENv0A8dltSmCnSX3
hBWQtVxn6C0w9gJ46I2bOmaEtUEeByhqfKASY99AEq8fL6gt/OlHWN8411+kSXQzUvnLjM9b1RyG
B1kftPdkZP4/4dof/s46/4+izx/KuOjav/3FVvDcqQtnMoaO33/7C8IT0zEpJxxPIU21HMfl+z+/
rjHSmb/9xfrPqp4IHxEWRk3CMwwkK7v0t3EuD+mP/hReoZxm6Bb2ZvAQe9s592krehd1u/xkhVDX
otHLVrbL7G6tfRNQNh2NbOWkJqEfqWNQPMDsHCsYqlth+Ia2mbFTN/g2kr93iCYoA1+X39D99vk+
/4DCcYsH9FC9Do/JNX+uXjs6Dht72/xKThBr37MvicHFH+4y0kdv0GGaLFiM9Qfhz0wkfO+RzQyt
wQHZDHZq5NP49gXGptkn10kSHgGvuN+iLF0k7qju1bsFwzzRzb64w073+1/N8O0+5xdwvNFvjAkY
GrzfOKAckrvO3NK2ANM+kh+IIc1v+tbIX4kj3TjPNR86VhtYxXyHpxpeg4GsHynZEcNscHEeWbId
48crYrP6DYmFuiv3dxgl8OrSG854/05Ioj68mCL7kP1Aq783HsUrFMy93oW/lh8uxm7hx8/khTV3
9rsSu/jSH81D5Ms7fKHys6022Kd2WO+7RzCACJ7ztxKyCK4XlE075M6YI3lOPdwAP5LdJj4WDrjW
G56w+X5FADwLc/MLMFns7agOtt0m3h6AWQL7ZIIdYSA896vx4oxPAZz6zroyrLQiKp0LLXLo4iu9
gWWLjO9u3lJlbI36AJHhyK8Y7sWD9Z3nx/owfXEF56VygPvOqf6Yz/qDe6VP5banNj8QSUfTDdDC
3YfziZIQhejulPhq929Wvvk/LXzXNi3peq7WtvzXhQ/IvkXRZY93thru8CxF23WPYXm9ePqddAqw
kjG0rk9sMyibMBq94EgidK9DV21t/s2LIQjhvz2FlpQonk1J9sH//RQ6STe5jR7Gu9imV8j/OvMY
FbuZtwhEGw4bzo8tPrsEOgZzsPuquw8Z4GKzfME/Et//eTn/m3fxb/IubOFafDL/77yLu7Lpov/Y
fDUlbb6vfw6++MeP/iP4wnP+Kh1UqVLRIrFtd/08x19t97e/GEr+VdiWK8114Uklhfo/0RfC/auj
FMWUg6Lf5sf4qX9EXwjxV/6opbQttGOirfz/ir4QCL3/dcFJbSGBZgjvuBTqpvDWY+Gftn3AxHXe
ZO0atuxI352qF0fNATZnPMCV3T8mwosew2Q8FbmV+WYX4uKtTHHlrCGWLl8w25IJkI6Fe4VvqXdL
a4MeXoziMs54lsc1O3nAXEbozoPbh/swLJKnkkhbNqMxv7R9Vb2JBhA1zKLYXD6DnsFjoUcC3LoC
YvICmRbBEIaz2PIeuSnh8HWCnLwCoL8hrLaZIMeroue0R4xno0SJNZKgrt9btQs7N6qdPVm8AMRI
PP/ZaVplyqIwyd3sLAs3OywT7uHBmsd3s0HE28bTR6ywLSH13VUNLu4kd8u3ebaZjUUe0h6k0lMe
9i/TzJ4YGXN1i9S/e2lzhUCx6pwtAUoudZAVvRRhts2djGp0yc9EddzNC7GVEdhOVX8Re4IzAQmL
VXO2/kkvTdwF6j7m1xHlfdlZd0LEb7oCs+u5ODaXfLjo/DKoFKxvYEMn74tXE+kxQjRxTPTyXLq5
2BkOPHHXlb+MkczKkn/OpBe+TRfKtTSb6IIO2yKqokOxjNc+HVAH2E8jtsk4lDm5D1a7N2RbIj25
JG2vX81zgt7LKR5InH9HfjHuc6S3u5kkTthOfXnQZJaFGFdGzMCaCnqaButBTsO1aAaUZD0GOjfP
IjyINfLAi6EI4a5gNXclDOiugYsxd8o+tV4MUZ8pyCs5gVsZL8WDoRroU4jvD5X85jmqDynKyIM3
u+Z9TLjuNijFc5saAdKJFgJP1N4rO2c44wTVUVcDoa+OPSHr6Ka9w4ez7zTHpDkj+SZ0/ZhNq2Qt
SY2bIid00kDGduhSfLpG5URnazR+l635ozLM+TCTVPtoMoQeSCy17EJfHAaHML7hQ2ZBLFDVuuFJ
2FQCKq4JsBSxsTeCBGuVqwoccFo8cDfADzDktNxE9tkIM71U6xdv6c4BSvlDVPTV2Uwz1j2NWc1d
DPUgsgJ9XTLPvlXxhLZCOHS7MmKZY5k8pTEsOVbWSQWzwiuNT04GNNuEsXFr5T5OYmY4EUFyc9sa
tU++Aj4rOMHwcINdyM0Wf9s8IbMCCkNnxTsZA0HkMseHXlLpRYtBmVTOr8Vs47Jd84y9eKl9kkj5
TBHiJQFRTjYZTTdiJjgFFeeO/PX+5nmciv48IZUSAU2bhqBrBrc05VSSbfEbEWmG3GpZB1jzch3j
7lzXlffgmXlBC3T99WdqxEKUDXjyetniHOuAfrNYq6CLEQkyE2ytKt3NQ6rO8Zi+mZFsHnQJxzYk
2XzNl8cW8hoZAdHPHOr04ji93ZBinZaK16B+L9iBb3l23hCExOxclre3sgVggj0fOZtZ3ORPFkEV
7YUhol1UlFx1+sClW5bSu00iyLwmPUJzJtI3yFIeNMk20ZSVi/Nnsu9EHNe36DL8pCk+pazrbanK
5IQOr51eDM1Fhd7kbWkD0J258R41kwDDFESd4MrZOnp5LaaigvVfAhcpkdKP03CiJ/yuNHO6pYBj
lTj5hxUAR3VlsK+VUX7ECbZj5iB9LSj0yNq+c/U0XSvsSZvMq6KLNy8AWFTUbWjgeGDwHEZMBN/e
03u0H2Vq3tt1V9yr0XtclpXYXhLBrkJ3uKs1lb2qvR/jEO3q0jmGuC/DMYRvnldqV2zLIUmOc8vV
EhV4DJ3Ya7dt7hHx0cTE6UXcYGObxlJSGT+cpBxBy9j0U529jETPFMLlko/NCO1aVV7cRjwWc/9m
zuz81i8Ui/Z9xerfRbCc71p8BwxQPeMmnIbeD/ViI1Zvim08SMhD6wC69r7CONCvIpiDO9nAz0rF
iGI5GA99grZ1TLCzurlhk1fjaAZJyT73zAmEkSo/E2eU954wXmZTEKfs4iLxdq0d0Lq1PJzjFtE6
Ztf/TmKuC6SgA7dvy+jiFDWHh7nQuUzlfK5V+p7F1lMYT8ZZ4X6ng5Q+N/NP+qr3fWSrl8Qw3nMP
8HrlJcTTuNEptZnq2FFvb2yUqOCtPE7apabYZ/iIGHr1hc2fi1l8zoSA3gx5Hu37ptbH0EHqE4bU
/GXcxQfNit92gW4etXGk5fwd4hB7rcPaoRMbPsQKwk2fqugpmYk8H+f4OpkprXEoZ0WRGLd5JLb5
JCDzVno4y9aODnFdvAeRAz85zcEMpxHhkPQZ/WkxINQEFZQYoj99l9F1uzjlc49hkilxPvmuVep7
JWgkWJ7H7ZJ5E2Jo86LrCjeC0SlfLQyTvClfjqvbYcsI32LASj7paGh5i3zhk8nE1hpc+2VkAn9i
bv6wxDCycZg5V8kaCsdx7zIKP+ErC9DnQuLgpK62dmbo7Vjbv+15/sr71HqdrbM5FPp1zsYrhdHX
UtCDr+dW72TavoSDjtCEmH0L5cbYVSkQRInboDTG96o9Gfh6ty5Tlw2CQ5B/0jr//SDxZlhgCt7n
nHgWRpLGPDR/uJN9Z1MDdNaWFNBqF8k2f9AZxojF/rJr0wG+blow2WpxsVMR75OakzqS2A8JSVeH
hpgtDOZR+Ywlc1ljfdWut7nu5jgHDployVtlOHEs89DCewJ8NMiYlhMqUQTjTze7Zqi6zvUEy7Oz
cFo2dWpdU0CpXjfos6hLfyCnFx/kSCKiuA97aV677m5qK9DLVozOtSyPVdphL6JhM0yg7a3IbUGh
V+1jq4OzZgO6lIHowdXCtmyb1r0MRXRCtoq1sKK5QyDZr5pm4oM0CjR842Ods7KrsJ2uodk/da3h
PDc4wLKOe2lhod1SGKkMhBKXPPnMhFmQxzV/N6aDokEzyYmATUWxSm6nBeZG1zIRhxgYFniFMf0P
KgtgDa9xV2H+OUqXsHvktygL1cZNbfMuXpOjSafE3zZP5p5PWuxU+KH06pSqS7JvRQeyZVwS7PeK
NJtS9feDC3lLJSOK6to6BCOYjbZx6HYrIALNYEcX1yl/9c2E2G+yyAiHU9EyPTy2o2oehGG8jSXO
S1k/dZ7B/dn/U0akJuDPxboSKGWh0K6JdGC68z7Uu35iazOWB8tJf3p/D0pnkCEZOCrqQpQCVeOj
NIXpoz8K52pEcrzHWPHlyKj38+VgKlz2ppW0jxbj1amDH4TGbl9z+bmY4U0ns+KcDfNv4Qhi0YMQ
1nG4cCh4MSjtmB5aUuTpuQPU3McB6ZtWRbxSk3QPOaXWJGmJhUn/QM3KWIl3EfP9BBxRhtkhQpm9
MY1VgCBCCJae+0rmLiasdDFB5dJEsb3UIanK7M4p9LZBlOSnZuXqhp5fZNvHvrBBkxlNfEB1GPtO
Mt5H1G4QO5djUfXBZul45jtekWsbz0l/sgPVvHt1xd+wxbNV31ck+IhwfNQ2dJW0Oll9Uh6QBAVb
bc3mycH1vFbYdeIyRhx75lnNSjZ1hwmOZfUaSc2UzamOasg5O3FApBZB5HE035Z0N5GMTg+rLbpH
inpsJyloPRIa6ypIYwZFeDOW7W5oU3MfZcV3UXDkBoZgElfMoEhnIrGizqNho4ZVqe0y6ZkRSClD
kEMWGR72zwWR3XqitOlAJzaRxz/FEK8XGtFEEkhXPbVxj/gy6CFIopQMxkVfPDQlxLtUsd/Y1ZM3
BatCLk72dZQ9priqbvn+KXNhHrop1k4jBegSE6eMVxhcSSFnsF5rUTZ6cBKSiG4OPnVU6V2iz+aY
fyZlR0ud1NcLQ936OGD1w3cSEzY8FruCO9FOewzflFvPRN5rAYgZerNL3HlSg+1A3eo8NUIB5y5n
vTM5LXcOsBWy3MrxKvRs3TUet6f1m/GgIl4W4s68gpkUGASpO/k11DRgS7bjyDW7YxnqEmhnBXiH
Ypv4GQg0sc3MaqbbbggKX+y5Z9Ng8qhiAB5TzqqsDcy0kbAPXqduC90Q9Y5IeGuhhVGzKvCKfg42
FZbDPQDxg7lL5PTbUySFt5ozlYzhn9ImiFyKCsVmxag9SZFiFxLPWdjCsh6XhihFraA7EoS7qeHb
ZGDj7JAUnrjt7LuysoBgEloO78AgtpwTs0ZXm7wnqQp3QQt+6s82wEe3a7PXxK2X+3ZZIXuLasBz
QPpg0sYNahwPbmNJUNHhnR6L4tlCEaobKuA1vDWkYATTyF4fzBPZM9P0lJvu4JedqfwsAAktKVe6
iQuLmVXeIe/j56VF/4LWijQhj/FwrwGbek+VSxec+TK7aNrnHOA4jwY3aBACG4OfJfObTmrrLug8
6LZtQPLVuiwbGyj5yPgrT9Pbaq7e4gg+YOYip1YF6nmmkB9tvnKE1tTwpAxcAtAmNLQLzsoaoEKv
McwPGuNN2i/0BZV7i76kODkjPvE6wPqQuUl4khNuBFvWR6t2vi3VDNBkC3ADIdE1RZwhrQgD/Kp1
C75hWO0ZWKdiR11iBZwz6PKneU55xwfrd0n9shuSKAGDMvxEmM/HnQHAqaW6dFw+N1Er+eXyGmIr
Av6LOfKoxblJhthshPumRppSoVkGXz+obRkhbphthWupUYe2rQgesXSEa9P0DmkF+zG1XBK7YtQ/
EjSqR7Ui4wCBhezp67XOz1hMG0ba5c4eQ9ufg645uL5Gy+tHKcd9x769D2T95Trzz3Y5dtw7D0uL
UqUaYACVmHNu68A4Vug+Ds06rO89AW4Uhzaf4TwS69NyLe/YhCsM64W9BLcTgV3cXPkD2UCkn+re
4FzQdbad7qEpH4p49DnFu/tA2i108Gb13vO+0LTywWOIJdOXhczRTefyLDpOl+3NBvibGU56G7fL
L5UsGC3rCR4x+JkimdUFeZP17Iau4BNZMj/2KjTa3E05PYor9p+jcOwOsoeiCdyFke9itNIqb49N
cTdh37/gTciOcRG0q+8CS6OF+/ymnRfcWZrDr2xx/+dBEpMShYI4peOLAraw7swOyL+etl0eBa+R
BXrLrNJ9mOh+awmqnbLAeKiXC0M+DPRVeseNoPN7DeqgykITsAwjoG5WSD4FNjRrPQKnxsZ1pZMX
t+mmC77jaZjTwzI3D3Pezec8GzdLErTP8EbzVkCbjbRzy73DT7pCPWBRv1Z4uennvKLNBxuKzPzY
hwEK+S5nU8WgtdVJWr+VOJCtYGAqHiP5Cxw87u3I/tLYA6PP5JQXGMeMRT1aeWs9lOpzaHsurGP5
UFn53mo7vSuXHOY7x8HREoywennGJWQcVm8tljp32qcVTSpPGprHOD7O1m3PdRiKOuFAndG+1mqh
YVD8wA0M6C2L34NkyM9hEH3+ObESSGl4veAhWWui0GK8DDRiFsttnqKU/UU04ja1UcVGfYcx3q3B
m6G0D6tHEXbZayREBCtpOwoS3omfx5YR5n4eD/b9aAJ6L9sg9HFKF4Sum1GN4LY9KG1Zz8sMnq0B
K6UNFjVn9Z29/raTIcA7FKhldDJ2vog8Etdn35uo91Y3LKJ8RjMypJyrE5tekwW/fCEgL8vcgymM
9jpRAtrzNXf66iOByo3vnd6RQBGipozelCzPTpH8TmRj3jqRg9Ajqm8kLV6cV4W80Rif/a41I/ib
UveYZqf5pnXxIQU1sQujcWzjJT3HE3brMGX6F061d1uUpXGoVf9U6pHX36Tmccibg2OLwidFKaCJ
iIFXzhGhmKNj+1WGSiGcpxkTm5Q/+gHRojxWzti+WyTuSZK6QWQvy73Mp+iQJQElfotduzTQt5VQ
ViBXTvWMjq1ToLr0R4SBAJczsy2KPehTnG4PbW5dzYWJpui5zVDZYEH+VJIEOKxJpLihX8EwVpKc
bjhEtkTYf8y3aOjEZ2i8BwGeg1g4JNeiW3BtLzwDJlkjoUCCtvJII7fxAcyYhDWwz3OKG1uD9Khz
kZuPRgKNrIq94W60hmOSjXRzhUqfip40lqUo2TXJrRwA+kBPplkrxvbqxCAfEzUwjyyAbi6JXWxK
WbBZmMVrmz5OLlP5xHF/2iIaT4OBPFbKkm7k+ByHqXcvx2NID/2iOZdthAsHp8Xl27porAivJg4E
gSEX8YlRm1KERNg9XawCFFaZZKCPA2PchCMpMAbujUNsUFsXwERIGAzUpkL3dmOvrCGnQkv6p2Mx
LNhs89EjSiRGYswct9sNoYEUqQEnUMWl9hEQb5aSXrmXRw+lMV9LwW08c+VdP/XD67ziFTif70ap
fg5OqZ9SLBtPFaSTEBJRquTD6DJHtyxDry3nZN/mLhky5MEYKsAqh0rXoLi7HcP0Dadze2K7xEJD
n+GR/gh4AoQL4zLlx4laj7Y+6PZyFtDLRwbkpjjNWGlvDLHmLNa5r0b7w6ZrDnCB9LWsi99cWAEq
bV5r5yeGwnHtcKjtYKKxTqFmWWv7Q4VUztFEVKab1qeyqu9cl4hqWnfZYzKVT+7SeT7VFyCjWd5R
6oTHEJTMQUeQVqKBnMsgQ0mflYAQScKG12XYGOl66+SQtE0vGEQY/JjmYAw3jfKg0E+cFYnNLKJF
SzxUsbsZKyQow2w9TLlAT2UUX4okmWhJQz9GG8SJAzXaYEu2VxVLN3nzIUOTmWacRy6g9zr08N+H
HuP+uj2hxp16U5D6RNs4za7GKn9J9XSy1i/m9wSLtwXbcrBXkRGm7ieTFsq+C4JPo54wp5Vskz3i
MYp7JtENHVeDP2QUCV5KSNxzriC718xj28G8pwIR+1GixfJazAqqN6B+tkZ5cHrCO5As0jQHKYxd
A0Rjoqn83f6+D6mqoSzsnUTPtI3i3SRKREyrgGYCpaB42+jdQtzymuiBa8W2qR1gITAgzFA7ezNx
79Bppf641I8ysLnwZrgIUaaWuz+vE2PYwu+LKQ/fW7bBn3swdPni9eUtXh/gerW7zQZ0j5TUbK4w
ckh8XYNqTBFtfnZs2ie3JV8Oe8Ho5zME8HppT3++hJTraemZx7mmOTiOaQvAfTdUHcLSIX0rm+y7
KoFkJi3G+xaLRgHj6iSc7LcHHma3Kum5FiOyShuEClFHYlQ6e/441T8nh8OawVFppJek0R8Lwt0E
lSAMBHkoMe86hteevPVLmEKdD6PZ3mItq06moVqiBicoVusS+fOFli9QbuYvWwOUx0k6CIGCfrik
dtKc5sked0jgf3SRxkhnp08edRBMMovh77zOJWR5lPDNwwJYZRYO3Agti0+6SK/FjPjCjQtn28JZ
cdE20R0sIb6QLL+g/5zVJAjE24gJa08x71IuWUAS0nEXkzW+NwqN9ISAZLn4XeU9LwlsZhPZR0lA
bL0wyOCUxC6gj/MaZ28JqNJ2ZL5C3BhOtiTZB2UnyH6alOjCqAIzv52Mhxau1XGukDkrG3kzVIzT
jFkdeOkEB3Dmg6iLF3PNEOxNE5Kki/xVTQ+sXI5AhHP96i5xZZLvZRucy3HFFybV4tOfYPGEIR7i
wX6Bq2WBvPUODpvAEZsvPuqqDPZLNYM5EWL7Z0aytAS5imL9t+7Q98zmnaH69ENhJE0Mqg/Ha40T
etTnyJjsvWl4gkD2+dUeJ3dnxp2BsNIh9VeFfmqM7Nl9KN9nF52ABSjUCgiESely07GayXBlfMJd
xlUbGa1C7rwKd5ZDYl1fhsg/6NPHfX0a1y9zWzV7rprXv69LbEPsoMh9Dem+yHi4bWbvOdffTvfa
xNHVmEnrWvr6y8NQS+dCkyxRuPcqJ6IDSNTvCYW+1B3eD4O8GEObEFYkKRTr62/bzkVBHADzxnd7
qArPPhn8cGQXa8ORz9gtOm89jDciLimKWJSQS+kh7qELbd2flCnaFTvdttY2NgiDzOSVjuMGHlON
OUB/Kbv6NGPkX0VxHtIVvPM0tQ9LOH0yjmYr8CouOOPwbhTVG6RlOEyW2++M4GK2CWZnNMeQQF4a
s32SnnuCA3cTzANB4jh57GkbcSRsAnpBbr/CoHvsz7l+SYk5Cwz1EvFHT0AMdqNI0oOj4eJOAaka
I760fLoL61ocmW70BADbvMXuykNseyZCpG3kCx2yGplkQUebIfPGxX9CruLYcR2srRlN1lw+qpT0
HZtJUr517FxvubDCuUeuhKOd3h3q8zIOr6ld040orH6Tt+kdTk574Qif46eQ9hPlSwiSkGMnFCsj
WAyMjhdtri0N8+SBuq9ml5C4fvpOVglocaiiDtwfGARGpvz2UbitZpEfm0UeosbRfsiFyHJhnAoE
b30UyoO17j3Zql81E3nq6wrKeGIbwOzRYMOacxNdHIaRc7uqa65JQn/D/Gh3drhQM+c2yagerS/6
AxibEi6VWt/GrvdOQRxup6C+V2wYp75SK67FsQ5hE5p+bIn2lAXzB5MJrhiJItZ1hudsBWZyZoYS
ErVi1lRKozzpCpvhMpuXAUfWRD1JDw8xWShQ3Do4DvKasnryJPiDaXrLLT3shZpfq/XHgrDlwKv5
dFrjkQqBpJAsuDfZf/4cd3++AJrpTzJOil3iqAcICqRPRPx+AcDERlb1qRXZU+04bLEB8TlVGRH3
IMMde13NXQXcs0bRS+RMt77aOuB9j8KFR7tYc624oOYBRV/Zh0SE81fo8FTJ/r7qltR3Ux70tJy/
FLzYMGaO1hUNl+b1lF5f+Z//N2ZfQwxMzmtxE06l8c4AkxjQIn+dHgVyTJc3tqpaFPIUvhXlDO1Z
wK520foZ0eaVHG6S3LtyXo04k+qrLhO551K6nByzZwhgAR5bcu8WAhmpU8nwZnv5Vx+6iLbmkSyk
jPI3BwzIDVn80Gt14uw0EMaNKBiqKQlMkPIU3ZWl4CwNpGpCIZBog/3eGl8dhzOD7RxCcJDSjwdK
gSdO5uRO1HKXKXCtTpaE20wHHF0Ziev4C0m5tyAkSOcoHfqY0yL8P+c2DSx44O2XMI1nGU/30bpS
lAjOYegeakteW3Q4vtd6wabq0oVuGVMEb5hJXwLJD3YC9T/Dycr1pahf5yEJWd7NXdpNZ0FH6CzN
aAegSl5Fg/k7qQK2Yne68El2CAHG53AY76lsH7mtkeDjNM0OU5CxkXHx27HYILgrb7UpQRAt2Zvi
Sar7aqZ0nG9HWR26t9Ts7ePSzqSEjBib3RXZJ81fkKConsoYDV5RBX480MwbA1DIXAFvUtXCPs03
TQBopm3xxdr4FXRWgfbpiazMgBZ6a2NOeGW4T5/rxOg3RRQ9sk8EtBVXIzSTbaCqVmWxM1phC+hj
DHZtSkBD5ymk+CV60Nw0eYANvxF14Dtpmx1CK/Y2dOxAMBnGvs8d82iqdo8QlHZBrj7iTKVH06KI
8WbiiEOiAmJFNwHFTR+P912ICIDCJGv6ryApfph8xDeuIr3KsXAiot8Q0HPqz8K1P4HPZQJmnlkJ
8DTJj8JCwgImDrWAguw7ORhxubC3MANcfrss2hjDFdcPeUmzxSlJ9jtEVBkLe8f5WGx1OhkcBuQm
UTm/6lHOB6v/NoH8tpYdHEWFFgbxfaEt5yFJePM6LyVhOvdIOKqTZ4+BLYyw/pAO+NhG51dQBoR/
YIp0uEtuGhfnoC5/N2WQvWvywaoW208bpZ/ar3UWbhIqyMMoC7lfhPNLV+QyJ2i9bzr401jNgI4m
mOWWSW2GuIIRYqG21Ga4N10aZBLjHs1lEOyeh3oQFT0icBPspnRfWQQbudAQilqcijjfOhkmW2ed
zAc6v49HUMt2dzUHpDsGeR5zGlPg4Yxfu85m+CUoWNdxyk9Xp3oLs4TZtkfmM3rXrCPEagiga6Vm
4+6NEN5EkR81EcdMiKyAt3MM6TQ9NU0SHpFgzSQvyvauT4aH0IMEj/o119Y37XuQ+T38tKC+RXoP
4RdLiD/GtOt6Is4Yqd1bXLCdHJxyG4Y+G1RyUGUFFk4iuuiPVWZ+Bw1Av1CQ+xBrjSbJLCs/cAo/
oDHEbkWVAqAxW26VBThIgzzzlvk8TcDDJeASo2mwrEpUW0IiG7NluS2boNg6Ctpo53jdwRber+F2
2U0x/b8mR7s5S2ltSpdEbHfZTjuTARqWLflpN8/CEw20DzQKMeiBdX6F8mc1oJl4wRB7ju8lHl43
LR4RV+AsTrOGgfKamaAOqYRCo8Aq2JIblAMnnqkM1/ieoSOkAuaNI+OuQp4nc72todABUZR4WXh2
zfLdmxCTuz0gUvfGq3EKUlNH3DpsCJSCTcOQDJvaNP+hR6Dy5vrCnEoDq5zni10E8hDDYEH/b38r
+sG1ScjABLw9Sp+zqiZWFQ+YqA3ud0NKPh1QFYNjbrXRIwdbRdpE4STEJ2AdvXLL45A2ibiv4gW5
Omn3cT8fCeE2gfZbO8cYb6J8XDnh+WNOo2Ar4uGH1zhPSwdbjTb/tqrg0N27CsyNJRgb0XfcZBpN
chPtlZyaU0m4iQsT8ND1hUYpY++TgDg/bLk3mSRtYEp570JrvBpNSHIEqwPe64nBKLL5oPITaVh+
YBGiM6HzRmcJqc0jICpsrZ+MfgWBfR7UkiSnEWNPD2aS5Nvpyg2nwcOBVSiwiTNVy2cdw1MsA3w5
WTK9u+VtqJGse5X8gVW+3qrRM/d9zHOel8MH4h+cAJ0X3CSZPjMIBg7V5DvFj+wzNV2bYsIYHU/I
kNa/ZXRNua9LFOwSlVNXAjoi9i0RRgWtq3hIsk6fmN+4YJTm36UZTQdRuLdCYejgCtFSOLZbYeP/
UGkp93YY3ac4L4OgI8oUeR7M2EtYKFTJcoDNzmqt6mrcmkbJoJm5xQoJYQaNGKka8x2QrY/Gfiy6
Ynmpcn9hRcmR0nq0yROMk7LatB5nkZNjOp1xhuGe0xd0Y4QiVQ14s8XGfe7iCYGqr3BW7s3pKQT9
szehlG+mNma6m6+rofWYwmcgvPA9YMNbdqaZPPeu9aYYH+Wyo7+CTFRZ8CmD5OW/2Duv5daxLcv+
S73jBjbcBjq6+4Ek6J0cZV4QOpIOvPf4+h5QZt2TnZl1b31ARWQqKOmQFGG2WWvOMeHNTGskGmzT
uT4Qken1HVbb4ECb6tQjPFyUiRWuHZjXtuU9B07uEdEk15E/hAfLqPZxagbbuYrf1BbCmNYn9Yn1
/4SLchJ0jIBi5YwPxJ6gy7qWRXLx5FCvheCysY3KQ9xXKusyDfcpLKFzVYyvpOm2xoeecLuORfZU
NBjE1c55Cw1HWwdOuUiDhGy2ScxlyPSQTGwtsg7TwawGIymLzdve1yO3KA8NrfhQY152aIWxng9v
nmlFLDw0f5n41Dmhau/7bL4Th5ljq+bYzL7dXaXadljyrCcbIvROnVfu3waz7y+/fSvZOFmjYf1m
lVPGMqbIgTo/TaG//XJQfRvbfn37/ehf/yylioEjAX+PQ4pMYFO49WZHYRfhMFIH9pmjhb/OruwH
lS1hnHsjaqNm41Vxv4+iBgjn/Cj456Pvb//uZ9//5Ncz/u6fGAapWVR72lVtiJiRpiTptq6CS+BE
tusLSF9q3qDMG71ppUBei4OJAPWgejJ649Nv/Qo4UNi7noXzCNMziLKA6gh21LWBHHlp8a+MDplp
Q9AcayU0RAXWx46CIK5lr22oFvZdRDoQy7W61EidYE0CrmW49Ap5rEEK3NYcid7RGjqVlDlMWrUL
WEUHn9/D5mvX6FiW7bSl2Oa9vYlYOCcj+cmYSWCwyjDX1qAWrbLZmIbTLzTx7kdwAkZvTgSHlKYQ
I9i0Oq4g9oQU38U+97RXm6Fj51kriPVvheZdR9+TG8kWfm5iw6/4oRWWOHhhQ4o6TVBLUhcae0hf
waVyIp2aId4SuHkAni28KPOK0vKUWwvPvHZSPFGvjRi/KK4Gq0n1nvyS6MFYHzd63ZC7FcfE0g/o
agARGSApNnFBEInXs7Pvh/xzGqMTaxemQciA6KGpS08MBaOdnFkuuDY7IsCKEgymaO9Tb2l3yj0q
IvKfNfOprwh/c8ggCQSRUZoWftQUKCC6Q08dnA6wUWU/ZgpM4qaH0SPakDhPvbvoU/pqt/3DkLJw
UIETcSsQrJoXBsUW3z/YQYtJZoIjo+sgZLrWNvdGbj+C0mpZ87KjG7DBzuWiAcvyaK+Hqjonbavs
S0eS8dJaPY3hz9Lkxm1KXjCvdQUScEQh686nAlvKpjrkw0WjV415zW0rN2GiAVRMMOaYO5kbDOkd
1sSHAEYg7XUy6KpOkt8sBrm3UpgW9piSPWrO8H/aLXFIORWq5yZmFOSvo5aOmXzjkFbgYFuBGgDW
fnTw0oFu2RrzHq/LIZAV3RxiX6GVcHKOhfBTjTjV6ZmNIq5+R7i+02Ol8qp9UZC3Ow1i+/35RXXR
LUkJZVBJFM+oZBKoMZnpswSbYQ76Nern8N8b4J74YKuAcT3ai+jwzfs2Yr2jUX76fiHHPEJ8RDnc
U3IGHL1uqBl0QWVt0W2MhBNQi3WkIHVmtL19o2ibdICHWQZdt+1GEx6lOtK0gg+RYogGmKIn5ygD
u5y2vG9HTZ/QS19aS8X09oDAuHBYD6NxZfcfO2sWea9VwF7QkDXq1J5YqYLlW4KdKwpPtimem8HM
lrrjvdeFOOqRtWkS+TplycsA/XAbDiT89d6r7s0JnCJqH+A/LNRJDXB4A2QwaZkZuoHkOSENtvVe
RNmqa6lHFPfD8TUuwCoUMfWoLlJiKPgeJ1YN1IfcLL/UVG7gEUT3LUKGhUr+YdQnm9mwf58FdLbw
Pt8w5DknJWG9zvbBlXSkaE3b0SWNo62qEFWjED9xihrL2Q1ZqG6clKpLbxzzwVG2LagRM6scSkKl
icY7uIhWsJ15t7QkJo3pPUNfhMMfYPu94dNxLBB1rOsxuEvmXVQ/G3S1Cd2CTeeBvmO0oqH2aCfU
OZI2wsY2dx3ywvkR4T5AzdVmLiDpca/Nl19jUqp3ag67DyFsSXv5EAAFXeCpJn+TFSlpQDLceFl9
DnyLvlURPUdFoRM5F2Ur3BTlfpKYpZm3CZHJeuyQpsCUHPnogFuLrgNo+wTzynIaHYctzWziRjND
b6d/7Zxw2Ovt0P/2xSlAaPcadYMirE4w+Do47NbZ1hEFJeUuSybikRpNpY1Q3HWEpfxyBH/7s01V
UdENerchHqwFvgNoxGY4p6YPn6CM5dJ2kDqX7XRgyZTH8wwSNzjF/McsZaGIcwJiDwXrvdWCBjDm
LwBcKRESzcCYDydJaOFtAvtKHwECc2Rp7UHL5k1P9amFcUZxleegAGBjNY9pFixJx7ZBPYbGzaiG
RcilsXVKnZ5nV51s9E0YkOngFQjNMm94ruYOdm7H5F4CWEQuFew6u1CJf0b9LltipkEH3dArppMX
XhEZk6eiGFgnZWys+9qqmTWB1odqRM6fDTaJclxwmJSfI/V6dhLGwapD6+I0tLSzSVRf4BxBQpid
vzR6wayiv/SgEzeqihjL7O3wEhvlkfp5skGRATzRaE8pf33lZPm9J0ndqPUH3wimVyXPD47sh69U
D0/OtTen4LUieIX8HzOkg1OgToYOtaJrd9OCcRlNZg8Rgwr+iGVgZoctHa0IX7TWedV7s/oc62dC
PohOJEeiMSx2S725MjL9pzczeqLcJwijsoFddhp7wwzBlo4XBYQJPBw99L7iyUBHDTwwGJEB+vmU
QdNAIlqJyXmQswTcySv7TfS7pqhB5Zj3Vhm2K7Py411N+oWdlk/UqGhcJbNbAPQEyrh3M7oaQxg8
wnWijB5i76epz53ByCZLMtWSyj+YHmrKptFb/KCUEEwfUUmc5w85GrnCU2v0xbXKdra875GNGo7e
fdiN3TOVONUjKMZ9xMqWrNR7a2ybowcJrBwFCLFQeGgFEHaN5GTggBGYojiPViDha9vUYLXxy9GT
I8wUHOm98VMrg51dIflm8060Sc+BAu1vXlpbiB1DYbsxUFg84Plin4un6cv0t2JSiu3EChc3+NQe
/MDEMdMK7M1ItYeKtqK0rKPW5hA/+/LUBfp0JbEg2MRaQAmYctvJttS7Brk08uU6Ix8tprsaUUzt
KtVmTG/Fa61N4TqMNbmXc5vi+0vKnnAfP/dBU5yyOCpOaRVarl1QXf3tWwr5m7oB6aizVhlJirna
TfASjHi8UpsOT1to95ENtUt3OvRUZVi4iVLONhEHElvQYDc3JeMdmWDm0FTL2LNgvsj6RcopPvrm
fMyLmTEVC+NYxsqT2WqkC45oIpvgp5DWPEWON9pBHXtUoBdAbwknph3cerSbWLLO4dcxItdk2tcB
8JwOPYCe9PswGOOr/dBbMRIiM8uWdt4ikHDAnVUZuac9ckzMGyyJNYNaUoFpJmcw3ippZrs2uM1/
41A1/2SXpUNjmPgZNWyDmsQ8iG3xj4bBNvCSsCDkZmtpNSaeqdZOXaPuQ61x7jhc65ba1D429KwB
4Fu5ljGSp6vS+QeyIVka+IjZE0DDKFqiWzfzK/I00fYhYQSQYU3CvG0rBZJZ6L9boXRAeMu8kpB+
i3prDWG0H1nCoxhIrMcmAa4G4VYcdPBuh1xgmfWFCperQduiFd5rkun9qXbKaKe1+qXwJv/064ud
ZvU28dtHX5T0tQzWSQS8nNRRAl+a2rpwC1Xct9Lx/s1hNMy/+i5tXcxHU9o6h/JPruM+wBAxaQDn
ml5+Fp0vXuHhdPAKiR3BdGNR4ejCl+mlGMEfTTLRV5Tx9XvUjkTGJEm+a41EJ4ESx5s0iMtGQLC2
jBT7C8XuB25czDitfFTHWtnFDlQ3SnLXIY6sFceejD7L+khERZKGCIM7DRsikgsyj6sETdEwpTcR
DtnKyA0Kp0Ygl8g/vbMEiWsPY3lAEnptNHx6Rl3uGvrOrM9qcSOSqF78wVb7N1wC/U+G6PkAObrN
ElCzsMlKOftX/+BPzfTWywN0AduWML4hS6HVefWm6HM+bqSNLCXNaIniqDl0KlJWQmgiroFNr7fk
wBvj2YOYdQzoUMiRuPNvA1tkNuXW9E3HTek3Lj8hTvsXCGnDND6lQ3ge1HSAZIeWUfHSVyWKugel
Nw5oeP71Z+N9/3oR8OGs+X/kwsKYf//HDzfiYs06MvtGK0l2yEspn677XA/fgoJYDsPPS24lTgTd
K2Otl/UA4itUfswwOq/L5yDHpNgakZm4GcDeA/3TjjCBVn2qAIKvZJVS6uayIhAlR7xCx/Yy46P+
8Cg2g7PU9OY8tkAwFS1uPjqGSEsds2er8aq1vUH8M+xx5YrzlNfZCmy3fPWKdJcadONg/d7UJnoN
tS58YnXTEpFh21tDttp9ghCcTPYOIWY/WkjUlWeqPtYDVgnQlWRCuBV7jmWeOwTc0jfZjom1s0AP
YUs7aMG1somIKn1hPzDp7ZGWg+EoEzILHSs4s5llQPDwUlbR4B3A/D13tdV9dTS7PKN5y9txROOO
FFQz75sOHUMsTQK0TDIqCmr5myIdsr3NhnqlCIykwN9zVkmd9VIO+UVUk/nF0Lql+ukdLItsDyv0
vEXT2v5j5EE/gXBmnbHZ4bhQ0i2my5B5ghokGISQTv5E2EvTrwmiqV+xvSEcr3fcu/h3e+LCtAiX
i9ExHfVV8ZJJyyGTb3xCi2Xso8BMt41ejRuzQYpJPJtEWdXobsIyI/By8fqvr0L9ryORKaUwpe5o
qirFn+8wGjyhouPJ3ToUTLcq0mWd0uZJds9Jp0H7gLBk+JXlUkyEyyGIDgpCoElI6Nnx22TIVnPP
MVS1H6lJndegd7eRKn1ydYR9CbJ9NTnYO7Qap0A7q+qnxl7IhmS8dKQGWVe2Cz+M+r0XvCJsQ7RB
dZToy+mkNvzLxO7NbUqv8t987Hmeomv0n7wTBhbUFLjeLN2QulDFnwYWxSyVqdVksJ1kfiEZULvA
hSRcMVHCs2+2hzTTUgCJ2WOuOcjkO7V9ZEdzUfqWDWZVt9fawGPZSY3uj+mfFA90B8VKHZkMnuWi
Q/3tp8DnSFxHOzG8C9x/C13BAehH0RM3UbEiJVaNq/ps6cFey80t5eiYjHGP/rQsIZxqqbkuzU1N
/2s10c76N4eAD/w3x8AyTMfC70H1UfyJ+SI7tcARXIL014ruMia+fWornX6Z9mLJprmbfCvYl374
IQ20G0ZYPPeht6okvHRLqhTkUqd4TeJL04mHZIxRMaea/phK3yB1nRhgJpGDWVbdsxO+esgUrl3f
/SgHFbZkSf5QBEnypkdyhSKFO62O8KuM+aXRCd/1aGOTPXbLaLxdprB6VvwmXJKKR4q5UrUPjtyT
HVY8tlSEVoTKFdu2za9JofaXihbycfDHN1utO2Sm6bouRtThpnWrx8i8NJphXBgvXxIjJIpAE1ym
Tdjcox/Sj7AGzlrZwiD2U+whvXJqcRWRq2qYbthPxaWmVbNqRu30rS1hzN7VCVv+Th1s5CHldF+Y
4t5uCyApZXWv6419HBBE3adsBgtnQnGMXnJDr/VAtAOekyYLiXk3cVNMJDJMzqFRS1oFvRoy5Nl3
pmjjjWI16jJofMPtobf72BT9AkhJIQv7qJm1gmgJ+cuAtAziW/cpR0d1cVMTcAhPc9m3iXdNUnGh
4pCQBZ9UbmGjJK4zokhDtu+uKtJyNdgS8Z1Q4nWoxdmV4KAtklPkeyH7cmCt1DqFT/Bj0EcHNN01
CY0Uzc3ABnJUCm1DUAZDAXjvifVfQkUPFt4mqn+YoqDyNZEN5k/dK2S7ejMFiFBwRrL2azE4Fhkk
hS5i30BeyM8y0a7oNk8CydalTymOGjhMbYQ5i5Jt17VKyDOwJAmNw0jBJRxFTGs9QwtIcJs7huoj
PvP8LgmGcNlbPDPwLNbqk31DKbbQJfs+FKYWGRcjDZ7CU57+9cgiNOevt5XUpAGOzRCG5Rh/WiIH
QqEw1AHdpZs6kEYRiUsiPW+JohuS0GR8dmyi77Mi8lajqMGcSgMwWiDeugwo1jBQuFMiuBK54wzX
WiEYtnWY1tLAeTQdO4QqF8XrTvZiq+vWc5Opy6EY05OZm/WlGRWke2UHTShImrPjgeM27ZwN3nUI
4uA6t/uIEdfxVghNumGG6tejOW+rGmydrmkWadPxPJ9yyiCzhFlIj09WjvihM/t21WOVPplGSts8
F4LOcP5O25xKNQDbNggK1P1cj6Ep5FlLmnKpWyFgtB7kHwm1RBiPzXPaa/Lax6Gr4zabfXrrNNin
cO8/5FjvQgf1rVCumvaD8kW3VXK65Xm0nlhEnAkzzJhJ+n4LPAT9iUXEJgOy23e8i69Z4P1Tb9rq
ln9tsgjJDVswWnPjDu6Fufr2wZvyoFuU9RKvmLYpFRuYS71zw0Z7iscSOoVxl01orlh46/vAdLAD
NhJ+UUhHOvUdHQJZkC6mMtMvMdjACWHSER3mUigFiw2MXlWCMqbHmnSwMl9dI2OfRW2zEgJxNXoX
8zHCeUPlixTPzkOLGcWk5zh2XJ5D9CAT2ArX8DHjoZKM/Cj9cGKEAU5EOnblaQdN4lX8vmL/B/Pz
bzA/LCRtpv3/GvOzyz7D9/+f7/P7c37n+wDxQd+vm1LDzKcals2t/p98H/sfqqNKg1qKbZq//SrL
wQb9n/8wxD+k6UhWWxL5kAX85xffR/6DMp7qIKB0gPxAY/uP//u/P4b/5X/lv++W6j99/0eqm+4Y
8z7yj8scMEIYrxwLUhCtHe0v23XkK+EUDMqOAtJEaAX5NZLRJUwv3hjgknHUZRK08lxHQ+ha0VAt
jHGeyARUVqJqVvpgbDAK9xhBCKIhL8vat5Sw03Z2rVTvLONABsfaD0tSBjcycVdZmrHHe/ZeyiAA
ZEPGUA6745CjlFslKabmKAUl3luBeqwVsBszBKbMWB83w0tDqNZRhWBetHp3QJhCdoCGiTItAU9I
XIN6mh+dJCPucOyOHaFsSJPBMiY2fhvH0laKRvxVWUY/Ro3BR4H1C2qDZKXZGFY0LQIDmjWOQdRz
2FlQpU1BosxczNXtpacBRgxIDRpN+ZYrQ7AeUxrrQIAOGEYX/JNyk/uY33yPflgn8pOo3apiqIgM
4mYs8xW/01KmauHGU/GTVQ9lNpMc2EObR6DMDKQ5GqYgB9neBlEf8XoKmcBkinCIBzQZlKW3fSXc
xOl18Iwo/nL2WWr3HrTOFwjkRanJY5rEmy4TF9VPtE2J7gWYc3kzywwZRkx6XxOcPDE0ZyNqj1Xb
ESlLX4kglsTVcuMHm/nmEgBMWMgYmk7uqw/KQxoIH4qMQZOEbn01q2Nt2twjlBsmkEG9K8FcNBcH
j+lzT3IzfmmqzLrUPui5SLi5LWqThmAQJ5zOoGMwn8v7MaRsO6aGdSlxHlO1kJ2IMB0nvVsjIb3W
SSN3aaPcY9Jl/5fHn1ZJ+hHOl4oZCzNChLwaJ2B6n3c5oCUhpm0Qoi2LStImhNTvapsUNjZVhMQW
yYeXOwno1mJjZbAfRd9rq1oq9ZbwiSeMgYTzghMJggQLHJuSdTj6iJMt/uisJIjthp/F2mnJeN/A
MF3heKh3nhT1SrOKo6CO5dQeJGOd+OuhNleaOVsn1d4/IzVz3NYb2xkA9NDHefGc4++uCWylrrQq
EtQcKOjpvvrGtMyapFlNZNxMsk2IdCWgLG/7baOEt7jIH9guZitv8HtUZ0CYElkvNdW0tpYzYpCO
s3LNnktl9sVzprSAho1kHQXT2YKk1xvD42z1cjxUsJMPwiZiPsLzoa5A92xqH558mpcXaRvdEqoM
6P4UGakm5ZF42bVZJ/PkmfSrXk2DY6jW7+FkPdOtRj6I1Ug67ZsWdZdo1KF5hXi646a4V2zfPCbl
HWYk+xxHAf6eKIEM26Hi6uRX7IfRrk87YOydtqEUxma78X8oSbCO6UFh10o/lDg+B7qCwZt4M43z
7Wrolxewkhe6CRgTn0NIgSmOUYVTe1bIcYssln4GTOke07DZWtcxUwNMGDkLeeKm1j0Lv1kAOZXN
S0S5KmptfG51vmjt6SMjOXsVttbJRwdKQ52s395v7lqz/YoxsCwVrTGApI4raSqUEmSLOsKQLBKk
cV+edA6XQWoQ+phZeKL7NESPmlafKToipxrPLL1o5MdIZSAwxJJYkyCfALwi5EUB6Nu0z6Zt10Qn
BbUPq6MicImD3pP/YODiyJWlkqK7aPsji8uRht+wjXxS6hTf6ldRVt4FmRxhrmCsbFmgtaaOuoCh
nXheBZAqu0uh36uFfAWy7uGWTA89VReoVGu4J8+KoUEKDPGJIQ7IllNs3CkOooBGH/2XmJ6/MxT1
Qm0yxgiyJJAfvAT9YLq00wq69Z29Gary3S+1cxcGvdvF+c2mBbOtO+jjQZxtqz78Enne3zkOCl1j
sh/TTvHWBnyXhzzsMbel/QY+79Wb2vuBCEQCE9TcFRUyEqRuC9Fm5SpGjEdnFIOM/ROtqrfPtRZh
DomoZvhlN9gTIU+hczJLN1IGE3lY+4K3hSKX9eIU0Yk05HvyiO7ZSH0aNiLSsEPnK3sbOxhTXkhn
hMbiRZDNCBKv2PvFQGS1wrLLtgeqG8CEJjVeR0QvFeq5p55zaYV8ygIx6xLxe01FgOGpfM1UIzwg
DDti4VLWrOLehzIqNpMIvvQpB58gfwq20LvE2ZFgjcAMShskeDeLRHtHXyxf4urXAWjdGx5jqBZ7
MD9a1nltNG6rKXMWZR3mm7A3LyzbTXZ5sMmJrMVHUwEmremUQ9heDoN88Ptxp5Gsd6FoB9kZRFic
wIZQWoWaqDqVR3gS755BVx0T843Ne392ipnfhJwRu2RxT+FzG8d2sqHfEyMOUcEl+OapKrO7Xgss
XAxs9loHbkVWEQtRq8UX1mD1WMUaoz+BgyhL2nccafiXqMjaqRZhPLeihWdr7cZsQcEmpDVFjUc6
haljPPSc/KCr/Q+ktGc1KpWbblVuazg/OuoLblPa5kZGGnEBUCuwgQGDM6298JlvQ2f6jLv2R0T2
L9URmOQ4OsYDgxILZp15PA0Q/pgPY4SzW/EIQUCgQ2DnhFdmbMpHNWaJo6SQXk0dCg16IwKvZbnS
sumxLGLFbZvkWqTMhcpYW2stR3Dti8eAvAdCZhnOmmKITlWDAN9SrN1QpfEqiGhMFvGM6Iwa5Ifi
pzZUBXG11kmSpeG3ksq70HEO4mKOkZ6cAflOdGxjICXLrLBYfemqRKnDRIqQM1gi3L1kSkYWy/hS
V7hNGrKZIuyoJ7MOUI8G6mGUNDhHpEza1MES6RICfTvt3SuhzyLtkCe/IzjSqJFPQt0nBs5oPoVv
Dscy7cOVmWDONPkk0WOOeB4CR/U5YMNb5yJ/sozyrQFcvo1rphGfOpqLgnHMm+QhbCp9xWhoix7W
ipI+B2FpYBYpZhBasQ46nM4ImxmzC8QDmjL9CGu6sSLKzlDQie4ygfcIutpaI7Q1jVvWb+vOqW7F
VfWUTW5DsA6bgEm+gJ5Me5N0po6Kq09su5pPHxQgtIXGSm+R5O0h0mLMMJhgQZGziy4gWBVITRfp
JF4VcilZxFUMbDGRf9Bv2H+jxnPCEW+PR34TcBukfQACZqZIi2cSktM6yXV7wRTR7joz7LFDaYy0
Kk1+hTVIPkU3Wy/VS5SeAsV5COMGulbYdCtLjK5Rom+e6kMa4YxvxrBbTVMHRQvLsjPeJgb6wSTZ
0sn7NbkQ604If5kpkbau8kghpJdVIKL/XVNhhW88sj3T4gwr/y0IYbiPrPLRV2PDiAwrHA8ziWsz
KOo+ltmDJvWc0MvZjqNXUOzliD2Hki+6HSJFIfakwWeqiHxvAVjDheo9hkbwGHoDEumu6vARzrB0
Gw8fVJEAPLOHstGav5g5Br21os7ihn/+kDW22MUUuPoZf14Z+BDKmMGU50auD0GfrPFQn0hsGxKX
IHQ86POvs7BR8cwRltEaxZ5ZpNx/P/q7b//uZ0MHW9mJCRj6fi79KpwwZEQs/8tX+f53HgUq/LJD
m8wuWIAs87t/fzHjlErlr+8b1vCoIBPIFb9+84eH3//y+zWhVdCesInL+/VsRSGnx/dzwpNsFlO/
ve5/91MKP2DnVfTWklvgjVqEcH+922+f4PulUN9xeeswzX79Oq8yAEMytpe1QfHCQfBUNrm+Nb8v
hUpHJPr9i3y+Ar4f1QkJy/5sX/71i6piuKEbYSLLxv4mmqZZWmLiksLfQ3OqmnXs318wfhxyFvMb
QcbMfh7q/vDl+2eOjpTTz2b3QAYismmTrTb7X7+9nJRjGtSU6BVrqRE1CweIaKM0edLmE0qARr5s
Zs3MdzSdahJV9/3oTz8zDHsLqLbdjJJ1y0ErMRIQ97g3RsIee7MYf0uss+Z7R/tOsFMrdr8Bway8
R45JA3YYAaSo2NPh97f4FYaX92SC/PpFbiEkkpOJEJ00ju8sPuqZCjLIGGjJrJr958+7bnDWY07a
6uwQbmXBjjvlPb+f5ATWfSCyfO0gAIVt65c0WL5/oyPG07UOQf/8Bxfzsf5+9Kdvgdi168k4cEUf
v2vQ81+Q1DRWlLJGIz1biL8f2dyyv30bFCiObMwpK2t2Tlez8urbAvf97W8/47pbIaHexLvruJ72
gOQX1wiXd9rsFWP9rDqLTdKzyAruK7dfoy1byNPzsAdCvRvX5Qp1zqYDUS23fbtEKX6d9s/9etNA
EMfoNbrIwkZ0tdSKp533sOnifXrEM7rBDeWadxDU10fw/ktSjsCpLDaoIFbwzd3X+c2ODM7IJa9x
tXqO7OVxWMa750yunm1lbV3GD37QrnhDcswfTMoc+adIydx84MbepMdnj0x2ygf4NgDU2Ut6VTtW
wXf8bWLDEuBuw2tzbf8kZGZRgl+fljDPydxFoYa9hKL9QzrFAHyw7+gU05f9C1RPg1YQNqB0U08k
mn1weMZYdacJY81Lwjr6bRgvYIzdKWy2gbbHYdl4bj5iKF4DUupS1xkJDLpacuf57jDt6H+zyDnz
3t4paXw3YaXeX/s1p4TQ9p7ko+iYxNuOPsHPzF5Ss0AQIcCkCnwLz/wd8bG1N/wZ5BVUiC6Rhq8t
JoVd1POxMAcQrIPfBLgUD/jWwSs4kViwHAIqBIsmdY1LQGhPf3DIoILhTsmxWFrOyWbD/EGStEbg
Qs92eEuZ2nP5KZnFOBA8f1XFD31DcZ5sY/QEyVpm5xnyx5sNZ8AInIX8ZSLgc44tWvLu6NXQNxDK
5a9GKjqgpy4T89oJ7Z4T7rgsCLha4k23SsYn4uJr136wL+XOti80MpixENpejWeQSBvGO+0O2olZ
4ipZTc0mvuFDC2/6BW4ORLQl+RfGfXZCvdSdgr3CJ90TqNs/ssMUUCztH+qH2m7hp/f2htjgK2QU
Dlj3VQbL7I2jk443D6vHtHC0cxK8t+60Dh67FQaI8ce2flTX7sDIesx3iA4bhYDNryJfacouXer3
xFD9yNJT1BOEG99Eta580EPlSb1vF5CQVuh6fxKXhUZwFskuz8Up0A7NOXtKiqOy+2lw45ToHHdD
cocgSq7zdGcyYhTeUpLbxxY0GFYlLMQUaztLHDPZ6z+Hn0ASMjIoovc5lsDEui93BgFqkYuu9Zx+
FkCAbyICp7ghtKIYXc5TdLOKOwfXb1w8inTjl3d19srT4fj7KBX7lXGBG0OMBWd9bpal4P/elAQL
8oXrkVPWLp+nvfqx4ZftC7WSN0TskEHZvCdgnFwupGTaZj+dZDVAsL8XBXCUC+8djVyQq+Qnp78g
po/7hvgEcWcUJy4ubMMBVBouNM6s/ZBNp+DGh+MluSECTqys75vRxW3KNRWTsqysufCn6URnHW/4
ghfNKqDUB5xaDAaj9lPp2Mu371zJdQVjhv7rMfBPXJSJXOnF0sR3I9AUkgw+h4nvk++jlMWEsT6V
xaNTfLT6Z1AuUeC6ZbXLqx3UL0lhq1rzkmF0VKofxBUavIBJQEy1TrVjx+K+I+44ExvRz2bFd927
gjvE+7pLyzs6DkB63srsVQWVmeRXrTjZD5Mg/It0Mc5IT9YK97fIiI6Ldh178UBseIkg/3zGOpnf
atBFFQuxFfcetUCCKbkn4zViY7mDvdotjQ9cQ+M6xuk2XZ03+8IZ1qotx7VbvodL+9IszhAFzM34
wR1sCSTO84DAsNBXW7pBQOGcS2+47/od2QwL7OUM5fFxShk9ecTpkJtu37nz2M0Y+8qlxHtsxL79
YFwFQsR55knTHi8t37j8KcfsRp1pXBOETiw8n9R33jFnaA/KF0m1XD2ctnAxfqhr9FeLuiIokDX5
eVwbD9ZFngD4cZ0gNdEpGKSuDlUFGNdi2I8vCPrPHAPqblQxNpPx0qIBwdhxGde9tkCrSzHpyInL
FqQGLWX7xJ9g8I9NuezchovXHtbjOsHO+cHow1A6cK8BmsfysPO2Yi8288xh+KvODZeA88ipuTFY
tis29y1+v0WE3YTPIDd2eLQudsxMylWvPBnNJvupvCGwQB8P8ANUyLjULrAncZzjxkRfjH0pens1
HpTT1+C56geHrl3xVyBj4U7idpxfPnqmksKwa4a7yePOB39PM5ppi6fr0ILkMj8SqvEu3+AzL5Qn
eQfm+MVeOG/yjumP8yg3HKDgvf/gwaZfcVczi8BxIkCzWWTMw0zsKid6nglR2AL+2oPtCjhTXBt6
di2wfNsXmvZMZrCyOaNcWvyt2QI60JGNPZcDkT+cDp3DxVIyJn2RQA/1450rj+lCLtHR7Msj85d9
4Sw5d5zNiZm4Xk9LYOh3Ka/HfLB5lm9sw45ksS8DxEywt4ulvlEvykl5EntOEv89R7dh+TErfR7Q
jDCWMBecOOI85PPzsbj4mUJBQnCfmgfgu0DuFgKutIsXz8xvyU174DTmAFBd70GeGpcrWmeMIsKb
IYtjJU/MfuYdd1l65GWj9yD7f+yd13LrWJZtvwgV8OYVhp4USYkyfEHIwnuPr+8BZVVlVnb07bhx
X28+nDxGEklgY5u15hxzL3P/HDnwBGg/nPfWLGUmzAbeNMlBy/aEz4mA/MhUSZ2VzqTdvL7xzexR
Moa0le2ZKoNtPm+iw3LnmCCfmQalHU8e/ZIDn4w54JXFXTu+LZCtO58miLAiLldWs1uvISSAPcD9
rW4OEQvqnV+oeE5Ak9wAVYSbbXE0GRfCBCYeI+5LjndwFb7n2r5hndy2nuoySzJY6fnwBvAToYKq
XeXC/M93jcsghQDHMEt/eFss/rwER3GsTTV2knPzyWONDYm7ksNs7jAls21AGOVax94TkN+5rXDg
Oyd9M5qPyygFDCCtZQb6ARCbX20pGo9sFpCfn9MfavEmu73gim5hXk/z+Ej9IKTw2t1YN1vm1OpO
WhlEweHMJSgO0TmeQKKvEeRkW6jYgZfv/W671PQZ9a2FOp87aeNHygxMr91RuBoUAzdI6bGq70qr
OVD8QGi7hC7zdXW3Unt9n4bALhSO8IgGVjS1KjguzbmunVZ/KmkfpLLpgQXWju/mI4d0u9RspoZx
meRkybacAcqIcTtP1SsYEbxh0X3gxotUA5xAUOxEKACuOknbbg1/PiwXX4LixRYNlfXjS5pRWQRD
75b4G7FK7eVHWQJS/sAUZVCWGD6BRUF2i5YiQIkUK35jOR34MUMUOypav5pVbaw8IMRAIItn7ahb
u5KbSEMEF61PbNbJGj21X4YBTfuSPGJe6YaAEzzPKaxXE8A70xGHtVwcQ4YrO2K4gK6oeABjS3au
3J9rgNzAU7J9mH2bnPWfWVqNG75bBmkUeArPaeDS+mFPswywQ8U8wl7/kzHLcs4+m7GbbQBCDuda
XTVvaOEgGbbkYIlrcPDV64R9eOuvuNFdtwFsMaor1kA0jqF5avnjZTRPEtp4XBfAuBVvvV4zybX1
VbjV9YqRVrwyXzECABNr1LTHVWcdye/ibUXlkQxh8p7W5MzOzAJMK5MDx1GStzQFOWGwWxkd8csE
QywC5H8a+j1vmBMHY2sdFm7DeYfllb2bDcITfxrJUhwN2AAvYWEb6QTbm71Byj6FjTBAudpRjiNU
r8Al8uRzbH6QMejChe4e0UvztdV28pN0r1weSmONTgxVAKToFkgEW2MmZHWnqLPtU2VPxfGMPP2h
xQRufFi1xIE/fANu5sXvATo1jjKR9ZjGO0hByZpvDDiirqLsOtdY0R1zm93LAiE+zCk3rr0Qk2Hr
wOVN93PyEF0wejijpzG4Nmxsa48B2GK+z6ID7lxBOTZvLY97tmYhZdfaXnUy3OjBOZ3gYIo8IfX8
5JEr8DGxWBk4AvnZGikFPI+0GdjIWW6eb6l8jbb1Qr0JUCOiO4Xq0Gf7wzJl7DHOwc0WAL7b3NxQ
JfThWMQu3LxUcrLjcKT4SLOzuYiRM2d3mru4iLDj28Q0iBQQ2bpkAnotXLxoEb0QsZ6nL2AYyrU6
2CqYfrbgjDWNWtxBZ/GN4GSG0MijjMGp+zJxcp2JpkBwmwmUY7/MEIeHk3fPA51ubRcLrwnDBpCb
chSqPX8zcfJ+LpBCnaZ8ha1RZeYHYjW+jhoIf3KVXbHzGutb15mF3jpcIVjaSezgX+gexU6Xr0DC
qd2lDR8s8Z2GOh9Fj9bAYgN2z7prEIhATr1jPl3JwFyFp9+NicypzQ7u1okHx7ha2jr7Dm7TmQXP
munQAT3Zx1R2ZUyywaanEMCqSxK63eWHWGEbsiaT+yugSH/tVBd8Lsugnb8I3coC2vlE/lZJlXDV
hQqQBT3dibFR0f8faPZctGtDYVh1Y6iVkFFofdpNdTeYf6p7j9uzDTg5gXyE2NDY4OK0q48L3la+
UsXJnv27KjBlgJE27fgxOFLf1a5WB4jog+AdQDNltR5oRj5KZLb1LtOYdPcP1rWtMOu0ZsKw7Ddx
jILpzm1W+y0COvngY0l+HHfMPwwFg6hxm3tNaGdlHLT2VNNor/dTf4m0czA8zemr2sNYm9Zh+Kbw
Bqjowim0MxWbt47o4CAhLH5IP2eAuZf8bbhXKUd5lxWYWXKPO4tksgnXrg03/8CqDE+yJ2fug/+H
D+mDfGvPNGIa/NIZGk/8Hg9Wf0L2AB8McOnIfEHSxzGT3aj1KiptCA/emTFA3sZg2wYY9NjsnRzs
iaMdyq2+nnZcu6EiOv0+r8aDdgiZ3bz2EEjMhOT5sD14N9fHYDM/ESiJpd8iNizgivRb2J6Bfl+Y
21VFptuO9A32ypz3YEi/N4J5Fg2eqXKrOsXdWkkr5kwWc696DkyXvNAbRRZPpjQsHhGBMd5lRu1L
S/CxRFgQtoFVSh/VAvxnl5yvNuEKM9joo71GnQ4qluJ+sg/Y0FsPwn4/ZVvaGPol2COCvMndpord
ZJ0AO6Ew98Bsqr4lR1Sjoq1AqfSUDRkUV0us7fAQMp25ZEgKe+1Bcql4MyskfNl4KGC1AEGxQd71
uVO/5tuc5o/rv1VrsaICsC5IA96Va5WgPHz01fnRP2kuSSgPAiUF23govGKPy3R8jPBteyG7UPmQ
/Ywc7x6q0R2fIg9gFgzP+VV/C+7drRVd7KGxW91wJjD7HLlZ8XwQ0SO0TjXaLKsv0lWDiXmcklMh
7wvTq5tHbnTjkA9BrLSD3D4HS4FpUdjUBUoMNlvr4gj0YZkTC8dizj+VLcGBhte8xi/MouIbHbJg
LXGVlS0q1BgDMrw5g0Anr6vuZfQEJ5unWLpW6hntvQQCRt2a0g+7Ljgh7BHIPCIWMGfXnRG8STVU
tN84OrH8sUMQ+uUUkRWIPmpQpbSEl/8XGiBQNkVufCDhZTcj+nXgLjt1wpxJBKCdUlfhvQTbTFc4
zsNCdTDAH4ZXAwkCe1rzJTsAX9ZMpwO2W7+gUSgCj0TMHqsO2dJ7mlmcqmjp0GozEQbZU2N3F9V0
p6MMrZTGDBYn3RZzb2y3ebdZInaAMiI+VOMb201O6NNrIrtL/GZnl55hnWfpQqmfuPTlzI6SxMPY
zjmN9Z9qhnCcVu+MApmYJ1aBNW2bKb7DW0kdQFancDN80frj1JSTX0rfxA5uKRCiR8NrX6CXI7Gw
o2cyuQNg3kf4+G/L7B3cWlpDtrIaX5Of6KX7gGwEaJPT1adG9cS1NljZfHy6RAs1h2S6Nz9pWULP
paXHXvUo8HEqh+fiRwc5hz+CEp2dH3AK0hanASU3B8oBMmUUknfsdEubCX0Q5QMUQOwQmOVRdJSC
G7+WsJWdBvymrW3MLZv8xxnWmZNdsZ5K8cov34sLCnX053qyR/9Eccg6hQjVbaK7wFuxVg2OCfXa
sP2vGI9Zss3M7tAQEwFxxsUYSvbKW+cKVIqU5fQSPvfg82SXWIeYFAqn5/hsVW/lMyXVzza+sNMS
1pl67lo3UE9WsZMI2RhL2kzzhqkj2aGv99FH9tvhBDnkrRPsdbXmeH/gkVRW/WP7or+FzKK0xFdF
oJGI2WnjJojPSYd6TcNQYHffXAFOgT/ZSS6+NY1rqh6U68h+4mYYttwfk3eZc2/gzQwRoPSriGeQ
2DCaBAXt5Zfyo/woPq2jtqs52VPXeEAugFpAqR5THugOhJo9emxVvmNrqY8M0dk6KXtGR7QBnm6u
tYexvJAvEu1a2Gs//qH9iG7lC/w3dmUP/lOubALCGmG6ECA0Jq7uf1eNytOyTAYsSWm0yuWbGbX2
d2sTVTpvgj2lAcNDpQv4lcnNZgfABLyJ1v1Ha8829ECPnxrSdNuPm3YzokUg7dPpMcmtgwvb26N1
QjX9VK6KU2K8zpTRVqLqzmTrIt54vFqn4E6/KgRKIL6Jj9TYnt9pAOnLbPscvrCFirnLvKxRMNOZ
59Ra4VkHKMm0378YJ6Cs1MUfFGbyxCb8gn3eSuYcv0aL/DJ+yRR+78q1uPmY1WzjBUH7EyPxu4rP
PX6OKn5Wg51xfVLRC9uf2M9vkm2cfNQNANNOyU44dazIDAXU6+QeuNW6J4HGCe7kWIU2qAFsC54s
vs573QETac9UNxL50oJnTnDmWk9GIRyIcTkHSz8lAHZNZXn57aAk1ezUE3tI0bBWAY4rR2z7hJ4R
naapEwwEXj2tj4EO0O/fWRVZBeh4QKfSwgqX+GokEhRk5JqSZDwP4Bv+/S/Z8rs//4iWF92D+NSC
9nPapTv3+/2/v/x+aasCDmDW10LUlhXzwH9+fyLX0jbACSrS2GkFvfrjl2D54+/fgbdkix6a2jth
CZTNOQ4bXfiXL/3bd/7+DK2gV/TnTwOjVazSpHnUNBPxH24CGrUbv6Jb9PtLUC2v8ftbjYY99rPl
n0wjgRAFsSBfN8RL/Pnl/b/f5p9/Z0FI+eeP+P3L36/JCAbbsNTguf3XS/3+/Z9//ON3YRaKzt/+
JVGhglQNS9Of/2AqC0/g98/FwL5MKuHQ/v6Iv7z878dGEYp9Tph4rAhTMGWe6YycKw9lFMWvpYYb
5dOqx2xm11WG5x7PoGaEKzr74lpWKqLV6HlFMbWrmZhqYLC2Mjw2krXpSo5/iaJuhZ40yA75RI0w
vW1Z2vXQvEYBBr6kPTaqfLeMdj3l6ChbkTIaJO6sU15ChUASskMBhBK6HqrUfyZBTZxOJrNOtOKZ
WrO57jNJomLcq6u+lzZijawg8Q1ro2jIZMPkJR3iESAEoIOpRoMnPpW/Wp+kJw5cHW+KJTELFvHj
MMz7zGd7JlaAjSY3ljZybGEmYW9ZJec4ew0C9ilUOQYOb5ppAWoc2SouURhDWq+sOuK8Ej2EDXRe
yWDuUoLz/C6a6s7oiLTWYmGnZvWtjIR3UZ8vuZaA7/wYehwgC+YejYBuEWBT54TcJZZJl1SDFta1
RwNvj6vPFHV84z4iF3VGMz8jNQuwA5fYpRLUkZwA6L6yimjWWxAg1itVCjrF0BP0mZ6ImP+e2lF2
ydr4QklyFAPjNUiQsMrdvB6TT0naBUP6mQ91Zg/5zCYgbNCvdj9hbn7QRs73naiQlyISzBlG0aoU
NnOFNFHTOE63MjLdNn8xSHWRWmlXV9MOMck2y+izzP5hjORrU/dnwkPtaKhRR+W7KaEjBJ8vFNtV
1ibErOvsxZju/RpVoyrfOmvdm0+6iv+iMGABavNa0k3wQjep1e5cpo8G0Z+EK0qS4w+ggU46WmAk
pMADzjPAAUL6ku+VWPomh/GjCUQS3meV3R5rfI3IhSs26cahNaTaFmpyLsOZcOlWIggb6awNYUJ3
y/FSYTH6BPAPoFLDAjG9ZmVNHdTqqKYqKTqj/FsKIFaGnbAfmsId1SLfJJUBIY8ymNZxplKXPjUb
yzgWpm1YxV8FFESZgJQgG26lyeqKAb+0874Zt30SH0b0QG6jjS4Or9LOSKQ5RY34NpcA3yrZFAjV
5DyZyc8jCPRtk833RJ+ZUmQJrUxTExUxCi7awDfO+nSfAvALKC+jOl5ZivrNSCKHon32wdq0+FF9
utJ4/2RnFsfbOPb7Po28WieAy+yzAJwzzIfg0QjzXSbBh60syh/KIF/H5zqjoEOeD6kO9DJLuSV5
MFJvSmeSEavJ79WnqFg/VZL126Tgco2gPENj2sua5K8Gos9ca5pYvHp/32pRT9bsOHuhtpNC4TSL
/gqFr39C/Lq34vZbGiySXjk8EFR5Q00O6kxGfTtVwXHu4bzkyBfGgn00HbE5sypPqEW6FlPxFU+Z
N5HK9pCIhekk8wnx84NUJew/6slaqYH/4ytDfBi6V01imqvEcaelug4LmO52OEkmanQLxEf2U0Ne
bcFt2oZpXmq/YZMBJi3vf9RmfkTtHKFj4Fjo+9EIJDPe63rzEnWcLuAItzYKQMowFs2O1KwSr3xO
pUxbt9p8KgXhOeTZ5Opqr5FulStJoCITiVszmOhV6pHTdaAbB+mlD5F/yXUbrEWBE3MUapgTJoXy
0BTCmRnAbZINhHNYj2TMT3C9IbexUx2Cc/Hd1+WX39Ln0WhAZjslnEW3UsGghkbgGDJhgTo2OLlP
qbVp8rIlpOPiT9HOMrt7MdP91ATKngJzz6ZOfSpmY3QO0+qulc2tyocT1/wEHWtTsaEdu5iuqSC+
BCZFr8R68ofqnM3zWijLc6QCFxJyFobaIPjEz6IfdXxUilEFi6ljjijCs6wqCdLglIq8mDgxTlZb
RmHqEOyLoksXbU1NWkfs00+hMAkon9sfoIM99LxqG6jJR8Lk7bRK+GHWc4yhShn3hs+Rn/k7rQD+
lAkcOeakyWgfmy76aSN5Okstox+bI2lCsBWQVvME4oNaZWaP7xIYEKjT6jUZy8FpSAdVzgqVEKFE
wZJ9a3CEnS8M/OOqCt/S9kMPZx51EeNgMYlA47PZQ6i/k7MLUb2nYKyaE+rqRVVKQV0qJk42fk2k
Xkq3ps2ehbD70GSldA15aXUttTq1BouTktFU5ALL83CL9Llhd2oBfONy+wjnSvqe5YSAXfaEtNwJ
o2GsRYxrMECgsJMLjQOEIoiJtpd40bOC/dFFiguG1R9exNGa7AhGOvDXxMlHuUFTrb2INbhqX8wZ
tcDhSLdMnsRZ/izIPy2abmdBQwwo1pYauyec78S0Jgu8bOF9xFTSIbk5IRUxrwBn4/R+2m9ztZCc
oXEUZSd0B0MBpquItBkgSKM1IUWGaAT/GFBytDJEn4YyfQKvr2yxoWSUZZRoewr6iUmuMnjEsO8s
3i19khzEDDsdiUJ7mV+7piItSxVBjZCngg1qJ0K+QHU5jm4E81avpSUpqKUw0pWfUqJv/r+lLMcE
PP1vljK22FAc/mdL2fE9yr//Ghgv/fEd/zSU6fo/LEXHLqbIGsBUzcLP9U9DmSH9A9GgKZHJq8to
8BZUxr8MZQYx86YhQwoTZXAiovJvQ5mq/EPE36+JhihZxA9bxv+NoUxaHOH/YSczDEvB16ZapsKE
rS92s78QK1ojFoWWUMpNxx4IPPlSD5VbCty2/MkG6N49CVu6XbGtbYfgf2GBSH9ngZgGNnUOIJKF
eU7COvefL17kWlHpooW/c0QHT/m/Jdn5lBUrHeoUdX8iTnTWy//Xl11c9H/5zJ2KFatGc76pX7sK
4eBDJ6w9ykvMoH6z18oVpe2/DIl/+vj+6tv7O5vg7x/0b778RLdq3+x5xRbR1nyhjkfrNYDESXkv
fv4/vxYmm//2cvhmzIWtIuNXlKS/s2ialL1D0Fc1BYrBJ4OAVrCqPIxL3qaSm9UxapIQRgMxJroV
tO6kJPHRwgPGpoaqZCEn+P7zGTMGkGRGLhPShDJhWBJy55qAMcmkzKU0IttBQ3yBJS/RIZJElNkU
+mLs0DTXRm48Bygjh7mQoGdSMprU1L38pKKLRvynL1SyS+T8UdWpAUdzQ8l4hEeiV8io+c9txG3Y
FuJWLeRrFxQI8YFrjyNd8HrWRsr6GemEUQjdlGlfrV8SaAu2EHEUwmZMudN4HAkReDx2EQVGVOkb
TkYwDw06hgEGNClspI1evzcTvvJZeef8Tn0jn26aSEpQ3hGcmmo7ECSGI+ElNiDRypq2y8NuO8jt
J4iLk+zTG7FyhfWyO0ZldUfteWOhBQ7SHAVteJnkgS5vy5XFMw58T+dcI8GIgkzEPI5LZdZ6FtKP
LmrQ5k0K2/6ejgUczNtIpJBTlvVd5NRmh3Lh5ATQT8S0oOYzOHmO5oitbVNx5snlb0Xg+whm5OkF
Ja7L/Cg5SKDkmtSo8/mCBQDITjp5dQcmlcu2EarpNRfIWEsyr21pm3Y0TDMW7DySwNIUkYdz5G4E
pJZG7Lq7CYraeAvhuWjByFIz3ibwoovtGvsiG53EmL8VJbsF5VeeNe8sWKk74fLH6dwQ2klzirRF
zxjKuz9CpoFaKOcmEBy9vwHs+RaHghIFHcXl52TKeIM28jAVZ72y8L40Kjqm2YlKjRYGtHlTD68B
hC6a/CP1L4EvKQqc3AQ8R37O9gI9ElYZyk36SMNCoe2UNVw1s5RdyM4/jcxnJOmqoChUqN+CYWJn
g0ehZpQlE+Hsy5SjjTj6aRI+QdaQaBEK7SEBPOJkCvVJOa1fYwVCFyeGL6sw6XCGBtDQBB1swleD
s/8WAWvZS6igL3Oqs/DOSBKo5srkjVSqTuZtzq5K7AMvFmP5mFrGpuK44oQV79lo8osl1Vd1Zpik
knQoYiugYkLIvCKSv5SCA2xT0ctlPBVDxfipkoVizI6XLRp7AiJiwqRauv98Q1+tf2+0ZTLpVP67
aZlnfhYH75Y5Hn8pqMV6XcLv4NWBzobDMSjly2REfwzfXLboVFXFJ169HrJEegkmDi19ACi+Vc1r
UrPtGVM+nS9IJaxkMOWKBmHS0JPtMm7GKX8Cc3qaZI5xStreOVcHTiPQtPslyhuwUwQLvV8vi7wA
kqccA18qUPuYQnHTE1G6FDYM2Yi3nUi8WImBpU/qc5SP0rrpmqNZtjch50gbd1y+35En4mpl3s1t
CNV3WeYxTJfssjjGX1cj09WWJ454KQYMfaVwZS3umnHima1UGcUjJZhORg8VUPKFesvTmQQI8gTx
O5PaR3mITwlVnVnlSZWWX6io00thi9ipaBYsfbj1Bte40eq7EeW1i+fyUk+wMXB/rc08oDUkhLj/
nv2+XioDg4E6O0MpWVGQYf50pCCdEXFnpD4q32ZBQ2eSmcwgp7hGGd1S5RlfiboSTbbtcPovWkFD
ROeBDBMNZu303JYlrA+RR5zT1mrOmfJ/p6NEdKaGWLQpa484JWlPYBq3M58PBSJb1HmROFC/24aJ
qp+4I+RS0MFEeiz7V7PkUsTcVHWWv+t0YC62LCQ26OBBDOu8sXbkL3OruERqdKl7JD11fgNGhWQ2
okBnRfXv949zu9KM4sWSh1vVT7faogQn+A+iznAWo9GgqzreuixYBUb02M2chTVuYj6o33LB++zA
R7lTnd3rSOPU5vUBjWKrVr6LeLrJGqORuWwrjsplUNOLJGYXztM/1mwgwEM9SIKPLavc0XnkcjWA
UtSe4z1gQiCxnOoRQ01rFQKEPzfHTuRS4CoonS4+NCGXlVQvKlj48UqDGFOjRYKswSokTlGn98z6
Q0V6PNYp+qDZCmrOuvJ3ZOBBhWj9lLYP+ByquX0mSnTsmT8Fi48WgMW0R6orjVXfl0sCgIaitEqi
QMDTlBG84iT9/PsBJSHVMKTQtlwGvFa296qJd7mFZdrCAc1rIiZkHY0KjHdN+8aKDAlfDr065oZb
Pi5TsckuhtrQpCzvoRK81gld6MhQ1/qCQZxYxjuO0ZIV+WuLaru7FMi6Ov2YJZ3syGVW03ziEAaq
pdQgZvpYMxrjaIg8fyDOcxiSi0ngwQYwTuO0pR87g9Fc4invncKi6GzW+loKtQNJ3TxCYY2LcMgu
dc5DIY/DWS3CEzzFY5VrHPioV6fLykcM+1GJ24sqFJ2nFeEja/SeW0huZo+bJcEPZlKOGg3qlxrE
McI0yfwZrZ82yNdZzQoQYul3JZoemChpboZR4YZa6RGtiqeDJ3ZnglHBUEbMmEE3QI9Ej1lWIJqQ
Br8ZEdYUTf4KDmKN8iDIPIirQIhq1IrEOrvmaL7WlaEwdyzlXpT2FbkX2ZKlYRBC4LQBiBiRIzZ4
sumr0XAs0kzj0CuxAI4HQm4ORUvhjmzgTSn3MhhMwTU1tGc92xo/7vZD3OKT0ytGqbbqc2TJswCz
Re1oO0QRyYCD9qaTgIfqYOClRvk+SMOuISc5h0NHsXXGCadXXjEEFoXa8RIC8GGOVd9Hn7JDkpKD
3g+N76Rp/iulINIqN7mcqZ6tYit56mf6RrI+g8BJ0w+hSIh/1mfWCnLplgKiyKRdy1Rk0OoVmUK9
MlB3jbzUzoYWOHZOIL2ALypAz6j7H/h7EgR0wl1oIcmFwsTVmPoN5ZwiqAgIyQYTm598FXqO8xYh
prGs2WZDCTsXxpUB6YKxRtIyqFTCNbrZBGZWH+S5elAGPd83c/IcCEw+/SgLngJgvlSdEU/7Ei6b
rXQ8g6jVK2c0KHDBRaToJ6F8lmYt2vTm8DkbGBFjxMlmr0leT+N7avsns6UJZsoCAL0edxPAnAWa
s5sU1vRaHQRvbr6Y7Ya93o8HquKS12JXQ/zdPWEXXjSD/ntRsQD98SYiHArAszfq9IDD8mCN0V3K
LFBYQAkcFXIozwd94LAoKDVEGFcJJQO4JcLRonwVteVGV0ZxM5dEMFpiSXpMHtpy3Nb4L3lrSag+
TUp0JSOXGkTbB9i+1NytW0nyIGnnrlSw/Sl7hUQUlHiwKNkHKjiLxA18BuwQcUiwu7EdC+PDN9Ga
pTig1sTzSPP41Rs8VH4olccoTrdMwGwKWh+gfksTJgxKcdPKxTVfYmwxMn02PJowqL+ijAER9uGn
Cp8KjpKBJh73mY2M0rXY8aI3QsQ7lvQCxq9Z7CVvzKFWCWHBvE0NBk8pOjPBwmig8OZ/RxQTRWSY
Ec+Lf4xIiXGtceUbdU/Fi63YdJAoqNukucJdVeUcIBhcHk4S5AxK6D3jwI8Oo0B/UvsKUm52oyN9
g9J61JI59dSOkdZQ2x0LOMbAzytPiaKPBKMusoKIE0iMsoGkKY8AGZJJKtpEqpkQyZO3ij1XOkkR
AUi9TiK3XJDFW4TJvyMQ0ks5fTlWSrU9GbT3bCEsVMV2Nmk2ZNHENKAhuwv8tc8SvoobJAXK0P6M
NQvxMCYfnIp61I65YpeVyl44g5SkUEgiS5UVfSKO3RyAnCnQKIhfROUjP2uyXDktURJuHZgRXuGT
ESXAGEJykyLwDmQdJtcSdABeXf+Jsjd0BwlaRt2xbZGbigzKmPmIUrkVotUwsz52C005qFHyEeZD
ztq27Qw5czpA+Q65xSe90L46DqzAkVMiajW59UyOW7VqfGWB/JOrc7Kj60VIWoGEopK5r7raWOtR
r7a61qCBIAjGEZPuJdX7q1GiyZMKg+vihyCP6Vqlst+ihJggVUiDFxrxSQi6H61GfU9Zl4PtFN8U
EVaFIA8kUs3JSctTTAt649ByKlaS3Ff7hq1FK+GORZo1wlcl4xQvjl82khOT3+fOCkNaB/bBSWGl
TxG0WsNfKfVIVm9jvraJRCVYFR6j0rgC4SN2QcgIeFNm3R6MYKWGKOICgj+rGm1YOZUNcWcbC18y
qnT/Ea9YrqHGSwpckz4Ayrwnk0Ol9EoCkJ/0fG9MsHFhaKgz2nzLnz6MuSVjQwCTYfUq4QBt5YaA
GNuxXyvqy0J0fB9T61FXJqJIdKgZ6agTb+qHSGMt+gCMuAMb4QxOLM81PMuHYQaDQWH7IexohOsN
AVWJAga7FeUnTVYfBHP8UGtiVAxJ5v4Gp3iwhm2OgghoIty2cvwAoWQxKfKcSQ1AiIG0PYI28blz
dRnuLYGocYwSUg0sgLNIeTAqk9Wq0/lQm5bO0fK4xfWw0TvdnTOYozLl7uW0yfDEu0qZtl4NID3W
/bCMtFQVXUkT0VrLHq+9GkJOjLVkNRyKKRTPJNSIYDF3Hfq5WWCvTzLctOJWhUXgUoHY5KYIb9+g
9tBQb6A+LPQFcw3IfHhsvzgvckrLY5si5bf0aU3sIMyhElCAOteIx1blOAIfzJW3XCq9WsIQSX37
wxDC+wCgLvqsxXmnsqtBX169FypNz2aUdvCld5XoHzo5I31vXAt9hUwnyS4wHr6TaSK3iWto1TnY
h1icmP8Zv9QLNzqWLpEoRnDnJFgU5aWgH1sG4NDZZ9NUEyuWE3JNe4k1jW0OseQoLsO+cR+kQp8Y
sfUXXHkkoiUJN3Iu5WsjqlZzYlSAhkcLjOu10zjJ+jjAHblIPmIlQHedI3ecVMKKeZnHXKVymMzT
xve93oTDoneKdPANc1+DUuu1Z2r2+XrWNeKCJJQ8JiWwCHBG6Lepl+WR5gkVHcxoph/dfWdNee2z
8NHI/eccUhrsTtQuZogTOkiZVA0BvgSS6SxUa+iPxUvZ0jNKc71Y+aYHj5QNz7AY8wHM1Yk578tZ
IaiHd8DVRZgPYShSj4peg9oWi3gdl9KqS5VxqwJTylIdzK2mHqxZAwoQAHTxqaTE3DZ2tcoZGBzv
MkCDqqIRqmngr8FSGq6RZKssrW5iTv1kJKfaH2noJ02vQprKzlTrmZmpJnnE5RIs15OX1bGxpyHD
JOiXAq7I/twq6JcbnUm8E/VnnU3SSsrJN61hJxlqp+8VU9xGZ0E0+w2ZNCPOog5/BWaieG3kBQW6
ksslNwF7JKMzCVxDt6ek8ZrDEU6dSvIJ8cSh3fkQu8C66AUBCFSfb+UU4WzmfJdoVU2uxItMBcPR
49AJc6a3ODbXvjhZxN3yCaqS/Bcex5AMnUMas/2ZVCJURMjARNEDbhdddZppJWYT8qSavjfwEzYr
iF2NBJ8lUQWdJMGvbBqktvDySQWFspurJGWFaEiTsT+O7ThyagsROVMS3EwkQK0mqRg3ggJGSuFP
RVoqL0RZHLpqGODy1njEianfF8kI72y2bLovAqCH+GoEQrYlbvqiVIoCQAQ9xTLVJ6JB84Rs5DFu
eOZidqyGj+x+ovKrBKghKyHQNoo4Nu40Kx9hUz8NTfkAWhZXoV9bIEMmuLkDLkHDQJusWcchm5fg
uXTby/IDLTltP84ynqVqWJcZq2sGdIloEgpO1Z4Jh4P9slbrnUX/i2NaHHJqsiwWbEggbHWRfVBO
E0N3mKuXAi9w1qnsNUNm9nHmCC/BAXOgw7GTM/yzhaA7G/BMZiIPUimnhxoPUwH9+mEchhc/Rsao
yyIuiCnEJCOwWTbIyauG33kxvvXLmyd22CeGm6prXQTrgfg+p5ez1KtVSq2V9uIXs+LJo0+mYv1V
ZgKUWMZZk4zpDlrck5ZC38ahv6INUm9hYJpsKM1VaSGMTibVHfC3rHMjrp2euVcKfW3V5NazqcGW
1FSuaZ5gfNTw12Vm7cYj4RZTvde17BIKVA0bixWTaCJ2LIkbU2njyuSrQTd4fBIicqYk50DZINsU
Bd0J/4uwM1luHVuy7L/UHGbomykJgiDYS6QoaQJTi77v8fW5oDKryox89t4grikUNySSAM457r73
2vHkTH1HdOVyfzGyi7YibGu8hYi+yVE8ECIPRqT50n2Vdp0mv1gB/ds03zQBgsikDiiNkOZKw4FU
r3QaoSRhD80IhG4Hmo/5jNFiktLfXEeblYRx52gax3LipvBxSdzz3NyLeM/41rqKpmDKK6sF9Zgq
wpl4eof82wP8bdiQJHVf1FL4zBMbEAwyNbH8ICAIPV9AMiVbEXKWd134lefSYnrMAhw0E6bIIrS2
WozfQukZKhCBgTRlmxImfpTqzC0gqaFg4O/Q7b1GSg4EkwICPI22riyyREbWdySd8TYnZHtElIgH
udeQCVYGQvVq5MRGVCyQFMbritRjUjAy2AQYNal+kLMK+kkzKtBtci7cjBw0cqSg8G/FMNzMPp4V
oya7r9bpBFnFsgAFA11aIMLLTxZb89aYU7sZKz5eOfkahtFO4PBco+mD0XyMerw86gJz4VCyWE3S
z0iwsrVFnJbQzMhhOs0i82ppAs70xouhOg8y/gCKPQb5Q3EfWiSIQc04wJfYJSDucrZGjVxLOrFf
NKBbEYZTsc767CZ8a76/J+DKWGfpbKwnQi4WlnFbKsNy0QiaD52qLJE8Vh+VtpvqhJTOipK80fxP
+CkE4ZkQnyfHUuvNbGlozCOGtoFuPpRR2euYhXuDzJi8lQ6CThubQW7W8LwPvAuzqD8S4P50BFlO
6Y1iGdgUdf9tybSUIyk96ZCDtCTg4B4306Z4GvUleQJZjAyLp9VwZeQLnKWtfafUm0NQ+gXWU+km
lCIrPCFk/VJkhIJki1p4DfJwp9UFwXwFBB8xUR4AmFdqVX2YMgiCsROunFA/SrQfUzc94sA8MCe4
Njh45YEY9cjAHSnXH2MyYVIrC9AWvLV6LD5oDD7IG7rNgnob8J5G7XAUmDkinLOQaZZxaXPHf5Dz
96wK+Zta840EGrHVdADtNKKzBavc6EL5lJZhig3QWCWzJmymkfi1SXptqxY/QmQdMu6FVaEUX4og
Srxv1rNa4Y/pBQHdezWZfCwqigG4YsxCFjJkwUpOZgsYyRRpdW2s//adOqIGTo0FDeeKkLS2ahU3
1DED+vAxPJIssJEoa1PmQ3aWIivR1KdCV61nxcemQ7QmdWK0zv2KtMXGTLZ1yZlbY8yix7WOeYTo
sHo38UgSqen3pOjgjhnMjOgFrC7XAvmhYYzvMsxgCu1zQ39pE0MWXZf6eKGQNOifu7mPtiiS9WPS
FPNxaozHrOmvot5HtpxxdArDYtio+Qk0PcbwsFagLlO5k87BoRPRM1GndKB0yHJ/RV4a0EVQEWe3
YuyEQvRZJ9N4ajSW/UjA2JGhSIhVar95qhq7NYwShXvxLPUK3OqEjt4UjLGd61O5k+WygirWWtch
24rZz9Bbnzn2KyhOaP9Ri489q0WL7Avxm1CP/L4YZnBqTYySA3xSHIwwwIkYE4eIu16JQaH9Fbat
4mo+6j2JxypVJAVf4dVMWy5hzAI5hhitEmREFphP1BnGrZeCp7rqaKD25CJNpfd3YKkqWkRk0qd7
TYB+ENe2UBmXMc6Lw8DE4aqLu14RX1AER8ADRN3TxugRd1XgCVLaOMmkENNFxDg0R6DuNUqtalDd
VL3QFoi2ta/7+4yzi8qIqapK2QUZ9tQbfXXSzW4HVKvezug7tqq0BRy1mN+UWziN341QMRui6b/n
sEfSF2JjYSRzPidEDib3okuf2U0acgUraDRrGdT132dmGoVFA7C+1dod01ewU4APusKjQiUntbQK
akK9S/pX1XJO/dsLA4EfEMtPKADYDUZ9oeAzPeuSE6xJLjZN1U2qHSvF9G1By01bKI2bRnwrzzO8
KM2ynAgdKZsUY0SRi/e30KNYQFQ5+FeUfvGqCqPPv1sXmTolvpji80mq5QQa0vYbBJwqKgchxTqI
Gb4kKW/tLOlPEQllVdYQ4jH43Uov+3d1NE5mL9JQWJ5z6pVfpea6o4isI4m+clX+dkFIAA4/1mrC
mNDvQrFB3m7/7oY+tW7W8hqL5bhVJbPdmrQuqmI5EdFHrOIC11teMBObaIS21lovGfci3HDHqOBH
luxmYVw2dqzMTieZ+jqSNBlrlPVhDYxJI18FeWNObpxwAojBk61ECXVqQWyc7RMKwMXxr536rNBY
9AyiYNZFumH5aTdorRahG6UahH1rZleeG9wVNCsp2YXfuB9QmU7ETeU5CEzD4BlUSJiaMJvpMvWG
POMoagXoEBXlE7UXJ0dR2Jij+BtBVNtYIez83vCkVv+em9DyFDSiK1QBCryNdjz9fdU1vWRzo+IG
00ciWf0otTsTiS5i03UkskW0QU8KoaLKq4HT8brERWcT/njX2iTZSYlrjFdZ4JmFhofVnVzrFQIl
GGYmq3UgPeTI3zOvTD2pF3iSQ9oUMrzccykqwQ75LpA2A3lTHFD1sD+6tTBeNFM0aFhk0bkV059U
ZZcZ9bqjpWBip5DT14qoy1q0tkqqvhVJOF5nbaKURKpHZwb8fPxNBhFjUhk8BuBkAA/+u9YL+EN4
+esS6NaAj70fUk6NxjEnDHPurBX0/fhkWSKWobnHqxFVjzyBu2JSTAmeGDWNTWzg68Qr55ns4r1W
U9uVAYwXEGIgCIpDodFZkCsFe3xVkmRf6F8DA3hNTnlmS9xemhmA14nTN6OoLsOyoc3amThzkQ0v
xqCuxD1wHHTDUjT9dm2/j9H3cQcOl546Aq1685bn2CZD4dsvoyOcZsSWCto1OcQLk1nMNSIigtdG
4D+CVhDejd4xlNamAgL+1wO6MJofi7k8qaq0Oun3lq2BNR3e8gpTOQdkRqu2Gke60xrauxzJAF8g
XvKiKPdzWudSVB3KPGSIlPXNDoziKSsreZvLFUFXSeMUCgMsye8/hCHPbyN2T46W6Za+1j2fsCQP
EWZZTqz4aoG5iOB6OSSKHjJ98IZlfzKSKXY1JZi2nG6WLvjYH9RSDTfdsMlL1b/LlGdlj9yPzMSb
RNqvzcZHMlw+qTuff0CknZiOe74ukoRsxJZHoPJxklARlZn0kRI7thpTrHIDdyPhG5zl/CSYN4XR
19tMYPip5gmoz+lXZiBid/00ezK9pa2a5K95yLDTkkeaQ0z5nXB0el8fQJJZuyYgTFbXWk5Hsrwd
Y4Gbb8biEuvY6SXMIWhFOxG1Cf79Mli0E9JGU40FNZkPz6U4FbausYVysLHWGBZ2pjFXT4aKd7vS
t11BYB6CYHxgI0W4qbu5oCROC6o3UQcoB3Nmrum4bvIZMH5EPRRUmglgwDiXRiBRdlhh4/39UbCL
e4qUh/IGpcH/+1IWucGkRkWRWJaq7sDqPv3f/5X5If/p7+9WbT0rr38/IRJJyJGhfc5LZQHErSVx
d1VzHenH82PjrI0cJfbvYgCBdM6Ptzwy8doOCqLrPFC2VDZYs3rZQoEyQwfhCVgrJRbZEQKnK1lO
IkASHePgbIW18PGkzwV4q8byT5PBzZLLnwTD/STXCV7jLmrTDFWofy4hASWhNV94D5Enlh33tbYx
TBBwpdhbZ1Euy7UFH2sK5OiaR0yP044k6br7Ae+OSUtUDYRtCfN9ft+zxIY+m8IzdiUlSa0DCVF4
+dvCIeDyLQmTlk7C8BZneNZHvz+KethvB1PNUAfAcE4t5RjUautMKddQieY7utrOYa4Pg7uLkn2W
jVsr4hPJyoziJdP6Y1WQOBqVo1sW1HoyR6Yszh3UvfuaWBRO1slTlhU1rKPiPhIb+Aefm9F9sTbj
5Zey7gG4+KAn5fOUCIxp5faCnhU+jD4s2a71np5Ujt6sB4WT9poHy5AlRkrUnYLub62J41JhoR9G
XZwYxS+tRQ7pWvqwigz0j+EMmr8EEHp10NEprVaFFO9FUrpRryDPQ4ZM6qlSnPoBR15I53AjEWXi
McXfVSLT5UEunLbGvJ4DzIizjJG7qCPpm9iFLaRgQzSYjkF+yKmbOUEFTXtSRJl489mCoj7G1rZh
rEb3QevuqHRw9c2TE0ZyuaMBiEFFtNwBiycVqVcI08+Um8kDQcXKJIekD4NxlzdoP6KQaXOVT+N6
0ujlkfVN5Jgld06Sc7P/mYPSrNp3TcjoqwQ6ovu6vOoEnv+kLL/nUIEags2nLAc6EyVTXNTKF1Ig
OAf0oRbv1VEDdVjr3iTrGUyV4VeOh3VHCh41Hmr0ufiNFe1FG6avLsQOZkTqQYNdw+zNpjFEM1Ii
rJ7O0gNZXrgJuvzGTayd1EkCrAM/0W3DWX3WL6YQddcOT3QsBzQsRfDrijiDTih83dalwdgR/sEA
O8s2MLFlr0aPyqPSG0ffUgeIsSlNMwpyt24zcx/TLtqFjWB5fe9bu0ppQrxxvA1u/2wXEGiwJ9+6
oQax5IPe+Yu9RlaOsV+aTqL02qnwmbDH4bGpcDegh5I3NTlYF0Py801eKbk7M+1B4VKbdls0wZNE
H9LWJK1/ogNL8IigCU/KYC5mL7BVQTY+tyqj9Vpoo1ulCupaqCvx1llEKQeqkd2R7NTryig4AIc6
Q04G5TvJp6BSecKAuvr1y0AZs87ipH6x6po7XIvKl2Cxoo5il7+0FUOkctTTF8k0EzoFzIXFukzX
tC/jl2b5ofJUhy/0QhHNSUnw4k/Ml1oOqfcRYPE6jS3zzsJEQ74pjTvyKii4hMRe/MQit6aQ6XAj
jzJrFIl//wrLXT5pfiFuxui1w4oB5ZrZum8JjBYr4RLGmraL9GY4+YHan9o2Gk5DXiqHLmSOuXy/
rQjkKq2sZ05laMdGavd1bMAd082XFo5ZO6CLzOfPdAQA3CXLeEGQEkIwg7d4bjWMlTXj4wBkgD6q
Ep9SPDrFENXIxDN66z0XQhgLyUbr9sW8Eo5+XYMj6nUV3hSz0VqUcG1zLqExkiibpM0+hAljvCgV
l1iPh+1cnoZBKbZplRgXMl1OAlE8pI56VlylTxmRu8sEGNOpb7Ge9RDcqG1dP6mNfTJAmZYaJoJq
iVJCzQG3IHJs10VY0wAXNnUU6ugCjJ6Amp7pyeCbHqIdxc7r7qkNYlAmxbytmoFpjZZc6gi3fz3E
HgCFnJMbi3zfM08elfTgF9j02xnzo6FvaOxzsuM4xSbQvucwiMFPqA1hNvW36cc03JITiHUoB2mJ
tD7rarvLM+qjWmM2utS1TEnWA3JQFncWEQxPh6pma9DDiqmfvp0DhFgIwWDJyDJdnlCxNqgo9ZVS
4K+00l7krjLng6Lp+jHmsEnRZDmmMnV7ScWVk9MCPhtFDJUNrE9dz1gazMIpzUjesSCMLrefxgs7
C3iRELHODoE5NM+NCS/vhK+cvHBOaWmouR3+n3iJHCQDU9qEc0/lEDNYxGrf6FIFbnqUVwpNMZbt
GZQ7ljdKITkg23juwQLRRjgYFdqWXBH9YxMOQO7rhQYpWh6SuHVeKCqz/5SlJCBHtasMexrpCfAm
510atvPFmCWirUCti1JyakzdmYZOPaRRzznPMEwPRhMQkygkDlactn2Av1LX5DNTQYSqivIQ4vKH
rMd7iJCZO2s66yXD8lGTlKMws+KGTU8gIqsWwZ8aTUtwcAXZmwfRb2gKxJMBnnk4I7QYDZZjS9Qz
j73f30wk+q7FqX8UI/ORSYSTGXU5eSmjCmPQp/SQjXOrduCBQgY2XSlnnhACOejD7jAiL9uZUw/f
wyyqAyezUzD7vdNxvzFax+4jhsWNsk5CbaTvayx9XjuqAO7qnrhLlSBqzCQOlUnqaYYAJ2tCiVcE
b4JoIXunZbyduuoyjQR5KbWkuuyhr7JMGRQq5tL8cWujPlkg4oF0prGTV6De/USpNhb4GEITAq8z
QUJUZX1tFCrgfjHUZd1ADzUPiZ/DYkIg9F+UJlhdoz8YRusMY4oNstHPf4Ujn+SqzgDLhNXsGmkG
xFRDQdBj0B8D/SrotQx4mazKjvfjpLJxJLZsZCDX65tEpI6uRBlluBCc5kwuD2RWzhtBwcSW6djf
Dd+iS4gYbz1k6Mb7OH5RAj/1kjnfkZWt7y29PRDv1pKHGV+0YqJLkgY6ySRqtzOigVqoDVJpHxSE
xc4988Fy2fz/vvf3R7/8V3+2kKVp9USzOiPoI9MNxa31xg00Q9wjYzOFNbnHjurjCVbGSdxHy3/4
+0rOGfPnlrZ0xFsfdIpZO+q1b7dggObARqkAWQYqA8Pra/86IHe/QanbRbZ0yV/N9/7LOkiMC8OH
BLCSxi+mIVt9oVxQr9BrJMLfruZ09D8U+CvDtam2FlpCYEG0VeCgwXbD+vMW9A50IVd0Sd3e6F98
41w86/yvyOgl6g0gGC/yNWpO85sBeyRZI7LTLrm1qmlf341D5MxHQXQE9wVmUgE6jQP+GX+qdWNE
KH4aO/kUK2vlOSHxx1GJ6Ia0uIVDmtj5d3nDLmpVR6M896GtX4MXNXOb6rMvjywI2HIV9hFGmfme
4Bw8X4psd4GTEqZzRBmdBcTI07CzLXMbEXlRk21CYsMWKYz8VH0W4qpzs/RoGjdB+OKtI85zlDtG
OKQ99JiG72qHsKRlFPkBQGo8qci0gIODfamSW/bMqVvNd5O0EZErsnZc8ZB0u/wlfhHekRLQSsL2
sCm2nbZRXtTPVN7LMGiwC4Y/7VG5W17Mrep22NoMN2CYuIIJBpeNcPlV/N5/ZP2KeBnbvPDmJqCb
43Z4gNnpX8Nb9yI5tbJGansU6EnPq+mZXQ0J0ZaKU8JyuupPJIyU6zpFhbHK7yK4BaArt1hYjYR8
wNZsbb89zeeGDJCDhXkYDSWOhGFFZstADpM3Pw8u9pcCxxlLGLHsxd4IV1ybycsPhPmetVs+rFX9
2smELK/8o+rJ2OQ7IgYd61m8Gjd5smVuHGEncl9X9mvn4Q2Y6Q3Ha+GQ7c0jjWMKyVu8S8flDgio
OCY3eDCw6538pz5Wb8J19FIU+ttsN2/U/R3h5CY8ZryZR0QMEwbrtfTVcOT9gFZ6Ek/S90i7f6UB
sbWTc80e944d4sECnCm7otxI0XZQtygxWjbVk7ULEV83a2M3QcJRdvHdFNcdlezoGTSZeVTt7lY5
+Yk6HC3BtIaLH74sBnXd5opg4QxquzngzPSC5/EO2uukbaOdca/zCzRNCI4wGx/SVb74O86mCSH3
D9Lwkp96n61ZBhuaJfRWnUBl31k1b41dvNZ7nzbgA26gLTzBhsrRsS0EpBAnPCTS8SP16qNxKbcf
4FSbA/zUDapcLIj2+Eggd8nPxhWNS/FKDBC9aKg4hC8GG3yE7W/8C4sY8UQDcWOjnETl0rqkXIer
4Z2lTPlkzrcI6lGAb+l+p8jyTgofDEpNN3+2PjVisN6Lu7BmZAL46NbuzQG5gyt9Nu9ismHQagGg
qkDYrlGBWutxbb6CWH4GBjp8kYdg19vunD0vjh6kuABC3OQ5HVzhRq8obrmktIPEG8Tcr+Y1/gB1
VW1AQV5nY1U/Ssiez9SJ8y+wpTZ1s4P4rFytaxjvaIP5kEtt4cQnRLFOHgnMuE9Btdstx418w5hI
90KvOOuvg2PA/ar3wTZ3y1+4Z/46/gTnNIFPzvbQeDh4ov4iKwYfbeEyp9t3xlN6hd0fOT3wrzt9
+1cROPA5Vm2NQxNOGzdjAcI8gxroN4BohV63Y0tcGd/oOGFHm+ZpQFqjrFtWoBuehYq9hptGRg62
Ki2kebbG2RNEmrLjk1+VL+EH1NVZXDdfVKwEl0wr1IkMY0FybBpXuoSoj7cxwJd9d4hqLjY3E4lX
y9a0aB+AqZZXEZN0YftsWdFeGLaGtkYAjbxO3zSef4fzSHS9WD8hiBzniwDWez09xXf03AKt4BXM
yEbdSMfJxXinusxMgVB99l/ByTyWBDHZIqAw4Xm8WIf5LDBE5cRwtIitP/o/g7kGXOxQJeLDUG7s
iBJnt1ftZlyMt+CZLeHN2CnfwqFxef5iinoaBhl+tHXo1i+1hxgoQim6Fs/Eaa/57pv+G+yRiQcL
+01+w2YKWYgpTs+MFDKiBa9hyyDX8qBuwJ1EACwqtmXB+K4zu/4Vgap68bvIJX2SdhI5ER/xIXv4
3NqcwdErD6t2TdWGTKaw+ZeiPacsZZPvVqyH4rBVd9AZgVFNTvxrtS8CLDxbG9gy1SPYNQa95CYE
2kJhU1HX2t1btmtK8lkonVcLCGcnHBnBorKebAWxDAMQdyZ1aSvKK4Bqdjusw42BNPuqTCvZaV+g
04HL3WOC1IwVcRwHfWvxmEhnOIGb1uXoTojyT3CMC9v8Fvudzpp6mSQYT05nG9A+OTSNtvqVu+2e
GWfGW6zusOSmYQ1Mbtwj88VrfMrfrFfO6NKhElaGsWYMKHzQ50eO639rp2RYyZdEheYKgkpctZ+A
F/leKB5rSAKUIlf9Oeiv+ujN+9Ruts2C1aq2QExW/Wf+kG/gHRijfNL6CT1zn58yqNpv4Qvs5uaL
R04C3rhXPoUnPl1H8nySHZhbD2c+iBlwT2NHN3A8lnWFytdJ5KjtNWzQAleJZ3qlPAiz1c3NuCPd
T1r1rrSdEWm8ti5UHwtsVbjSv32o0pAfoA/tfdEGnfu7AGjofcn0grb5S4NgcN3fhbeZT5rET4qx
s0m6L/OmTT49pfsUUIgLLwzZwCF01U/VunZnhInFOK0np/nydwpZqJHTPcWaK5DNfYdkhH+x9THQ
rDI+vD0GxWkjAzMo3eGsdQc93OLGkA/GL+QKIAfaQgNmJq9dO7Z7Aaa4jZBYe6mvGLqLzxzN5QYO
zHgRnABJDcpaA2UyUM4ND2a+JQ7IzVq3ns/cYc0lK3eQX0NxzcAK+UO3JxvOxIqUe/ITf98QVjlu
A4g0T8ApjMRZtJVkceOZzADJOErumMQUU2LqV04K8ZLZc2xJ1DBvFJJCd+TAVv7UT6313MYueETt
Pc520pUFCvmTHN1pCuZPzTk653gqPeLhgufuQXwOqWU8MYxrVsCadwBZnPKLTLKQTf9FO48KPhWH
qhhlgO4GxalKPJpzHOdQIUUnKITv8pFFIv2Jr/27Qe/O7TfKe3GodqHX7ds39alMtxMTYTSlgA9C
mE4rPFAh8X4kJG8qw4XjSmwviqJsD5lpys+QV7EAwqD2z8H8XHyX72WIc2NF6ReZHM1/Am2D3SP/
xduVqT94y6ZXvIvYsFJocihANSyMa86MxICda3klerRJb/k26vbNM9NO/yGAjzrOv8VBfy5eIcD6
rnkLOH55+Qse1LXSrke8ecdSs0suFtYRfV3xsHKVuNmugClrFCjr9M45rs0/gnBV0Bo9jvT1HrxO
zKGYB9i+POAbGHTMJyZufvnQ+qtwyZ5xyoB/4DjO9DpGKvqJ2HP+YWOrMEbsA44SpPHsxQe6leeG
qsMDIww3xT+ZboNgmr4iDLirdkRHH79Mjs8Z9ZMbX/D61OPciuGHaDryDKLKrn+6A8FKPDJsT6jq
EOS/5CzVng9ADEbeNdkrta05hZc65i46mgeAv5xHZnKJjuGZk0PwzjOT7nsSSrDAgGeF+/qsz14Z
O4vfNkHBvqlhXmCN4W7TPO1kZKsRlNlEn0J1fRx8JVlpGyae5TPj3+BdYsHiRBXbGEvyPaz19MWX
bFI83oT3cnwnSr4nY+eVrnMggATmBBVtkSggpOZ4Nta3Ua225lNXbvyAY32bL+kMfHLWNxeDXTXh
GE9BswP3d8xuI4i1VQ94ya49NVzRZf+ewNrcMLQwnZSgo11qRn5O9SC0K2QTgtlH1R41+5CDn+zQ
CDZlN7zzgBYoxx3Vy67BFpGtyfrppbv0UHz05irYp7fgBGiuIKXn0SHY+aER8KR+Mp+hEOXAam7w
/lgHFMswQhCLe9Elf+JlSxfxXbwqN5oZ/FrcUdQIb3h9ehTJyNn3hc3FBcj4Tu+OQiH9afw9ApJl
yn4LvlmNiQ1GUdWezAeG3c/4t3ZjRnq7cqN++QcTs6ZPzccZGTal9YSXkb5eeRi8DNKo3WwIiYqZ
YVEPuS2c7Om19uINexT3S/dKq4D9unul9UG6ao2xxZbt4Kw+CW+ZQ5IGpPFg1fCoXhLWQ4SffOTt
Bxgu9av+ZdcaIBzP5H/Ywy7sbeBJX/6+eQT1PkbMu5MPgm14xIeSuwIxpzN3olO9AabJyWF88GH/
IqEXNJCr+EAMtBJEZToa/Pj62t4Rcz7MyS7wPyL85FlFEepMh/CDU3X8y+oHUhs6Zvo50eALVj89
GRTsChDJpxW7fPvorqFySL+1V+7Op+jD32auBcslsq29cQKxLX4zW0B0Yc0vIQ3MDeSONavxu3AQ
3QqjPIEuq8hm9df3jE7s8MhtNTYb4uFJkabEl56XxWYRiVHDGTvpUi5FrMmEYUs/LzhNd+n1tSJi
oLVp+zC0xXPOxli9p2jZ16OjnrhxuEjhFermD/ZX84lsiOg3vvVfbALCMzTWt/w2ZduCfeLqb8ed
8cwaxUNhfDN1OyiHyYsxCr8BooRYOD/zw8a3NrC7eaeST6pwSluHO07E/g/Kccp1tLfxj0qJwclI
RTm5Co/Yq8QnVvlgNWK3OMZ4YG7FqfhAjm4dlv6mwNRn4z8FzyHP08p/pD/cw/0rR+jJQ48pXqMz
y5HMkoPlbMW4q3k0D+2tebA8hk8gi1fRpXJItIEEe4R/6Rj7XXIVN8YrABinQlBaOCyeLJbaG2fr
e/8+uExjHuUdgZpgT+hIvZ6jtDO9UrBDg24OJTpJgN2OyMiPYd+L5XE3fdbXasFErxNEYbk93MzX
adxbdn/yv4bxERO/mm01cQtgFUQ3qn7XOAF6ofRbHD4UceSKSws2kQdoPFXDvvz1HU12CbohnBJw
sli5wZa/WGy1/XQqz6yCaA6J0OPF1tv6SfPGLZ+AeFA2DQPBOx7jcAXnipYE0POCvhAbJcOt03J8
xkv4mXMsCzfjRvyuiKNoCFYKHwIL+SJcWJWucSw/mlfsFDKFp3Ql9FZbBxqxdEz31a2BCHqwUt8T
GM14f18lo97jQIWP18yAHo2aRxrxPoam9yDxuXhKMsw0GiIp2uOVBcC5j/6+D9pwnSVtxa1iJftG
6uHh1+zjeJ58GyAebWv4ygKJ6o7RarxvnQx7T9RyvgzMxMNxyMQvxl0ScfZCpYxCdOguCSGQ2zTn
9YRlj9V54mEYlj9iZDfrjskGHu9ZQQbXHFRp5Lg0Ev/398do1sdOLfVtooepNw4gfVqVAyXxcJVn
/Vg/RWP1B0vooJUi56IJiz5hk5UClcrfH/p8Tw0h2DJcoImJwBg6aQ2ZC6TPA5Fl7YYlB3N0j1gQ
aTyreE9RctCineZvUYtvQnIJ6FgMZWAiGpCwPtenQZW/5UQk+yWmmNPNq8/79aKK8V+VdXYB5Qrs
KfW3hbu7CqYfpfSPfusDE1ODDvPYa6zLBBAHIv5jLkSnyi565WwlDDPb43g1mi7Zzlgt6MwwOPPL
F7V5TCrq1eXryBwhokbNN0HTNystn+uxeWqFOWGNBN83ph+DXtJCnR5TKYDRUkWXzrojTcYlmQK3
FOSTQuFp9f5TLqnPhk9xZMjEeegTFUutkObmX32GO5uhNV/KbtacJEAN5I/zfZjlM5eDA0yh+vSJ
ym9T6EHO9p0NKOvLlDXBs/wQR1/o+kp9aPKx2XW4rFhn0nRXGxxdjdEdxCk81QKmE8wYE4ER3bYX
A2hU6jLFbIyjmVrjvs85ZFo9zcAqox0kzOrWsuSviabxxpQNfxUhziC/08c/+pg77VcdED4KPk9d
0qWOlnJc6MSO6FD1FFch1bBkrv/P/0f8/AueiwQC6H9ic0zES4amWyruTH7pP4Au+pjKeS/AYB5U
+BCFBaagZ7+Q/QiMHSE7WbWt1dgrFSi2ZT3d//2v/998l+W3W5IimjoTIvUf3Bxj1MZWK4zaFZPh
1x+JcmgCWgcxXQxhESiBHqTbJeKV/ve/VwI79L/etiQrhmVqDLfUf4bPi41ejvIo1UxasiV3/TzU
OpHew2XS8cLPImr6rD5iwyOjAj0n42Qq20LZQSDz/sNLWd7j/wAXcQUk2ZAVVbUsXtE/rgBQLcJJ
FV4K2NYecL0AFkL4CQsTVeQ5PAcAweIFCMPtOzI96++aDyPW4iTcB9N/uB2Mf/FaZAktqmKqmmz9
87VokS/JpGMyK68AKOYxG/yCFUin8iPEi+YLpvofroTyr25AGYuHgcVEBMS23CL/jWGUMLGby1Ig
fiin3WcM2d1QNHSSnLS6mWyV5eM3pPa9LH2AMeBccaJWI0d75AC4TIgWSwm9V2iiiVhpV4nMWV/V
+J9grmG7xXFV1y8mGpByQpnaZlzesmMETugnhrgPxGGbyGyv//6i/qtrKiuKgUXWXKhX/7ivp0At
2ZWCxjUzNkIdPMxKr4b/8PD83aT/vHMUmWdHE+FvGYb8Pz+6Eafz1FpEZvW1doNNc+0zYz8YNL9b
npiSFqwx5Ne5BBgcWHwxmLsx1o74P0bs6+kVFh6Q9Ka8DAdfBSot4YM21R+rXZgl5Xta1cd5AqBR
6tDqG/8iduFvUWe18+8/LPl/0bN4AhRZ12TRMiVLUpdb5L/dAsRNjlIgK5QDS5Z0YBTQCnQ0Toxa
Jkh/BNBEmZsZym6E9iQubWXTyev0JZAGBI4JhBF9/Aks+cdM6nuzMBeUAFrBDGDRz8z6Pzwj/3Lt
UFQGd2xehvxfpJ3XcuNKuqVf5cS+Rx8ACZN54uy+oBEp7yhTukGoShK893j6+aDumamiOOJMTET3
jt6tKpEAEmn+f61vOZ8//+3rilo5uRvydRlZy9aAaoPhCngj1Asj7R5iWuqzp/9lsM8jQe3SRwBH
TWaRSJLUvr91B6dvgLhSt1DUIwzdGwI+whJDk2O1jW26J24Zj6uZNjIG1IRKE/y1zfvUdLTYfdoY
fZC+ff8FDr6+QtmmpcN5cxiIe88Ov8m/xuCAoGhVGSZFZrCM9TQ+yDaKFiaJcvX85uHLigGCzA+n
M+8jSV1pxskM2OSwsQ/v3gxEmRD7LxsAsY0bU3D1L4ukgN2TcMpWDfb+cQds8yeciHNslBRMI9JD
oCw1M4bq+wv7P9xZ6bisxqYlv8xLaFAZQHq1rfNzu6XE7ghcgajWTgZQM02Elngy1GlC4TyC/PL9
px9aFxlhM/FMB7gn9tYEa/Cs1kpZE8aZ06NRmugnuqldH20MnzQjO6NA0jdHrvnQrGXpEJMs+D6Q
7PZwcvHQgllO+mo7DTxLBDcvjsxfvr+yY5+xd2Wh3Zj4RBmwiPwuJ6faWDI9MvkeHJO8DIZQvBc0
uffHpIpgtZgNL0VpnAjCj/SRWUQNDDA7z26HT0yQFa7tsr3EL3OLqYlmPPrhJLlIvPI8rLrLTscf
Kkld7EkO31guFYNgDF7Cwj9pahTAnWAkt9r4EBSszeMMjPLduyL0fs7AMemh0vj+xhnzq/znbC90
3ZZCMvcoJPt7a4plF63QgAVtfcTpi4ZlfGGR2WYiglpGKa+ZWycPStKJmXE3IM3pmhRsfQuVrb7/
KurQN3GlYrNqm4a7P+mUjqvLsRDltiQ50KfZHpjUr12y0y1nvB2qxjsXACsCcf79537dnaCalAjr
XEeaQn7eod8mXuUbzVTFSbmdpgAAK+9kzc1e5kWHH41Jt/KO7YfmEb93z7k+absY521h7e+OVR2G
0zhK3GEWmRsRymy2ss9FFT1+f2UHP8cydYMHzGxuzVf+25U5nOGEqtx8CzAc4La50YhSD0vvyF5T
ft32CsP97XP2NluaSBwP4Ui+BUnRaIqcJJxta0IvtAFZgJFb9BXvkjA/zetoYN4ufljRqVtGOy6f
WkPXdifQhtFciXQt0GMZItBPInZCiylI+cbZKPkZ5IMeBVtpAbhpfWpGlhqw3xd6toEfqq0HW0fR
C92nVUCCleff+yk+MNPjmB+JU7us/ZOpO8nTIL3oLTp0RucSO+NbCOBzglDy6Rc+c+2050CJZ7JH
Hkkvv2h/dVJHXhAHZC+V+MUAirz27orjKa02f2jQq8kfhotSAuxjgbmpb1b5KTIkY4eP8Uz6wY8+
dXSEq9B17MG69YvgQ4eJt4o9OtguOX/LdDLck8q2n/UTM5puODSTAkGFNVc0wDsHu00UIx6QQ/AY
TtPOD6+/HynGgYWJDaVrMxnoKMPs/d1Skkya4JiWb6MUIIAZ9PfAoW/hf9/LSv2kGtEt9DG+xc7z
pNLoplaBBaSpx+p/kYf22ZhZ95jXn22jXBtB8TBpyYvhCDjHoqkWeWJupjGgsFMSJKX7j1XnkAAY
eO0SU+Jm8PS3iiRZx41vsbXRpbKCx7yjdaoBBBXqZ9L393ajrqamvTdjSq6dd2JFGQ2RVBF1Fawt
bISNxV+ISEIXQ7sKeryc0W1qWhd4SW7NprvHMudXQMKzUyGMt9Enn09zr+DBEHpSma8tkbXkL67z
kNvukUlnheFn/F9ZTYgr8Cws5+9pWn1MGF57HzjG2+ff65yLOq+hhCO36CBUmMj5mkSdDcLb2rQF
20p/raNu6w3MaYb1LMzsFJ/FGbD9yykwb3zbuvYJF3OC6kGb8kvcLjB3guAh6OMfVVBMFw0hq6bn
a3dNVl9arfumbIdqvqyecuyINzFxbnmW3WCNy+84gzKmPAxXR0bIgYXCVNBSKT7ZqDLdvcnES6GW
mtWIOhoMWe5X41kDuXTpKOqQaWUTuafeQgTsSDIq5Cw6jz2uB5qgMNe3R77LvJzvTaDCdC1wEwqW
h9o/olBl6bq+SPMtOBAo4GexphFzGeakj6KXax2jO0N4ry+1on8d3OaXkev3dYWyJggkSYkdeXNC
av5p3wxHFjHj66lDcELTHcc0JFTM/bm98scOmrczR9kRvulphUQqS+MFcbl/7g3VDy8lV40TQLKt
XThbgdaftq3uHVnUZjjy/i2Cb8t6JqXNf/fPis0Yy94bW/Cy8gEiQLrB/5dq609uCKaOxRAN43mW
IE4U+Wk10zSa2XNudQpZcRLhaHR+2el5gp2AsvxwA+9vusw9DfkTxhKTeA5ToZz1qmY1OdqN6BKu
JWxMiHOwtax8Ismd1KOUivmRh//1aC84HwmQDDa1DdPc24fVcVMkMZ4qCK3tVWMqWu/VKwyqRZdU
u7LPdkk7Iv0R8Oe7/PX7D/+6g7bm1dRwQUK7yrb39plxV+BuMiLsKJJ2E36l1TCOO6p1J6FTXvQm
sZMa4qHvP/TAmGLXDu7ahcXPTsDZu+KizvPW79pkm8dIPtESFnH9Ojkt0I/o2iZUVWR45IbXNCL0
OHbevv/4zy3gn2+bpQsu2zQsw3Hs/Y2ZHyZFZiVlsp3sxqK32DE6HBPpnb6ktHodJc5thzmA9rZN
T1oDbdFTnSg7azHo8qlqxa6dfyzD+Hqs8fIXg6Rikr+O451oL8H4nUU5Fn23Ova0vk4TfHEOHWza
bZuvP09pv+1/Spu6tdOmfHFM94HADTzJtwgTPgjKI6eDQwNDUPRzuE3shOy9jwqQCnuyUfE2juEa
uDg8fHeT2u2li84byxgnykY9ff9gvm6YuTyI6QLI+TzZ7G+7rAKwpiZjlED8ekXO2WjsQDKs9MJ4
+LzlsZeuLdM9Mh6/bistnSO50OfNOh+89xLYNUWMxnPjrda2Z2PSbS2LKFVHv/j+8oxD99TWKXcJ
CVnQ3C/jsu0awpDfvfUz+9bpOMPnvGgU3Fgqc2JMxUVsmSeRbp9I2AJWzSxbCZxW7XgaIgoEUkUQ
rpjcJ807NrIObJe4B4bO/l2ausOJ8M+hNWjmkEURtt8KH9AUBvfCHpgDSEELm/O2+2F4ESKfCEaU
cWyo2fNKu/8+zlOfawMJY6XZ+2wWkEZBOYq3ygYuYWH0owICa0F3c+b1nCgwmG4LDJrgGiCRZMJn
lZaoilP/OsAEv+g7b1oCH7z8BN5KAyOg5KUWBt7jIY0h1rASECzKa0/BzDCrFc44RCEFya1end0l
FibyYSbIfELHmsLCQI+bBJ8YoeqIIT5ZBlop13YPvOjzjwPEU7CTgD5hIqfUCg6u71+amvy5DiTD
lOuzKd4/CaQgKg2NwMxfoK6H8m0A7qfl3RYQl1qaRvkK4PmkmI8BRwbc/JJ+ubFSzaUZQyprf8BN
EQzXwGKiG3vtxYvQywX22hnP0go1WgkQxbPbszyDRIJp6g13zloU9c33X+Lgy0XkAO0LZcL/35tI
CGRl8+DnyRZPJ5IqLluPjZ10myOHtgP1Rkawcjj3Mqk71Pr+HMG43URWlFmy7QVNJ7SJBCEOMya1
LrsztlA7mAfowXk2jbBvg9a8qLzuopfTsS/ydacyV+gN2kSS4id3/88vMkU6NmLQrFujhnvR8o/V
UG1q/zVOx2d7tnLWdfKzKu2r2Qifyp//7zecu2CxoFtS1/crcrwGThcHzGZj7L3N97tCX5ZW3pHJ
2vx6SKYIxsxIn4HyPak1f17mUMeZMeXMGE5Mi0HB+V8kRYI6y72NRwPKA3NWJJptSNzJom8Y5ZDn
Fx0aE7OCIh5jeODksJ0UW965fRda6imFmWOSeLQYkAfWBgKn49PwodmGGAqLE746UJaRTiVB+HUx
ys72TOubM1J9XrmVhPWaF6N+dNY/eJ9MAesO7IX80rlJuEmuQ/VrOw7XmtGCRI6L15ayKUhIibIm
CX+2yU8L8Euvgavq2ZESERhmCGC+Hxju/ET2pwMeFE1eyxCEk+ytc6o1ATz5ZbzFZIxLB9C/BPwA
gbKEWhmi/cIklTf1TcBugi3BrZL1Rpc/XGntUrQ1+fvgY10J025bs12KWCBBTQdEOfCPThko2wf7
0lbe5diYOzlQzCgYDLooXq0mflSiuU+L/FUN+kUBqJ6kNrxM1Y9K2uvS11DXsl+iVE0JUu0mo7wT
0JoKRaiz6byHOc32QKZE2JvOBR7ju06AgCnc6jxoBXgL/YQO/8pziUrOnacsTNclw15HcTroYC3N
i4DhsIjtENbOy+f/dp10/XmXi5KKSpD/jPRjq6p18Nm7VFiZ//D27W/tCdqaSwopK1tZnWXAlmTc
nfU0OVfzC1H1PfqgYNzaBmmxQ/TT4U6TFrUjX+418qtfbVCfTrq100J2mU3PhF1W5T0sjpvJqnq2
pWoZV8Gv6KehQI60AaIEZ7zBu77NYZHFM2fKTRyU0Zrz1jG4ZGHXy45YpnSei4XLj3QI+OClCtw6
HU6C3L9ravpZrnZkGTi0wTB0i2MkBm81H+P+nC4Stx2iEIDIVmuMhTFkd/7gnenR2vDLh7waX/UC
rY6X3Kp8PHLGMQ8sQQaT4bxpplkr9vf7psFbbWHf3k6e8Qau7RnY/6NrkMOrsvuoeGkNsRXb8d2Z
jWU2wp3gWc/di9wTr7Jr7rMSoJ4s6PoVc6WKpEwEFKaXnVDvwVKlmvugSk6/f1cPza7UtAyH/T77
sS/H7g7a6lD5eb7tIxRtbnZattR30v6+irPTqYjP9N49EQEOLVSaJFBuCnQki15v75MGdYQbYJ0h
yNydfkWD9ZxK/W2CBRfJByMdX+NaP3KmOvh4DYO2JL0YznT7q6+lqSisZJ1vsdNdlU5fIRp69Jvi
XNfDW5/NVpYMpDT7m1GSqv39zTq0seaz58qzadiKufrPscWU1ze1VTK2CE9ZmoxmY7AueGs2JNza
WnSPs/6MyLi3ItHfqFOfQGzbZD0Z4mZ7jzV/ETcSGTPwaaFnl0e+3IHtAF+O44xgD8bJbW/WTb3K
AjjPk5ya/Bnc2Mk42c+RzXTpB+6C8+mFnlFb8m37yvHVmTX4j0e+wYFzFU9GV0I6HLDk/jawcK2w
STOqS+XY3c/Pp3fU1q+BmDfPlurudT1+zFPnYojlVYifDJ1HHonnqJ7eGte/1TLrOQOyr1m4Zl3j
yNt5YDkmjpCDl7BYk7505zv4ltlEHRoldMu5es5+LndJzQAK/fJWttmxZvCBUxgTsm4S1mgiKdmf
iBgZXm7WU7alOnBS+ajh4ZksIK+uCie4j4KR/3M48jrPz3hv5aVfr9tC0IG2TDXPUL8d3IupHyrd
o3iFY/lpQsc44A13m0s/z44Vvt1DT/v3z9obb0qL4siy5kKZgo9Vhx4GUwNSFyccI3wthxwAm0TW
aIlNoJdXU5G7mHDkuRwVL62zwrK+m4m+qUVCOv28qiDxPLeeANWndPJJJwG3lEybwmhJ0Xb101or
dlhiAxD6oqFYC0Xi3D0v2mr3ST5GopnSfoTNV7xbmbEdBftCuwO7Ek2ndWCclpm7zvLuegzffLKy
VZ2hpHPPJB5sSi7mkG+bfNzopTovqu5KpUBftHFTTfWV1pe7GIAPEb0cmzmBdZdpN56KFpda2X5E
UbPryEfElno1ZBBMUm+6txM6JaYi0ijHpL0MXRA2yTAtip/yNIg5nuWWgvni6c9E2fyIa2dbgSzT
RjEuAWmrYdXphOQIiDQnJX60T8Kl4lJOLFSSuPGsMwdNkBv55Uk6oJTW09cCaRaVxZocrOZ88scE
FmrGOuKUJPnkjEDwAhtLTCZQJD884w3GCUqrZRP5PcLNpodNByiqHyMCItr4rk3ZJApFJCz4/IRf
MVP3kSXCSrCvgsEl6bZF5yupYC8IYXj2SnTWkRKbjFggqRW3YPTw6DDqJ5ndgjpfiYL9mKsPpzV5
5MKGGkfqpezIDlLxu8Ie5Ib1Tnry3JbVexfmt36V3Wp1g5aCOPrAwtKe/6ql8WQm+BazOH+MhlNY
hgvXAXdL4+DJBY7kFZi8gRSrYBvY/K7Yu9QJtWoBB4jAPmm003lIDE55q0b3XDojJlK+5DwPAEnf
oG/diBjuoRdc9GH7nLv+QJr9uPl+ujz4/hiuazA5CGQrewdWp6xL0mWZkMzaW1UOM3LQ34wFiReo
hKzRWbeTOucSj8yDhzYp1D84vSKmQKu097F2MMJQ8UdcZLR/DF1dZXFKPT87MhMdqr3SGabXSMeW
NqLa+xwLcRDwepVt+1Ft277FEwUJPsWtSzUlR04HdDO4VZV5GRKLUxrHdwqHZnwWVdfhHlOF3T84
qiIt06K36Sjg4UhKFKct+vdecy74v68QCnDokwvPn+6Y/NdBiOIVJOKFXgFIlhQfCZS9aJrqJjaJ
1JLOuZcSL1zbwJI9gmh6yJmLlFBQN6q9rZ9kb7nf3LWBfwZX/FyNHTAF0qY6u8KhkFHN9wkK8TEQ
p327GnNnJ1owcDHTZTvOPcJEW5oVtNJgnJ1O+vgqsmmbTQTuBO7SUC4ptTpC/jezjhHmdBjwyfVa
uCK8K4vbSuZo2C1MA3ozvc5PM4cMhv9rIKQ4ch45SsUpwb3FCD4ruiXT8xxyLzuRF0/rES7MHbuA
eUPA0VsZZBQv/C66lGxSySqIwClQhapTt1mZUedTZQDjaIAQTrxwQ+QHKQQI1JukeMdIBZhUh809
dGD5EUb0vkWkQWPtiqEvT0Y0/27R+OAdFA5tAw4FvUe3c85qHRNlUvmLdsBj20WPU1xA30hnkTie
z9DjA2as4Pfv4KH10hEc0RV6N4bq/I7+tl6Gem2nWdxl0A/pMZkPqZOcj72+iQ3iav6/Pmr/iNYV
8IZzkI/bwIWkmMEXzqixg0lc9o125LIO7pIdzlXoUpCjcZz787r00izy0qq4rnhbB6Tp+dk6GPKT
ed8eGeMPwydeDCc7uOEjl3lo10OVhpIUWy3OYXtbZKdCVpAlTC8DbV8I6GmK5aVprtxAnRsFz5d/
//7GHv5Em0r+HGz6pdoAnBp1CxzDbRVVGMCqHVSZV8Mbn/Kkem9YQ6A6rb//yM+pY3+fNetjqXWi
Vnb3xT9TXUD1J0FhGw1JsCRbHQESJjCHi0x6vVpMjXNfw2YiC65P7qXclTEUx2pkj1CROmzjeY+L
5lZjoaoxu+IzTRt2pOG0USPSBlvLoU6QPOKm9nmM6I1Cl4cpbjp1CtdZTtW08b2iWbqS963HlUbW
ALXt8w6O7op35TwM4UvRvK2XhndfJRjjGphwqRLbPDUfBlXeZFo2EojurRE0r4ImgCastHhlkp9A
bbbHdTy7z8saaBICQELC8iWnz2wJx/9HJKFO2MDxvr+rB0ctY1bQCqI1jQb1z1HbDx5ZaYFKt31Z
vCfjo4I2EnvTKfi6K9NaN+0qwu84HStkHhpA8IAoZFLQtb6cDOpOG4PCdNIthOr3aOLxqal+HZPm
NZ01GENV3ML92X1/sYdWfzpPKN71+R+fu+vfZh5dVTGCZMiHMUsIkdNIyNFpzUt/ldtnkTSuk7zc
zfuT7z/30Iz32+fun5+jyUq63NZTjM3DRiaMsUjWV71pPFV5d/X9Z6lDR1JKoIjEOJYyK+yVbpte
EuhBKNNWZNHdMHT9KkS27lONNauE5PGg+LAJc6P7NG1GPcDLLmFmUDc0eNCeV7sLu94K/y3JoR85
znAd+eIWVuWQegBORYLITzPefAcvVm0By/PsHxEaybVpIssbiN2rYQwGEeAce3poWpAmU3zP3Ai7
F/LUSZCdsqfFFo3bpMatTXLb06e5xJERqdpwwxfqKs5xI5Ua5w0D/PWCkxcF45y9vpbtiNmosYRQ
d/aMjd/ZZNw1NWl6BEMipVpndv+jm6yeEDiOPUZjb5B7XXmOD8m5B35JpglLcANjIl76JgzhWAy3
VhKczfvmshJPkh3xUDM2iFRY+8HwZPkTMVjNLsrbK+IeirUba+dDbK978LOhFnxoUzWu7aA5I2O2
ubKrgLQozK8k9B5ZYg69NGoOoKbxwNu6L+pMkqJGd1lQVy84XeXiqQNH0ejWk13Y5zR8nxoiyo7M
9OahwavQZOCGcGkV748nzpc+uYVMEE7iXpkA75HdeubKqJclJNxwTocy5hZcHaqt40VEGqbe1UDu
+9aP0vuqpa1ZmLR9U1I7zOgj84pn9PaEW3XTjJaIz2HxwktoAaqDzVonHRZgw4YG8f17ccApYOGx
QOdhMt1Qq9x7L3xtTNBUJjCPvPQE/RQOd52K91AZV1bKVZG/VSxCTH3aCH891gLC9pRCmD3mVMh9
jIiaajZdyyzcZPek6qHfwuq0IbUAJy78diI9ksdOnHiOAB5fQLxsNAIoEn2OhtbJfQ27YPv9RX1N
/Ab9iGjAmDdTkvLPPGJ+m9GUM8q0MUWyHcxoXVJUB6Umd01OlEVlDieG8opVnoIOT01jF8BX4Ayf
Ye/1yQZpsngTxhwDoFbKQB6Zhw4JMRBt0zqadwnul8KsP9hT4XVMtoUMLtowedWS8jbIMUbbFkbk
hoyTCo53bQ874I/XwdBc2rS+Fp3HybOp3cf+JA2y9ybmQUGpR+aWvo+kFbg9v6LN5DmhNah9LO3j
yD3VD8ygaCOQCiBwo7Gz39XUI893KBul6LMrgpRi/H7tyLTh6WckP6MR4e4OUx6e9sGZ6kEP5FE8
XSoddkMfvOljaV7TQKO7nUAMEt6cz9mWqN6M8dWfeF3G5Cf5kNm6z5pr6KhwT0hWVAU1jszhbbHD
TltFcFXJ7eRlG6GO2zK8Y7ICUJnl7jaJlUXabsZZSoqz3CQhRwTUhefOF9yU4AyAGpC+hAJF181c
U+8dn+LdU12KAK2h0tZ6WaA81cSdtMOnDBnSQrSWsegL9kpSkxex+uX2TMFO1L75tr7ybHYzWbdF
yLYqnReIpe++558NPuwnP7JXvshv5/Wkcx+IwXyZN4VNIp7qqtoZbftm0uujb/7UhaZB959fLPRm
F7Dn7/vuVBUNDfLgHGp9t/LD/uPS08WVYjXwrSjeUC3Ekl6VRKYo95Y4ZI6PEAGZYjuYX0WznZKZ
OzrqL1k+/joyFg4NBQRpQke0wqF2v6s20kxI6kak2yHKE7CQYgHe9y7162HDeY77E6rbztII8Zzn
L3w2cWocUZYc2LRgEJTozO15Rd8v8BJ3XZbpvEFTOY+vT4pHxwUx3KmSe4OcdKvGcj3hI12EsJaP
vcUHZn9KJfR0KOOyQ9yvvmf02Ns+DbNt3BIiWWTR1sphmLmA7leixF6VY0a6kPa9zTtwknoB8NB6
6xU5uc9BIzdmFl15bWmeinGOAOwUEEJyuXT7tGsH7xJa5orApF0oCQ5lb7FhV8OesKr+tYr956/h
v/z3/OZfx4T6n//Nv//KC4JX/aDZ+9d/XhLLltf5R/Pf81/7X3/sz7/0z12e8p9v/8jmPb96Td/r
/T/0x6/l0//97Vavzesf/7LO0NWMt+17Nd69123SfH4FrmP+k/+3P/yP98/fshuL97//en3jEUAj
xvb8q/nr3z86ffv7L2x3khLNf/7+Cf/+8XwJf/91+VqNyWtGR+hfv++3v/T+Wjd//6W59j+AZ88i
UZ3KM8V1hkj//q8fqX+wgccng2BtVn9Q9sryqgn+/kuof1CGYlniSCoc/Gy8WHXefv7I/QdbcCpU
DpYCV3d18df//HZ/PMf//Vz/I2vTmzzMmvrvv4z9gpOaVRCz948eCAWF/dcj09uoSoN42hZTS0x8
N7E4WDW9DBhLo5bipaaAFLNLXZalsukYE42VxK5cyBJu0ui8KRT21hzpKQhr+O1W/vvL/vHl9qcP
vpwrXMIGTS7zqzwAYXWAqRsUn1a3Z7NGmIgnuA1201/TRkcfkFaPo0V9OO02RuqiNnREfWwDt198
5EtIjnZ4a21WtC8buAYJXFfawbAdm5LwLGZKalI9FpmCm+J6FPKTReqLK4zG7z+JVyYatmNjpD3p
MV8xgaFO0fw+dwGGRY1F7kWYLgs9eSH33dLImlI131kL5DHt7DzBsX35/cg/nw6ZdbD7SJORtl/P
bNtRht3oNkQLuADY2qfOTYo1k9U28ch2iwYyWWUanrtBpK8wqtkr6HudM/0Ida6y0ZIbNgvd8vNe
TzG0Vz2qUByQqsvn4RfE1iBw23aGvhvMoDoLlUO8qveDmyTwFjTnbsbHkCl92ygCNQqSPRcD866v
t+A+WpNk61KG25Ai2WLaGm41p4q35pqN5Uhke8QuN2FalMWdiYxr6VkGOXzTjNiN+vXoQkdWfjJz
v0uC55cyiy8HaM6envZYQjSAoGQ71NKMgDp5rI12dmq1xb3vazfa4IMrzPkzSerwZDKQEzFhxm5o
buOKi088KdmBFC8unJtmsMuV26UbOOH4piY7Xtm4uB0Q5ithz3dy/tMV5y0nugFQTd1vakOAkz7n
mAJQcm3hKwKifV64Ym2AtQXUCzNMJM9+5oYwFUuA2p4FTMT0P5SfR6c9eVyLVtoB4Zrti99bz7mk
CVLOA9yb87BwFOjg3kS3VLTp+zDn3sXnqGl+JboVr0Qk49Wo+QpZ2zV/He+ZZcN+N8seMNvIBizM
lo7gWBlGjxY5tivi2EGSgbqycnHhRma8qKfipqQ+BOwugdIUOZtMERTjKfZb9YsxJxXKa8vSFmVZ
j5umL+ASgdyzC8iIceOni7ow3x0XyGujAazAbwe8AfHS51uqdfoH7bhFLfkQXgdf2jPpnGaZ2z/V
TvRiZ8FVMSfxqPilYnMnSuEuvVTtOILSwgrsJc1b8nngAY2+vh35JYux8s97QA/h7D0aRPQ02PHL
509Sg8fUEZI42NY9zpSaTSV4qYnzeB1PIDGhZ3RBR6/Z0QAC9fWDpUMkHSPrUfPjdel4CenilKSt
DDUOEXtNyb1zC17rcgo+3MK/oOj8gA104Wg2nNY2B4krifvKq/AklgomlEmVGKJfr9E4dJk8Kk6/
hFGXV57BQMx6tkAGMZaNRdsryXQ6PmDK+txgWi7k6vMK/BD2YJ6N91aPqtJXjNSoAjSld4h35uc+
ddZH7yDTrfoLEfW7fkqTpWaUFLV5dHlMJa7mxFkwLVVaHd/1yHu8YYWrFmJ+T5nfgx6ZCaiTUhQ3
NS28NXWolSJCugv5DaMkKduKy3VL7B4xU65PjA+AW9cnXDOu8mRl99OPqJsJf/rM+Au66ymEg1cP
/Hmfk8BUwpImHdEr6W8pbbzupuSRnj8tul78RNiN7Xgc4xM/zR8q4E/MHO9QSgoihzTIqH3/mI1I
dQrNNuCqARrWgZNE3iygFIzeUCHUR+P0gE+f83XCX0yzkYidBgdwrXiksky4X9y5XOe4UNMhOdEB
qiybPr9AzVcvwo6hxGN2Ax8X07zQlPRGiJs3r33tEeXfr9amE4HU9aIqO2qMxtJtgG2o9rE1mNlk
hBfq89kULeMjV8nLOOkc0uWGiCQY7bPNouUlIRVFkcTNBwQOZzqjMC51w/pZpSwRZC2S3su7046Q
fqOB1zm67hBzLCNw6Qsr5tX+fCJYiHTO/oQNDtq7PQR31cAcMcLrkxbfekiidBluEf5SuPe5ugw9
cGYCYRwSfju+o00K8y3IeEY5BYa8+BymdJnQfeOJyoEHutVqyB8mTmfWODus4xdDlAT7zh/ELoU3
ejizW2GCya/CTaKHj7UsrwVsGwBuPHbWBnPt9/7dZJKhlU28Gl1NJJl6jTgD5qX//DlEpp7ZLNH9
jzoHwpMEOvI5/0QaHSS68I6Tl1yQPv+ikgpeoBF/mDoLUFGzeLQRFnDDJFqlM5Jr26bp0sHFq30A
SMP8AIVDF69axbm6JjmaYx6tc4D3K3wy/UpLx1VjmL98DHML9N2zua+4ER5oKLwQOdfAdSJQ54dN
CxrJeqqTGQQxeKefA9MbWbwJdvkgnEdfaYBeR0ElL5/qn03oUZBDVA2o6P5zFAnFtEJN7FUEcIEr
uXY9Vgnd5HGW8wCvseFTnU8vRpP08bacw2Cxqcp2YsBWjO2KqMul5uQvZkJk6uDHJ1Xn/JhrQ8pk
UknnKTqvplWaUh7UAS5mJST4z58VaXEW++WvjH4Ogifg1DB0ICaVa5kyFU809j69iloz/6IO+28W
PjrzJxOqDOkvvk5F9lKwrFJmIKCeMPQOIAOgSWRFeSFI01NMyThUJZM8Dx79KpboaVr4PutOVEYr
EDbXhpUVSypcb3SrGcRF+VBzbz1Jqq3bkkFT2vxrY/qozNoXhxyWyppTk4ZaX4aw7T5XbAOvwKpV
wXsU1Cd0xPpVgplvaacCfLn90HH1q06mL5/7AI20bfwpLJM8kwUAdub77GqElr70XE6/YnhqShaV
KKYbOdbxR1y0PwrLvUltbWnn+HAI7qQHBRA0ij+yYUctoVwOpfeiDQyu0S3mrfNFl5PYzVLLMuhs
UjR8i7ZgIjOn9DQDOhawa1nN90zo/msXAo6Ztx4amTulNi4TjVVo0tlII339BWQpVO3y368F9zQk
XslltlkUNTf3X1sQg5jCrkxnLDtFwpph0RAYOxaO4oB5XQiSmUxxEgS85n5f3nfN9KgcCtHWApjR
lYizdYh6bmFhFV26A4AzDsVbywlWdY3enqQFuq2etqYnhRg+vqzE1VhqbxxKqIclvCqt18SbRJrn
haVmhNPw5CcEnBTztIoZp2bvw92p8uIF3zWTKG6ipXnl1IjxBBE5n/eibvV4VaQErObYKAhs6Rd+
yv5K2HyFaDhDstHNYe/8zd5bUCyZY295lzWfX2a545svkQw5FhMpBWOilbDIEYOjvSsLRXXcDkRy
l9Q3vHmru9QnH5eqgdzOt7THvE8+XMnSaivGD5nhsGTVB+eNE7tQwapiCR4z8xkKAPZ+GL3oveqA
2BR2yuNmmvfxg0V+aZPsPgOxBTG4LBv+djal1CazskZNBEQjyT+jtSVSgm1RwATajSHFzxhJgQPZ
0CT3ZpHV6a+6be/MkhpUSVV4hS/uvIjsp1n824kJY+GPep5vMaKch5LIamtA3tH2j1QW6JJ3H17C
q4NaDBI9/DBeQdrjZnPdsNEj3yP4kPPnp11Mfwppnd7368RJb9oqeYmi7KbQiE0JEQh6s8Dtcx3N
bxo/0LcutnXLiV+SOYkuy1mHtKo5S6NAA2ekm+u0tc5HQhV0a9BPfIOxWgvCFrDJvhhx/vI5/FQH
Tb8mrTwnb2gqX9MJEvIgL5HVMIzm/Vw+pDef26DQ/PE/CDuz5baZbEs/ESIwD7ckOFMSZVEeeIOw
bAszEnMCePr+Eq4T/+mq6OoLyxJFkSAJZO699hoKiY3juhhnhn9fa5B1Ec86Nlcj018jC0/NITeo
e/IWOA1qNh/lMHTvQUt8QsXYdWNV/r0u09tUdY+spqsxgdem5yl5t2ojjBfKjCBmdy51ZRLV5b/W
2tdzUTVGGnu4pV3KkRq8VtxJ1gPsDNPiEyYuVzcFd9HlPwLam40xUkK6enROh5QMwvyRRC3rpVsS
SmBjYI9XpH025vbmL9FeDDP7n0+nnWUdCGeOxk6VqIta/pcc9VPjVniLqmrDZ4znGT+ikQW2bcdj
0jmPvGQjhWfzVgT5a0VMCyVA8fA6G2fGdouGnt7d2OrSvw9pcJ8qizWydy/97DzW3XHRaFxNd3gu
ZXpuKMFpKNI+zJwbse+PtKOqEd7ymwIl9FQVX5TRHeyTYpDXPsnkGsTjbVR1Q1BiUh3jpOSL7PMv
0Yt9z7HzZDPzgpBScZ9cXEE+KAKaa9u5qIMp/uPU+WlWf4aURWIRLrJUzJ0PtZb/Wc99z5XpIY3S
gBQU7lGkGEZ6BDIPVDHV0L2VOAp5ldpfyLVMqvS7qheQDt8Ln6Z7TKmHLTfHvJb3xpfLU4p4a+NM
44foH3nDhrl+zEvymg9AxEEWL0jxk1ts+EfYJVeZsPY0Q/UwO46VDKdDCt/uwHAGFVL3i1mEijFh
sc4+VYvEAEYtaG9yYbVbz2O1Dze2fdRnDqscKNvz8jZK/yqN1xmNG8UhJdJsDn8oNR/MWYZ9x9Cj
dIrP3oJUNo7zbm5VnysTAOoYZzlavnOqTV8kPkWwnq61XqZPdZ1ftJoPwiZavHEX7ahpzQ8rdd57
3f+ZBMGzV4hb4XJ9CYPZeOEWvyvHGw8Asvn+JddZYprxni5uzaIkR6zFNdX8wQ1lsxFErEVyu8jQ
dMimXsAeTY8w2yBCXRbk4VpUKgzA6GjXhQNxwsZafW06Rbx3AVwp8ygIjTolQir67on5Olg1eVAa
pQXkpHeXDXITeNpE/8UmuTAdFaXAPt22tqIx50OdGtehDnDijxD7NYYWHJPYeqmK4HOMPDyCZBFm
uZPvgw9TNP0hGrlqhjjaT6MOn3OormzW19inEuuW4mQqvmDQLlzsjou3KIGdvDNw61s+JHWee954
asYM10oXK3zmQm9cjOLsBGl97r2aGPmpEFEowG83elXiGTstnggzH5PVAOUn9sdZe5a3qkiEvhtL
39gHKPLctBbnf77UFJ5nvUJ8tpEm+d11LNKQpYEbCeSxS885AuWRsdCM75Z66vUgIpNi5chISpzX
G4cI+YLwjHRnMuo/F2P6Apjs7vV5GM8jhdjZc0hriC1vCPNlxlp+0JrqvH7RDZMYVj85/nPT37vA
vw5y6Kv+v+6odQl/qJspHXCE42wz/e+HWf/6nzv/82BER1ZEb/BlvW39cf3un9uC9ZH/ufGf+/w/
b/u3R01LDGNHkJp/vbxyfZGjk2EA98/zrIfXeVh+9z3R3usv1i9kLZ+TbBaghlrbwUHhaBk42+X/
flOC3yJIp9MaA2Xo8IIssrCwiC1tlBktVLdtO8Z8IKOMOpydrQp1Iz/Hnvs61H6zj4yywgmyMw+y
mA5NXw1nPXkMPdlCvJfyHA341E9dNBFMVrjnAXtOhvB+7545bue83rh+Ias7Ca0YH3QntjBABkii
i8uh2XWTd46LzD+v37GceudUZZ1PvYFwprv1dWTvBaGPZ62tzTNBteY5msdX8s2xYXHpMBmB/MrZ
f+uIhuMUq3j7aaD78sqda5T4exSEpEo9O3Dd8gJ1WpFSkyRE4HogAowuEuZWbpXnGFfWEAsD+73Q
3OD3MO+y2TrjH0FgAXSNbYy/smFiuO24pbsjbPVpFLTyp8AhXsLXo/zQmDCDIvRGJk4KexWC1ifP
TodnX0LsJ3s0KX6Db3HRpxQQHV3niGddPr7WIzRto6ueNb/otlUbPEc6Hsbpe6zHZ1lAVWOKCMVW
+mXYGUt0xA9iTz7SU+7Ka9qlcCg991cX5bfast2N4RsD1vQLLU0B3Eki63ZwFn+zRPHLhGLDGuLb
okHF1ATxCYP5Nvh5fpFFGrPR+dUeZ8Q/5mz/8ivS3LSGAI1Rlr/Jdocb2PS/Giil0zjtpqYg/tqp
DyLtb042PHe1QRVcTleY5bQrLgtv40hMaWz/xJjgqeplOHZYuFaWnEI5/C6MefzSdZ21s2zMGurS
28EpgKjOCeEX3lFERnGaHAmJmvSWtrDEy1QS1sYJ5IGZeceSPOlNX6NTLNW43cXdmhlaDraDa7TZ
Jl+m0nUpWnL7ojutj0cVPPbYHoix6+BmSf/NUfPlAO2mmTA8r9BPMScgBQPzuu0C9XsLlxLMt5yf
x1Izjl42M4zEUqvB2G1r95BlCOdrGowo7G68BEEvtiTtzSc4cWFXQw0FvSWNZHwYZN6CwIyhDN7M
FBgapdjFlKMBbiuvdW/5cAZ8HMar5lhbcPhLlyazjvrfHAH9ihEFh9yqIVaTADKifG1S4iSANHz4
6wdbTxDVo0qOSdvjMLJdmWLOFqfQVgJTPOeLdyWnCPIFFT70ZvA4fZthBj/qvXMKyHmzRux+h67+
RWt4jGvzYbM1HnIqMebD+m6I8po2Bgwxa3kq4mKBU5M9vIhLovv+8wh2zQkERbXVkUQ36d7EpNxx
l9CTwt47XY8Q1DEevlPE5NfbL7qM9lWn4Z/eGcQ8WPKr2yc3YIR3N/IPg8ViQQDfTbjBU2l49ygC
Eml9NFlG+tJpcr5rnf5B4wqk4maXQRPfjGSAUOcNt7rDeRyvvW1h1wSRpKN/qoIGX57siKqO5KUZ
ESoQ6rPXk7STS7RxfSuZYk8nOpUPoKGPZMmeRsO6aAXi7rR6dp/tJBsQjzAnMWTKZsyosouuWoGN
i4u8sppIpi/zn8aAPr3rYk7bCNDGeK4m+Lm9C1wVuxI/cR2aH3X5sW28b/PkFS8mgb8KnavchWRm
0fwpgxJDZyqjxZyveQWKUJKiESmxZLZMbbhE7q216vbYII6czeTe1+VTkBFGNQ8KewyMFzmOT3Mm
hzPqBwJs83YL8M2FWkQbJ/NPfhfvlqgmGFUu6W6oiT8aSZ4EWzglTkfyHELZqiAN1JTzKZu09NSX
+U32ec3aaQw7gfvP5dUabedNS+nOMnfcRwnmmOSRUsHg09LP7lfHdkjaJBaC7kV0404b8DU05dd5
Dm5UcmEwEqEJN23eVP5hSbuf0fLklNkdw5wDS909lXILf2SbChQGDPe2GI5860fw3sY59q51Dog5
KM0JM0Ut2DgUJLmI0exbzVuNy3fNKCiaj5BR9wxPmXDQIyo3rURFWdcjdl5uuJjeTY9ocXI2Md+Z
Xosu+WWRi5JG4nmGNesP80anim+mErp8EeYGgfSE80ms8nR7+JUlE9hEI8xtXwbkjjkftsIyNBBG
oHUmJVrYk2dZR89LZz7Vor73rvHAvPGF2ZZLbNUpGssPaDxHEmXvmhFn++voa8m1F9ZOQ6MgY0zV
x/La14LdEqeGYjeh30zr9gULw6ekye+zxrIRCPGUjaE9mh+JSRlsNu2x0o2vMjZfPbfZxz0fPRIE
YC2n2dgGZTkc5eepay55FjMHGDCYxgCb97xsEfot5ndjqm9GEV/NVL6YLviB4wG0L8I8C7sP04IY
Ib24tjG1Gum5JJ3FGTLxxajIckqAqexsCbvC+2LRc21GrstiIY4omfAjb79qunUpwSMq2/6qPhr1
UHgPHxvlvQIyZrZPmf/dxqCWjh1eVjv+iHz319R4dxwZAngq0+S9F3wcw1T/mLmGJLR938AZOPlw
EPYQFh1GhcPEK4FPVnineHHPtVaeA2MIjbwwwVzkExj8xkYq5gOBD1N/0qbHNONQbwGdFn6zw0ct
RLT3Ezzly/xljkmEj3XyqkA87Qjz/QIifrIEX7SSCQXLUn8oioZW9bJo1RJK3njMJL+6qffa+eXP
aonPvbj5gDpF10JBbh5ahrjXSrSfHStZn4EsYQZJzoUBu4TJ/ZOloY156ifzKjWSq9oMUqbR5F8m
Z/4DJvaNUiVs6vpXm178jNOwYrvagh+cYP1jPV5ephLyCoR3Peguy9JEe9fIRzpb/3UG4PCkk9Bh
S6JWMeSu8qzZFoZ3s+eK+DZaSUDR8hrhfgc64lxc4DUjaM8aF7O0L33mI+4qnqmr43B2uyXEPPmB
G9yfesJTve9IRDdiN9SNXVNqzoVAxmNWV6wGVa+mTHXY+9NHlzcfbseuX9mchHrOiNUBVK6vWPTu
DFBuH/ZQgmR3Iow5GSHowd3bdg5xs1FV00Y58Q+pca4p4/UooTwgIXQnNTQTpe8soT70WNR6SUeU
dnPSvOzdmumPmtI8lJNNe5FUNbG5tFQlfrq2tLwLUao1AUlfQLhfXc2ytlnBRu8SIl2YRHLbszwb
mfFlpkhSyEsewn8AUKYdRDYi5kEeM42whCm3D6x+vwwj+urEWnro6/HHgMPJHnxp2rTT8BAMUBMY
ZEZ6E2L5oU8V3LeKPR1rZ3JICTnQ2LFtm6Qj8W00OUdkVn4bAoDTHKLovkolrBrgNjbXJ3MmkjyS
w4+ZjLtBJ/zLE02yXSA+qCje97iweU+K5l0b5yc3Td5LvcdD0iNabYFx08vhkpnOQbom6RvmSx6B
m3jkwDPCS3eMQdINBLNPXHaKTegw69oIP7k3TnCTpa+ydVwr/7AX6mtqPdcDlZpLeuG8TF8zHAJl
ZB9ts/4xDi9Gv3V846NZmLzyb4YXQb2+HaTJBE7uXQfZKtN3dNlyD4N3w4wXVIxo+w3cIWBYe6OT
Eqz+zGfvNv/1u3QytzblfYshGLscw2dioThBdJ7C5eHVo6XofJraOIzJzxaW3f/8qZnUrEaQRdRd
AmZXE/Rjnk44wVE9xFAx54yi7ewNu5mHo5JXP5pWFVrp+4IHIo8bN3jGKx0Rd454jiHB+D8yclZC
jmqyKuQ1wzbN78TetAJgDuwsqPK9wYZUJ25Y870Ft2r9Xv2OfzWyzYAzBzcbjM24D0Wq0Qy7VuXi
6R/y2AptY1mkvfF/zXiXrgI6zqHVOBlJ0Ar4+/VXODaq79XlGPA4WRU8kV17tAR8bQzSXliHtgaI
3djrn+rAKjzZGFEC86bytc5MsLlx3/MXqJgCfhzLAAin4sI51LaDCtWEu60yUepzIqpQHavTNQWJ
itHDghmsnrxuh936AhhcWzkJKP3L1FShejh1XOppNfVykFiur53HaJxDTLel/jrx9ZeWSbZRgphw
11ZGW/X2qJen3sL/eakBR2VOVHPgZs1CM4HiK2WwJiZ7x/q9bzLONm7rmICRCB6q79V9BPN+3f3Q
aVtsAZrBXbv8791xCjzoKck8PFweRORA91sDHAuEokm8vbop5tei84/qLugaw2WgQ0HVYBvFL/VQ
OmlYmBlzrZbbuW0/pKhu6iHVfQLxXCwv6h7qmCrxJ3n+n4NS+cnqgGPhnNRT8RRPciRDlOY564z1
6dTDuXKAH/hsEWdFi/IlWI74XFO9ZDu3EteyxfOAIZavfBdNgMUWR8feYqqHLdSmGtomHE0mHbGV
fkKDv1tcVZkk5XbR3PqQxLrGdj/f1gF+3WefbLd3beJ0LZ0Go4TyHmc42+mlfhyYmJvSZByckajU
g0XrFaci1Giy5qPpAB3hsw664zQxzcZGKd1XebRxpdMcnRZKdpNdm/gnkdaSzcZ8pVv4KMepZODu
vaw0CLvhRB3LZzZJwDI1FLGbuy0Ih0b51yEpmAWNfFedEPIlZpmcrLh6EyOygcWHrYM9RUONA9xQ
nDsxvqp/ZdCYu1rRxBQVrIM0ZKKO3497w+uYYLGJYBqOCWo0in3q/YIFTrqSM3/ro5YsRweIWk9B
vhcqNjRB5s5qvXdryX5Yledv3abFO0pRhdkh6sfs9G95TD20OIDsrsm0yZrZM+yRNk4/eVPlnGa1
YbWZ8hBoAI1JaWDtivX7CnejqOGeIvVCLWzL8oqBLbMqNYEBsCu2rc08JsXvQrPTY9CKZAvGyukN
KDyX860fsEbOCvEUYzu4cdXITO9hUHRV/stuU0KNY7pHU3L81R/hC4a1VvED/sRO13oqJob7J9ka
R71kgGSmer7Vo13T19+q2qjwqc2zMFLhwJa9XwwGLb0/iK096G9It5iSmcUjEoNKJawg8TKkEHGE
R65Fr7MOJ6mdj5UHdlAlAN0mvL5NH1mHJeqZxBZswxgNoL2aD5Yrqr1J8J5eF/apbvVLGwBGzJLE
QamGmY4priuEX5xKwWGuzCsBVWyj1xL+37hPJ5QuegSWbagxtDTgvRXiLY4oUtcT3fcIJhkqd9ca
gbPDjnzYl3Qyszemh6pj6FeVdUeFxdx5UKd8rZF0skgn2zvN1Z0d6zRrfKrD6GMKRN2o+f6xcmb5
BKE8ZKzivOjeORDa1yWafqX+YuzSINuvT90Qcr9xcy3dTWZFxKQdVyfixeB/Ke24DYlkssTzb1pB
1Vd68Bi5WKG5KTpYVT1lSyrDLkbln3JeSN39WiAL3dYS4HQonP0YULcs6UskkN6nM3/pZc4WT0Ku
xCG5W4qZIVmjM+QCk4ZeHibDocK5oayAmhPpaYgiorNlm0UIf7sY+GzTb04kfIKXgjcXJcW+Mkjl
lNMvKk6BNciMW0clLj3eUEg+v+sGw4lEFlf6QGc7Twtxm7K6WYn4xbw72cC8CXaJXZ+HqLkNXXI1
3OzTL56CgNKoKVobwQWos7oWooFzWyund7guw7Z2WQMM/BfMkSbC0PtrQE5pDE44JbC3ShycMSyD
ZbGOU9VAcWVJlYLjocjDsz99uNJ6Mqj3vQKKSC8pj/qMarDjVAK2SYJER0FMaWS7klHXSKFXpOfB
h8LPuGgdGrQFcznKj0euGPkI/pgg8ZNui5uzOF9KGIQMexjccAGTRP/cD9ZXJ6OBq7SDzsgxH8V1
dJsd28Fez1xmPnLI95HHREAMxBiLfR7dJn0AwIUyvyzw4iqLqkw9iWQSXUXGt6IWj65w3vIEHpBi
ebF1UD0yLFv6CnSIC7hUlseFX5BJqP9R87OVmLOMrMM86cWx4E2AFT/Fc8Sclh7NTlA2E0Hl0GCu
M/spBn+zRv/SZPnDNMqbVXMuVEHyQ5NEi3YMtc0h8/aF9LieJywSBj10Ijb8fgnIOuzpQPXpWxIT
Z6pgIGeEyZMmTrtBJUc1NOV3YwEjqniF7VRP9CRWvs0SEs7cGGIljgq/IYhZDFVR9MVAZFqMOIMK
3A/dVh7lUJAH1RTBtdT8fe2YVzsfv6BmTIEOOUHckWadwCLlO1BRRpTtTjSi2/nCequ7oDkzZAtT
gRmVa8D0EJlTnPCEe7EEcZ2u+aseug8dS7idtVADVGRbpCMfQWDTX8RbfAj+jhnh75+TyGwh1UGb
h9NDWGKOLBfTSN5INWYaWroHm8BsZK/HkuFcG3dfMdE+ZFjfbVuPmbbXfxJGc/9LnpLdz6r+1OQr
PuWVPVxytGG7deRXpO7TYhokenGad4rpiV8cQagGuEk9QqjpWkgjcfVQEzuSW2DgMLzZzXP6qYaC
rl9/7Uz5lhsBYA39xjhz9gIEI9mr3VfOmy9Vq210DWnLOjuDxb+pRfC9lct3ObEAiYzZZxMkLMJG
HaP7yP4/Hg6r6OLfWcEGTmdQqzHegXf+f4ueWpMLDQ5sj8wADsU8rENRJr++nxFRXzlvC+TQY9kB
I9paBGgWbFfuQjbwJlUaU3dFj9J7Fr6JjV1xlZqUs0G04qYpJqMXUxZFgXdaf3KiSZ3uxYP3pDkn
sYvheO8+zRYdjl6fs2KgfxsZRwZqgNcMzZkG9MsS8779dzq585908r8v2/JwPff+IyYJGpco66zp
j7Rpx4KFY1qMp8CDPKqxNZMR85TXn2Ke/BArJWfT+AZRpIbiXIiMC4JODlYA5YqAfzcrmk8CE2DH
ZOmTIuRn06kCbAk+/GaEcOLvB4d3b91FAdi2pBRdxoJtzUzKt7GNuBCgIEda+qnKpkSdp9gdgPtb
fB5/ufaK4FBVQEFRM9+osn7IlhVbrXClS0gK1MqTrzfpMU8u9Z8mXV5aDWPm//6mWf+un1Eccl6o
abk+Xob/keeEpCb3Rs3qjlpqQYCro/vCjBJHN9YyNcud2rfeVImYivWz0iOYupyEDRynthYalqsn
AnIuHe19rLTnuDH3KzlmwS50sywsHp47C9q44pL3He+cyymU6MkrMOmPv2w223ofTea4Cy2SIjfE
Mj0uefuKhIlNNTmp2MQEUFpdgf/95Xv/ec5YOILYqDB8mIz/4Q0QD01uBikxTLremfu0CLXIj7de
wjZRajHzLZJqVjK9bmIC2/npZSXpaRYfZVoqErhik0dz9OJg7m413o7F77i4LHXleOpqKJZrwTA1
xF7ANBBqU4nt8jH7vDMVdn9VUfKEBCuVcCBYfzRMPSQzomD5Sx1ysgTKHG1FUetYFchuJz2BtsyH
SZVNMDyK6ejpyP6XeeUhZdJuzk5Xn1wfQwfE+TTYCW6wTmqfhCJi+TH5oUbBGMgCPiLPKz8ELezP
/KFHcI/i+T2HmrB4HfbvandlXFVTkBO8vhbKZhaE8LgBwOxTAxMr/O+fCEEF/y6qwr3TMhGtEFuF
nBdDmP97AXNQ3tXFTMhMJnCGHClWD71PIKaJkqys5LO7uBiZkv8TVs1wdt3GDNsx+WRPrnFf35h9
/D6rk69WPCtiyi7Iw56wXnPx+OOPtLT61hLiGVTMr/4uSp1xsjEE7MYm22mG+VOXy28vjR9wz/ay
S+9mUHz6OQtHqb0BfLChtiYzFFhleevq2054T5k9PJaSWOG5ifg83B+N4nHit5XuiA9Md8lc7EpP
e4/6BI+WepAvgTft+qW/aE2v7/PRxASyci6VIZ2LA901z9HVtYxJEh76OpbTOQrGllsq4xRJM0zL
5qUDqzviqppTeHXYMYhOh00OdzasJXBjoZc7ljbEG+KhOPhe4wJ2suApZthKZ7N6GOiO9Vut+G1B
jaSKNLctPouAFBuftcmxqQJXJtX6e5NCzmq1V32MP6uyIF8J3ZvZ/V4Lyrisb67GBLOtBnxk1JWh
iFut59yXqL2qvjiu0+9e1p4CEb2zUj5Ua0oXTVK2woaSov8uA+d7pNdh7pCK3I4R0pGgPQBDXpuF
iivQqBEWMSr7hx+KGETFv7WRI+/hMH7a4/TalOXF1BOXJhEOfWpRhS8EJVfx17gtjitTtU9+inj4
0Ez1WAk9BIpRr0IS4ZQl5li2thtzzpQlYWKnD2Kn5XSiaVNdW9e75xoMXsXqUhVnV3SmIoMUW0jl
V79ITn7sIIX9y28bVN9RjVx0ejnQR7bNMYVD6gMieAlQhyLQ2QljpxyHLrvicM2uxG2/NuHe2/V9
MODzN9249VUrTCW76yBG7rvBesW+9HukViFv4cn1vvmaNub39QJP2joJnYpE6myEAVDHCGAa81Zn
uE6iTzOYqyi6toM+tv3mx/LmWBqLDX3PxiE+yqEn9zVsHbEbo3kmmXCHh/6XqRFf6lTcZqWbIOBo
09MeBx2bvx4VuCjY0V0DPA8jg0Bxi3yhte3uNYCT0QAKWCjvDUV/FBp/iEdWksrrEP8E6de09bRN
kothtOwezIwKy7/ULgz/rLfSS8ubbC81JImq+i7LZdf4CNlyyeCayfj7kAvjMkBPw6RkK2We3jJT
nkjlkUdhBgA9HkZDciFoBEEakAU+YqIa2U/0wDnYS3Jz6C1PWu4WYR3pDAB9eZXz8uHks/mW49eL
9dYV1+x7vSBi6b13H8sxZjCljjAAxCmF76kTAN/iIwS8VQHI9qm9r5LO3ErTGnd06CTEIKwYhuLg
9uRAT3jZhyKYFEra06naDO56ReyBpFkdvc7ZrcSgHlnPjB8GnwSZOEl0hlV2tvK62edadV6W1A3b
SbdQDS9PJqj5IRk1iCxVdSr72TwvwfKUVHa+QwJz0waj5uHqhYQaslftRYfQ9b2eG/IznSbeS6f7
nExudTQwBoHT5RlKmnX2vO5f3zE2NLChP2um/roY+OBCXzvWumWGiWvd3UAs56D/KnGfBV+CikIC
rkNGpPq2Zxg09OlBJPkEX7HRLib+tVAepmMTLdol9TLv3C6f6w+dumX9DkUdQ9DWhmZbzfjC+5YD
AdB/WiCvH23bCy7RsGQHv7K+pU2QX6d4wttnKcPAKB1GU7N+wezxaaD/OQq5PMeelx2LrDBQjgzQ
zYuGWAyNwAwxpjh3CMe5JKN5g0TnHNajXI/C8nDQqKzuU0RwWCJRtZAfUkYq/mxsI9rQrZCWg+v2
eDDjOTm5RcF8p8mJCsuCrZPydLogiFjXMbErAM4Nhoc7S+UAdzAEL375tRmg15lOfMq91r3UqgiJ
DFTC/oSWGrHZqx33/VE6/sEzgFRy6k4GLdNXdOD7JZ3DyTR/WzLLd9lgthe76dvLlBi/Gsjp+1Jl
DSf1RH6wX8Z7fHJ3+TQaJ8+uGOaAEl6kaRNeGjM2ZC1+i2L/a56OpIdHOnSWCNFR6W7xhEAHb2UX
Ob86/fxcdVwuSWDcTOK8Sa9c4A9qXXac3uJqMc5+el44gGGJK4AhvEggOY2HzijO8TD3B7106ZKb
ZunOjuZ1IBnWZlwYomyz2bhVMJzOEOyzUyYiuMcoF8AIjbw/0xbmiEzOPis1G0/mhetjxFB5cXWz
pq3pYZtXpMlzCkMcbzAgUJqxFN8ghnGdcV4ZwHmHEkWIHmaWVm3bDqG+5SXHVcIl+h4EOB8/Y4zW
Fa/uuq5aldJmQK/+XSTuu10u72t1geWiCJmTHaTJOC/uu+8kruZ7n3EfTO7i4WM4ki9TH+pKz+Dg
Ag6tBPvraLdSo4tpSg8JgqrZwQirzT/mOL6s9OzKLNytRyHNuI7MJRPRmnS1Z/hR+/UoV8K0goiW
qLxNSQip8WwkxrNhk+fOUGW7DAHjr+6+1kntzPYh4/KQZNCtiihotxr+x4rsjKdtt3Wq5VVtnyuH
HPELrP6WtZ9XgYtm9oW4MSi3Xf6QihqsQzunTG/vS1M+FB9Wsc9dCwY6wiZGiVPYIQlIEUFGguhn
hZrLeA7Z9SmlXR6pllBz8AvoIqrLHhGilTOHq5ttTvxPBq64GQaep4f6nDeQzrShobXillUks8S1
vnms3P4xoXP30j329/DUc3kwBnlf+nQ8VSWOdKmVPLWFFHu926+arZUgjFNcuW11etERnv3Oa1CW
QaT8tMi/3iCeQ09m0d820+JjGVCejR7layaUBjUwj5PWPLd6cI+dhVmleaO7RRviyrsDc7cs0s+l
KbhWGUEN2j1XVu6uWwBlzQ+MW5pNrzc7c25ujWcfq9lFaOIc1wbaU2zjofNeYEu8yLKz9mMHi6v3
2lOxomlKDxhoJ5KpbrpydCjjGUkEufaDOHdBHS6F9VYoQLNW6hotA4/RsQ2VyUDRYl0dE94Unf7Y
oXzh/1SCVc5eFeHyN20zvcnJpwdFM6ezFVk5AxkkGXH0Z0ywSVzPiCWxwCIpIzeZWT9TRMvNCrZM
Ef2JNxbfPPxfMEL+jjTtFDNfQVecy1DPJEoiDro7lQN0FXuieqpi6iI8Q0NrWBYkuuWj07R9V2jf
1ieInQhCD+uDVU39JnO6uxLt2KwPrLbNN1V7rvhBhI9R3zhxqOrzrmnfckbXiGSofUtAmyyjrU80
cU1bjVQM6X0pZuu50fqn1IMFHbUwnTsSLojlhlSr/BfwZ98Eeo1wJsMf2cX5iUPTB+cuHTzV4umb
joX2zvS4QHrJx4N3ogkPgTsaoM+ESBLnpVDXVioRWCnUJ+T+8cdA7EY3Da69kqKmSoqEhweHZjOn
W1tEjYcIvOTJH+PfWvwk0JyDVr/rVvRZawvpkfAnCVFrwskT1ORyucmKY41wlWZ65PVbexQvhECE
rD5IXaZil2rxh1HxHqoqlQ2b7AvvscjmcRRz8EMvy0/DRCygrtveSF5dfCXGvv6TR/nJUABICfKL
rlc/5XP7ewQ5tdQxTtS/tTfgShEsPYcYwByq6D7KRUTnpa1PpWVCF8OLmUbjKDUunSCynVDTcJwa
LcSNQ2MfnAS2rjVlnysigitrGBNpvvUAAkOboft6Mzmwm2g03vzc/+lPwTMY1E7VS8k47PTRjxTX
indASYdE/KiImdstAxap3XLJlfr971oW80FLkT0Cgv5I7/uDwWEDGl2jpB4qPPOxMp+M/ZzQyUMS
Zzns0E2QiTZZkqLaOtRioMFRmrsOD5Ht2Hh7JVpR/bhqSZyZ9pqajCfJk20Df2YWBByu+vrM+ol/
EIJBpfBY+6M6YdeOkxrxTF/gKBncV+HUqsAw1EnVzNp7RVpzhZx6BeBW3NpUVbNHXHDRS9Q3GCrA
K42R/FL4lYpPZcsq31pcqDlA5HGYDGT2RDCuA4BVn0OUIicC7C/DG6HSqq6DwPNt2uG+eGpdh7qX
yn40yBvy4XQEz8PSH0ph4mgG9+SUdgZkLNdnipMW53ROKraW98F2+TCcS2bHJ8M2na3VeXgR42e3
Je9GQ6SrPY+L+6Wvq2iLeRYznn4E9bZ+zWqVzf8PdWfW3DaTZdtfhArMwysHcBCp2ZLlF4RsSZiH
BJCYfn2vhL9uV30RdaMr4r70C4OSbcoigcw85+y9NjXo2LfRRmsRnlOv4SdzG26i6mhPYZMgadVT
19vb1s7s+RRXR6yezuxEVbDHTjsVQLaMikK/HKn21v+CnbHijpF4sxMdfzo3tzbZd91UsbuyImUl
xaKwce17NGj1jsNBPtp7Ec33xmwgwMB1AeKWVMFG9zZEMHE/tcZ5NYiO8dF2JKVRv8PqqVV364Bz
LXLNAd+e5V0IPmHOTve9Les3q9fCuF5uu5EbdXXdRh7zSkdMMrR+ymB6DrRu2vU2BrV0quxTpoNh
JPGrxgYR9qV3aYiNYaBGI7+ZdWL4YMDUCb0H3cTpGx1XTMcstflq2i/AtfVtOQ4YS1THx4ltPH+d
X13oTZ+9AO8BzKWvdh6/6lxD/+nBb4ZDsC2K+yxFJUR0Ct0DbpvVs7w6T5JFnFjRngNbvK0jt3lm
r/P7+W0JjEumL4SJL9kGKTyNsSBXKoVqJ4LsbXW84RRlX03kTy9a7iZ022PtPfdiegFRCSLOfR6j
4drWzsFX9aukVYFqDM+W4joQj1jvS+XyUuNmV2CW5T+/1pOaDq9h1OJsk9Q5LZ+0RnAuNjgOgt87
X9a09x0xjchI01C5Mde7K7fm0BbdjV+ZSJfyb3bMr1Jn4hRINHRRvynU8U70LM/rLVeqicw61FCD
Ijn8hBFZ0wHXxQEIZGFTu/dcXFZ2nzr6RyW5LzUtCQeXlTMooR2ozrHvoXXVgcmuW7Kfxz+1jHxF
RSr4PZI22nGDJMpVnii5aJdIcxQKlVVZfYZILZjVZzSdW4b5bdOepMdsovOeGTSxs6gzUq2zMkkf
uxz669M0lRmMLZB7uvY52MP3PhqJy2ReKfKYtN1j6nJ7NDQw1qtBa9Nmv94Xaw9BY8DCyIcXpD8J
+9B7VGdmRJv5bp1crAOs3nknG+1p9RIFWJs3GqJGZ8kAxPnxTCNxeUkmDUlDlIQV52F6j/xf4URh
hC+cLaNGXj6nBSUKiBZ6EuEe4P6gkQjGQLUzpuUSqwuykdTO6iwtLXgK1KAnra3uAzCvqA6ri1Gw
+HacmdJYQ/GA2puD0HS01I7nI/nEyl3cq/OYBYW4BF2j/IKwIVTvS520DI6e67ucJfbryLnTn2j4
rBYv45u3uBn/S525ZKexi+VQ1Cl9I3kz2/GXmvWlCfqURdw2Q3ZYX8tRU92lYZKateKZwv+r0rBE
Q/M6+3zy29VYrEhzatWnbQcGKj2sPaAJ1cnab55iA8EpMwk1dUF/5m51TntMcJsww3soxn4J1QgT
qRkzL5+PpWzvsTd/7yhuFxF8w/rA4IJeBop685oXyff1HhKGMYbe1GJY8ep9XM97v8dhohg1yhLn
TtAYCz++X420vjLgKzevp30UNClwMQUHvCUcM9Sd6Q/FDxpH+kIdvK4UkoG2MU/7nIPSlJnqzXhZ
RxxLCZSgcZ/m5Jv8dIBLbyabvSfybvHl/KgoqTcBrQv4DIyXquKLnL0faTnep8GM3TI21vk3GH5h
oT1e/ZOE2NPcbdg5y666zAomUHp5FTbTwcYPUNvUDepinVPO9r3qTqljCzOydAckLlxdheo8lyoU
glVif1UOxFU24lhlWNgZLWPBUBv5FG5N7WgRKeziCtpXaUTbOOOqVTcWY5+zQ/QvmLcG4cc8hjZm
57GxwYLWX6tgAIk9M9Oq341W3O9+tK1moCgv79NFckCJ3R94YaBflz9Y6b7rwRyqciZV3lq7K+8T
j9OxGn6rVS9r5B61f0VxFFubcSo+VA9ylJwhVwc3+8dLDEsHkgPXtZ9jDdbx+qhzekPrV+ITXSLn
NLrEvK2/QjIAjwwqIphqomgdYh9Un7ZS1+bkR88r1yLHZs0eifq3j481TIC80eU2d8wf0F8ZinNf
pTX9dB9Q+aQxOBPQi/hzeA2UIY2JXzXuNBcxMJ4WG7c5JYTYxIZ4nAtXUPFS/Ek+lqDBHyudzaBh
JOayWA8rOKHuq4pMKj/5Uu+o+mmJ1VKRKUdHZ+q/e9Klbe6YnjUbx8kvFR3kxamKcG3z6xSmxq5q
yw9ZpFd1clpyjmicbcMiS3EVV1w7jFVedIM2DLR1dCUgX83lVUgMuB6NDlcdJBzTNuB3LDfrmtEp
X3qWIWjK8U9u8LHcRO0U0hbf89+l0GOY/tsWz8lmkh6ls08v14Cw1Lq0SetpmbecNnIsFVS7cblT
5AvaRIx3lMOhbPtPnYGHBsZkaw4sJOUX0lGau5F3kkZAP4UKzFaGW6cfdmjJIOyB9kKNMfxys+yg
Lvd1TcyzlB8ns3Cdh7g6rv/CY6TEEWw9ZuqJj5Tf+eXXWCBkeclsWMu+X0VnZprbUWjuTvXAV2SB
nzohddTtiiowlCk+meny1g5mqZIz5Hr/JJaHgYM276YsyKlql/iizl62xzy0iZfbacyjbZe2qPi8
b7PoGmTc39ZmwtrH0LoZyPpgPq1wjLaYUdvmHWpP/EBDzjLqBwk1tOWdE7jRVsKVQ5TEAchvHHbP
i83WTVQnfSZi72TzNdsAkIgRnrbCcZ4SJuCbSluOU881UFVs7HowGGGdH6XCvJRefdWkDYPEnd/9
8XN1qUciR14S8J5LejU+RarTpKRPd6zmA1vBgq8rGE2xVcKAnoqINnyzJR6UYiSiDZmwDlmRYLtO
AaKW58SQzNGqnZq+6x7dx0FtdWPz0rMkq85KWdOPMZqjoDLyAkR/iIe/1gK6X7ony5IvwzjZW5PP
JwfQf1gZSxHjEo2p7Sit3TROCeU54tuRAoP8js+8qU9zoXMEdEmW9JTUVzXqUZe9zWn5biYsEUzn
hu246Kx1SLZMD3GGhkknFXu7Qcg1Fu5NGukzkjr7oVSKj2IcbkVrLsxr0lvbR4PVLujgSiWeamIO
7w53Jc3Z/cDWEs+uvYFvnG4EXdKdDsh2lVz0gGY3rhNfXA4pWxGwHkfLp8fBFm0OrpfKIwH499R1
Kb+XAjeG00IBaj1ebwKoyR2KsCt396t4KHHR0s0x5WkHmhTEZ/F9cqxVxdAZw3vWA0RO+S977Q/L
ZCDrIMndqp1czcRW8k7qMgARDi+qAUzVbH2/NlD4qAWnktcVrpLm4kpy5ZPaNwUadBr38gZCFTZy
VcJnTIc8g9u8i4tftXxdl9B1PauyH6lLUWA1aCnt1yJID1FKf8AdJqIM2vbqMXsNKfN/aERUGmXz
kIjPwZfvjWCu7md8ZoXJkS1FVbedPAyYVn7pwEGuY7wVFcJhvCE/fUv/9Yeq7qo4OPrpuBkQ6liV
S5MnPojlYg6JwgN09GvQL4d2E9xoWnQojfznCuUoNVa4UrWm8RBsWiX6iCP/Oeg5gUUWJzCf5Vx1
vzygAKumY1yS8+in31Ec0tybNmubs2HUs8VPeAgGLz2uYKhV6TWKjRWzD6zCATX8y11EtH6cfyJ5
4mQUyWhji/xzBQsBu2W8VFvkw1qvMrM/s674pgBGatvU6wyTRt1++HV3RUT5sY7rUPsd5q55XUhr
odrtG9guittAl1NphoYetWXHZDdRN1/b189YNE/rANjwmNjRoNnYQXAPC/AuQu63x5TBUhujee+j
J1U+TRPHezCO6FOV3WzwFMGK02GpJH7SLq9uHpjbpdI+1+aw6So78UTqBqgXJiQIWR0+d6NDCV+1
pI1QHKAgIpxVZz6HqUiGA+K37XqRMhgdts7gbkvQ3moQT44H6ln17nNxo+thAFn2zYU24UVplXAv
HNez31q71dptWkb7xWemWbgpOH7E9nlNcF6HMNsC0IRENz1Mdn7oM/fVMFmSUZv+TJSkNjHafdCZ
jEg5h1it/0g0T3xOh+a1N3yxY7yzDdz+Fq0ZQniFElNV2qSQSPj9bJI73lTPl2wJ0AEazU/VXidY
iUzf8reQtVeksXWMKqX54dhVtZPOR+FMOAoVTkJVNqo7mrIDVh08BmvysCVSshX8safss0oKYiMN
yQb/bpb6NakXpAIW9ZntiDO0TpbRyntXN0RWIk0z8dWoU/QqgCN/U81N0zdxl7UUFKX6RRN1Aujl
nXZ027LaR5MPJcToHlZ+V76wXad+iG7epwI0Yfcxbt27SMMBjSfcy5EWVjPGaZOR1bYBg22Y7rPq
jhOB+VFp7bsiWqmakcHHNzwtR1GIe8UUqVPnstD0oInMmXGymZ4GT2BLv+MixIfJSs5yx7pyXy76
88o+LNR/P9Auk67pe5HjIe4UjQ6SSHmILGS63Q1NzPe1y2JMrBxJt1CItt9q+vwYT1NkgKm1U2/h
vOQN/+Xh0VdinprYPwYoiGAotayiein0daq+SihV4bneuYui66kabO090aM4W5xeCrv8Zan+qXqX
/Wa5lo1/9hrGdYv7qxwFNhkkunr5NStanGd/mOn0oD4esiPzMGG8SVnMMMDlOuTTIP+gYmYjPM6H
fKa2eMTCx4bOGE/9MXxoNgKyGIQ6Wam3eT0Rq3b6Wl9P0OEZIjP1UH97hg6HWpwj81oB9uAVcB7n
N7NaKNQOjucoJ+5tQ04jIomG5NpZU75NOtuWtndK6mGqhh/4kt+cjoVXa10O3HBqeCcWddT2Vfse
1uWdS5zWqvJcJIrrVviP604yoPIBd6RzlGe+nzWcRLhE31yAheVSnu0ohtnGEiWveSXf1Fqz7v3k
wd9aCI/26ETtOVQoNqlyycw4/YrgYMBoT4kwgW2YVs33vn6aLed5JUipQ69rLT+KKrjBgafwgxaZ
V3H82t/qXfLWaNZH82CHuV07u7bhA1WninWz0XzcoPMcIon0I3VUVQMF87YDlrCxh+GUVeMJm9Qd
Ev2XbgQBj7v+uRofk5JJMpaIZ2GaFoPEjKUr/7Geb4nR08gV26SdQ+ClGH934wyDZoDj4Gw0Y+u3
CvIvZvC/kHB//Tui8f+CVfy/gx7/XyIa46VD8Pn/IBqnVfVJf/n9X5DGv//VX0hjH26xb6GiRD5j
GfTq/yCNA+8fpuUDOfZJ54TZ6PKz/mIa28E/YPiiprNVwI/peMi2/mIa2xYg5ICsZANJlxPwyv8J
05gfgwDsnxSuemDQ4yZQWwWycCg0/pZVgO8wIL6p0pmoa3XCKbvxhta6wSaCS3PufFJL3Ka3PqMJ
o/qu8T3gQZs2kon3LDKS03HxWKPzQc+51r7ZkSv8l7Fp++4rnuEBvi8elumPgYTgltWra8+LtaDM
nzgR56hGffyPFHOelu3qxi26p9bxZnOHPrJ7Sc1qYAbfNYk8ToJrH6ZNaxCX7hdD9MtJ5ETQgWvG
sL+SobjLNYRXeBKhc4ZDrfWosXU5JRcZBKK+EVWKflzH4NncIVTE6uECDjEPplR0Pn6TOMW+WVQ/
IAxoGrPCOEcOUoC/YX92AqyAyu6qHwqtNyBWTJxGuk6bJ2S9KLU2aFh6F6m/LXGjprJzL3PBACW5
kxX4RG0/wmfuOn5ahuTnlDDgosuSFU5qvHtJm8cn8DkMSvWuoFcuxjyHapuUY3uIEvvRHl0WUGsR
9aauPRTd1mw2WthSHf1EiC1ZIOygSK59PEDDZAlB/33k9FiUh3JJkL+xLQTRW1V2XRrqEajaTUeX
Bp1YaswqVsDKdux3jvIZeDjm5ZJ4+HJGX1hP/MWg+XATWGBxMGIwQ/DcHbpcdDDp2rbBt4H5npdy
rB7+YC4JGQtIRC0VnsIkg/u5MkC8poZTxXuRcVBA/ACLcsuPxdlom/ZD5RbWvDF0gATbxqgZv3Qi
8r5JD/BqWA1NPz0E0kT3kTA1ynamOevGuVXgTzYZK8/xWHem3SBq6t3mfpk6J92n8FqwMFMdu7uZ
MRr+/C6r5xBuw9LNm1Qb6H8WQvO/HG9UvaiAugHIWJ8HFe2voMTQmrYePr0hjVOkkrFrzbvSpJu2
tcnv9Ztd5Q7MCsk5Gz1QxITJHjJ/FPgTi0JzACt3ZXwbN3I2j1kKODV0KRb02wZh/FNmN9CyRk4b
4lr0XRxfNcQ23gu6X8bisyAj5Ryxolg2iAOYkvk+1Rs+Fay3eYdmc5STmnzjuDOH9Mx5SvveUKc/
DWRjPBpIMPZalEJSzu3xXvfm+MIdwB5LG+/OaHSsTlji0o/CNvNnkD7jYazM5IDNNv0pBjc+TJrp
3JS63xzrjijvwC+rg9lMPXmZvM2L79ZoWPWq3SdFb93YrSGuZCvqHNYr607LF20XwOB6LloXnA+6
APyuAk91oiOOjUZmEwDbz5Gwy1NLRfDkipiAxN6Zt2VmEOUCHPWkR7HzQrxFhI4xSJ3bbrE+7XKc
3yX27VtbG2wym8boYRwWjOiGUT3gSI15P7oEB93QPfhKkzgURnOSemo9JbnepSAO1Vi4mPiLhXAP
3TQa30sOxUcLU8nJnblVCplgBglSOHZ+htu3pJNz7ACWHrWA6J1Wc+NLjI4GbxApRgzBO/+uXbLq
RzWBOiL2Lr533dY7EBuBLsWBX5RWqb9fSGE+dq3ZHaFqVw+BxeqSen17tbgUD4OGCZDGp3M/IMF7
N1OawELWzQtCqv4eayU4kEqbw4IshLsli4sTnseCtYGphoMW+V53eiBXTmKXt7mvVbsky/SvUs8q
QnHK7taYfEY6LtGyLtGDpXmyu0V71Zulu/ZgzpknzbNLRmGSN/eJVXgPwUBwzTxPqAGskih0Kxj2
JWP9Pb5/ewFlbHV7CJW9OqGD4TD66XFxhQzdyDK27hjRBO3nZj5GMV0tsxjhyeDU3vudo5wvAvpc
Kj1vOzpL9UsaZsYVorPc6jJ5GurWvW0np7vFUF7vIz6fo5k2DjGg+HhpWWsh3j+NoaZlnUVqAK0s
6KL70DmuWmYW7FZzdfB7ZCMAsD04NI73qx1pwdGTTy86uPSwbBttD8a+OYx+TVJtGnA889z21m97
czfOTfIt6or5mkh/3pumnoVimSaqOyzTQV1aZwfkGQNQ7jHXds1dwa2EB9v2rkU5+y9+J7PD5GfO
TZ9M4tpDgz+Yyzg9YH5qb3kP8HmRmJWBvKnrA0z9dJc1hovmipFZEPnmYW7RfNbm0oR6SbxV1dpJ
qMUG6d1mPe8MNyJwT0WJEkIrzwkpSKh9nTHsWTc5+3sWvovBQDk/RFdpxEM4Q8jcsiH4h4k7OgSp
Gx1AOdSYFfX82s+t+VHEY3vrZHBjG88hGs6vy4OvJ+m2IQYY19tCEKw/Tig70Q5kC4womVliDzWN
T3yeh1OijVgqS6mgTpZx0XQifZHhB68eitFviH7NOy2CscaG6R3GgNTJsu/tc6QBNeD2ZhHt52hf
9OwWDSmmIXA7/yux9fjGwP0ZaovWPvqIwTa6I419NnY2PV8DYlZJuFO+IPIrZ/pdZRlkZ5QwLchU
hOG+xmBBk+Vwa7By4O9E1scZO9ouEzyNjM4PEwkPl5pOx8DRyMfc1KRbHtOYvkBaxdl56Jru2gTQ
FUvDkruELM3dFEQWAccLl4McMEKTC7PcxLVbqA2XOtIj37d0B+aphrucZDZGoDyRNoK+znZekLX7
yeDOKO1qDrOS0JkJjxt+t7YNewijW7cascRnuqS9X6oNZKzhhtLPNmIGaVNjcJWWRHkWE0VmjuuI
BGWnz/bZABGpaVFPp7OUj5qWweQtyahejNo99XPah5pDcnMkFqihLctMZwXa0QvQyDpBNO3TypWH
JXcJTwFf3b3XbSN2RCLbhwoZBw3ISY4eoK4meRjcojkVvp8Ax/C79rWR9RJa49Lc2kU2FlRDJCuS
6DeOmFjyrosIHLB7OpcpjuAwwUnjHCdjGpeLz5uEClzg9HiekCYnIefLtodm2YxXNnWw0paRcIhz
7RmAYClMyTiapAhBj7MdZgdudBszvNcvklSbnzFgd3Opfpsp/n9XQf+X6hvTd7Ew/fv65vbzZ/ve
5f9a3vz+R3+VN4HzD8uwbZvqxiF+y1av91dii6Hb/yCQy6EXhwbfIp3lT3lj/QNHCrYU18LCSKHz
T+WN/p+UM4b599hylR2nO4ZtkVlnucTX2f9qeCksqelzlAyXarD7aUZIFLXXajTKc5Qit16f/Xn4
z78XZ7xK4KceAa/qVf/tS7Nma2ENN7tlobLKLFx/Vi1cdIbrP6LAgsLqpfbccBKKigcmCvVNESxy
65njQYDIyHukocn4gj/ePFXL6O0HiK200oy3UjMpGiCSYhSV56pqX2l9eCiqGsI77Xf6ftWeBOPJ
SUnYdeVw0NGCLtawsPY2z5GffG8k4ueW8U6vWaQnJrQYhLx3GlXf1SynY1vP56garkU2vPiVEk+2
LvSvlklmkDnnZvROJv6VMIlAmjeAPI02wq9JwgSL8guewvdxFBb0oilC1lltmxnmoqOPxOWY2lvp
QtAse0zTUpHEpfVh9Czf47Cp+Dmc7E266hPDWj2ur4Hm19scGBRrjSfv9DoCEZJiYXHRMdozS2Zm
dM6uC73MByiR28hDm+rFzOIjwiR54sT4NdoJNKWxesp1Ot5SgkuFMleGDsYAf6pQHRUvMR/U3vMp
TMgdrCmBjhNF6M7A0YfyRIOCM1a31VAACZgmdo6pOFTzR5SMQTj4gL3tzC7ChWmM5/gvQVwG2xrr
2H5onyvX/UA9ojN01PsrKX0EA9fFfZuI5CD7cMGMtW+t4HXIjKfFrZ3QtptD55UPS+O/DbXoMObk
pBHEgrpGDjBXWkJ8tKE7Tbl2RZJ7sgTqECuwfg2pmPcjJfOGMfiPLGCDjUZySAr3RR/BsNQV50Bb
b/uN9GD6JIzmM2SImhfTJjQI59Gx4mDQInMQLHhDPuWMnpidcULNKfTgfXDhJVVNYobRXDOy6SP8
77/qYajAI79rAJBCNEgN+dsBMSO5uCB1KHd0FOjk5m21kUXOp1c3d00ZuLvKz1C9s8BTtdl3y1S5
59JhHGShSi976yTTESY1J7V97NYvpNI1sD9wbchhGEOCLk4uY9JOlHtbAI8ycb1PM2rzOKEALRJy
kBwODdbUnhvRwrjwRsTYsgZAWcPPLF092+smGJR4oQgttCP+f0Qw8DR3hvB+Fm1JI18yw4UnP9je
Y9YXnzpKhW3inGTVuHvXmZuzZr9XHo14ryNKYQCmF4zOqZuXj2yYqIj7B3uwTDQD9W7KC//ByOmP
x0iyk3yvG9PPpRjeOCq2RydH5Y3r5d1vZoJjYM/AhPrmq/gkOfJZaaZw9hk+t+DnZDRPan1FomND
8QRU4A3VNRC4QHqJnEDZK0BngVOYouamj9IvNy8fWR73SxBnh1rG9T4dA+IRqCLGxEQKtrel9Ux3
/7nNqXo0jhorqvX3g4ehtLRfSXMnpzfF19G6D3mvBTtk8GLrdAsCR+nrZ4q+DKvuvZcPh9EOTGSP
+g0Tb7mFxXieau4JD14VyHjfAQhzRQTw3Jfw7bi7bG0JWQDolj0CDN1YkCFIk7RvhIbtHe7DosZF
Pf2jTGBnmrvipiihX6ZnGOUc32hEMd0Z50u2jAd+l48lHuyrVYIyTwHmm+i2kcxiLZjuRcGoyIs7
7+iVVrr18m+z1jSb2GusXRo419jzf3pCHy8tpxQ/z470TTy62P5jnYIxiAvGFiOSLkdCSXasOz2d
IIuQB7WPc4oGzYm4xWg1PKTDWN1FQtFPdo1OdpFrZm92MJzLxiq3RIUySqbOzOCObzEUjVScUYjY
AefB8tmUztHlGEupyhnVtO0fDQqeTl4pRTPRWrvGRnvYzMxMk9K5Bx8qjdbbpi1QeHNUENXcKUH1
pI+GK7di9q2tL4muahftp7RJP104Sm5xLWDziNJ0Zw4oSRo/uK+iXTTg2S1qIEOEEiZMGaaNoc3u
PplKgqsk0pVEJ68h6RGew96asyhUt9YEPvFC3wxfTPZhlvopcmzMSGayNdwKjk6tfYpx+M6CxHez
IQykcamT+qOpxzs2AyB/Pqr4hEU3sYuHQC96ZFaXAKHTrh2/iHZgRFG2n4nLAAxJHltl/zVHlEFd
nkAs6JrjIAUBmAhRerf/yqZ+UjwU+DCefUmd5nvlGPvcS3FLaKncua7BVZ6RcoBZ+WvpATxUiYMC
eYhPXT8ccYsx8BRw/QJocSBNQKlAqrYcB03+lNTXxDZ+0sp6bOf50sMFIfF0ri7Y4/o4ZrJkFi9G
bxvnKreGQ18BrUQieu9H1TcBrmiDp4l7J1OyPyxgc1Qu6BVL6DLRtafd1/lo7aNxZ+XOtK/7yaOm
/QxS4jjJweDsYGKGWuybIOdervzpDSG9foha6z0S0daWvHbsya81Zcu000vdu8tl6dKHuXzxzdg4
swF5Nm4MkIjxPp/dL6eYvNC3YG0P5gDiruVtcrxHXvIgJAGuBGki09TBjhlkjuTIWy6DTGDj0DZT
0ZFHO5+ooKiGc6x2rhDzjd8/jg2njLprd7QQPBgvjFB07qeNkE4CQH24lXPQ7RrD+FR02wB023Z0
G8QKTrodsuoLiQnDZuaRPUc6tEmIZAPEVEPXzbuuHEZqI9JYWg/aZDsQjInBc2uQUJFjkdr5osMf
wcIWk96WxrUWAillVpLuYTYFOMqHe86RyHwntDBBxUTIYjned+l4hBn4HvURCsy6o6lsEa501lD0
H4EYEbK6aG9mljH57Tx5w1nB3fRgYNnsg4Bfxup3YmJ4X+Tip1GoI54PRkJzc0rj8gZEisrlgxtv
lcFOxvreY4C/k6WNIzwgLjsue9zIaEd7UB8dHxYI7w5Yid3s9DlrNoWVsH87SbbNfPEp6Q5iKEMz
5qWeQ5gZCpVyNpJb4VhcKEIwbrK07NB7ZX0llxvXXOVtJCgHhuqY8Qer/PRmtBBTKlmLjvqYfoCT
hdFA8Jw9l+PJm1P820UAKm+K5svotZYSiCEZ00xuI83ErD1D9FvYWZvYQ9yVmwpmSswZeXPV3AkM
o5W568aq2PWIDCHh6wwtLfRLIunD1jXaw5Alj1XT5hdYhCYEMg4MtiuvXAOcQYqTWHTixeKIy7Ma
Prwu/1gy/WfXek9RMpG/ZE8cmaX8IZLF388SMHiboUOZ2d/xs87ftCbNjm5VTteWxjQtXxKLEabT
dd440fBhT8Fe6/GesqiTFlHw0M7JgT1sBLxb3zCf/4UC2MFtnu7LwOoPbqM9l6XfPDjZNkUZSNAj
YwfsbWEc+FdRpzDvDTZyfFbDzvIhXS5WDIzGm0I6eMCLO6/dFYIGczEv26QYyzsHbO+BLBQQu8r3
0y6c6eNFGxDfO3d1296iRY2PhmXXR71AW1mxr+lRTXQNIv8+AnOT1bgGlhoTgaclxtnVSBvTG4Ob
t2a8kyecbCyEIJhNMPgY4PYvekaPCHHYpx7k4qajr3OzPgM2dWc5unEytYljI53yzeSNCO8SOv5x
Pb5qc6nRx54vqPmd28TjxnbS/giESZ5Gtk3C54vqQP9A23NIv53K3Dp5vjq2e4FihXGUw6qub4Hm
X2dDTvRsGicEbEXe9Rwd2Sgubef1N0U0I36JlocZFfpxyiMPw4Z3nrze2uQ0Ds60MR+LARxfgNDm
FGVCf6HheJ8Z9nYyiPrOzTjZ43Dcz8ybyDOzbmQzZVcR+deShUQa9aWrF/1+wjxnGTNTI8t9Q9OK
F9mOomM+1c+iW8BcNeLJUQ4xvfKOZvnY6f5yv+igjcVSitCvEIoEQV0dUtN1sYJFXjj6Cw0pV3vS
CRKBa03/rRrIiCh04xXv+MDJbQN2d7wdzaq+q8BVRCOWQ5/DaV0JzgnqAfj2Xw9/+56fF7/SmBNH
hPrs3PgD22Is8ewwV8/h5qvv6o1HmgzrGRTF6ewSLQJysCLy58/XDI7Sk4tTnmkkI/ihJOi3quIv
xFCUa4smu/P6AEQCUbg1mDexwJLTW5JelQ1nDaEl9qSgVE91xW1dv+7Fe9xYy97tZnE2ck0AwWKv
PaagYFv4qef1D9aH1BK4e2J5lDawFqYKA26+LN96UzliayOS+lzaUYZQSz0dytjfo9t9RRxYn2ls
Vv/0MHb9X9+bNe1B2E4byg5RkiRIfeuq/Ij1NdYHnYWdAsQ7/PnW7x/QChK/YGPv1hCE9SdEKJaB
5qof9uebAS4hJKzzYejSChQSAkXOWtG8XZ+2QbycYuNS1gV3A45Rege9+d9P19QDMt0nTFPaXa8S
ESg8tGXfd5N7mOgf5J3bnwMZ4YdPkNVhajf0rSHinopf2RVE3PTnOnLQTMqE5qRC5q4PmnqX3Esu
nASR/8KJMdKDMDeJ3QjUR7M+m0pLseAw7LJrn/9EZqzPGt0ZFkQ03nfQ3Tb5mwCIXMdvzjWjqPoI
cwVPY0CYZAqGKLFMCFZVwQe8fm22mjhzPlmOlmYRvFa3Z8yFLagVntltLo8OrWBpjO25Uw/rs6Lt
7X1vTm+D+quRvut7aFYpVKHfF9/6LPWV4GmYKkJCsyLfrlcbnP3A2K+/OB+SuhCbZJN5FoMz9Rv3
6lKTgYNSaCwLjLuGe4gJkzyvD84A/a2xG3EeVcCbHleH9VuLiiwJKEM3efXN0QZ4hsAAmvOaQGKo
Z+uXsIRp51ryw/H1Hrx6/yB6pHn0ZbgyM71O/vup+npOaOczcTd+h4wEsca10P1P3sga6bF+uWgM
zJ22CqqLRNVCSgCZGfSoLxRx0e+4DI2SYZ9E5feE2TsiNPUbrL/Q+rtMj7I28jOzFsgic5WQyWJ6
Q3NmQQAkZVbVwZXueTV8exqm8TYlK/Do2xlLifno2CO+BTnjEs8wcVMH8JBzo4CTzQwiuLjW1wfu
6b+ezW7P7/Ln6/WP9fWbwZCPe0iA73/+navn+oKJnNfppQk19G+vtnRWeer0T0hs/G7C5rr7/dQm
mIhVHCbK+s2MyPkN2Qys83/+5oBC/jyph/XZ+heHiX2Y7s2McIpLwswAxBKvcVy/0gMumvVZYLXf
Bbkj+/WrNqfVttdjosdobDu7RquY1dSDubE4zv7+F4569rcvXaM6BC6rClSD7r/YO7PexrEsz3+V
Qj8PC9yXxnQ/WKslS5ZlheyIF8J2RHDfl0vy08/v0lnpSFdWFhqYp8EEEARJS6JE3uXcc/4L9MPf
P94wIOomUOPe7+18Wz1XcvblrZ434ve9+fDTS8DmWds+Z0S3ZF8kzUQzxA4OlG1Q21uHhCfLbDO7
L0IGz0GroF4GAW2wkaOLYyGZ/75bjTrU3dhee8OpGC3ksZAu3fnz4ITgQ75z513SuBUwZ+aEtnhQ
5qfZyYf2y+4kxzy3ZiUdoUrgzYMkUzhDZeHlWB+bGB90PAvD7t1VqahPTH3l7uPrz4eRfMW8N2/C
svo6gWxYIShFdqXEXKhnyKIN/37si1HduJ2ymX8Zlj5wt+UGePpq6PVoS5q4XuoWlnfz+XljNfUA
aavOYfCPrPBGcn9yfKEDhfV23h0Ug3qD4yJoIAdf6or0Abk3Hw5BzQo0i+Ju16YvodD6296sO8Zt
NgazPmOT3BWacqQk+7kRyjZpgz/ZzW3SIv+21oR5+qV9z7uYuttIsthQAmTLL0HpbFJN2//yurll
w2s9apZirH9p/PNrPq5RUfFfoB8aLuZzURjQn/KBCDYy3d++4PyWxi5xpIaUjHSbCus7no2HYmn3
E8lOHsq9T4fzH4wEh725zPB/u9by/x7izLB1ChZ/UZGRnvd/W74kn0Fn72/8R1XG/jtlF89i/Q+I
7J+rMqYN7AyzD0eizz6qMh5VGdX2VNNWddVSfwWdWX+X6DDD4W2uoauG9j+q0qCe+AfUmYlJvGk4
tqHzDS3XRDLvj1UaeP1lYw+OfmfIQLh87/lpGxnTosUkKVIdoFm/d/XPXX8eD1pVonOU3F7OPXus
pcsUcUOfmdptMXmMP2mNcnqClAksp26YQPPKKMyRo1stoy4irPt5NJs3Qrhqto2M3oOnvzBkmBfU
DSjZSM7c8zFOAHuDNcKmCzIwWx6AnEV2znEiX6BNfU0LF+qVcVaDVN3m/ZFC7bRLUC2zRw0AQw9G
LR8QwianZlfllyaYLpkqujshslsFwrKXRCyNxgSSIhKySydw80Vgug+wA9FmCiUxxijIyANnI85Y
+kAGMQo0t62mgaoZKwyBsqi/CfPqzUCdDXqCg02T/Vy5ybmpAkz12qfUqhxGxarkF8ar3p0QzMu0
ZoO7CqrLlg+BED+iNvJ+2tSwa4KHAb1YTrhM+2V78KgU4H52MJGrWymT9VRl472V5A+aEX2zwPAt
WcU+yAkqhx+yndSzDbBw7Xbfeo/lFEq+MDkD0pxDPG3kB7Zh84Qc084EEDgOZJZQowFCK4YR+gd0
viwqvY1jgQWuit68Efm5UAqkggoYUl3MesK4C1ucdgPu6gBia4H0FH442rQPo/pr6boXf6wetQpX
ycb54oXatXHJFAUixmaUepbGii2BGexUDzrKMApJlgQmzTSUeyFqmL5B9Z2IbgAXkH9Hm2dAtBAi
DlAFO79thXgTonlzDZ9ZgTpOkBBe5qsJ0W+/sXZdEK0HHLoM8sNIACFO5ti3Nfaf6K+HuJvmqHNQ
Wvip67JUok7TJuxG1LgfPEe/T4EaWilPKy0vZLmYgvMRLmdo/cwCFtqxvY/bAK8jp0U0lhwbhijT
XoHS46Ua99LpaHh1+C0ScCQcB/RbrbfG2kGnsEJ/WAjvtbTSlLRqfS+lwFQiXa+MagjVoLsnq3jU
nhKdW0U4gPWwaa/V3r8zBm8t21OpFttCdR8CTTIIgEFTeUlPUXqbC+U+mcwlOkc7dKrv9X5sFgbC
wZAZSBYUo09WevwOHOIIfxFNmza+p26gbtrECBedxTu17KEexu6mUpMrqewnI/cQLraVRaeOK+B4
5GezDq27Uv9utupJ6bCF0fJFlWjTonTjrUXtcMHsVtAgMFwpyy+WsL93MgOZZDpFMxzdSW0+uqo5
rS2wlt403BuuS1JKFBWYpwjfEYGyqE2OrDFPuQPCoEr9o5VW2yxIniovF4su2dZGY6JUYmw0PTqQ
37sIdNQWKa5K8DBwo9SRJwLeeC3bAEIVxSaFdE8RC+TJ4m39KCBcpC3SvSb5PzFaBwtC2bKDygOc
I3ho4XBMqboPu4XFTSV7hvtbAuk+LUcIG/nXDOiXElLnS+ro1cyGW7XPVn5TP/p2/Mp+BIHN3oJn
9QD4831vywhRA8OP76IqOMMX77uN6KkSE6iJRWMFPCgdLUyDLC5VgYzUtGUss5F8YZLH942GBHRQ
/YxbZRt4x9yrL22tnr2gTBatRp/uY+PUhYe0pjgQpc2DbURXYeKe1/iwC1pyQooAv1OIk56PZ6fb
pMwSNK/4W2+4MVRk+yeAY+A00v4pUIa9naqPXkxj1i3SA04rfqjWETWbLZKd900aQTBEoKNMxbk1
anwz8vaiFYibmiMUAm/Kw1WIl6oL5ph+5T/2Yf/WGMVZLftvQ8mXRHv+aOqS4qx4G375kiLBKUSz
QsQ4YDpd9qIM9RdNGMteN78UBG+NObnQh28qDSv1PlXPPpOA048owOQXyt0bM4p/DkGOJcu0VvSy
XXUBswlIJ+DBBaBSb+kg3najGSTHoPZhmEZ1ARFxCzJzl39R+XjdhWOPfii8HkOVztcr8DBwzhYe
1FTGii48xa71No0mznihy4dE0QFU9LgCZJstpgnJ+3Yyj1Fv7oM03wLgevIj9Qe44F0hyajhZHYr
4Gp31AiJ/8XeGSkY9dl0iuDlD2q9MtHQ4zuVODgOi16XkS7p2+CM92C6yNo7w6DsnJ1MpIG4Zwrz
YGmt6s7bRQXEylbDmyh/SPv0RxAbh8lu6rXXDy+uMaiosKGOUkHblL1rmCqoqeAgtDD8MVnTqhcW
/LgW3Gfs1UDx0qWhfEM6Cwp1420reEQUWXooqnm3IF45As986/MpXzRQN5DHe2314IoS2Jmc2KLo
UYFtu8pArIH1b+Ooz7nfwjySuXMo8LdDRawvzUz1qr4blOQ0YgTS4PZhOQzyueIvQ1tsVGs6a1kn
YeI9RoFYMtgDn5uYB8xJKZPj7C1ie1sKvPos52lAFWshW7unY83SuEDFAkCHwaB/DQTGh0FjvGZG
/dCLAC+PeONlz7n0jh6HHx4gWyUDRiiML6VmPeYDgvvO0H2NHb/dTK7YgZSD0wUevFCacxWw3GNo
uG29rda44WIYoPQW+hkdxr3rtVRpshsWcLiY1PZJ07EFpA43uPnFq7x1UyYvJklHjELiaznRENXY
wLQr2zeK2i0dq2S8Gyz4qk61KXL8omBNgQy0aDc9FMXab6nnTRQe3LR6tkRWAc3jfKnScnNkfO8I
KQA5qMxutBDDrDdBnm7t0tzZqrnrbb5wGU1fvCHbA9AEyeJ9jbQ+uoXl9D1M9I3tVNjWCuXVM7G3
KK175Hu9W5EYhxbhuBs8X761wlI3RYlqYWNsyDJgW05iYS2CKiVvn+v7CA4txDiK6lF+sUu6uJ1V
L4YZX/KRIaeuqx8G0gBrt/piJCoA11KEAFBSHFeIh/xCoTsYX+Cnk70r3SsZIQAyX6Ackyd2/Kck
sSkthPVX3U3vR4DRUgjmbGf+DxA5rMk9wicHw6h6fGLtDATJ9BcRlrutIlp0E4ZXoyyRqw8Ahhuv
U4FDmEgvmlcaN87X7AhCiFhAQxGnxrCc6ntzcU2W02mmPqHzKROxtARfDRA44y3A6p+GEnUIQ8Nv
om+hLrdiZ5rofnUdZfXCppxu9I+aW75Z3snwVPQn3O8NLjqLphF3SYMqkWfGh5EaCN6MX3wPzFAX
qqfGKSGjoZ3lGiE2n60tEK0DFZoM+g1aJfc6DrlmKqHWxEdJ8BVW7WuMu0qVTFAb43Orx0dyFAdn
tPGHytS90QAiashqTgUNUceBDIrBdcwpL2VT9Ti5xrdcsfeFZaF9mqaPXWrfFRq/sRl8XFcUZBDF
SRTBk1UMIxY14d6qDMZdaiAMf0s4UhcFUjbMKXNVeyiqANV5tmJQj/A8T4gy5vyULkSVD5yhwMjY
C7GYBwJ/Q8kNDL6VJt+BlcN0m3ZB5jBpueNbDIZJDbCkqB2pjjBON2Nj7YnIFTND3w7ZQdnPK+Ff
IooWC5Rkyhs/jA7I1nQ3k6yZOP1DYQTmIsap9WYM0zMqNVy7DSSqFRmJpPdfAjO82O5EmJID7rTG
nOmsKZ4STZpFV295Y55jBeRjmoYvgyuenbD/PnbtD33C/kwpXiMPp/VS5V6FfnzuFAyh0y7b1R44
c7PFl9LvzppOYdESdwC29rZu4Q0U1N+6oMG1gWR5VGySYlE2cQzy1HnW42zvV9XPsGWKHTVES3QX
wX132w4E9JOePGh4Ty/c2n0LqamjCCEOmprcexoaJU5ov7bIL/o5flYQJJnwhgXzeNGp7gLIMcrf
dnbrUj9EJadi+u8ecel+NQCVEPe6GwZc8AY3uoYERAKn5UYg7HczusMbAw6uaRYqRw+ixM0rEIsc
CKyPKuqqiGKYnkn1IOA1LgzYzeR2EkLmL4OZXxCGZPpf+FB9pVo/KpjCg10CAxStP1RwdSLlzkLU
3hpucUsxF0Wn38OJuRe+eq+XuNkiu3CL/hKLoMZeRG627vXurirEo14LfHD6YttNaFCr3psZjOfG
SK1t3VWnUWhXFTiXX8Z3SmwzvkhQnosEvk2ZkvwSjVcgGwW0r4/oUy0KVmOjPUBt2tQDpZVkQjgh
Z4SqvKuu+eiPNi5yPJGqLlTHvK9BsiStdk2ccAW8dlP54MR6kW1jB3c+/4KcOaYkqYxqTdRo7JgJ
EGa7pUSHrqnDdWRgTo7Iz9YYGaNwmIX6/dUXWnvbwbXREF1YhRdFtdEDcdr2poHzubOzO0NkiNFk
zhfDDK8u3sWFcI4l9xX6y6It0h+drm60Ckim/mTq/Y8o9L8Hk3j2HOu1C+0rxKqd4rmQ39WTWTo/
UfF4QDRloJZdUgUppdyFDQ+ksBaa9Ubu+hbN17s6ugc+DDrELzYu9sogWDYAtLeVTrAwZCkwMzEC
cbKR9ghww2wqvMljqVImtbY9FWXmyUlfsopFJCwphRVf+DWs782kQVupZJr3pDlmlJz1CbqDN4Y/
Ytdcd8HFYt7T7dUb4uDZbjAjZ5v75ntxZ67wJB/FnrhF1gmMCZrlsvaTZQi2lLT1YcrGbJuXghrK
OG3nvP9cQPKC+zCqxG2L8MPKK8vv8/ugrKAXV1fB8pfqUTHDT30MeC0bKdf5hfO5odS7TawM4QhO
B5M0eWVXJj36HgTPYhhBu6h6/TKXn+aNoKd1dd70sJpi3AkrAYBsQs1zMYZus1IkcjbwJOY1VINv
vShVSO3S8dw242yNvshjL7ODduLegzoa1tN7MkZgDGyJ5GaubKUOydY2xBVmLnDMvxaIgQ5rtQlg
/JFEbn8voZWay8Xmk3Cxsh1VLH9r0Gg9maX2gCMnxCVyV24KBbW0RNlUGkZPeSrASc4/K20Uc1r9
sju/2hkpIdFrKai870q4h53bMmPMlxiaZkAZTIZ1T9Ogv9+597sUgXNFThKPSHlL57uStMz5TauR
dZHn5vs/3+t5bz733hzm43ljSPxL04XbCqwHTojn+VbABvpDKWg+OW9qtE3o8Om0nG/F/CX1vub+
tAE2nHpLumO0qtd2wE2mwf58vr/oEffTSjGNdeb5Fq2OFEje3gYGWmLY7y5bfTwzwP5WN81i29lM
YKaQdJdG9qyBtsHUdIgaJTlVMPkMfrnw511EY0H/6aH+/sr3pxeFlE2wudbfS6hzpbarlWJrN0is
nNM0QXpYNsuBdB+Vo49e4+oOBdT55n2+g0YVHgvI1cqEpk2Ya3jTueE3CB7q6uMOU2DdQXnNmeN4
oPOXL9T+lNWiX8+V296v7lN7UtfvRc4mo6MLXVm/v1T2q/md8yf+y3NeV04o52FUNLeEHkYLiUKf
/A8NQSeRvgVEDLCVXzg3H/kCG+LFJjQJi8tg3M4teOgssUXnFZVhau4OaSl/Rpf/y+tSq7iFFloi
PIWX4Hzt+ZLzt8VM2iV0IzQs7Pr2fVyRXXNuSfPhx7nCMVdyRLL0CWCZA5U8dACEzTXJj+b30Vt/
aaLvu/OLJtKgW0/mQeTNnk81bWhtlCvC9uv3p5pXAeTXoL796OHzz5vfMp+bDwPZCtUeN8Q24Tah
Rjz/zZwb+/yKj/d/boLz8fzU5r3398zH77uf/j4ffjr33mxLUPW/DT1Y4JA6xvYtKBsU7vWtBrN6
ofbQjObfqXsU3qUqqj7q67hB181qWA3JJy5s3VnZzn0+tQ8OlTgcy+70lDBQLaTc7UPuGltRIzAm
i8/kGh9yiQlDVlzz9JYcUaLWW0NRl2WldFt4xu1u3hRe0e5qrcYoYz6GjU05CjMTsXQKdKMm3dcW
bt6HZEEr/jK//s93c9cvAafoj0laTrepfRnNONwLufEjwSwwH/u6XdgI/HC20+t6G9XqRhiDCNYQ
QgI0/PhDEDBR2C70v4wRGvkiJjq58eS08XH4cQ59E27x/Of33flP7tzsP17/F3//+OQIEd+tWevx
cDfLBn68/ZePe9915Nf55ez7pX858fEFPz7lz859XH3+62Bb33IfDZqNAY3q0x8/3v9+OV02jk8f
P9V5sC6j9sv7x33cnE+v++WrfnxMSwoMYUHWUh+XimlcWqp+DWdAxlx8/WUXiB+l1mz0tp0PXvr3
8os21OVu3szn5r25ODMfNkjSdL6Ka1wHA45EMSXZSh9+24zzScQoSTkOQbAiac40Eso5li9D8fDj
OMlKG5H0gCB0Hvc/WDTvrJp3gg0SnevC0B7myoyVCeb7VlYhYciz4Eb+5gaECcPaFJPTsB2DPC1V
aQjY8W54r+lUcwgB+RKt2cRdsV6mIpQ3Ify8uaATyKqO2iGnA+lt68ywoBlglEjozHysSpDHfDh6
9beM2sFKk/AJBIi5U3KPSGIjwqkmU4lvRQQQbA3jh5V5navmTVziDJ1LXX5XrRr4B//Y+3SurlWH
VahAZVciX1qJiJk3QsJl3s/F6gCJtpB435v5b73pmZuwIpaUzzOSAJx5T5PQm49zEcpqoF01LJKh
ydw2dUP0Oxffhwl11ffy23xs1/oVn0Z/NZfX5upbRGUE9IV8zB/VuBGA5oLVNRljWW//qLzPT/rT
OUPGj6x93uJ5en+vwL3vzw+6z8mptS723fJxzo/4oyJnz1PR+/EcX06EXnlbbediXDRja+bdMaMi
wpgM7iuJEPyK8A6anyC8H2A7H090PhnnMBUVYlWoYtyBKawb1CDMW9Rlqp0pn63fG7n045EQoTGG
/pulXyyJYUv7thD7sojb29H+CqQKrNEMOPp982fnyMBAIGq0zQwwGCWabt60OWmARsKUPs6NEtwV
B2SXPdU3l7UEeE3RqxF4CIJ3IH5E0z9b2kQfnJ9TMD+iebdjCPEBOq61pqGtfzyJ+cF8PJ2w1lik
OiNQGBmqfGwcOTh9HM4902vtAmh48mN+DPMD+rNH1cnnIwq93Aaku+aHUtre2iwzoFYz8ml+RHPP
c+Men79RUBKRwKxeZtRHZ9wmfp6qi1gitmR0fmspKJsThVJMSMo3n0rCSsh7F0iUW+rafYp6Mcfv
u/gqgXMNWT/Pt1CV9/H9fsu9+VAze9aOEQUw2VuiWHdXTeI+zQPk3GO8cYDtNO++96XCBhaJpmsH
K25a2Jk7LAye/gL8FAsrBfKEitwGqyI9gSkmVtQvJdBK/nWS44OfI/5hT+V1bkuVhGgVcvNxOO/N
5yxFofBAADG3tFDeBkV+xv+HVuTgYcbLWP74r/94+Z5F+TJq2jp6a/8gy+PY9l9CK86QTH787bZJ
X/Lvf/LG36AVjvZ3DUtYzTZsD03MGT/xG+GVP7meaUpFHVTqHYR2/qHmo/+dd2ima8NkRmNB50//
UPPh4yCsQh4xNE7/9/9+G/4z+FH8QZPp4/hveZedmI7a5r/+Ay+3P2AqLNPln6HCfDXBV1D7+ISp
qKBA1xng4y1wPqyZg/DbuAtt9TKC5NoAET/VjdquRgP/qD5HHge5KRsuYHxbe5q27lLnSI0wyE5u
1eMbP+0j3Xp2AxteQXTnNsSwFm5XSfKS+cnBKUiyKyZaXYcwK24b/MCt6KHKnaOIPbQCxbDpqc97
HhoRVeHitONP52iw3Z1WPrTCXMOTxxOsIDlAGmsbZOkxJWMNS4fOphtpRjEXVyp8ha7ddHBq10TX
HZOhSjF3iUEQrsQN5QYq1r1m/Wwr5IuUb0VCNg0DYTqbffRyaq8Vxgp5m2tYy4NG65NoVgaLx0Hc
AAY4lmlPaXHQTniablvT+d6PzrL2sh5xLaEv7MbcekZ20IMWTolJJQpWbt1dWpNrk1P2nOwHyhln
papX2Jv9GBHTNFoS8hZ8no6yYKQ8OnYLP17vD4lfYJ/E3XQG5Pzz/kGo6SFq00MBRq7LC95SLs1K
BQgynpCewRVE3RNQ7AtPPWEedA0Va2vk4wklVOK9dZ1p11ppWHLWK3gwGypch7qNfmpountK9OQ3
4zlyu4seWs9dEqyyXeM3K6dwj44xbPA0QGAxftGsaT8KfmaSH8CynUPVv9WDWy9p1yZ8DxRiDozs
J1Ch+5hKmFcnO+FFuzqGVMJSM3JVWkV0KDWUQpO103drKDrY2AKOT6ExtMkO7ADIdnVROOBQRgi6
yojat43oxJOKnCn1BpSJM9oB5M49OJBb39ZIN5tbgWDQGJN3REKUWomrbTuuXMACQIVAW0ZtudRa
4znp05cA3bMAhKmrnbCF2JZtuIulM5Qe7NQ6OcgnrPni2jU6GdTk1UzSn1YQ/qza4SxvI3KhVyAN
B6hQF63a1In6NiJFQuFhkRJ1jbl9UwPHATJ/WyVozxri7MHxgCUt9pNd+iwBmcYNbzdo4jRM9rYb
ox1EMoyljsA1wQFyB8thr4UmlnnjPgpxQAxIoKqkW6PBWKtmcjCsCeEQ5zhV1haY1sK0IjSAhje3
1A+uuxqS4WKHI1Qq8xmxSAgBKDmWyQGY+st8jbFLbobRODWIaQYCefGuCn76DaSkNB82wZC+OCoF
dRMfcZ5K6JAww07PpP214wlqE8Fr9Gx12AEnDYNEu0bofaeO6QHHpx3V+UMGBcMvpHXteB3gjGWk
rcHwoMOdHBLRrquYtqrUjwn+LPGwqav+bKbdpVayA3K7m959RUHsCrv9DI2kCIazziOp7fSl6b+C
Ztq1Yro61XSVTxCcx15JkwMqly/yxsj2CMDg7OA2rhTTtYGD2msjuW0wS/wkH2GOwapvDKyALJ1H
o1S4ujTqCYbVhrqJPmRkvmo+r15iZbVLPAhKlP+EsJ4b0mYeoFrgkK+UASaohzfoeD12CsZ/tO1E
mqzx3dKAsUz07QXNmUU8wXKN8wPSTgBwwmkPyXyJeTzK+Rnm7U36czDNVRQ9i75ZadFw0bV2LRsT
4Pt1FRFot2jrZNeWO2X0zvNQQpQHEX1VzdtG8R5JOKxrKyZOkMugjmF6Ojn1cAotXFxVa4mvdpkN
IF/GqxOLjZsj94o95osbKE+9FzzcNYN1NGv1LaxLmEnIeSJwtjBUmIvO8OZZ/pcckRfPin+CKdrr
aLhQvdgjZblqxx1q5EdtFZTKyRfFnYFzmk1pe9TbbTUlMto6mlZ/ARR8QnK8GuQuXA1j2huvdpw8
ICi7a2uDRHx6ILu+Lga6xxjSJLjTNhFe/a0x6nsoa3uvbC8N2kdTCrfWH/YTHUH+B4y2LoiSDJoX
ibS1FYB9tbq3xh9OA22zNjuUEeliKGkhgzShZmxt5WBFYEASRJPO5UEql2gXOWDDC5N12XuPma2N
p6sWZy9tVX3R/WuXDRfD16AhmsObHv5oIu82GOyj7JJyTFA95xjGPDs6UaPTxzQNrmEfuM9dV1Y3
Ws5M45lAxq0tcyJEOrU92yZ9noGKct4pbOOXlmukWNIPXncIB4qJAkyeBbgk9gT9I7yr4elxrUx3
jnOPAxpFsR7XOsX81irKUcv9DHX88L6PaiqlqKvcADP8MulQUgOkxHaDAhFKH40thQKfRFz75MbV
y+hBYLVi7S0ObIlWtKgH++Wd0UlrN2HvwLjA4ZRmqtE4YmqEKhHwtB3T3Zc0msZt3DfLLER5ACm7
52wYTl6RjPuxyPat1uBhZMGtx8ACEXYEPv1cjKjURa2yyK1B2lRoZJXUyyBgLmmx6Haw+7v3vfnc
OEXjRmTUlhz7IQpjfT3FtrHLqJHv5r15o5j1b4emIb821cWsQX+DsH9gUb7DkvqpN8dh2RvtHRwY
f4cytoKkbeovHCuMjAU2Gtpu3oix0nYZnnFrH9yiBpZkGjt/56N2DsngKYz0ZhXAKd65Xhnc4k+H
lUpframFXZF6D2+hQa5cFvtLr1O3VWuvNRcyfY6uOgptqHKuRAf/WRNgM57d5qdd2+sE9yiZ242B
aw43lVPhE8aZVr9TylCgVo44d9Upzb4ci/Z90wE43/Plpi22wUfUAYc1QRHi9viLhWO0TpXwlBdm
wVrIvOKQklovk+VtJTFgVYXuS51rLuphvbuL8u4btPRFzhpjhQA7cEkHDrM9MBun5hX8LZT0UuSL
TEE2trZwbGoRwwhyGvYU62+pkuxAKB7hnAKT75HtqN0tAqLPHYD0m4lujt3BXqcL5GN3xn76jKTQ
gs62Gn0CHdNyvyID0d6jsABIytOk2z3D36BXFCwS51kSqUntXPR6vKCdChzQR9zc3UxW9BKZW0Vg
vmgn7+ufP8TNv8bJmvrZptoFfewh2Uj51aFibH2Kk3GtaYdizHJSZMTJOezIoorrm6ild9eOaWPD
ou4LhB4XWghKQ8FWUGABTYnwUfcW6dKc+mPNYNQzgOHbdOxMd9e0V6uYFhXziBxg+v7UZMM5VNDu
d/W7yo2/esAxMCEicFSPsRE9jW7yEut8vqMzPIocjZLIX0tR7pykcqdbt3HFRNUzvnDPcqg8XQ2n
x7eOo0O4MvVvBQxqRW0QlRdvWDC94NDy4hjFwUTHoBxdNCmsVekMG40pkBjTV4az5/ZnrYN4ZQ3r
rPgmh1IniXe1MmzQVliXTOGN0W0yqz/L2M0uh2sF/INhaBAmgGGxyaHq4hO2DBhysGw75kBetW5n
1s0ZiOrb2A0IolRk6OTEajx7MdBUsLO272y6Qlxti18MIu4AYPahJJBs3dfEUs60sHb5CzD+twXS
rw/6sxk7j9mlUfNPA8miSyXX8u3ljGYXqyftfwEBcvD46vOtcPNlQ32Y0jLRtxAbOYNh1nwy7Z1f
Bvu/vizIw39ah+Gcoxog7xHddWF9/fHC6JahOGl2+ZYqyDWr0wOUxwMixX3arQTk3iLNDr7AxpIo
L4lh2RsmQNJ6VY6EB8ThOmEimeQbCSHIgRTLqDkh+K4hazsVz9N+hWB4YxY12NIatv6wcYaTnIPz
xH3uPYzIyILKgENQ11ckQcbeYAflCHpt6llbPxvfAt8+hrqxNAlBYzwiqjI9WBms2SLZIWNxjMHX
SaOeOrOwLVo1cXYYEcyBU3oOzHxLNFtU05sOic/JeZqxeWcL0HttcsDbdZnFeJmkI7J+BPYmkUFg
JC/yNxuTep009RpP6qHCNK5JXhUnPaBgctPx3iRqV6FTr3QbDesae1N73DuDinoJEpCMr8CKuyo9
YvLrWv4zUSs9tnef5TwaoODchphYGibYg+ynnLTdfrhHpjL/XlTepof2rbXFUhM/6zRetwKJeVNU
N+M0vVE9NPxaTmTQWRdKNBwnKahoFuoJJ5SXSWXlK8b7IETVQ8UhDr1XDdE3oEsMynGS7kayvaGr
HsqU9ULsHDss8rrROcq1Fa7PWNbGO9JSa2U0EYzplpbJGoMf7Rn9RU+0U6VEO9Uh5ou7s8ZNjegb
oreOoANO8rjUxz1EJqTTdnUXHVAgeukH+xA2yQ3p54EEWYNZBgV/FAi2VZQcZPwHYftitv29Jlbz
UDt2FzxU37QifpwIIbROfVR2MmDB9veg+vEBmN5Gm+IXMKwHLe+kStSLafKtFOsZnxdA+/24GP3Y
WifB3rKsZxkPItC4rum9uWo9pybrRGxi1Kw/l+FjXNl3gcVn4fNlpuZzDAkb29+VlkxvfdidjUJy
2aik9/EuRLYPic21DgkpcEgABmsZEbZtShBcoQECNzHZlSWCErLBszRX0EWJdHM7CO4no5fJ3AUq
eiXnjLR0jl7aLol0FzrqBXLplZvtWS7JeglzCN5U6QUpG5xcI8SlSZsGeozz5Q5AIgtlJsHG6a8p
kJybcApWfcXgPwGiqlgbMRzLaHYq/R9/PXxon6gxFmkchg/0oj0VDo+JyPMfhw9sNeNKN61s2zgj
aC9u5CRuDf8L0RjTckflwxqkxnx2R7BNJgFTXDqSXCHJhoV3G4pALdNvC+sSPHt6ThNrHrbnD3D0
1yoe3/oasXwPSJsLYsIajqoePXpoWqg2VgoAKDCYZ4GwaoAeISOE4TJJUUUnOc6ck9eKuUKXBQms
btwaVZktjK47IfJabgLMfFSrrCVu6pAX0TPke/3Onugmg53Va02vXsraC0HEgijEpvFSF0TsbUEE
rhqo3xxzWWK14boMegGsNmS91j2ijnP1KmKQ/qdaG+WioIPL8SWcsPLDShJAykKO6rbZ7ldI1e7l
mPMYKOoRmM9NUYcvKpAAtxdXQx3OQwxlBgom4gioja7kHJ4CS8GVY13YqHag5SiHQK9LDx4tUva/
xvEeNeOxZ/WdxupJfhpQlkOgDxtkmXbJvVI7q4KVq2wViWMe5Yd4rEphCx7ytDsrLHoTDGHbEmWi
pr9oib21ivFtzPgCrC6zMcewT1tv67JFnr87q2D0HXWpjQJcK6lnXB6DqvmZtt3FsIeT7NCtQx7r
3zS/f04iemjqubbpUjWzHA162K+zZhQTpMciAcDmJACxbqEBXwAlMBQMR2DNkzLuK7JMg1Ot/s2V
/yQs0z1yqwZjn6m59qdp0zNFl9u46CIaq51GA69i/K1uU/C6rL5IA0VxsxiAuiiefZRT4r+5PLng
X3XQZbczDChxfANVJzD8dHnhOAOgw7LY6i2hFCsxGekgdIk+K6OGONtG9NIUt4hRRxZ4ZZM1H2m/
MB7fxfb/dXwq+/cvguzvX4QRwCalJUeCT08ggOxCzczPtzI0ll3dIm+TKnvXUe/HkrRJ2p4dB/wq
mlId7iKydcmQ6/+wd2bLcWLb1n6V8wJUAIv2NiF79ZIl2zeE3LHoe1jw9P8Hrv27tnfFrjj3J8KR
kZmyUlImLOaac4xvrCVintPO861TUlqUfm///S1aO9j/+ZtBO9dd17ANiNb/fmzUSCyXdPbKkz9Q
OOvlVUgBwYUYKzVR1gnb2VvZ8GUr/uuO7mU+f6VP9RJ3D5Wdvuu++iok26OteebZy0N8NB3trc6X
VyA7D5B5IcnSpKHz5RTzca111gaN40/HLLVPku3B2sPUe/YRuXoqZHrxCq7QgtOOz2KKSUyrmkDK
8Skd2r3Buerph4bWQOQNx3KYj62HaH6eTlBmA0AcdPjA38FqWusoPe72DWWYKuJXLZ6/Zov+5ijr
zp/R7Yr2wTOGp6gufjT+wMun720FiY8eGnHvI0U8146cTCgCwdnIVwqD9zS+yLYq/+EM/bvDwwLU
DznW0G3gw//+IZh54hMmSwkmze6wFiiDn1+K/MvWd1SvRt+e//vHboi/+9zxaK4zDY+q1vvtc/cn
w6Nzz5m5lmNdnj6j+XNS8ZpW01NHW+DAlfl9VlxzoBbs9GF8YRiAw7m4CJbifLTPxvIsu/JcVrcL
lYEPC06Z5b1w14NBp12Xj/ODmCLarOZ9h2i/9+BglTNvIhvrqbxZ2C0ONKrW15087HTazh6dk0V7
bu2Z5hwJvgS8YaqrD69k3SGN9JwLu937KVFeBRYSg5j26cj047jW42UyHpLuiyepAA0Q8j6+51AR
xmbCpElm5J1q8tiD4a4OrVrbwb6LzXo/tPnAURTdRl6E1CXKvho9YWP0mUzMPMUQ35eZep1cJOAJ
FEEa1PQnxUeTuTHt4n1ui08tzfqKrdra0luvBvA774q5e2sHLssmzaqSFLRGPjVcREHLDfF55D1e
y6hML26lZ300KZsmwDDWjGcl/YHL6GTG4IPj4TDX+buRRxfXpBB+ULU4ydk+zazaY+99dEbjYW2G
08+5wqjjdLXdn13kyjmZw8KyKy9N+ahMtvT8Hbi17nwnvgMaSdgdpb4xXhHpfo08644cnX+6+PzN
jk3g5PAJJ/Nc7Mm/HdqLq1WNpQloxTS314a34mM3XjHfva1/cunUp/IfVtu/W/VtnYac57k0BVbz
9V8vd605Jy5FK4ttRru6o23P/ucfzp+tYvttRSfSFjrfeuub3m8/JJFN1pM7X54sj8zmye4YceXL
S6uyYxNDQ2RQ9pjpzRPQ6v3ssfMx9Gsnsx9rD7L1KUZ6Z58IwGi2sc6hTr5m3mU0hUfT+uiyEOJG
uKSS76naANH+FybjdJVGtmX0u0hww4vHclao1yE2X8eUpbolcoKIRracxW2H81S5FON8/kOUvZv+
TNXdXysk6esm0hXE0PrWXUaJTJL3S9uVt7b7BM/8ZNMGXn9JUocuqObuZuG8YBPikNmPXv2BpFNa
abslUQ+ZSG/9aXgxXPtjXKir56S3ZStupUlWQTdf1+JtLaj0xQ0zu73h8Lgu8T3sO0pypilmy3aM
2edOjdWbMbjkOSBGHxSNKUrXHzaXC22mY8vOZ1SIPyEZoaG7eDlCKEr/9cfpLQvNmNofQVy/FB27
vcZlV6MH6w7IBx+m8btE0fSyruBr/bgdBv+HNPiHubsQXKv+csaE7/37/3zfJvZ37wUT+xesUN+7
7vv3vw7d//yuP4funvGHY7supv//4Bn4OgBqW7jM4n9Cpikr/xy7C+cPBu7sWCyTglI3bCqpP8fu
wvrD95jg0wikQSN8Tsn/xeid+f9/LF2m7zuGb+lcJnUyFn+7RLrQBzQ52eVZGu7qJPiXkm6yRH/u
GWKvuq5KmOxTFt2bAq2p0ICvT25f2W60YkbRsmm7tsdKk91fvrx9YXuuHGhNYweJcHWTiJnUf5JP
foJetsc/73qiPZsg+47EFjqnnIJnk/RsMp9fsrufMryBaBrqXXG/6YR+Koi2u1NU+avKGhXfJvWC
5wIA1BC1iRZea5E0J8NFYkJsLCcOTBVne8vLXu28xCVb1Gpnr5vR5Tohc1IFaBRDd3MwrhEZcVQB
xt51ymuywGWDPz0DX6VFCnLvkMn4HX8H2wBVf2gNug995n7V7oWlf4L0L+9mBh82XVlI80t0kmST
BMVAtwJH3X2P3BveM6z/eaoC3K2kv+G9ToYWTUEsAjniuB7a9KgzFzvZFoqjWCWse+6BZSoKIVx+
rFtxJQIjPRDwhDGvQocQ58lVE8MjGezHxKKItI6qWciBmz5kcpSHwq6p+xRh3FN9MKHl6k7+0hE2
vXdwQKObNIMC9goO++Jx7hKSblyMhJYG9M7znz2sfgcmi0OwGN7HEgtYXbdqb0epCGfdv5lHgtiM
wtNO+lyl+6QD1FABviIBbB2TkwfT98eUGPMPmnya+vRTrkoY1QuJpTmwzUg3QiikxoEZLHJhHxua
XJrd5BEcCYjmhhriuXAN66QnePy85D6LBuvAHp3qh+1xTrs8RBHDkEd6t1ZXq5NlGT80fHq460z/
0uT1g8ja5tHMLjaS7f289tBnEOUx5qQD0Ih2R2a5FWKsI2ZKW57IHWgPFIZ7bfa0Y5L717hHTaVa
UowYUn0i9yOG+p0YB8VAhCgP58u0vooz32apwsvb9Ccs7QCDveVzEpkJExkAIqt8cnnu8qoIZ1M9
6CV7SVB+ViiTSQSWtL7GvcPwWJBSnrscNlFan8ukxIJWtMduoIrvTediEOgI/wJCss7AXwccpIhe
pbnq1bsynhnewN2RvR9ie8lO8Ui+Se+0F31MDnY7nRdnIorBUTeJ5hVh9OibmGEw0JfeCI+0tZ/N
ZPySDyRfzUv12Pd6GRh08rTB5PwxsCZQnJylWEIjg6we1U0gNBNScdI9lS0tr1klAfsMiBW2HaYo
QRzejdJB95AOxCgr3FJZ3RgMdbOXVhclnDfjqi+4TqxvCYlIQZEV0IUr/cboAX93FtNLlYwzxsjq
C0dHCUdwSvZ64ojdHFcSIeucsvtGnjODnVRumCTtx5EC9Wrlx02ASN7qLspK62rgEx560rypjg1C
qzC52WDtS5PuFeaMfafFx2TxTzl6YQ0sw9HRaaZyAD2iLmB4MX8kDK8AaSbM/bz+Yg0Tr2AQcR8i
tOnOhfVSGM7njNLwYBwSWw8nYqqdjk5rydAGT+Do7cRhuhXC/T7Ybn8ihA02RBuVoWVaoISz7i3n
MDu5YuzwIS6sUCu6kBw0TK80vmAn1P4tiTl8PGAxRhAbvr2iLKv6KH1otZqpsG639FHdyfjWzOcY
iFkWD3jUagEuupTQDTg1JEDGRpb3zvpDqqY4LuOk4W2g0RTptzqYWhI5W/th0C1SO1lTqeIHKiY1
Jv3dTG0ajG0Lqcp/jpQfv3auHfEGkVCyEAfTcozpw+wwQJ8JITNp5s0Jac5jSsYn5Y699vSmUf9q
rtj1Qo/fYy0AlhZTXidh1JaBV+Qr5/dpjiPtaEpWzlF38Fq7Sdjn+7irORol8VxNhCHQcl5x8HMe
JAx8kXkT2uGBdI3B6bL5IDK3dOMDUaHVfpmaswNAjG4xW2wMbdFVmuBOJndnT0Ckx8n7zujBOozO
nJ/ILgcaex7mMfu8UlVqQCml1xYfbeuHVjQM4jTwCGRWndE4xEFV//CqkvSwaDxprTGcYkzTqojS
ndLa9lgiCQpTHOIPNgBVhEBMGbTovBism8O3uomXU7SIV9LXR2jshgZZYCrDqvTNPUf1eDBZpmoL
AUQ+n12A79jUWy0aAs8wSErCD8UhrE3ncu5xyhnFeLOkX5aaLWkmevsKZ7xwzM/j2HwWLX56yxi6
sBkEvpFMajs/Lb8of3pX86EmwSwYNHVPstIQCt2niG+6q/DvdZeY2rnM8rNrRp/aSp/Onhy4ykjj
HBVEdbGRCay+dIMcVvFJy+fo2ObyNNFaCyBOFg9bcK1uWzhMzWhfuBWhc7MDILJf29tXYnAZ9iuH
3C2ZPs4qBT7x2hbjOqDgzasXOOuTmI+KlANUSA3CdEbMoARJoCMKYEG+UUpC3VHcvTQF16LFnKIj
w94OdyWLxpQhsBpJ1ZnEimmfXVCog3nuGNXXJ1KCb+sBQLE3kzu+5G9gWGxC3Icwt9wVzFz+KH1g
L77d0t2SjUf+UfMYd/P9nLFrcrqecVg634w0GygbGsLlhPUU47FM4RFdM9Q4rNN3iVPHkB6a1xav
AuZi505L8ckzoNE6/Z74URn0Y7PsRcU50YEfPJLlRGSOffLtBqdAZSL7rtUFYE3oxMU1NfQ7l8xx
zpyPOrCNS1PXaFoyiQYhH3/eZBQSGbCKvWs+1bYXop1qQhtKHGGfNvN/WeErxLuNwbI6F4uvXwBV
6Rchzc8Fl/SQ8MFbNZTu3s5Y1Jcsf5Q1HlrSuz4Ddi32NY1ZFdviGMW6Yq2zGnznhf2ij+gIZDR/
0r0x3U/4CjVP2qsxqDD3sVe+Az4eLsMKphszjdDVviiedIaPh7kjSTZFHkLE1qnxEM+4VXOI/G8R
xOa9bdDvT3yD9v/keejumKZq2hfW/O7ga8193I/2ISa7EMowDHhn8lfjkcU1yyeop20I7YD7y2E6
BwOpZvQ6uscyIY6i0PIz29ANMaqv63c6ESrXbkYDnK8HEKVPpLDVl2mj/hUj/ZMoIdhqEpTWmXhy
UjsOtdX40a56al1G8bnkZ3bs6C4FIn0AuJx5RwbO94neIczMjdMWZICp40VAAA1Y/28RM6qLK8wR
iHfKuFHah0nJeyWq6TJbJiykuaejmOL9qkBm9ateHdxtc8A6+VR2/XIWyfMsX+MWriedryrYfh3H
79cVVp5dv0Cxgd1wZzQqlCpiutqSWOeY5qWcSdcqVg15ASb+oPX1C1kd+C1mKunDoLTbxc9sRP/m
xLpnMcvBUxXXko3wXGR7IwWXbmvIbwpHEgUD/8ht0tBpjAgrNGKfPhkb0pY6N5TRUP/ksm6c1iL6
bHUMlBaK5c4iVYqTRBfeE2Eb7WlCPyuYv8Kv340SJ8zU5cS3zAMYVNfqT6mBj3/s5aFvHeTBnX7p
mA+EdAhWSgW4hArGHBEqxeciabvjkpc/4a0udVRfcEjF5edmfC5S7/uUsF5IvborU0M7VmYOmlZ8
UDG0oSZ7SRrNDMZajJehg75BkPk7sYILYCpEPjAz4V3MUROu4SAW2KazEeevC2kC/OJEPBT+R+pA
efDN9KbC24sRUT/kmM/HLFpFO5cozqZg1uWPXuVXY6jEpdZfas8U57gX88VaNxEWsHjpYAfPvbol
ugBQEC/jBmD88RmXL1Dl4n2pU4Pp9Qo8U9mj1tgYKotxT3urIUIDiVJEiHRA0VcHddnN58J/ameC
cLY0nCn+mruAaJZoKQ5mU74KQVbQTl8M/yiz+JSsMEotlm1Au787CvwZ1iSBeOX1JyoKH1gai41r
hQCG1iG+vjCxX0hqVuWHhsX24IhQ1vN4TZLmeZxkTu6HO141fAzz4hnnecD5lGuXLunfqR5ec5jl
nFbd1fZVAOoNoXZ20Cc5XwCU6bvMJw5skLYFqtQ+ghFTp84mjBK4Q7qrCSm/aMAgz271lmiOot2Z
oJJdT2oLJpzZmGXgK5Ao6Wq/2BDBjlVlR4U1nIz5ykBA/Nkl2uNMn10Eha61QTzkN7nqWTocokYw
RwIMKxRnt5cSn9DzFoEspeCbE+/U+nFYDEVyZGd1iyomucwPMB6GYCLWgR5+/FLNsUPCWo+ZsVgI
RIMkrJWpfoGXVRx86b6SnQcJYk0p3XzCdnN1SvDdxHaUecLPHlA89sOcnuPIZbra+a9EEFIvrAzR
ZfWizKvpmYUn2/vOJzcxP5OpWAXjXN+kpnF1hBj2ol2ueUyM/GQbu6Rek+oIBb+0OiU1nLt2V083
TZaTqGd9Lkofd2lVjGHj/SgIdbpsN7ouV8mdLR6nYuEYXfeuVlz9eZPXw+uImRSFvv3nU42jQwKS
Y73fbiLHRTySg6JnGLYV6fsFs90GWN7o0iIjY08D342sE5VCQky90hST4MXuw41InjAovOSLJK0j
cyr60Rn2GKR1EuZ/kGsN+UxvCYvRJVqA/SRNYf+8B9U0iLOG1ZrrEAMUm05cXOoJtKWhoiaBuL3G
aJy6Bhb01LKttJoHkCbyqDuNe1oaJ3Qb37+M69d+3WzP5SnNTrhh9R6+Ed9ZFfAp0vSpNNCQqpmG
oEge4ZoBkYNP9NWizRJsMQFplXEBrRz/rtHi+CgdnSuz70Zhj8qUgTfwY6tFhW1l1Uey53uuDT7q
YbzfAeGE3+tTHYlP9UCvoMg8wtbzVnIwe94jW7HmQgsKp+B6E61XSUNS7aZNv1y2Gz0dl1M5mKHo
nIJlo6KMxS1x2W605bERmgMJmcvar6fNnhKdc2gubP2irzfLUL+UveXvM4/4kzmx3qMuiw9GZKJR
dzmo0oXFd+EYxWxRnZclm64k2BbVYSjhFdYqb9iq5we/HM+xpgWR6R9YA3SuLqCWhCysh+2m0PQv
+lA9273bBeS1fGiYcnPhjPZJC8EwS5Nr1drYMsy+PradeVEUpccuzY8umuxbBDRuYBngGkRmWAQP
uMAD09dsFvEnVZLvTiJQjze4rOJQukbybo2Dvutyu7tGS/Qoy9Z9rmtKA+gxtaw51cn3fIj8hHVV
5t/6VjtG/ip9rAcC7q2lCh0F0drJANr0VBEvgxRX243R5lpsDNAYxNfW/LzoMGgyf/hUdimcJP7V
qXjr6tRExxrpOyWIf6BFz5sVZ8GUdtD/PF2diT7+3g/5i9QL/2SjWj8o4ZLZyPYskhWhqFD1ScV9
j4rC+Fo21YWmwNuMcPmpzZ04tNPSCk3cAwy1iD1zY3VXJ8033feWMFklOhWmFHqFKWOXyj/bvene
0q0mAruYFUFBk3+T1F+MKRfX+l7lhfXEDsQE0V1MB3jeoSVZEat5qc+pyc43rg3ocPEw7uOYemJ2
SmwkExg+drdh25QNDry2vZnIa7uJrfTJnpjqyeyzaaldrzOESJV4wRb17r3lePDuuCrGIcG9xou0
tTXKzTyTEMbGWZZk4RCfcVg03z66c+ffyCrDDwsoI2gLEfowlY6jVOh5bCMc64xpr/jRynI5OzZ6
9oVyhA0I8tq8i16qZaaK1SkwUtdStw12FyK1nDGU3vQlx1hJaEb3JivPCuRqDdwQ8AN+wJCuJXXg
ehHe8gjmJFuB390BvwAEUd+YYCiw/KOyXCBYo7WrtPRle4paaL48NLk/0NfiZp6HEcG0aMAALHo4
rD2mDVO/Ye01glfWDM3MQ30n5iULKtIsgtzQK4Iq4w+EkmiXdgSUsPI3foFLZrN9YFc//XzK3Gyb
tel86BVasQ3X/ovZ7jnNoeqbPCDInEu9xOlRzeft64Ir/aXbSO+lpFYodPBGZCHD7/8t7sBUwIsi
Dl9dHzukwLItdjYdhMtW9EQdf/R2L4etf8hK43Xb6VRsa9xCGkeljBKfY3NyDOOb0XjyWCcFSmnH
P2lO7V9NCJJVNdIw9GmrRDARQ4Zr6amO+fBGlTtUuf4AOIodZTMcOWGgz0WS9UN7YPgqSFAnIXSh
X7CzlPN9nJUBYsC7el4KcyhaahyfAxjfJxmjGDMYgvLqBNZE2YuzQBFcXLrHiVngG42Y5dZVc582
/KyxscjPaeyH2IwjIjecDrAWGUscrXWYzxVLZGWGck+47b4le+seVTvC6PFYieZKIFUVeDTZaR9N
oV+vS038MAj3IR2tbI+5Kswb0zy7qfuUxekPmlrZkc87U+pQS2CK+ZIwg67HD1kK88dq8DV5q5Ng
jeZp+Qiwss8kFcylCb/FAD6Vor8X34e5hDeWZASzxQiYzOh+iPGA+5DgZBdhgvDxodJcZHkEawJE
MnCho+34lDJDMCTU0x3dxXEv7Ij0n0FNF+Q3rOXeXIZ1wpvtLk0RkqLj73qB2UvYO2vybjIcjOGw
uF/IOAIsmN8UKCYYafDn+8ubPbkXInQbU2X3MGno0TkGXPxONqjEwpomb8hPprjJHL57WNewBZn0
bGRHd1ielQEWgOKVqNqE7nUHwCRvRH1jZgWtTS017snjCQtT4wD1kpuVNkdsNUu5Y04oXam0Mr+5
deiV5lr6Xen0dCe/uVHMAwLRFrBu0beaRUSoGmTbpV+I/dWus/AE/FHtmUb/874hNUyrjY9jR9t3
LWPL6V1nd71LTR0V85J8jKmKnrqaP7vD1bSz+oKGM3uGJI+f2QikAAjxAtAVl8/dUmuBFXHFA4Mf
lHXx4pjxrUtNjBtd3qr1g25mq7lx00BhrCHPyPzqNt5ycPvX0s+xZwHOYvTzalsdERaDZR3dPr9F
jwRkwYkyCr/6rok9nEUTkVbYOUASR+65k4YJd8ognZOrWallEXTcg9eqtwFo21kz5hePoDrDmQmj
Ys3iqtbeNKMNjGeYTplQPc18oz4MeMGllkYnMtueTJOBQDL6EZkH034xnFuHVlzX6YxNirq9FB38
xyKPHjOCpfGswxtpyUdgaqJHUDlnxyrJnmpoBEw2GXioY3SjD6yYUQ95ST5k3e+a338T5C0SdlMT
f1flFMafYvkghzg6z/G4o2tI6g7lwY7GCQ0sAHkecXKkk8KrK0hRNDr0rGTp7CikG94snUUlunha
+9lurR/qa0kULSkx5S2BwPZNEcu3Mv3KTpVkeETt+z7j6O5zpI7EE5f1w5wIsVt8ulaWdlBFBynM
4gBxl+fG1j32S4ikkTxfh+RzNfScadOaHu18TI1poj0gYNQAGE+zuA2hFF5qkt31GtjyONESsKRR
cukSRkjecto2/CkFGRrmxypF+Z1m4oPVm18SgbqvwRCK0JSEy4JWuTHgWE0MeW2Htjr0inzSjG4i
AOgXgJtNC0+U2MVdPVgvUeK3p8gdCZnJ8FEMVuCnMBCJn0Y753sHNGqShaJ8jyGFkK/k0JFqF3Qf
yRgYzZNLY2Si6ul6MR2cMscdzwULuESQ1KelxP3ludoTeW39M+Cit2r2P5VZrei6Sf8I2u/QSefO
JF4yTkFTzlMsdl5drhu0lJlRydVIUkGlMTb+zsNa6+bUHt0sLyuqilDDTDsPE31jf06NvSOQmmoV
Vr7J8KGFj1a6yxPtS6d1RzuKiFXr0AVveAdlWHuvJfLQHY/UH1852UPZ6nyMpXJoK5gXlk0tgKMt
iutocKY16YeG/dnOaevqWBFQCmAceQnYeWK7vfPi1TdxaePDUGsDL6tCJPY3mb/0R+KsqWmQJnn7
lnBayLOy42VuMTFjrzOy56YWP8wWyw4jE46d6dPk9jDxpD+ciya/lS8Z/JJhwiaIXahsHN4Gn5cY
Zd3cRsBROy3/rGdEMmlJ/8YQwQ4aYd4T7K2fUxikjY1+H9+JFwiSbfO8v1cSujUXeHDnReUekHLY
cA1qy9RCzvq2lU7Qu6UASCCYDDbVgczar30Ey0cutXMLpOE8ridUR48o0tqaOFkI6DXbAbvmFOE6
0Tm0ekuulzvbJH2uU+xB5wH7aKa7e8/xwqmMhj3bco7CEqeU+5nu5temKlusw/VOERln+PoLXmDG
Qfj7YDVSF4ivydxfs7nSz6w14YIx09GZEeHj2nvf3KMBHTTIS9eFvrG2jGAmF1MKYEG/z830nQlb
c0j6fgZvzlpmaelzW2VQytzsCc44USuKgV3JKR32y1zu87pE5F0i8HI69WK5hEgVbQrtVSmC6JlA
yloPC2gCnF2SRdX1qgMAYgRo4LhslwAA9wDgoYUoTV2pU643qjhR/X5sclLKcpOctmY0SFKxCMcr
362vyLnEnVmPn7ShTXatXVln8gqDZXIBUQsHjmHZkQuvMOYOmMRYY9yg0V1cWmq89jHTBcWacTRW
pbVchr1X+F8qWlTuwig4nVq6Pd4ds1zcZ2vrsBotwCrHfrTkMaJrevl1465Mko2m8dtzvx5qi9Fj
BFhzscD+w2ReSR3lFl+03f2JWKGLQFTdFNUI6f4/Z2VDfPzl/7eRyfwbTkq9fTtXPwqmX3d/vtz6
8tXaTHBMTg9jxc95Yrg3FmNhiscXt5vte389/Avn5deXf770r8fbvZ9PzqjB97GxsFRHoNa3X3Ra
8SQbh2SyU9go2482HGmcYBoj5ItNyNsiObpE/RysuP9KU2w+DajEj+ALqlNJdb2vU+cr6QyncXxL
GsA8a3CsnGV157rwSJryU7pM82eZrxGirnvjmYN90kwCfdksMXaZfKqh3++WDXbGxmOD0xNc+Bs8
JkXJRRWwfo6oDki42u5K028Y86zPdjombRJK82i0zvgyf//69nruFtC2fSlff9p2b7shivZfr/Tz
SWuhtnQweddcg3/9v1+/1s/X+vX47/7P3z1nab13drtjszbQ7ZWkM9Fq3LnWLMLt4YY72XAw28Pt
3vbcr4fbc9sLbPd+/effvve3h9v/KzCfUbfxWbTrcGQF+2wwlpi/9k/Qz98+KeqWPcf2pe1mA7Uk
v75pe7x9xWnY/QzeGa3khEeHQ5p5NXejCrj6z7vbl7YbOwlpkWnnX9/+24/YHgrSun+qh/9PhfZP
KjQDBdh/U6E9U7vJ/wlQbedUQv8mRfv5rf/iv3h/2LyU6zhko9obyuVP/Isn/hC2i3NCICqjxFwN
h/9Sotl/mKRN2UwPhGOZ/K9fSjTYMDhRbde22SiZwvrfKdHEfyjRgOaS3WOhztcdZgW/+xiGxMxK
hlHVCWNNfDSi0cVIguDRYhjvqrd2GrsnnERA7NVIB8Uy7BvgHhQSbDBsxzveu4VfIXmKijsSUSIX
Br6/EEhbaQZBY7GipI2ifTTfzSDaTiOI4zTl6o6ZitmT0oAMgARE6oRZaXJUFcZ3SAxSzEX6HqW3
+IAgwAsLJbSDsSC0Uk6/t+dMHInzga0eex5zObxfFjUaGSkgTHUXcZNd0kUwK0QiNfkjbhnbV9S8
aKsbXDVEtBn8ojuik6q939bluYpAiyqu8a0+oZtpY5+omQSMleUfIC9A7EDZ3JFMgYQqf0bi1GJt
E84J6AwjFwpnuvr1VafhLZrJOxcJ20RTKtJjiMwq87S90ezjoLzkWqOVDmZ/6j5pQqldR1BynKb+
QcsT6y7qyR+IOF4uzlR+azO6HSW4jXCsTIIBsgG2vqGqneHYqCyS7mNeJYi8NPnak9pAsvCK3mkE
zAj/bHJUXYfKNS5kA3xpV+2YRzYRU6+zmxg2QP/OAnvdnEuztQ5lIYubWEUQ/tDgGtYIS2CPK2F+
X8buphAfbAzSV6FVxj6Npiehp4iuc8Q56HC8W/wM8YgAxHeKJwJl0RFpnXU/zRaJfH5Mv19GVhDF
rn61B+2aoeC4yGwNnh19wMJ+/QE6fn8Qw0x9l0j7Jmc7RGzNPh/Ij4k6FD4TASyg5OlSllb7uFTG
W1kvzY3euq8KjGUgbCq2OdLdpylDeTZqVQD2ZgbFheDFH5hxzxNFldNXwULu7ms04CEzI3E22/jJ
YkeHlihlZFbLfVOUD3rkkNuEUBHbAdNnQh6wyWRc61RvP7auyJ54Q0OMRSjPu+mlBtsfdD6wJC2X
0GbG1AmXGlwZXWR2hlksDnH7zeDP3WHfcR+sLPVJB/pUF0b9PgciveF6XD5qaxarpZM+3ZqjA14A
1X6KGr+sdeQmbn7vOkR2ZIomqh2zI/Ca+baQrvaAPcyJ9fpK0voT+pp9MvTPKCKXy9xKAASxvNaG
c+N3kSCZbWJs7wr3Maq7U22SSmWU8WmwyLNIFAp90VviLBfjnObNsO89gD1qLXdJAuyuRI0+EqqU
nRg0N9flWwpb5eIyLucAKp4d1d9hN5kfqzj6VgyI2ExsU3yuxIt08VAeZOPjfi0cwtETdsANW3K0
uCrU6nI6aShyr8RlGdpnd/ZfmqRtEBTiDG7sIx+UnAYvnFPvRvPZzld0aXYwHfxL1mYf9MIKNNtH
8JiXpN7AUluLRGWq/L48xlRbBAPQ1r8qGsRBQrNmb6XmZTA8JPJaRwShrKeDXVWXSNXDMSNUet8p
s72fFmaafXPwRSlfWvO1ZCdXrJzxUjeSOyimRpD6JqGJmvvATumFJch9mKbhh+xIqXbLqAuSqqj2
mJOcGx3KPsIdsfeHgTKQULVj2qyCqow0BcNp7lScuDdV76OLQS4UzElOP64ftFvLA5ZQN9MlTRwZ
emAzgikm6hCbKzrP2k94f8zP+K+sIG8y/6jL4VsHoCEmmPaoxXl2SgX+Kwa+390BeIeaMiPswYPs
p9QrHkJUVN51arUPeRqZMN2zPihqxrolGPJdNRP3I2PtYaEtsAd5Pu6l8H5YfvTaMuAJaoMNI8Nb
61i90eBJ7mYvjvlso4jfW93z1gYymYunpvxe4EX8QKWzq5QVItmFW2SRqmmx9zcyPGHInPs4Hc+t
YRZ7LTKxKmNlC8cxB1jKRUB6dGHc+XtEF/bYNa7awSVcaKc0b6kNrT8ZW1op/B+fdKoWYenOc+OK
qY76ULo0G4HiuuiSohtpdACV9fLr4hHzWhk9+Q/T18IgC8fM4Iu0NEHdmaT0Ks/3ZGN0uyI3jnis
oIYKSElJo3YRIkiYMfMBRwgnJSII7Pg0s4mH30E4IoaDmTWbaHVSPmoLL3NvLEtTD56BqGtazqp1
9MvgVlweFhYO0WI9IuasYJlXpHGvM8dOe7NorcydSvZ27YszofcBTcYvtiJkBzsg9n+nK85iaT6Z
8YI3iUZb254xoY1PEI+YrtmPnm4lD/H/Y+9MlhtH0i39Km29RzXgcMewJcFJEyVRY2xgipAExzyP
T38/RNVty5uZVmW9700tskIURQIO9/+c853YsiDBM8GX+GCCueSPaGX80GjYNMz3ij0iS8SYy6Aa
Q97aIS0uQ+H6eyuNqm2DxG3YqX+VWZ2Ev+WTY87ylUdw6w1qOXduQu1cVZhHr8DZtmC0GYlBbRbJ
fDzxmZx4sM1qlIJWFXe5lDXSGh0NUZHkO7xv4sot8FKqIlG7WUN2cpYavLScoYzJlAb05hX1Rh9F
F1sAdOKCY23xMWssM52frNIk3hVnUYHglBxoLjDG6yywbuufyurecZLoecqNYz4haGrcfO0iP2fX
1bdLou1NRhzQsLrvOfesp6I9mmX+Zrlj9Yi97XWFFhR2GO2WjmsGpFWgStWeGWFkhn1K4gPwGOPK
6pt3z0nrY50BVvYrRpuhImbsYtc++O6SXyzRnTCSYI5i/d7XKhT3IX+A3XjWg++glBVG/Danp2Rq
w6MnRLoTpJ72jKbCK7jJ3Ws6yIsXTw8tftW3QeDlUvjCqqRXT15oPLMs4fLU3atrRZ9aIqYgYUKD
wcC+89nBbKOuNI8pzqsgRYC8yHikiCmjzKQ2WfPM2sb5iErwNjnzDzF33Z1FJjTwkxsnEvJjMMlK
ji6uzM6x7rwa1Jxe/XzUnLofSntvYRV+aJPguSnx2hZ9FWFMzdwbBofyaXAbjHwm94tFb7zn0SWm
CGluGryux2XGfNzFhtzCHgFaoqZHifB6aw+UrorFqI4OvL8l1F+1gcyjnCa5pCGpugF/5SnsbXVO
Rj4PJUu6aYn9kDDXpyod5XcZJSyN2c0o5i9gCzeudqtTPTEGVaa1X+oqgsVL2VYaW/ghZ4uWWvjw
7tx3N07xmObNiGxWXflwg578jotYgV/4NTETq5waWF4LXzA021M1U+5Xlhc+KrKEbYwztSNu5eDR
ubGzJrr2gK7FkUvBe+31fCkqKBsLo98U6ycnuV/3WZRp4RELnYOrwf/4ef3Ms3dPT0N6cglMBL2p
Hvuqvf/t7Wq8H15IuKm1Fv8C9cfeQfMpbmO2q6zVHfXnlJCAh/kSPPwxfpZGUBU4w431wgHKk+xS
TIwbw6WHQxX2N/q0wuopnWNemPf04G2X9lVS7fLJFOE9FBUORh16qy2FB1wig3RRIzh98rdR+TJ5
a18OXKmtyeQHK3RSAldb9Ht4X9jxbeiO01dEB6WWenmfW/tiuOpn6xflY2EPp1n2t6xHrCCenWGB
rgGDkCWwuCw3Uz92B2d8UyRKN0BmsPJu/WpXLlbzFXZ8jy5FH2dvkNe0aRoQr77tsNfXNXizIDFp
ocRUBGO1hQ5iuancz4aEEQlEZ1ssYXzvyCCnHfDF6yWutVEHREXNcxka+mSN6WflpWnQjtZMh9f0
WkMjqivqMPx58d/TobkNa95+QgzpqFavfyxfKCHptq4pvscc/zf7ni5we3Pt+U2LPceET7uYcL+I
/hpOA2gqxNCNEPHLbzg8R48FTWxAs1l/5vcPjqsDU0u0I4o68w079Es1Gi0gTEQ4zlgJ+e3W1C+F
SaWuHKZPT8XMWAXeyAzgFFmN8MVZe2r+6YuLopGGSf6H9fmkzerB6IQZlBmOJR2fPJcrToDCLGmQ
OrABu50EfrWwWmjNXOXA3//z2wEZD+O7VdYQT2IrAhNH6xIAJXc7N7vBYYiRRvQ2ZYNY7QPgMIo5
WgLTRYzmnmegE1KzE6QVsPy6Sl4t9O9939V3RuvGB0tNxRYrG3KCWOXbtr+O3B79VUsEaIWdx171
Z/qz5quRveUOGOS6baY2qIadm8Os2tJ9EW+Qhp9qSryD1mMcaS/RPhKIFflq4+5m/UD1mrNX6wiG
7clSu4/l0O9c/dNJh/Sm+9Rg8Tg/JOdc4dHvEArRp9trRqvRiRYmeTOtYnJsHtIO5RIDuL61jJCy
jDQ5LspLzuTv1+hLsoty3PXkSf3bYcleSo0XcEpl/JiOGS031Pz1PhtknSaPFi6HStVfvqnNCxob
Si7Dx11WkIhKw4Sw08KcGFlvq5bCBKpC6kfENbaPUR5wcPYY70h0tivOkgzVaHeXJfGZikfeezKV
x7kZNEmD7I3p+7tMoPxU1o076p9a+QXCgHw1mluNe6PuSFOEtUVanaQIH+VyJp7x3qX+fjHbjTlm
EccPg6I6ByVtXdm0ORPNxgvkDNdpkRAjhZGhaPmhezYTAUxb4G2cihs9DMcCR/uxp9bmdyNQyDNr
ky+Mx3vOgJsmTSBiYp7FkW/QgmeeJeQxXOU3Qz7KK7uvP4YExauP1aPRMuv3Tea3KsxTQJkvVLp9
OJN9z717X/Tpa2hXzpXfkfWezDvpEEpmY//7hcplso51lR7rsLkinsSDo7KtXYh2qdzlVUS5uA5L
7mPdeBwLhy6km47myt/2hz7NR05BjA+0nxEBwcoSNvjbc4Klcw5Xr0baa0Y/O8AIOg/jtO1UIU/+
jKnKzdcWU8Hf1A7uwmhZDKTYvDYw5/7CwvMQ96RvkpxNZE5GKRgAtk47e1zCzZifY5k219Fat3Cu
psQ6Va1tkPqL8CUpFFGj+zR6Dr2N71I1vNpI5qa586bZ28epOxFOod3t99+Pk7jn1OM9cbJSV9Ku
1dVvX6Gve/ugeL2qkh5aLKVXa+pkM69rmt+PF7nk75nTnQX88G0/jnNQGuyj2MtAQy1xLPi0lJsR
UdtQR7/YDTXs6yP0KEo+yH4+jxMNh/5gPBbhFnfwo+VZ6S6l5GIzuPlu8bI7E21uFy1VsuXx+mI6
NNwajr6lNuIz9zJrQyxa7g3zYJjslUVKTcZIpJ/pcIrXG6KYHCq4S2b47I6xxnszf43Fe4sScxHi
y1n8l3yK8cukeIaGmjqvfvULz544ZPqcz+O8gXVC67BRnnoybKHGVZK43U+rto5QPoJ6Ee4B2fk+
iawfvRW0RY8K2JvvHTPAqxJTvJoXF/2uT47lSHKRviKdAHexrQ+ficRG1d0BFVjtopSzTTPjgIzE
V2XU/u1dP/v+D8GkzGu39QoHHZmMRV507bRYJ/12HuDrYzxSswnej5BaBCOuT+3x3KHxURYIGFEB
xZviPLkRbPW3XdNG8HcAKg5tBU58pwgryTn0aAGyPscp04zQ1jMAkxGuS+c6NCIXfIo37GhUqM/Y
Tj8TVT6bFXVp8Gs3eDOXoF0DY2M6rK4l6KiGjPTZbWnL9aBsBUMv+iBMARKkZWlDyKL0d+2Zq7ms
jw19UhXlv2lRw0cpv2rOuqhYuJddFEsjm87Vs3ZRUSdCZ7p58YE6wmnO7ls/a3dt/ENoowQblK0N
kynuafdZdyxoJaOQRdxxX++Tubqig+ir6rgcBKYcGdbzlpjdrTboOAPEgJdvDpZhzjayKj5M6Jl1
7VxqM8m2GhBUGtrmRkjCS5i2P+ZiOg42Tznfbu8Ez5JNzjHOdTAtdMQ8XcVzoWTPYmOb4PwRy08v
0Z/MDX2dXKYo73epbfMFNW+pk76PzjoiPsmGb86qq73EUqdC9YAtlzErqK5SW8TS4RwV9IZmmIhI
Ap1gceJFo1K6qU9TSVITKAm8+HZrJkTbJTtlAlsOrO7OPMmV28mh6tpMjPuqhPVatWcyB0/xUF08
fJDrCr9P2N+wOXrkHukiGmXi4ctZvVCt5bxGw3RXOnw4jCiapHpkwHQVC+NnHNp4UjK5r+AAmh5m
S8kyH3X4qs1da9X5nkXN2ACqum86bFMwnwKB2Egi4XXxG/gu8itZ2udcOrslQqH0xpeWsLFfTL/i
kPSL1czgXO2fxkStI3D+IYk/B9N6dJcxMP3htKTF+5BZuG9K5kekq4K+zz4mAzyUP06fENvAZ3fc
PnwPHFSo62VsyjHh5MdOuQEM+2w76jRX6SlCAPdbHElV917W6mnkFDCWyT5jMQcGcGwHubVxJyza
OOQ5qQhyavyxRw2v0+YL1VzclZUQ97Q/PY1KVFrEAt2YopIue1FOyXsM20eXU4hJcGjTwc4KMoGh
zqt+Mga+1yeZg5pDcG+aW7sZebCauLcQBbmp5HyLe+9nJ+R1qOZTOdKdmEzFCx2KNAJZ2LxT9mUd
xaszjXmzxB9NB5bK1tONlx9nksaW94kD7Z0oERZ6i/1jWXg7pyrO9VIRS77PcEzj4S/428u0u/e5
piJvm9ck/eiIrpeRLzalkkqFSJw4gjqbOa4YegoHYpuyIprBJ5mt7pK23TQ9e2sk+0uhOQWFiXzB
rJKmHuVrzD9KfnxhBt0VhsUwdPquZMoxKvWfgYPNWFOXd72aPVRoE5FJaHVImbb4o/5uC/uuU+7M
7emfeq/fiY5Geaq8AAKWXzNzsBV1FYMWgthD1NnpH+sllyf865oZx1bl6byT4/qN9I/tym3IvCHE
qKZvw7TVnMqzPe3sZIrjmGQdttd1mFPUcbWPDZZeyEZ44ApwioNpw4UbqAEMp59Rqn8UNRGkWF+7
mmAep/Bsa+Xj1kP5NxiewqhgC3MkbQQDzgyJ24BVTnJyY0bDWEpW3HWEd7fCxJG4+DzxvJYzZqOx
tcdzz6gqLOcbg9tKZGTa4rxmJmspIuCVPIHfoUk179l45lA9i+TD0dF4msw6JR2EpYRLf6OmlAJw
F+iviJVzAz7EnjwsWNi1bZWvMb+rnBhEXfVQXgf1HFl8yuOdo6yPIvtFGaT97GkUgoYyK1zNyXU7
WwCvXTViMomKfRaZUDAyiGf90BC3EuwxLOaSttxpEh5BQb/3vhXx45L0JeNySZ1czfCzhqXjNxG9
0iHhpEZVx2Zo+jt1XvpfZmXL7biUHk+5mW0jvnhhzCWh1OFpFqa/MYxHwpM1HwMjCRNXzE4nVH0W
/irswLbLStBfVQrCvAMKL6YeHg+Fg5D93Gprh8XLzBSuiaKnChIuJXzxa9qRR1WjPA8sWr5FQ07s
+PdmLZ8sDVJIeHBGnIY4KjRFmwygeqzapDnNWnJsSYefjY6eOlypG9lGrDswC8dSNDuzbS9eRiVm
3/kENfB8wnKx5lM3454ARyk2ScUTomJQv28W7k7PJytPrJq9iK39e/zmewXQgDB1zZUSmjf4KbFi
d+KYAuHmfXnfReLnW5qWjw7pXoiDzlHX5byLk9dmNqp7iX/QargMO9j4fRbDwsoBZpI6i33zhQ1u
s3UrF/wJMxF2INmvvjRIFIvnKHXrU+pzCFN+bp/NaPnRqtzhurbLu0E3+zyrn/MQACVm0QxvbMYh
b6wCIw8/qn7JGADCXxlsKKrVnB1ExstimsYNM7ww7e+Dsf9K2vlqsvPPsRuCVoCBWQznXTrFeaEP
imbkQz1QlUvY4a1o03jj+MVlcnlT5oPnlqw8TPWbNawnfwh3vHgFIwwM2ibGJgYKEdUNRkFZOKeK
OgMVUU1OIAHn7ZsIC04zU7VrxnitKZi2pvYIrWhthDTwbs7WZqZBtLnQbXSJwTVs3IQDnCm6q3wM
H4zQvbR2eGZbwOh/8YmGJNS/gVxwucf9VuAgWXDy+SkDBXSIx7mRdMuTTSBrSC86/ziV0Xc+f6q5
uXXNUARWhexnx9WjiHeWn7D5lod8Tu6qvPnRjB1XbPau2O46E3AAHW2Z/24rg0CsctyYVXm4T9ez
gQ1PFf5+l786E8qhTh32XGb9tdZVQrvilMK4yz6kZv8gpvEVdXGX06zYCBeQZv+98JEMSn55U9bg
SORVxuiYc+3F9ocNRg3L7WduBVPkP5SzM20tUW1dHwwE1iJJt/cOW/dDA2p+aVNCxenOdSIAO+2P
1k13Tdm+sMuT+7j3gJ26t4aTkAPn1Lqh/ftp6Lu3SoVX62s1CiZsKa/ZsR7oa6j9hjDpKjlNVxbP
1liOhzAurqP8XLvFmy/m+9F0Hn1S011IPHh4E8K94ZvEPROIuTioJAxaTKEyZvWxoWtbB8ESuZnY
mTSl2mUsUk23nk/MBfbjwlGnmm/tiqUyzq0Ltc3UMxdvNKtvOzsJSHzf5E51bY/lcyaf+NQC7tJT
jG+7Rw9pJv+sxv68fl+9wUA3T878yjszhenqPIRd+2OsmGotCRgKp+esPeF1LeWyMcIjiJOjPccJ
uCccdg3Aro1ktl7ZTc2Yvn5wsv619vDLNS1PAPEoHG9jdGqTOMu9kzS7xi73yNnvibLbTZnUD63/
QJYJ/KE+Nd68d8jzFWyLN2OtXuJe7GH3XYV9cQv0nib31HiayC7xyT3QVQBawvURazTUk4zMDXmu
T1RFysRb0kRddG/36aPpUXZBLcpx6oBvr+3vVKgGOg3lphrkuRa4L3v9WWYIrrquPMZkL8yeAVhb
zW8KHq0ppjg7d6H8wWDrOpsHIMYQwf0BJoIfHYqRJC2n5HwJRpZH2d9HBAU7rhEcy7extA5xok99
op9EwsbbsPcL4b+0rY5haOwpO9mGDqpLRYCzmlCVMNZ6VOxmqr/AN9l3BmdavzhMkhAPi+KNKOMd
jUGX9cLvDLoyMqYePNPK4Y524O1g10Fju28ZDeKNQaQlVbu2854R2t+gYAaJmq45YbNc1earBRGO
0Ol3YeOOwin8MHPLbywn4ssB6rAdreKarQcua3kSZnPIWwv6cfgkmD6QxGaaIO6mOCbuWn0gX7+3
k3e0EryMmjpud/xV4J4ukD2lQWE8GxfAWFdeZ/xcrPazz+XzLLznlgJeVkDns+hobEwdeu0EpIX6
BR3zB+Zt1Yc/TBU+yKX9Tmv9XBTpPlXpA5rziawgRVsIrfgrCLmczeEAcY1akT5ApNrHfvZTmOjA
jn0paIKIVf+LMcxx6QLKRT4awyS11L7n3PVGUd30OnkTFU7XznC3kbSDIXWPaZ7fL0iwdon2HYlm
X6c8gKitw8ZI6UgS8Iyh7Tt6FrZ1X/Kd2J73yXvd1PRma0AgZf5soqQ5PD9rK79PMG3K+iuc8TxG
4q7NAERUiHFucsx0dBMv053n4DkxitvFltewYb9ikohNOlwro3+zuakcBwVqtvIgRjNNzYesjd+L
XFxljWCexwEXn+eGG+xVGepGxcS4GTZWLrTZuLrTLtiDATHF7MazvVTnUVDNt9h3Rk4jBtAVLgWK
ddIbAkFPDJcuDc+UzYIiUlqY/eZl15Vc2qyeyjKpLef2zMV9X3F+egSwS4KVqDKjSKfvrh2KAzmf
kRe5AoN2VrOoWcAxv/gkxbfrxRKKnO76eyuEmlN5UJ+ZX7HOkJpz2yajY52hFb11YW7PuCeqfbki
z6KzHLKj3xVPNFTtBkAUbqlskLv1rjOrc9bNu9692Ml4UhRIYJO5DSPxpubCPuQTIyB3vgAp4leM
wJNUc14GeZvM4p78/0/imseogYiSLzchKmq7LHd52v7I+/ixzJ98rcON7brA7n+E/nya1PSrNAgl
kwy669r0MaRlenoerfpjBGfXtDdj275pOb+7xE/z1H/RHrdcITeZbLtfs4hvJVNwZJFDZZaomILt
lN2Up6kTQWxEx9R1c6QxlA18MTFGidFnFpcjRqflLbSjQ5iyR2LFwGjO1zRWOXVM1KHjuRG73ipg
rRsVWIULPdl0prjWM+rWrV+IDe6AK844x1hmL3Lgth+XiFdfrk3GD5XdHgur4fJj8KTkPXver5n/
P6SJwfcJBVpnp86fyqw5RPbDtMSv7dhcHKX2oBU2qAOMyzVYE825rtobhmZArfwdyZfv9fems/Ng
2v61rvUtATdFpBqrzvoLc2ld3Bw3Yaz9mynqH32No7blStHxs8jFvhvKF3fbWMutsnS0CSfJOUQP
h0x514ZGf17/0ZTXr70bcdyLv0SrqSTI4fiJ6qHXe5dczQhWtbh4WEpkvwQphmTRhjW7WvVoLnje
fT9YOMBRQJMwGZ5aZMTlxV7oIFfQuHDut7G3dSRDEXBhKap8RTWXYMAMl+UWqEG5SWceB9N4bNzh
7IcOY0J5Csf2PBvu7RwRydeArWA9y7ehZ4g9Pw1LHEzxfPS8/izj92gdZY7lVzJ6P5m2npwCDXR1
+kfuz9p/RqI5RmH2FUrvNtQQWmanPnlm+7GEzmOYQ8zo9ckrmOD09pZfIDZGm4FlYomscrJcs78F
5v6jQE0LFAp5lpVXVgrLBg+X3C08tbZQb4zARVbdJl2OdQHbAApUsZU2E4ApF+/rkhm105uTEyZH
/XG2Rnt2vI6CksSsrwB7gCoIQlwTt2rWtEgMwxUJ99+exv9v//xP9k9lCuyY/+e/IX9/gRC+fDU5
QMv/4fv858/8t+/T+od0bdt3bJOQ3FrX97//17+Mn679Dwm3FE+otBgIYwr9v8ZPqf5hWvxnD5Cq
ycMGEOK/CIRS/MMFdw15UCloXkq6/y8EwpUJ/QfCKD3TygJmyBvEfUoF4Z8Io55FF0lcegpCr//L
Y9ZAzn2xxonYDeOoP3ww9/981T/2atjri/3hl1FjCE+HvwqCIvWHfwHUh/1QC5ygIfKTle6F14uN
O0zk2ms73tXLtjE/SYydQPfW5szi6b3VxnTKcuJN8QAWxM2vyqxkFUOjDcaOaejEYivTyN94RfxM
p9xTlUEEchwbhLQivibqMeibFrZK6m2nyfU2iYpvysg70vEldsYw0zlmNPf//g913b/5Q5Vj0hPD
N4Wr7E+fqnaybLKJ9B4Zy7Mh9tqNnXikx2KF8YatlJVxVI7FL2lm3wQ2KRBo7s24yLdduI6wKqpR
2D6RDf/OZX6TZcMYeIynVvjbLi0QU2cnrne4WiE8EKxrcosqUk3V7oFGUraQnn3ijN2iuUqxKzsb
/mBK3A+Z1bR3v5ElhiBg7LvJS8zy+i8agy4YWlXapkKOgFXG2r9u/HmnkrfdDV62HbHxbfy1tMmN
ure55lxJP/NRe9ZzESNDRAUHH89PjolHp/mKTedHaBZMZrYH4/3g8AVgiYOVvEHr/eI8fp+a0beT
inazpPGl6udAjBNiY9li8pMp41imOATzP4ZarXysbAz+w3f1Fyw2F6Ur+Z7W3gTu0D8BOM1GVnbe
gZTTmkSsVYdPiZ3+8JkeD8VkboqUBoKm6Ck1kYkKhhqWSdmMweKoY2sw+MRBerAY71FhjU+akSHP
ImcXjkIEIh6viLQ7O1V7b8zXM5Df5KNMUHnIwTkHkujQVFgGmqyL9t78YL0OZoZ9KQJMm6wer1iy
Z3dpX0lKrvt6MHbNOPq7Rfo/M+TZK86Db5kubmTJnMyIVRJ4cc/wNb3ORfXSj8V9XnLh4afhSTnc
EDhjfFPchy0YfHXF2eMEsDoQVnaXhMa5F90NXOdsgr9t4j7tBnbM/AMcDHyLkp4Oqkr8B5Phyiac
Lb78hGo0fw5cmT1Nbfrt0fLIF/WY+1wx/+F7+ptbynMd36KrFBzyn+nlrbR7nqSjf4ztasSdDYDF
i9S8tyRDcHHpZPr273+h9Xc3Ma5WW0kIG+ovZFY1WG1eWfxGe4KS4Dj3i8d0l1ooAnxF/1rFxZ1t
IM3SlfmWzlzBMTIJW2QsWxg+Tk0cfZPLjWpGgf37v39vf3fN+kS7uFo4aPs2z40/wqeFRfsXICz/
6ArcvKXGK8Rb40mGQZHAAMAh5J9iyf/Dd/A3vxZOLSB317NJJMg/YbbxVGG2GA3vCBvne1LeE3q7
uYE78t3WfbiLmCunrff07/9Wy1xf9k+PDSX4zziieUz95RmFtir8kRv3aHZs4eLoHI1gSfSY3YSV
OTC45MAkB8yq8jls3ac0kTSPT4J2Ltf8tiz/Oh+WAQYh5opE092T4ERIWGRCE3pEzMugWx5mcoSb
IkEF5I1k2ypzQHw6+T1o7xgKWfxKeclDQfFTMfBRzwBdA+g1uAHSbpdNkE4y0FsJAx2uzXvCqHBS
nbbfpll+ovO3xQV6jTfH2ZQ/IJmCfizYzdoamY9icYpuIas5XvOrM59THGtB2I9sZ2k7I4FPz3jt
/ujwN6SKdzamwEfTuk1YFlN/Kz2Sy726hteSBpToDVvqHXfeKoVDlHXQU+d14cmm5QbpZleacmCC
xNdW1XvDYRwRT44i6jY/2UP53Fvrv+XRChdpfkRozCjOpR+pj/0nGXHjhT4frqrtN2degG2tT4fZ
bRkj1Xj0/L3paVRdqtHLniPpBFlokzX59j9cEUL+tfLDNC36BlxBbsZnYv8/b4BQ4PujT286Rj4t
M6O9T4rhTN/scjDCluGMj911YjxiVbe2HSIAde7tMi7U+8EPmieSXMMuG8j2A11CsPDMo+WNPVH1
hA7OhAcRexW6iMft2OcclM0+uiF58dwnRB1FntbbDMxa6wQoUAVRGPz8BWV8AFV/QYWHh8O8ZEYC
3ypvhCyVdRhCXLULLRdwwUIcoIz0XuczHZoOxP3YRN8grGmeGj3S4TKSVB2salO23UGksrktF/lJ
lEJtw3B+mqqQ6bSndiWXU5vS+LRcbFPfZKp49HC8bZypYYZXYoatLPFGGc24p2pir/LChWHsE2RP
jEB5C2H0ni1WZOXwrCwoABAkjKLo93owXh1HgdPV88Ej9NEu5XtY4n5qWoWgQEEllXGXJCHBWyOX
O6ERJCG5xYxQs9Mad/XSn8Bq4ljp3Ad+L0QPxiFR35y63AMJqkfGBnQPDPHOM/MYDu5428xJH3h8
Qm7GRyVfujGjtoUuWFTJ77mOy0PeVPuiavqNVflEhlzed5joB83GeusqHMlOau1TP8EwtAh+FgvU
FKIducsU8FmtuA5mrwaGZBmTjw1t/2REbL5QgKcp50rmZ7fCmT/YmqGO+ai23YyUV9vWXlohgxHC
7oulvQAxDPucM5xJAcV7jpR4ppImqBObiQJKFFcDlwR4bWrTGhnvR3z3nHrzapumCVTjVFw3hTJP
1fpwtlfFJ9PdzluVwNTK32ZF7H2q9csSZZcElFgMbyJxtKDbekb8jfUx72usRWSVGdaMrjpoycUw
Y9Q13RKsCYIfl92xZnDK1V32WzH7D37kALo2hkvU0khVWQ1mYY3XxrIf9OgaxLrTawzxy0fRXzkp
L8OjxDlUoXxRtbpzUBTR9XE7pGAkC5OnSz3VrIJgiDgyI3eqGU90/Ez/A8hLjMdjadLXm1XP9Da6
wbJaNvyptDd5bx1cJKejTHmWaiiEZFLdaa/HDfMuoiAFHpFxxsMyMM0q4wpTp32eMeVVhvFBGOmB
TSsWyBQNwBbsnhhDUAY+vA+ieIxMvv+8Mc1rvJhXrUtafGCHqtitlKrK90VvXBAxIGUXLLEyKo4t
jJUsiR+SdYKN8PrYGgOmMlp8N9IQN0vTkm6yuKs7KznOaUxZ42Z6t7ltcO8hEYQzp/6Rko1klR/z
A5n5d+bvDDNiQedqzty0xBW9mTL7w++uQkIZNavNqRm5j/2JIYcK77K6vhTUhjzsR/ToakbU9RhN
mhOY9ISyTRdDWz581ViAN2jIR1a2u3a67p36vSOkh9r0I6XgvF6uaoZdDLBBq6aziy+gKRKU2vE1
gwvadyGb7u6g0hpzDPbgpQDnlgygl2bE5krnz002uKgO/keKOxtXxXTJ/NXl4gLptHNn45bDAA7R
3xcGlSsIpguxEWZg+APwT03WwRCooaYDODPLboYifFpdiuNULtSnRbD+RPaeFHw6Wr5U5pjf5A3u
CxhAtPuO4ysdU6jYicnc2fALmnER3lFiHxAwjX3J6YC0/dGYuhywJMkuKNCJOxONF7iRMknZKa/5
7DEM5PQxPNZotQn5RVZDcgC17J5dn3hVV50h7iYrUDtIxh6KDYS2ul215MV9djnfwN7KES6mmDVy
afHT4BM6tF5/8jqdIc3BuMbQ8xHGT00LsXOcWTSpNCqIFHHo6jcOscSJYL2lkye3ZiVNGofuaEaQ
cRWCHqdBDVaCueuGmuyiK93d0AMTiT0E6HF8rvwZ/UT0yIgL9FXrhEmfx+0M6nziu0r9+acR/+Au
p8A6GZOAyNNLj8QzWTyrIz99bqvmICdrtYUw9X8wwbyfSIgc0jp2Afkho8OPaLYVtetmbt6Y0He2
7CNpTO/bjVrst8qX757ciCrv2eDx3IyH/lo5xVVlR79sEQxZ9CuX9HPmNW4HdlPPXQWIpwPQE1Rq
vBJh+2oa/q8wj49Ohcwzh8ZL6mABhlCMb2471DsY5PR1M5lr5qec5YXaLu+cuABLOpe58+AH6cgx
kpLE3ne/k4SGOOU1vFGaPEYfBBKtKbux0Helrd/C6K0V1xmuvI1JJSyRbf9gVQQrOy1IRPKzI4Br
Rvn9vkWrnSc0f9tna4ADet4yN13qdNoyy3zVzigAK1HyPWB53TauBBDZg8bvs3084psFvpMFeN03
hcma20EsHkiyuVk6Hq3Zei2JlhCmUDtRw4I2JXxH1jhmEfhJY8+7nhr/e1p/2eKV3GrAR3VFro4Q
AvzW6FkLjmt2sqX5+L0zShw07hsYDfVmNA9JbD7mI2UvhtsZG2Es/naULPFF81/sncly3MyaZJ8I
ZRgDwDbnkUyOoriBkRKJeQoAASCevg7439tt3WVWbb2vTZokShQzE4mI8M/9eFn+zmuD1G66Gecs
2wsVwP9vSI4ZofWVZET+h/mD0c9tHAHH+6gIR6OZ3no/vvRgUVWFE6My0JI942WeLRcHSU9WslFU
LSzMWFe7G5aBYjP47i1vzna/qJ5GezI4uXbuLmKCuCdK1v0DN+MUKE+e9ihWrGFQ9sJ7YLuqqSSn
iznIZ/jV2kDXmXCZmWAJjjzdAeRf8q/K55/f/jzEi0BRZsQ6zUFR/LAQDvFW7OcKeoVY2IhOYTYn
saBve13fzVOuT8kPJLFMs8UBbi2v5cBADLPmAMW59WIKdULwXCW4n6K/+2G/5TBUZQB09wfaSCcA
K8eIdyHxMVLlmbUfHPvaeJDXK2fDMBLeQW9fM4IV3PRfuMRZdt2c8QgsYIpq2Y14oIdbo8w3OAbO
OlCwiRnrxUb+BeDjNuqS6GNQfXlWcfUTOm05e+g5vkXRxOgezmroJ7ex7l5wPTy1eXoGRfAlx+mc
0oRgBfZHMIh394SQ/ZarkHLcsv6yi/hm9yYjeQxzte+H+GqJ7gWU2wyCdX14of3jiz3UWbXLNsVN
iEdolj7EsICxv5xhlsMU42aK34wQLiWuTVi+/5jsf/zO4+K0V8QtVrWgjGLleXxcbRzNyoBl3TT7
H/zpYLTVSdhTtPWG+lUsRSO9imsWqKOVdx4zez6iRkq28Mf4/fNQjeBkoZbdse+Odj8oPj1wGytG
zOKYp07SBKmzTksJkEfWz1ne/+l69io/7+7Pr36ulVR71iadI/bZTjwAN7Fg3yZZVJ5+fhW4g4PM
AzEzSULcHSHcLRlsvFJ/2nVJKgYmcirN33GG+kMLMFmOaF8tgoaZ5d+Zip45MB1cWEQgAL2L3ccv
gCzT/SxCWJqmd0gnVrcKfw00V2qMZvSduB85uKp+AB24OAHYxKU1qa+WrdvadXqcg5W39Wz9153H
44+G2WcEufDnhHFnrIOaGWCTejsthzdObWyPyHJshYayhTOGLzjcN7ej4HgS8fLIPvtWLoKc5xlf
kyJkLCVPoLdpP2smawXonc0NW8yTz/FS+hEfxBmSSCu+82VZX6S/n0NihPO6EQTq3bI/BDUsvJ8j
N25Z+kRSqjBK1R8JDwebafnv8IS+WNa8DQP8vouE9yNzGSUpXrN4p++EfW0OPckssj/MPr/diZRV
XxBU5Pll8i4xDYdIK1ZoG1DtNu3Nx8wO0Nhw7R39+d5QUH0wTjt7ACygg7gfbik0NprUWjdTrKFs
NtheLTDigqpQQbauVynLM1s42E8fQR89eZKE/ExERTr5wS+Gj1LQTpEqrJ5I5Bc7vRTDAhrAlqXI
UK8TAHIHHz21p8WRE9RyxUw6EZt20TGFtrdlslMW6oHsy2breYAO5JyuYzOATb/I0XRRKdoEzIIx
Jp/xYZEVIcCGPK3poffl30igCFTjTDqbyGykECpE1v2KggYEJgqHZ9av1qC7tUvJOa/geJbARTdF
z6o9StL7DpsmNPdqU0rfJnTPDyWMniaIY92dB/Kq25+3J+FOkyZ49UWUvfe8EVulq1fbZCnLUAZH
r77PqBlY5eT3Ngbxfu3iSQGeyMcjZ3LtBA+mh3CStuymKaN9NEB5rSYo9ljLw2c/Q8UoRPo7HdLF
HRX8c9XlU7ItLVMxQ2R3MtIhz+++l+5kN8H5sQghOTaslXYoE4lQHJk/4GiPguciI+mTLV/j1NZy
QR0D0A3LG+Aky5F6UWIYYhJ1df8UDdpQGDUrhKSvlP5WZrH427LVnEBuWF7SlJz5FvDOIlRSS8I+
pyJGuny3Ov9gb4snWKvk4peLjrtU/IoO6wUX+Hbs86dymu6yGnVe1ZzlytTFzmeSZ6HllzrzEpoe
AZIKsQEjBd0jmgt+NfW8rz/idoUYh7I9HnsoX+C6eHlFWW3rfLDhCAFSb8dsa08Iw3XjpgfYSj2i
U45sVHpkCMeWMoHsPXZRYSzjoixECZnVpwXcGgVtvgOmzHKc+Od2tJJtZdDnlqkA2mtKh4Vb9Ycw
eko6HKdJpPnQpog1EnQwPTceBONdMXJSwFd1tMDhSsODY1h+cyqALVdFJ9hSn2Ocq2M+tJCrAv1d
mi/9cgF7CcKaEebQEwEnyojj8VKHkKObWdJ8GBt/Xzqoc2aGrKQ9/EycKrvlwkO/AHqYn39mMhAZ
v5FXeJvH4Jmqo7tCew8dBRRbNlAdCeOtTwbQNiAi/lxj2q0IZeDWsvDy89GV9tYc2oeuczkJ1NTf
ae60A05qbpWY+0p7E80eaphln23bBRNNhLts9wTuwvVEa0VpduhqBkxHEl8rxr/EKyCSRUTXFxUX
k0bfzo80P/0ySz7Uk4CVVoTNOlTdoqOxC45VcBSRl2xmPs88w+6LPJEkup+cPYsSoYYZ3yFzEUjD
DMIB9xTKRrWF/sCorYwVrumwibYjWTAxfchWnVhiN5E7HznwXxhQL62pMXh3n13ixDGnI7axt3vj
Pg4PZZ0e6/YgTbvdTPUuxxcXN019ZFLwK3X7B7MbD/XSvGVn8QoRmzE9xw6AaXgzWJyJYK/JAtKE
I35LC+g59SUvQvsHQmgfKjD+yB60nrQI5trs4FqG5BbbwjRLkaI8Zy053zR2RhsrUOt0nt6xBRsQ
5vKjInKblxbnmspSq7BQOEFFdxeF9gEi8fMP9ECnNC0Xd5jdHoYaBl9RphcdZmIVFfIQSjM+t7X4
tIbirY85LKZBgSPMhAIK5jwnWEcXjlasRd6bFZHsIyNzh7+43SPZZueS0NvGoAXI7QfFTjivz9PM
NkX0D6mLnrlKh8OsSdjbnvMVabsN1mZEswc6cwJ+BabFz0NstsOCY/n372WIrNmSbjS6OjjL1pJ7
x4gfJT/BySqprPBd7iFqojyz06BaNGkGh/vSatILHjxxZkJUQsLlXn4fJtE9Jm68DJAyUBed6hIx
kNVjUDGr87cmYgEGCzoGqxHrJ8xmGskc69Tn+QL8X37ZeLF9+vnVzwNJMyamrN0kQ2b8SstDNBRk
1zoocX2SO//82c8XdJJe0PynbZyhE8o62GWx8wRWIr00m7gdW5KpsPnttYssAjeU+SSSKUfj7jiw
HHlnuC3ZtmbVXkU/RPz/9eCFxEscsqKEktvqTHbnn4LM/zEl/D9NCc4yUv5vTAmpjNMq/T9pVN7P
P/q3KwGwlCv4I5vx1r+YU/9yJYCjIrHh+i5AqGXw5TAG+jeOKvwPXAdQrEwT4CB3ZNoM/2VLoDOR
7+YEy5QGLIEtxP+PLYEZ1n8ZNvH/4/Die/JjwOz9v2boAfHhmtYF69Br/K5oQCuXOOnWv0C0ZCsb
Y4cNh2rvt3zWtX/uR3qZlbUXpceEonQiUPvLqQ+jPXAf/65W8cbC7YzJW5J9ayQ0vtzeMmWjD7cx
XjqZbmdlvGgQDizh9PpyPiqcYlrDmmYSBMjBojAVrSoeglNrdk/CftFBh1unwmnn19fCEkts+C5n
byN/NdH0FvkN1JuQBXCOp/exu6WvbMMt/AtnncK69u3mPevizykd2lPJaSRuyGDZ4hJ0nbUJhIM3
4Th/p53cMBKNdnFHs9PK99V8oAx3neYYtkfoVzj2SdRFlbhng2qfutp1DgGxi9yLluAWTYcrHHxH
7bI+YhTHBdnoeUN8HdxJ9e2Xpke5oLhvZYhyhXUe12b7kS2V6YossjRfi/AvmbdnJ1XXLA1fJssJ
V6U99aeiwyPJ2/eYRkruFtLJCUmWJ+OtSiPDboBDfSvLJt7WA7KY2xvBuk6Yw9hmNZusJ0SnDDNy
NxOkK9dPNvgO3bfMGOMd1vl9r8kZ5Sk/vw0fbSu57F+A177VSJluUZ0ZPX2z/WwuTSrORcvT/gm6
2shM4DPTmz10cu1FVX1WmDpXZHbiXRXGWKtjIj5m/7cZ1bBPpgwAbBqFr7M7W68z63IDS9puWTg4
R1sHgN+oqTou8ZoI6xBkD07u08UUjjtI5sRFZhkdg5R5hSNBwefhbV6EjMFgp6gdhJOmeqG0pT+F
MWQYji78KG58VukEhaFd+BcTjSpyMvh3iqKVEFQa6U4u/vchQpeNZD5CULZfaUVJdihl3SlFRTpO
gqAkb39QmEyZFk0kK768MXym7ms/xvVfHRifiY7q3Wjn49bEDAvFkKVz6f2EyVktQn5QXeTCpLet
qt6lSXAK0MpS3XmbkqeFCSLHkWo52O+UWBklmG6MPWtzdBl1zMk5l+zRlSysdS3KJwgB3a625s9p
skfwA5k8Ad26MCqB4r181LzJHTeVneG+XBiePw+yxICvDU619oJsokKdZriWIjO1FGb0y4PLcA2a
q3cIl8P8VPymM+K3a5aXSDLO6cPlfPonDwKyPjktoLLq2fYGPuehibM4bgFW+OIbPQivy3LJph0D
vRr5wU3qv4Vf/pKlieZAb93QUqOM1wTHBbODMfJWwvC7088Dwa5jOutx/7/RkgwHcTCuGXbVG99g
kpolJA5y1LdDSLGPs7wwFNFds1ICcacESZI7M5l7bLOlOuCfFbOMa3RMpF866gALmN2DHEROMkDg
Uc6QtXLvrqWxaS/CAkZWdvNbSbuxlzBjwWFOphqQAyPnk+2ygaI/4djX4a6Pzf5Iddt9koXtusF6
slLNhBI7lua2gAcrO6M++ANdOaIDxaMWxASnBkIQyrxvOZGsUhFjUBySwz8/Z+o9YY0dd6oe9Loy
cV44tQIeC20hGZOPIOkQV/lLlq+akyRudxgBLui/6DbTyV4eqM9bBSPAgx7RfGA8BOS7anV3cvzg
rol9XlrqqPI6K4+MS7Au+/Phh7jaGhb7dHwrq2EAxDLKeO8TJfKN6mMsnXIHJ/4Wj9CDB24Fa1l1
nzNz1R0crnnTDTYUI4YIlJK5G8PnXaLu2ae9i24P287mxyIILmLQCSqQoff9Edy6vDE3cO4YTyIR
+vpsZVvBxbsLJumfdBM/y2Sq9kVIWoCwhs8dAbVjnC3ooC7qRMeb4eV/bajWWyFoLaG8sD73XZFu
aNTZESc7/ixEk3SvjEWazRxX42Wa8qcqj6I9FSwP2IzkHcJI/SjDcB9bUr7Osua+1Xa/f34XJ122
851Ub5z+11jZ1tW2OveOc5ZctwVFmbWVW4eBvf26imJe9QhqWByaBlMUKlSs1v7qVXIqZS0f8uAy
uoQkVdDrDxsybSLzZexB9pkXm6MIbS1YXgSsNSjMhKamS1XCXbLz/jokYPMonR2WQ0yDdOikE+UM
VkwHypiRJ8PmC6e22QfUHoDC67nqJiKQlWuAByiIu3RMlta6ptuKC5+CuI4GAmbO8S1OPt2Iaj7q
3Ysd3Eg499Nwk1oH3PLblMtuJvzEZ+paT/FnE2VwCiZ0+NwKjp5X+yc7NMRJsMWV2D/2vgR2RNnW
r653zYsX1R4eiMoBtsZkF4El32A+gudXG+42gsEDra4n79Rlr6AKGbw63bQZvWigD6FoN/TGEGpt
k1+CEfclHowejY74U96M4gBnwT71dU/QBXH2idmoGxXdPf6++ySs4Qn4poAYgkuF2kFUO4vKurL4
WzmsIn3Ie9ouLLbUHY4W8lk6WuZhZEfGfWKgdCKwvEOxIK5h9hVXk+8FVJsv8BJWy2F5z02JoUua
3zg43IBkqKfKqcS+7uLHwYh6Tm/9fEeSrro25HxSYAGPxUAODkDvcxw7R8NwXqM+j7CLkWPDldxc
pbVWKsuflMMpx3cVnEw9bKzJ6k+BTwuYnOlxHI1Torty69D9ts+oc6aojvgWmaVoZ8rsDG7aYILZ
iOlxdDpaMo0bBX7hgztixmAaJs/dOXTibD0wLUTsxx+P8rEwtSXbOCs8jEH/XAdDuVUlI4FgLj6M
IXzkpF/e54KqNU+1lzjw58sSNAmXsycBS/hq09XvFaWqMnR3dezea78bAWHcD5MTHwNXxVup+Eta
sC9ryEoPOiAv0Vf7ym7DrUcyoAK3WBGFfeItYqQjLuxO+0djbvROWMYbYlRJzVhVvpSxi9ky28d4
Ai700NMCOnX4/eUTlhVjndhjcedGiQmCw6rPduc+eaZAES6lcQ89JSESx601eCceGt/YRJi4BqIJ
NGOyZ8RMy22OraYx/OFFuShgUOowlXfp8DIEOangabQZWpJWdPm0zUFNPtN604MlDzGzH7APIAuk
f7Vqj6NpMPN22JTjbAoH2krm6ac+Ta1Ln1NF0pu1/Su194QXxZlcMnhCf/IuTZ+ejdBm8R368pJl
+hpVyjg1HTlAlYSosDpn3W/5Eeg2b/YoWs6FwZl3oIj2Yk50bzhe77y0XF9rzD3zNhHxh+QwQrnm
WC0gVu+QxXW/6pyxIomf1mizZfAwKXkfZvODgh9AmYE9bfFGDtfcN+JTssukUZybbM52dpP5L9Kx
37n1rWgr6F/SCaxozLH7B5PJLgy8yBSTBk3S4uK3JSha+BiOQS6NiLL3lhMYi98B4qr7hC3idoat
hKvA7TfAO4N7wuaPwMC8LTd8iBd1tww9EyBCWHcppYvkHoIR80z8t6d48tD33V4eEHdzqjkporDJ
Tz+h9EGXqLroYar7X30Hlt+M/ebFtCd+MEgJfz2a/+A0BC9S+2JV5mtj8uULnYdUI0wTd3Xi+7+7
DH2psoz4jCuPgki8k5tIUcRcSnWKZ4dwYV15u6prcWbQRmMln8Dg7z20v3RBkLs1DtBoboqNlTL8
HQJ6tuhTZgDQc9DJxPCalLl5jJyqIMLQ1Idco0Jwt+M2JW1qYjt9TYevjgkuHQ4+mydmgE6fsyFW
gquD15VcCn6Bkk1yJH/NkUUcJI45yg2G2ilDOEevnN2DAd/WzhLCvKHON3FZFRzw/OAtKSPc3AwQ
51nhmQtoVmC0sCLwDFPHb6FThNkH3yU6U4+AdEtI6QNkE+0Nieq2aTjGe859W7L61lu/WAN1/BhP
MTgHuk8RxpKOJ2F2R8vidc9id9v0/nwrqgo7StXFjOCTkhisg+2BYrG9V/TftHwmT3kOc8bBWVFJ
/NklPMijCc+GWkwXFKFzBfDY70pMB+zUYHSNaXRTcBkpQfT45BjfFW3PR0GHBVJdnA3htipzeYB+
TzTZxceX9gagwXh0D8G89MR1xpUA/CVj+aR2eLj3M9RuOobnTQU27YwDtN1gXdmlpjCu7L7uIRNw
MsJAtpJBd2SRYFg7oBVWnveZjNradZkgzhw2zCTizt/D8iIrzRjxSt/SA+zY5zFE1Gb7G2wn1YSc
guNLQ3Zz09t2zXfWfCTQHzvNd/Zb59uL4Je0zLk3GCQybJoEn2OKNx5lNlEjmiRqXWZ9iH+igrob
ZdGpcvxm48clKjI7jI2I4ruphIwX/UaCIMNPzfuhRMSgRAJ/AJ4Mh9S8/5B2Rn+g2cRHeCWc54uG
Kh2VFxe7uGoPiwwrk73thpq0XOK/zU6CecwvXqrIvDeAN/9QjhPdYvZr870LPoO+M/eYNRnPjQnH
ph4rCkfzpXIIWfVEARtt6IqPOvjR01jml1C7yXnINS9ytDRO5MOD4XNh0kSSVgjXTtN/6cFtz8om
x9hV4kPGoE1Hl9YMv+rNk4H/ZjUGY3i01FKkG9F32YnhASrkbyux53XRpDG7PoxAVr3UpGf06iis
NocS50JGpcthjjxnEzRqOlA3A8hlLm9pooJtU9NAbJEQOjU6+NPPYX32ILKuhwqOlbeYQtp8vPjR
eM9kYDv6GmtYkQ1XRQuMUT56zpA84QxNr/gXbqZBM2uj6kdD1sQsGEcyXjTc60R9NU5JoFiuf6kT
Ed4nHjSrxUZQtkxDe9c9G/5fs+7ns53HaM5AbvnZadytn8ahc+hO40tQpreDgKSGnRnwnD1y7Lbj
cxcbYgchMHqGecsIHr7WpJv3ntrXMrNulPkluL1WqDjtbkqId6po4nWS1Z1dmxkcOkkrp5fLTbCs
uH5EaS9p5+nQz2a9pr3yYfI7rt4xMw9xAEPWBVCTCB9HjCQDU7n2WUFvOmeps7Fqiw1i0D3P4bxA
F+iOFgU17ubierJNOIcVA41d7xSHzg+xDHrZO0s1Y0Grmk9iAFaTxMMRBMkm4xR4tFzxEifEzKgy
MVbCrkocw4Z9Ei+FQUQF0kfVFsVuCmEe5GBD12GevApZsK0p+DzZvN47loBV8znm8UQm0IOtp9Rf
a1LPST24+yz3Ds7YglBN3S8cgF9eMdl7+sb/eCKXIJ37HYqtuHIYrla0//Ighf3quEd8EOGLHVYf
+RgFpPOYoE8WXdjBcLK1aK99RY+WW3ZUGlkVjIBuaD5A6D7xSry5XTke6RFlK5g8VPpQdyw/SAnF
W9Lf0d86/4pi7R35zIEqbt3ykTHbMazj+Wj42UWp4ZVSNqxVLnhbL6nvPT7iZ8NYrDgSooXGovUA
XWzVweSJPTKdPMDWztd52/hPQLXwm6mdQXKOnhPJFa9GvDt2spnYLt1DlSdgqOZ0FyM7CZKFucsr
OuN0JoUhfwsfK0MCjgGmMdZCP9OPcFifGJ1TRE+H+354m7tMcXwHwyWtZsOfZVuEtm5NPG9nGjvm
nuMuzj30wR7gWd+nGuhtfUhsBUUZcYXqaj1jyh8h09ZU3k8CwU9ZHzBq6u3NhrCvRtgX/lSzFA6M
5wZtMooZ57thDNwbt37vVpSCWQey/UYMzQNO5+AsTPButkEoM2Ty3Mom/W0n6siBqnjHZ7B1fcPC
vk0AlB4t2Pa0trFFxLWrW1BtUqLEdNPQgaxCfwl4WhuRRH9pVGFgJwV5BwmHdzbK7Kiy/qEKtHPr
DMdZt4FRbiYH2cMMu+GgM560YO4K8HPu2NZYyUFyydF2wtDKxaLdfJUxp36L6LbldlQCIbDe3HgY
6UiSPau/M7IWpd41ZLy0hb3qb3tMLoXGvNDG16LCuTOzoA8ed2X4wnx0yvrOzqNLWpj1GSfNvnOG
8pkhLp9/epuHwX1KR9wDbY/dFhqmCsEbtRqU+GnKef3b5FEtD4mgWNrvS5zKXKCc+kTcMBKderqX
Q9bGzroPiWgOpy6jl2xqGXXGjLrUHF+Js8KRzEeww4wvu9qpoLzzIRUhAAjZ+Ova4Aqrm/TTUCMI
lfaXNbh3LVasiYZfGQ97GWHMmGR1L3HWbBrNHSvsN0mhnBdeZRhDC0LCbn5PkXvIJ7TukoAe6yD7
HJyAVeBcPSa6SBmfhNFZO1+kF96aAJysPTorMgJLmlx0326KR62uE2w+zL0KdjzAOO17Zpnr3KaS
YBzOyNZyFXAl4l6BV5omL/E4XysAL0nhUgeaGi9VoShJagdqwfJmAohFJ+U4/HZmoNHKu/o04iFi
geMqYGvtVEgV2ZSVv3BLBYjO9S8PbcRgv+HBt24JJA1VQuZq4l81tf5tp7ckYafQFG9ck+9uCXRN
VU68a0T3u0/cdG9b0WsYZX/yKXf3uWGem3kYySz7a7pHobRZ5G9hmWl7xruYWY/ejHCKRrES8F83
eeGjGPGyugnyivHow1zjR3H8M+LbazyDBSNM1aAQuBBBSnvvAlUHuZe9uHgP7KLAA0TNMvEaOAvU
aDBRMKbt0NFbV6NZ1pK3z6yy3wP6IGwXQVBcwQkaebJ9qb8Lg45E+KfUWrNhJ6TRXESwtXKwTNS5
DAe/o00C/fJzCKZP32iQjZEP8oZb7TwTKysNYh4MxK2YJuO+C9ctarKc2i+RRu9adLAfJiol6+Ju
yAKfOI57Zs9g0yBEueXBcr2z7ZbZ2tVAB2Kg6iT1Fy+Gf6tzVBolXeYN/XgIRubYuu7eozx48C3y
yKbm9A5o7DwzDoGfe3DDUzuqHPp+gFaGbBRmDAi79Cyb5k/ss5Gjv3bHGLu6Wv45HPWnWZTGBjWF
iEiGkXRMP2N37I45qHf0u1tmztaRWlB/1aYZeB7uUYHvXARfcoQVQ16EHZg33VfUQvrRMluVVvxn
tF31xk4FC6FfXb3U31MP8QpVE+Yx1ecI3uzsaoeXVjYAScZmaN9z5sWrwfDz+35GcmgNHeyCBaIW
Lhh3D8WbJBBXtnLUxm7kcdI13LOMupAxDpy16dp3MJHyS8W8g2ql14CiaqGOPhPid9PBWlka30Zm
49rVXHHEQOOjh7MX0yV8COoguVFN0U5X8BVmn6m4p4aXJJxwJTbdjaAuoo1dXHrHCE52oZZKYXZm
Rc+FwHijffbY0lIzwMpRcZqt+TeugmeQd1jWU3yke1pCf3Ekk78z0XBunZRxiDD0bjyjIxIRYeAo
kbxgskzDwcg1GPeyvwaOdwmrhoQABrLhZugo3NjG2O5B3sfQinCLtSHBDQEErIM7RONYdVc18yNN
D0wGbBIvnD03Vec+wAriNlM+g9DhtI0RjDXMxSs5BsbWNlDYW+CMsKOsjhuvjbNsGOp7Gosftdk3
22zM83V2V0oc/UvnzSYRQXLusuSeHB1l1kq/Y8z8HOwGsOnEIYlzzCe3G4uCOiCgwKec7jMerWKn
kiuW5WVRV/POj7163XVjQyswJapt5MhdKBIfSzflTkVcXHBnVceK/cHSJbFzcQHP0BYLeJkEpLOj
g3kYZJ3kcq/UypbRd5Tq7zl33QfPZJwTZtMDCVwygDmLwqJauWKmpSrlHmBqYhmeNDCCv0+YKUH2
xm+JF6O60yPSTg/WHLTbzrY/gHx75zI1blXeLTzM7FSYdBK4pPlxujh3od18ckWUuK9U1DRXcC9E
R0wLTFLIjoLBElZg3b+Maol9DboHOt4cxz4kLE3hBYqp3pS1fM3C/lFgq1gHLUO5sqeo3HPYoYsC
3BuJRpT517kWSAC6tUgtzzaIDZor/KanGdV/6VrTAkNc91th1t1BpvbZMTOKfpDLHCP8DKmRfivM
9zohKwCEvTvMLb5rEBnWQeOx4tYE3L49DuBpCxo37Nz/5bTls4/mvI3Cbvo1jpSe4m5Oo3SvS/t9
rCPMdDp5sRSs6cwySJn5QMdSbBHvgM22YipLCojiA2PJFW8E6WGJUzt9U2wrr7ja1rOBBqtFcUaD
J3qLjKBLEjgWOzyaeQGBOsOWxnQIsjSmZuBfDO6RnA+t5yyKWI8AB8WROM1JazHTJZfRYJ1sXf4n
UssQDKf6qwIFtqvFX+ggaOcN5to6N2okUrb+bXk/tLxiQHsczBrpNLMtZJZ0GGp7AXkNa1PphUfa
GExvhsfeNt9nfji8a/S5uv74txQJPMHSnB9g7T+ojvsWARwQUFibPLFk6Y1R3hUkqIL5bCb28DDb
NVIVzX44PXcyB2Kd6INLNhVJXW/EaO9jZm8YLsv56HXNrskUeORx+BXKLFi59mvX4UjrJx9qRv0C
bvFJZD7x9I6ws6ANfiyPsTLzW6OM/JaxLTx5ZvgUN8o847K95olQdx631doRxj2zL9FcS8xEF9Wz
yJp+evQTEmQzTJIzfoTqrSJY3ljcvEmR3gj13NhqtxtQZcfAiK07IzfzfdqwVpXpKyEk+1Kimkgv
Mm98htkAt6xbLDQ0WsCMA4a5cgQ9EL03Y8qj4GAJM2xGE63ca+7AxFHrwqmbhXVupqMo2gflAOea
3PZt+JOWJnRqLd7pO0pJO5Xz2hyKp9n2eN1SaDuc08EHqGAzIEMGNRIF4IMNftZ8xCvQziGnH11W
qxKEJdhO+0FaUOYqIgghLStrt1T7wODt6Q4iCilfnYZryIihlHTxjlTn+rJoTkFuWNuB+HeahdSe
+oz9M8ihDeORNnFfYviOLGrcM3IHLjFbL3O+6CXg1mb4G9nJUUHhF/ve4laXeMuhI8zldd6V3NYf
+n65t6ewbcypverQlhtrJrKomQIwPmAPz4WZ9J9ZQ2eIn1S7esKXqS3u0LXVjXdj+KmamEGmnp9F
zYUSO+O4Uhwq3dz+Kma2sblmPJkY4tXLvofM+SK6cGnAJWynAm9hQHskTwZRL0gJiepsAuZk+Q9+
7NPni4lDo9CGYEkll2Xv9K9+Y6nT5Hn3dGzFzFoAEoalBogd/c19m6hB5RnH1vCdDZy4D5Kb5HO9
R8viPtqN0Uugg8cpokRqjk37AgbpaIsRwJ6FBdCS9R89ZBwddE5g2w/o1bD7fUO0dKRJYCl1wo88
TB/KEhtLNeQ5/I/JJxLZFR8hzQBT0IarMaFW1a+XrpqBNNGQatp/BstZO85S9WBkd6pM1qHdaaYN
94EZPfAKAjWKbl5it3uyxAdFtZkc8ZRGMQ5nrl9iyHN/wyjI5MoD3aYwHhLitBmHjUcLoNQ81/7e
D4YvI/9FiAQFOGh2Ujh3OqcvZtCU+frYsZXzgPb7ZhFyinwOl3RFBFNqbGiS5n/1bnQUJG+TluNW
KNyWfQEXivBKuQ8qM16X3rTrwVplk/5r1HiEzXn8yxMCa+YMxj6Rj7VZPYYPWsfjCwOvnSeC5ip6
785jhDjnnloHLgdaqngf89IPEDth6HIfgiEAo8POWwBH41W0EgqBR7NsnzxaaXwNWqjzljNB7KRU
tU9wwpQZVlmQY8chXTzSwZY5x7hPB94gzZ6ESWu4h1xAWVEFHSfRkJgjvS8FTcFBgQ2R7DYH/0mA
8OLuWpNKtEQbbBfzaOZjGO1biUWTCgYc8e29qpM3Rn5im9LinIcGNhv/voDR3Fr2BeDv49DmbDLd
4urF2BhoLKIZu4yfw+kPlafpupltfBnkqC0oHiDuVL+BFUOPusXnrWI5okhi+E/2zrO3bXTt819l
cF4vDfaywFlg1SVLronj5A0hxw577/z0+7upZFxmzsx5joN9gsUaCcEiUSx3va5/qbX8PvIH41xg
mxi74k7QVB2q260LgWcoV+hV1utSRuNXK5p84VsdZu1oijIiM92FZXW4X/tgJkE8owJFiIHZXrR3
/eG+sutDBrXivEjg13g1CO3a3OEDtAkVpl163wNBibNzxayrVRPgdKIo+kWTINhpkn+a96GTzf20
+tL4TJ58B5XkmOSKa257DNkW0UDPYjf0mj0Cjuhni6NB1x/00rosJOeciRdmaAH2pXchV24Cls1N
IhIdWpE64By/u+7r6k4mtYm8MkpobYftm/pB3oATpicvD4pGqqKKnBRxv2oeIlPtBEn/wY2lpYJX
wgLwU7gqCn8Fnwf/OS8rFrnXEh9oES+XakVapCEXaA35YcS8YimGwKo15fKCBVPz4bI1fZJi3rFg
cj3Xhga+JzabjWFjn93eovfYQKrTMQuTERBVZBN3ksoo5wqeRstcB9JU4eGNLH4lXpusL5UukJYE
VcaryGsOVkdQ1AV3v1DVWwPYx5KYeLHI3BRJqconX6RC8BMa/3ibQIWapy0AKTQEL2UrcuhScL3z
4nGvuj2WeUjGQipfIS6LpQz+891A2tnQCcZUdp9tWzvbEvteIEayRJQISXGpUOeaAs0VfppAfUs4
UOEyMOZL77MbYfruxtFSC3WJMVGNnhyGtH5j0sude6l98AenZ3blu2tRa+c6kgCztpdxJQjdyzo1
jnLFazACTJ7EpGEoCGaXxipr0SeAumBuy2UUIelrKjgAyckWhuOxVyJ4AAgbLHF1Ks9V2btskEOG
JxE/6WhnrXS5f/TBiLdM1bSwddaxxxxZg614bUqbHJDUJlOx2gmVeBOShGmzspnXuKdBvnehP2jY
vJsyqCMoomlr3ci6sQ4YcWEJBSOszfJ2IdtKACK9vgTMGGwxIWfwbQ+LurxMEZBmTFLcqpoI3fjp
Rqvr80az11VMUqHtfeqJmuuLDDvHZZhxZRYAWeT5xltUvou1WXxsxnRYyAPK/xBACfRWB7kaPjqJ
8TFUCRcOIWY2Qyxk4mRMAodiVln4AeBY1D7Ug3k/kH2YBTrwnS5QbhAlQEFmIC6CcPmDj+3BIsBF
eNlkxTfARL0kkrdpry1igyF7wWzEQgsRo4g+Dg/4jhe2Qq7Oq+RN44zbODCXKellRlrpaByjsB+W
Ep3ELiTjtfRhrRL+Sg8JSj7MNAC3aHF6H8Hrz9PwMTWSXdl5FpaIZJ0cBoE93VVFHHTJnBiySTvc
DcWhKof2i+EbHUgnGZjllrGYw3o7znsjOxRytNeJyRNhvk2d7Fpr1AoeFa57JTeAZoRQjdWYfEKO
ZpJs2ZusoTgx7CoxZ8gzBCWF1Qmof4PWaysFDty8b6Ed6ufy15T56UJuJGNr5AA3zUTFCgEIAo0A
WK4IiWXPN8q9XyAzrCjfgh7GJInPD4rsEj4wrfsGubkgMZUrRWqUK6Jzyqz1CAxrpIVJ7Y34VzJo
IL6OTVsHTaNvjXsZHWuSH3BtmXL7KZ1UZ3xOlKDDevy6dy6COlU/0U9w36HZw1qH6mmMDTEVG+a0
BZoqCrJuqWMDEGOPEmW8V0RY3YVSNcyWHOHCgLjFDIXau7r94pIyPB/lMl4PfXNNKUrWbR0srMrd
x1LJ4BS6UliTaKryq6AdsQ8va8wimN/NojL4hPy1ItVQvfvksiZOvErh26V0M0ufdN7cw1g1GMID
r6C4BRl1NbhDAY8SomMS3wymfWiL9HNtoQdlIskbGWgt1BGS8WbBkFg1SUcNIGLrPEanDzt1Nwdw
hUQ0MkTl1yqMyU4PmO7JO6MykBVQoPkPo3Td9hFDyBwdeOiy8Bi0lSH4TboZB8hBiZmBXiFai+QJ
xbtfoiNo0acipk2Wh6EQggbueBgT4JqykKKvlYKCLdPuYZw5WMm4TXy0i0MVl3oe+IByo811W9lD
S4e/G2HbxRJiwE1IeFdX00/obcHcdNxL0CjY78j+sCFqUJWYuPtFis62C53RJJ5hOkDm03CrZGBf
nPpSrqgT2phiu1cYpNbcZAXy6iHx22KNlr2FXFdLu8zj1krCTSoTdQj6eDnlvukDIA6tC4cBlD1C
fY/AUy0GOyfA4lMFB0c/oAG7zSzHWHitSUtgSIeqSJ7cMGxXzKR7+XPpj2Tn0LwoyxujGdrz0irr
rRQrGPu2jO+T0ZzTtqGUH49gs2x9EwOMEaqVIf61GbpHCyOFoG2GxoVft4AYiaPRpTKBS4HlUexm
cU+xTOp4SQqI2VjNyGUkbzb04U2eov6iVe5HtToqgh884YHjeMiR/a+sRRWQAfV1BisDOs+z3CrA
TgjMXxoEWzQym6UcKk/jAOfY0wRUWRA3B+JUxWB2WymvjW1S+hfg28wVAO4Q+qJcfsCpAfF+CVv7
Uqa8TAm1FgAhPlnRTi76RdQK3UmQK6s4xhXOgLQ/2XiDjIKIWhCc6/07Pbi1FGUkI+/eaE1crCYH
cMT957FbwVmxkevpdXRAJ7AlPcGlPgIhc+xoZ2oq4v5O0ONDGhwIPRNcqfMPlSC9tkOtIOZWAZ/o
sG5VqrXrEgCfVXUn70pjIIzuetvpclwkkJjaAY6LwtuuhNdMDgdzMmuAZDahv0cBX4dKekOwGwWf
3Mx2klpCqWxdGYdMRG7m2CWQTSWTES0ko7lu3HxYGwwCBgyxisLO5rIjqmbCWzUHP5ibikNI3AGA
5qWqscKc4lIHELCCjvM1x8K+66gcJo5uuBhAHnKGqkCc9LGt2mKFKgfiGCb+tAGByQqpiYiCWCXJ
TUM/HAuv0WaXCdytZKXHTE7UpWv72FC0aPDAicYUyx0+CyQGaRrrwyg3NqhD0JxzpfT0tWVkG8S0
k2U1Sl+wTmxIr6TXteIaCMenFh5B9gEcekhaVP2Sjo6MlJ1YFF22DYQtop9VC91jDIO4PuRVHSZO
ZtgLU72J5NxehnBSbBKHp0UR+TsqXL/GeghPsSi4N1Mgr4p8YdbReTcQ1268HvdVZdUbKbk6MCce
u2AV9pd4Q30crSOyvi2oDiDDsaOvNQMmU64b20hRv3lS69DNDkD+HFdBZC/kNdt2SAys0JcFECeh
3cBA0kVTCvggrFsD2HatdHeaqmjrgkbOsdoUzwXF3rmRa+8gcSxUBERhf2LIQExKYGn9wXyIIboB
YUyLuT9QJCCl93O1zo9McT/ZvdIjUYQikgI5XJebAVlFsvwIeemroi5ugE53yyCxbhymAwYzkgSd
8sSz3XmcEtUchvicyDOS+oQZAV3NlVs8gO5GNGjQfJHuzapXmfsKAm18nJDDFqOPE9Z5IIi61kPn
mokDgye0diJBDqhx78n05lJyHG83yqi0eBegtVNAmXWBBUh26XlCXNlN+zmJZn2XplCpeW/ATley
QU1o6KJJbym4SxDKzA2jXJVafDvVKsUlGgKXv1rmsg8Pyb3SODem1xTLCfU8LcYyI7PvXno9NIha
ukZqhayAuPIsx81GtYc7hMLaFYOOT52FMB9dj7caDNQTJBUEntvI665KlF3jgrsb5D3NNsBkcbVl
BnqlECVFdnHP0AfPX8ghsfHe7ETvMHz2Fa3aSYXHKQwoLzlsghnKYNmuc4tLY2S6UmTufapJB9cM
A5wtEVpqkxssDJOV4o0VbbIvcX+t9+SkHf1cCddvAOAMajRZIQY510NV2tSFKN0hSjEelzw5JNc+
GpUqOkeySfKn02MCZp67LkYd5KWGehnjKQJzPcy4ZpxhIbpAg4/8MFDd/pEAOf0+EgCeSYc+VUBP
o0mQ1I5MpkSwOsA6wmtFI6dGt43SLNHtiKvoolGMZl4NeLITE7tpIxKqDqIiwD9WFmCfmZNXVDcd
NXDEKpijvqBD/YkUqSIU8l5qyjmyZsCIVjSicgq8F8E++nq8CVKv+uc/lP/hOV3DxLwvQaiHT6Oh
uwi229EsNUkmDb6hI4pD+VVtQ4ekl6uEUMiaDebRIYy3/utr4Ut/uBhdU2xDhV/OVEQ13sj5xX47
oJ5RZRtZBj5tGXq5igf88gh4HtS8uGVGsvDdEjlO0FeEgny042stXVSKPYJbzrw7DCoiqtbewl8S
OeeHnFDzTe5H0YVJpCxtK2yWB5/oE4oMnW+nCwvnrEud4WRoRYTFg0Db1cLKF2JBtXd1CxAlJlVz
JajxbLPDYWenDJw65I0CRY9u6lpF/mC8yF03+Ebm/kFuZXujqNimtwlQI7qchgpPPlZOMHfD3kb/
OBgrKAE4nkSBfA1ln9a9a41tjIfJ2sgY2+sG4x8vptv09BJHtlBZURylz7jgGFqxzUQUpSukC7Un
WZj4fQD4SQ4+jQ5DSzPG+crBkUryvW1o2u220eutK+cmKs/5vVqiNORhFnYeaExsBje9kfLS3hGG
gFZQtspFij36Ii8Dmkkhq9Nqosccbe1SFvlF3Hf3Tih5dwRRYo+cObNubWUb4UVnWURhKrISQG61
dRy7ANqy0N7KBpI9lElnrdKULgn8QDuG1rLKJPk+NsbkRjLsG72Ix0NGMHpR52i1FkHeXtEuVWvg
WSIWXT5Ebuqd96B94UgIg2wsVPZEDh/pKhQEvrlMJMUgviqJjbeZtg6srt9bKY1gNtT9AaSgNE90
41Luiuyhx09zZl/TS6RHgAY4A/m4HRLGQ5kKpoSt5neB20d7iSwlqDadcg/72ddHOnpCi1miqh9U
RHEYOoafoZ1srDy2l6DaahCC+vgpcWCeB3n8TctVVMFQdN/DRxnAT0flnWPVX5RY6Yh9Egrrhlg+
6GaZbHU3uWrEVmi2WO5NB1IK1EFT63hl5xlqozZasZQXayQiSLZf7hsIeZ6FZ/z0zek7QUomqxlS
//RB2ZKshdkOw8Y1iUoAP4t2eg0ltYHLNhtLlSEpJqlkdQxt6xtOf1P1JaJkCjC3HqMjz77TQ/AD
KYlo37b0eeZZI5jZ+BYr9OKQOaa8kKNQplYSSx0ZSYECgV9LnUxvq+4c7FByJSeWt8lNxMFDe9g7
TufMYrSxZL82oVEX5UqVSvyMkXZzrIoeICOKAdsrRdi31G8Yb4Kqdi/jgqLfNC64X1/VVx7OtMzF
6viy7pDucLrIPshC5yupUWk3CBbegD/H4RQp3q2rVyS8XVh7LWoWSh4ifmV8K7wWnSyQNAb25csK
1vkSZKaB0py8il2IL5FdK3SHIHwtMyQWOFgPtpeVWFK3+t71mttK8vJD35rkMZV+FeRat6rzEtpi
MxLKy8p4wTMrV64uvCUI5CAtBYbGH5dub8IFZ1zsY+gVmnK307JsGSM4dx5iHSliTDVzRNysvMzX
53XfdeeWA6iU5HS5AjAarC1zfCDEW84B+8Vrecg2dmwHC8MjLPPXjfMfVGAhgBqmrqM6a+gytNg3
HUWEB71rVnK2AVGA4y98Ql3B1VTGHm9vdKrLBCV6KinHMGZiIAN2kIF/R37PMeRgr7bSpVIwUUpT
SCTkWr4RTfybS1QFE/Z1X8YlOqau2rA4tT8oGNulSZAPDNQGwS9tWXkQNTqbBB5YL/VcxrUCaaAk
xCeZa48SdOywntvFhiZdtWG3UOTrOCX07hM+RHDPrtdt2VsHE7CaEAZHlU1TCHSTryJmmM8qBvSE
OjP1b3pBBerwm7tAaxdnK9PWZUdzDKFU/qJHziWg9PKANy1wv+KA2+gVBLyZyeQDWx0jPVTJLs/a
vUcbSAyrEEpoOhlNAHm0Ph349vyjXmLC4fRH0kmg5rJCAq+bwAn76yKha39ypTqqKI6qWJrzh+cN
DVFyM7cECY8m41wtPMiGuWxuVLvD/bqAIVN1X3uvvC5qu7yvza9IItV7y8SkpE4hdthucm5qabro
3VZaZ4nzKS2s8yQd+r0NiHtZRnT1Rlk4DLBVzN1c5HWwtjMYq8IhM0iAznL0+NZtV6oLJ0lw1Rra
T7jbPLXjpTTY/XWe42LUx/rGCxwTtixQf7kmvBNZACOI7AdEk9CLIJM3PZr/T8j/O0K+6ahI0P5r
Qv6nAWOG1HvlEnD6znc+viLrZ7LBKBD/Y85lCe3873x8RVE4ZCGarxGMgQ3/Ox1fFyYBmk7dp6/R
UYJm4PjDJUA+cxy8xCDOa7JMulL9r9Dx33DxEbIHxaJTKRVV53c0MYB9UTcV5FSj0sERUCuA8yK2
2gCcWmEMZej0cH9Tv7Q3ngR/+LU3LUHhadALO37NPQzfevqeuwwBV+QlrplogJsyPmXRuXfQ1tkH
Krd+jyLFk7cOtvoqgYIIHXru77s7Zd8vrC2aG0xKGZxJ+Okss/MXL/Hq1Ma+dDRQTKF48LLZIk9A
z6ApKsrUjsHLe6OJjQq6EhuxrhysSiYnLebfE6HV6TTwIboIBLQeI5a8RoZSSz+AO++3UjK0AEuJ
IUNvhns9rYWeQ5AHQujCV1EwK/QUr5MmiM6nRauQGHF1+UuRpz0c6Q7xd2XsgMPn2Xzal7odJn/m
kKNDC+MyCqoAhcyiXY02cJRaKLJNC7vy6ffTkdgLUyMIUoKIHciZj2aImNdN2y08lN20icQ2ueGi
gwDOlNE00D/NlJw8mQjuPS8aBgc7BEfNlYcIHzYE5F7FAtaPgpU5Dju/72IKBQR0BFo44yE54GMI
aclCxK9hOMlzafJoCeoESpz4ScPC+UsE4ab5MCokaCCY03LaMU1iRx2ZLz/GtrKzS3etgTsCUlns
SA1DKA+R653WHLE2bVYlpE9FBfYycI2azwR6CvZNC0aYxU7BSRa0CAwHR0I9EWIkOMpUbxhv/b5N
2tdB/dv9xOiUubWsrlvBVgfkUu9GA6nAoHZX0656UjtEVB1rADv4bMtw+OGqfyMCVoCiYmvaNS2e
N5UivDc6YpxSUYMmE/EAQyzC2uvH+XTn01uxS2+P5XKwfr7LaQ22Iq5O06psR/kKPZzb5ztUI4YN
p9u26o6wLqn8x1yEEdyiIi7W5xTS55ud1hQ9jjdUhyWEEoarMlGLaY2EFPFPfdwSI8UjzDLupmNx
QGSzyrVZq1YkliS07CaxCx9UMedGPA/AXXZ32tRsLd0N9GaUBMiAOQBI1qbSoWK5Qmyimk/7p128
cXteO5R5ZkI8ogJY7Y5xMtF0iFdExKrWmveeBGrAQaFIZwqykPwiwGCRLPCuw5iCeFtKGCoYUc/o
Rew2UNAM7nQLBjoUBktcw1RsWyHQcVobm+vEcOvVi/IK25BSO11UhQ/DqnLLw3Q12XRJvy9gB2Y7
R0Rsp6NuRXw0yEZj0w4UGpfh2i7JKDnT5rToxYHnzTcfAVeJDFg14GsK22InD5RQL4lI8RsQZNam
g8YT4+bddJSwaLl7s5kK6WLHqZBBCFtjUcVaOkPBjFT89BVTGa1lHjf3z6ef1uoqSDcNXpLTVulX
1Lp+IO+r87y6iko/iMW0Nu0DX0XznZYBYh4txl7TToRW0BdGQX55Ovzik7X8JLVSsg1Fm4XDU7qb
1no9zEvEQdgJW14Zl9PqtChs4+jTZTD6Jb89ez4wfbt43vl8tukzkp0oszi1ge2KJx/9/vhNHRAp
Yaybxi+6bUE/SxC1o53yEFXlZScFVGSyEt10axayEaf7nW5a1ZC7cDz5/HRUN0faO38Qrd7puE9a
Nii1T9kg0mahtncHa2mIk5w+O31q2s4U1FSeN6e1ad/pdC++k8LcWw8APZRStdYalJQ+FJXsz07z
vE/tNHucq2X9aFVZDjSlnuNel+0AgXdLJbaO0xbaiUQLRXmN/REStdjsFOrbtPa8eLsv6elUUCHC
6ZinkUgSqK7pM+nofxvEzf/pd6evPR/Jpu89b09rb3/q9SV5MLBkh8cwQLCHwfctozVbTqK0mq8s
rT6PN1Iq3+tuYCxD0etNi070egXqMRY+tX2+blUkNBnf47CdgdMZA6wq5Rp+SyfSGtPCNuQbLUyY
mArtkucFYicvN6cDaVA8VUGeQyfmd+Q8C+dMC/t5KLq5tKvR5ag7ZBSQLS0Xk4TqtFBFB/28+WKf
6PWgwPW0V7Eo9hYe0anOQyYEDHB3APpRGeMm7ET82tG3dtygD1fWX3gc7VZS5D0zmHgdmILzQd/C
LI82vb3VL/Uoik6/2VLbd9ZUgwo9IzMLEIQACYy8wODxlGW0HIzCAmsb1Eu1RjR8km5l/t4xZBNd
JbSy74uy9gF8mXAg7CFb9d3gbvL26/RsmI6m2QaBxXFbIQAonsj0lE55VqtCmXKEUl9VxjLpDIEm
LM4bAXPu7WNBzn/VEWhxomrAQH7RKJm309FSBlu2rcQIqxfDE8dqEnnekt0LMnJX0z5RHDRVjzdl
H3LBFZrK207ddwpdSFUgwsdg6ZoM2V3NWHcYvGgXdOcZ/lW7Fsrz2vD8LXrC6k4ROmzTYiSPwfQW
fal62OhRZl/kmDL46vihSNx2FQ7Jru3ym0BIhmaKVQLNRwEIWNk12aicLE2vLGQDpMW0EI3tzoG8
eNo8HQhEDimGzj3J2k6LUwmYVgPE+4myCslZn3SdakkXlo8uqKAFLEpf38OSIIuuwuyoxwrIUOdd
1r2hQIWJGC+rjFvNxro0RxhXuWyA2lAS5RtB+QSJSprAaaFMvbRIGk6bqYb21mjaawx7H5GYvUpj
rd1FpAB201oRJhA0ffB7fsaoN+EOACOMvJkX2w4Khjs09MXuyIFGPh2zaTpaA7DD867pE6dzJE3L
kAxNHwexjgw4puiECrGIY1tDq1+sNnrYYEsO9s7SG0ZEcgd5nFAGh3LygKfPT2u96LmmtecD0+dO
Xxn74DEO1Qq0IN+1cKJf26W+MnGy3mEt2+C/mUIxn7Yp7MpMQUh+wZgNJ1Fx2JJ0Duflvh0UYzvt
mg5i2d6IoV29y6TIm7cFlxc3Jbpitozlk2tv08a46l1TX1FS6NJVfxuXLtw508Pa/bSvLp882yuX
as7IfNplJKDfZM2B8iu+9XzgebO7hMfl6LAKgTbN2m5pSwsKgAKnbK3Y7UW89kLIrecKIhhEej+l
T7aSHDCCQbRfXVcL80N8wbTjRgK4j1r2gqQUxBS/X9fhkhXVPS/MHRJYQ3lTdfsStUdmSeEi9HZD
e9eoR6Ho60drosiosfkRIddLJcQAF6OK8yy8tMJ1rVJn1pZybiOTiViMk+7T8KLo902/h98D6gyB
gFraooiGSIAHtMxZeME2StDOzOZlv4IZ1q4w7tkTWxzpsef115F82jL5ViDNUa+B91rSF7J/qAR1
t7W1NcJwLg+XeHUm0ScV0FE48xb+RzQ6igcF9xAwZOoHEBBkEjBwbKC4zRB1qKWViWuvhtDVykwA
ESy9YAX1rNAvbaxEPpbhVSU/xAd5lc/2xg414ll4ARqSKjoHi7YDPT8Pvwx7cjXfhpWG2vAMBOhC
ugLPXaWz/ouzRjp9qz4q1+my20b38iK/KxZIL28cwK6X2qbd1OC6gitracIsvmLSCflyi5bxQdnk
DwETy/oCigg8GzQBYmDe0hb3OHMP1SkHjMQIu17ASXYXD7iVXKZb9KY/mOMccNe1dOE9DY/+Xf4t
2xfoFM0IDC6T+xR5LKbZH2sEji7UD9W9vniqN+P5tvnibrkq2BvrYM4FMw7ZZVc7rd9Ya9gWg76U
Rb6WLmsBBhgZsgT40H0dbgL/BskklExLnC+KjbvCEQxfHhxly5ljzc1bPOX1ei4/6tk1DiHDZw/E
K1LY2gJJuz6ZgUjqmk3PtBYGiYUr6pJxPRwEoKPEpXMFe4DyS3m+t64dbivdmvP01ux3Ns7oy2CL
9p3kftKgL3vrcVjSQo4Ujo/NCnNmf+Ncw3E6eKv+C0DJ6lHdkxlKILtibRMs8n4x3AIZMlHegmju
LDt3G2I6Yt4ItN1Ry8/lcfUZ44pQvU4jLCAuED/6mkvLfFwufXpS8R8xg+HBerRSSiJS/OdYnFjy
uctQGDP5SzIT0V0xzM+NDy1mQ+fKKl/AqXxExGQG9KKiJO1dHFAW1uc2neNdH+Njt5A0cVA/1/VN
+2X44OR7Vd/Ie8Ze1/EX5Umu50Qm5Acnnce79ihTKou9ks0Z/YC2WqBy622h/YXm3Ac1YM+EZjK6
eJ9SQNaoO8ysO/OhvU6ucBLa9ocEQVzInOme6i+1W9tddLfoxiXurHn05uUTAGo0fVOMWrNFr6zi
DBTwmivk9DFQB+iFB22HkcYAFX7pJOBKZsGTfOiO0tf4CqXrOZO0D+q99xh9QOYBzB3GfCZeyO4F
4PdP2bl8TXTAW/lLSIb5zLzINmCPx/t4q1/cDTfGrbTRrsIn4JWWN9dITCzkb4ghm7t+BVegntHQ
lB+JgF+rG8CEW8xoyjs45C2w5lm0rRb9TF9K92gIWCt3geT+okGaCfvamTJnVhCCKosXUKbw5I1o
splAXLdfki20WuxHQILowQxY6oI29ZNO8m7m3WYkns15tkxmcP1UZr/djLTzyt6k185nkgh3/dJc
jJvoS7I2ljgMB/YlooIyTjpzGs2Ft8NbqSNPPndn2Z7qFq4I0kHPIUhGOdxDv4ASuyQkAa7bgxK7
Hi9Cf273K2PdX391N7g/7NxNuhmpqDHyMFf1BtU7Wh685UWSDCVN4EIzdVHc8ky39XmPgNdCzeYA
dgZvA7/XaxexvAip1lfOfYEGTD/L8ITScIRAHm6GA3JxYcFBnMO2BPlEeGftLaN5sQ4/d4es/Mjc
K5TmqBimxLs/IeKdUfbQednbC0BRe3eV7Mw7nWtew4LbQNyG5jVH6Bq60kajT5mjooONOOFIHKzC
5dNwiTrHEY+Kj97BW/sPqTI3LvoYKOFz92enBQGfqYvUaDaSNq43BI92sm6Va19zLxSbgU0tZjhu
xnxdF3OjpoNQHaDRscQe6t6EN1bhAwCLClxZDjCfCNiuFV+Z1jwxIZnWOrh1gIjF4c6RUaxHuvg8
0qsQTDKfiafZzb/+toapz7yoVCYlSEssssaco6BWIbTwzUfukwmV78A2/X0RljJgKw1szLQ2Haiq
/AtWImTHCxtKTVciSzSOK/AB6rYicmV3koJmFIaSp1UA3iOqNTkQUmxE9WWFHCWpdxelUbvtdz6k
Isid6EfT7hKDCKdt1+KQpWF/HKH8Z5YOw2k5TaqdA6cSrAlrNbp4hH1+3y4JOq4DXz43W3AneQw3
RxUCj7JYWAHIv2nteR/4mw4pl+bKlbHnVij85sALZnrCTLdIEWYYQkVau3gECkAK0C7GIGaqbEO/
rNaNGEtPi1ooKkJHXHUiuvC88MRU8HlThdCDG5p8OUXZejFrm9bKCZ/zvFM3SbJZQekvJwVLU4XN
h2HKZgoHTwKW09oEC0O1Vd4IsVfFVG5jWXNXtkNoKu9xnx9yugnQvcV5KSuYjmm0x81dX2AK0SEv
IRm9s34OIMl22swHXAipjAFU10CYniAygf5JXdKqO6CJfZWRZ9MCbzSwvZg25S6AjMNQycHLYkJm
+UkPHNEflQ9gIgrM4igI5AF6ZO56ba0F9sYbxRsvdeNTMgCba2P8nOahiNdheYKIP1YFCztrmamI
N/e8eN7XtvIAzn6fAlTYKW1pMVRqMHQa9OKDXFUXFrMezXLNzQSinEJ0QpR4brRCBEvEjnVAZlTa
KXj8HExWVaDmhkXDKqFsJmW9tktRKGTui7WJWTzgz+NQR7BJX2WV9gnapMLMjYWM80wqd82yKrER
msKq0wueFs+bNuLn3CQTQ5kx+fR6J3lLCfY2E6PCgZc6dDaAL5vwzgQ3Oy1EDNnIS3Z6nrJIgFHN
tKJ259KIuv9sirBO+qinbVtGKPf/rWTc96yicNRepnVQD9fNUzncPFVNXFcv/bYBvKSI+v1nH/rr
E/32NP3y36T3SKvLpMRepfemi5qu+K/OER+5sebx6Z//0OUzkmeILJDfm/44YZyl3vfDku2c8TMm
qDTMuqa/l29bPKR/9Rj++g5Pz/OvP/PqDr5mTVqL9+AFWfoyYUm1//eewZszPD8DzTkzwN1Zskju
v7x5xyGRCXTBsL8/HFLuPO0XJeT/0s0fH4X3RVDVZfC1fn3zSJT/e7f/5hwvbt84A3MI2JAs4fSH
q+mrp2DxeKZ0rfXfWwTe3MGpjmwf//kPg7L53odgnSE5byIj7vzpQ8CP98xU8HV1ZP2/tR78y4dg
kYp/50PQlTO8MxWEP74XhTclwVLPLByWydqTaf+1KgJwA5Xa+662kHZAg+hiy/L3tg7sxMuKIBAP
5g8XgV/s/i1T4BXed/s22AybjgAQ0Z+1A4pMQ6FbNtYHv9rbVzWyJu+8fR1/CdsQpJLvhZ+7fPn2
LVE5LFN15O8tBKiWX6sOKIqsnS7qa/8/vafs9975vzAeUO0zpCMA1Gi0qC9v31bPUKbXQPMB3BF/
v1whUJDKfnchUM+QfTMNCz/3H3f58ik4Gn0hUhzgok7HT5XuVxoRaAxl3lkVREMo0KXwEE53+aYf
UBTzzDQMgFcGGWb+OP6LVQWHcvrepwBWzRZINeNNS+AoZzbhXVX9MSw8DUB/qUKAAOt7b18/06Fv
WQh/ngrBm6eAoMCZwrjQAWv2q71+9E0FPPZd3aGunjHe0wzDpDq9bAPoCEyAhzKjpNNI8DTs+pVe
v0ID/s7b1+wzzQRKJOunKi5zwpdPwaE/AA8qZoanp/DLtYRYQdn/5tTwzaD6eW6k62emhta7BsLy
x7D/5VNgemxpKu2g86v2iipUslP9/M8HBVQFoO+cSfSvL2/fMs5MBou4IiLBK/5O/e+vVBV0xobv
rArESHSF7g7nrz9tCRkaWXADDBujh9PfL9cewlF7dyHQKAS2SSzI/P0uX5YFRZXPgDniufTLdQea
RoDrnYVAU850U7N1bvBUCLjLl7dPrEjTaAosSz09nl+uV6CA6u8uBBZVQSFWZn+PBb1pEE6FwCQw
+b3b+C+UhX+j1fg9/graL36cIq/BU/VnAdp/9YEfEcc/Hv8ebRTxJBFSfPVBEYg9/fZzYPZ/veo0
pqDgi4M/goTT73z/+vcb/ONPv/qtH3f1Y+cmeCqP5Vd/mA4M3y/z4pgQvf3f8fHhmBxfRgQpnYx8
nq/kn/94dZ0vasHfnLiK3pxXpx1993nLYMzS1yd2RN18/4mjY1odqx9nEq9RgRjyY/tPQ+m/jw//
6lHMj3HwDYn+17aVp5Dje696nsVZeXzMflyluOpTJOf9Z07Tp6918LV5FS8+BQnfe/LFU3zsjuXT
y8u2kXL4sf2fP+wfMe7fsm+/8XCa5OH1Yxcz0vf/CviNMnh8XQpPsZP3Ppn1U4bF6esziwHS+695
wxMPgh/nmYo3WuUMut97ydvHo/+qACq6pfyEJmQbx0GaBa9r5Clj9e5LTh+D45tWBCosM5R3nznr
Xr+8U0zpvac9/2PbZCrqT6gv51xZ8zUaftz5VC5E9/tjx39eFfcZQpV/eMynuMp7n8fhGKSvWg8U
xX5G93I4ljirpY8/7l48DpXpCaOU919yVR2/+k31hADtj9Odzj/FGt59/uCrH3jH16lNsk4/oYYf
AvqCKqtflWxV0UWM4P2XXVUB//L8VdukKjCffs7Zs6Z8e+qfcuFZWr9pQ+BN2877L/ri6aE8vhk9
ESs0f8qp2+PrfovZrQj3vvc1Xjx1v22OSV75wetu/Xtm5Wecf/dUVk/Dj2udqg7qTz+haoqLPzz1
wddX3RjhChED/RlX/jkrox9n+n7dYjr97lMDFPJ/mx/LjJ7ydeXUTOWn/cDiCD/s7emFWsN7r//S
D14/8VOs5d2njWJGJK9nNbgAC5zDu08N1eAtemSKjLz3xFdPKGUMcXt8M01QDVP9Cdd9g93z029b
NLvf9G2Waf6EF3mbgTP704JI4ET5CWOJ0w/8sSCK0xMnee/T/8DTf6qqp1dDCk2TBUzh/efuX88q
vweT3nvej/X/UWIGzHWgMgW6gIFSY8NSi3KBNRuKycCqmAoFYRjwFvtMtORtDBwYp0L6C08E1jt5
6cCjkFHdDR6vojREwlOLSxSwOh44dE2FxBeeWZycnwdcoovidsjcA8Vux30+B+4FgoiZWJSRJvi6
NRRRpLEzggqAI2CgIazknNTEIjsAAAAA//8=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_xlchart.v5.42</cx:f>
        <cx:nf>_xlchart.v5.41</cx:nf>
      </cx:strDim>
      <cx:numDim type="colorVal">
        <cx:f>_xlchart.v5.44</cx:f>
        <cx:nf>_xlchart.v5.43</cx:nf>
      </cx:numDim>
    </cx:data>
  </cx:chartData>
  <cx:chart>
    <cx:title pos="t" align="ctr" overlay="0">
      <cx:tx>
        <cx:rich>
          <a:bodyPr spcFirstLastPara="1" vertOverflow="ellipsis" horzOverflow="overflow" wrap="square" lIns="0" tIns="0" rIns="0" bIns="0" anchor="ctr" anchorCtr="1"/>
          <a:lstStyle/>
          <a:p>
            <a:pPr algn="ctr" rtl="0">
              <a:defRPr b="1" i="0" baseline="0">
                <a:solidFill>
                  <a:schemeClr val="tx1"/>
                </a:solidFill>
              </a:defRPr>
            </a:pPr>
            <a:r>
              <a:rPr lang="en-US" sz="1400" b="1" i="0" u="none" strike="noStrike" baseline="0">
                <a:solidFill>
                  <a:schemeClr val="tx1"/>
                </a:solidFill>
                <a:latin typeface="Calibri"/>
                <a:ea typeface="Calibri"/>
                <a:cs typeface="Calibri"/>
              </a:rPr>
              <a:t>State wise sales</a:t>
            </a:r>
          </a:p>
          <a:p>
            <a:pPr algn="ctr" rtl="0">
              <a:defRPr b="1" i="0" baseline="0">
                <a:solidFill>
                  <a:schemeClr val="tx1"/>
                </a:solidFill>
              </a:defRPr>
            </a:pPr>
            <a:endParaRPr lang="en-US" sz="1400" b="1" i="0" u="none" strike="noStrike" baseline="0">
              <a:solidFill>
                <a:schemeClr val="tx1"/>
              </a:solidFill>
              <a:latin typeface="Calibri"/>
              <a:ea typeface="Calibri"/>
              <a:cs typeface="Calibri"/>
            </a:endParaRPr>
          </a:p>
        </cx:rich>
      </cx:tx>
    </cx:title>
    <cx:plotArea>
      <cx:plotAreaRegion>
        <cx:series layoutId="regionMap" uniqueId="{91DF2384-A01A-4928-8B6A-4927BF0652DC}">
          <cx:tx>
            <cx:txData>
              <cx:f>_xlchart.v5.43</cx:f>
              <cx:v>Sum of sales</cx:v>
            </cx:txData>
          </cx:tx>
          <cx:dataLabels>
            <cx:visibility seriesName="0" categoryName="0" value="1"/>
          </cx:dataLabels>
          <cx:dataId val="0"/>
          <cx:layoutPr>
            <cx:geography cultureLanguage="en-US" cultureRegion="IN" attribution="Powered by Bing">
              <cx:geoCache provider="{E9337A44-BEBE-4D9F-B70C-5C5E7DAFC167}">
                <cx:binary>1HxZc9s4s+hfSeX50gMQAEF8deZUHVKLZS3e4sTxC8uxPQS4gfv2628Tcixb45nk1kndquQBQS+A
IDYbvcr/9dD/5yF5ui8/9GmSVf956P/8KOs6/88ff1QP8im9r05S9VDqSv9Vnzzo9A/911/q4emP
x/K+U1n4h40w/eNB3pf1U//xv/8Ldguf9EY/3NdKZ5fNUzlcPVVNUlf/QnuX9OH+MVXZTFV1qR5q
/OdHX2fZ00OtHpr644enrFb18GnIn/78+Ibx44c/jrf720d/SOB0dfMIayk+YZxhRghD5h/++CHR
WfhMtrh9wolru9hm3z90d5/Cwp88jTnL/eNj+VRV8I3M/0eL3xwfaJ8+fnjQTVZPTy6Eh/jnx5tM
1U+PH67r+/qp+vhBVdrfM/h6+g431+ZL//H22f/3fx0h4DEcYV6J5/iZ/Yj0d+ncJ+ovXWbq/vtz
+t8Lh/ATm1HHEVi8KxyMxYmDuc0FosL8+/7ZzzL6qTP9g4herT2W0P/8lhLa3lfV/YNsqqe6hrfo
l2mQfQIiIIw5oCFvVAefOAi0ClRrLxz3+4fupfPT53lfQEfLj2S0/T1l5OtEl/eP+vuT+gU65J4I
4TKGqP2+DiF2wih3iUO+f+j3C+7HR3lfMocvcSQU//y3VJwFPAj1+AvvNds9YYIxbBPxVmVc+4S6
nFDbJXthHcnkJ07yvkheFh5JZLH5LSWyShKVafUrbzF0gm2KKSjKy2X1+jJzxQmmrkOY+3yZgeT2
N+heW37mRO+L5rDySDar31Q2uvuFqkLtE8SpwzilLxrxWi6CnEyOm4PRM905kssPTvMPMjGrjuXx
e5qUjW5Upe6zXygUgk6EixFyGdxPb6SBT1yBXdt2n7WIvpXGT53lfZG8Wnokl83vKZetqirdlOr7
E/olpp44nLmIgmymf/aRdMC6cA6Gnrn7O+5IV37mRO8L57DySDbb39Pi757a+19p8Ik4IcyhVOBn
u47fSgZj58RhjExOgZEc0F9blx+f5325fF93JJXd59/S6u+eug+n92leSVU+fX9A/3u1oeTEcZmD
xfcUwNGlxqcUAXdsgZ6jUFCrt8L5yWP9k4zeLD8W1elvK6rtU68efmUkQ0+ojQnH1DE6go7khJFz
gpFLBHL/pj7dhx+f5p/F833tsWy2v61svuoy/v4W/wINsk8EETbBLn97r3F24kDYSV2G9xYH6Meq
86Oj/LNY9iuPhfL1txTKuVS/UFUoOqEY7AkV/F1VgTiTI7jvXPtZLkfRzI9O875M9quO5HH+e15g
53FyL3V6//19/d8rCYE8i0soxDJ7kaAjH0BwiGSmuJ/zva4cy+QnTvQPcnlZeSyb9e+pK+VTqLNf
JxlwAARxHYjunZcn/zqqwTY6YczFmBzZlfMfHuQfBPK87lgcV7+lOD499fe/MBND8Al1iEvhee8V
5VhPwJcmxBac23tpHaWVf3ic92XyvOxIJJ9uf0uR3NT38tfpxxS92IS7CD3nvo6sPMaQ6ecQ9dvO
UUT5o3O8L4r9qiNJ3PyeZbEv9xCtZGH9S+8rDtYdE8bdZ0txLA9zXzn0JRFwdG393Jnel83rtUcS
+vI/v6WufFHVg84q9SsNCj1xiBCMOM9pMDDlrw0KJJM53GCMiffT/D91pH+Qz+HbHItn9VuI599L
3/vgYe+MveH8fyz7w5XGEGgQYnBjvRaNECcIu8SGLNreukCQ+TpiOSrF//N53hfP0fI3X+H/U53/
n3sAXvokZvf1/dw0WLxqA/h3qvm60PlxtPT52b0rsP2zWz3++dGmkCd+aduYtvjxM39Z93Rf1X9+
tBznBIIdIrigwoZAFIrR3dNEgeL0CRWUC0iN2sIWDihjpsta/vkRMjsEap+QEX1u8ICE7ITHUDOF
VwBiI2xzLKDB4KWz5UInAzifLw/jGf6QNemFVlld/fmRYPg2+Z5vOiV1XGgfQcLBxOYOeJo2eCz5
w/0V2AVgx/8nwVGZ4S5mTwXRW5YhctMXiT3L5SiWuHXsm44W9iwdS7E0VORaeE+1y4zsqUkSP1Pf
W2u2MszvrcXiXoVazsI2L9ZmcJOkyL0DLPqhWPNpOMJF4Zh/Z7SqjZPV/WlIx3JzGJJcvAYVTa21
jk9FIciXME/SDbjdoW9NYDFkaN51ki9tp6BfbF4/xlndnYf96GEp55qX0SIeu+GO5YWf1Vh8acN+
wURU14GH+EhnSTAG62EogrWZObkI1lkQOqV3gOMAk7O2jbx4QOGc8mDw6pJE4cztRrzuE8yLBVT7
8NrA0mnOLR2gb3msotMhotkmGqXeJNMgg577Ccqpf0QwoBkcVepNnMdW5ZlpfirCLt4YWtL31jyU
fTQPw6Fd9GR0d1FVtoswD9ydnGZj3/deKZie5XipK1J9FqiwLupEx8vYktrr81bv2mkIrBgGXgwe
y7POq+subHKPpk46y4tQLEld73BYj7swt+g1hgLq3G6DcFH2JbuWYd5tw7y6KdI0mCGJWHsVx1F1
1kufO6y6alBSX8H3aE8zpdQeZwiTrnhCReHKgM5oh1f/tshslLD2lJRar7qe6MJjqhnWnRu/Hgwu
t3n/imBwLc1vnmXukt0QtacUd8l5SZS8DgKLLSvqYL+kjrzuqwF7bVf1s8ju6mUR12SNsd2c5bxr
T11cqB3rI2eeuaO+snuX+MyK5Zc44ZnX9aJd51mBZtruEz/qquizmSUvs6qz1B53mIFpt0+jRDpz
nJTKxzxjSyGDRvoG7rKWLcNUhKctHppZO8rCs6pOXvM+zk7Hsi1Owx65V3nVll5rpdGj7Lt5Xcj0
rg4GPJPUUltW28EmJDGdBfUQLHRDmZfmQYg98CiYBy+9XuSJrXdykHqHeKl3wzQUvGNeL8p8YQil
O0gMegMUS9bMc4v8gTf9tgiSOztKO+nnorDOJjDL2lb6mo/WGWn0HagnfKEXsMxoeVmNK0zGdD2y
mhQejSleR1kSh7M61vWcdGO5R+7pUYW/OXkqT3nK1FxLy/Gb1orcJbMerDrttzEPyC7the9GPBk/
t0mXeKhQoZt5blgnHmb54IUsHi7EyPr9kNEZrFCvMWHveroox2VAgbVPer+n9rBMeKgudaBtzx7K
9EF14WkfNf0XVpU7nhXLeLpHzAC3XrBm0z1iwNRcJgcYBHgejJnyeImjTd3idCtLymdgbsbbMEAb
p7KdR6nGazoy9SV1RTdHLIg2eizTrRLimbXNxk1EU/3llSl8x7qA439kXaAuYVMB5SUxdcrZaLI+
r6wLx6lqpCPdp9hRyUqJOEo8W6j8zModfVbHNsBmegwfs76C/zY9XlsNY+xbdU/nlIzopinCq4IN
/XmqVHSjOz9Iq9QP9BDMk0nMZsDOSOEOS+NNltR7fGprSTxDdacVvVUGc8N3WPay4oBn9hgSz6z4
8WcUWbktsi67Htwy9qpWd5fKLstN4Mhoxpw6vw/j9izsSfg5FZZaUTdIF2Hp5vftulZhfF+lulpA
u6t76iRx9dmy0lUaxV431td9OGYXllOzq1Q223Dgze3AmDwdHYfOMa+b26wtUi8tK3mesio8LUOO
fVzi1BPlIO/aoBr8FKF+02bucJ3GxQWf8JXbyzlKx2BVKJZ9GRvkG3wjIr4Y6sheBmks73B93g09
vw2GzDptm5LODTps6aqOcnUTCrde13SMZ0EXqjtiR7MfvH0uFL/e+DaQhyFw41EChRfowhAT/dXb
N0bErRzkqMcIxyRWPpiuCMXjHUWj43eDDT5DHpCrZnTBlOvhDiXC8a2wrjZjNZArGVpfBlDYBe50
NBuSIN6UBMWbNC+fZwZnuelFnI3h6RHe8PaN01ee4TuQI6e4KEkJT/yd7QwOVdEyl80lZ1TP+6bp
NqhO2SYu3Wie6jG8rZ3onE/KzQJ2UTgUfTGstqTPrO1ov2LVPOGP2iIXUZ7iL04w6DnOsZyVsg6p
9CxqjXl24TbdClRy0UU0Cr1phhIah17YyOfZW+oxn9WrRR9rWPGWT7sVPrPLhvpuJtDGGsbXg8jx
KiJOuTrCH3jjIEcbAzpMb+o+DU5VPAyNd2A5rDU4prNzu0v6U7PUEA3+eFkq0JUV292s1/EiGJPh
ExjPyMcuLm+doVaeqt3uW5jX2zEOZehFce0pZTXKS1Xu1UyUV1ilpW+x7AZHfXRuS2TfvECjCMmN
UsWN3abROZ6giWYgGyzVgfOn1o3TJ7zscvi8ED7BQC+0w+dNtAP0cjKWJXwV56rxIqzk1s1D6vfM
1rOU03BrcGZ2GGJDCBPqO7h/5nuPWfZBcPrvmswhafRakSF2IgQ63ARxMPQpQNDzVpF7qSxblsR6
VBG6rsfSvXR5FG2rOGh9o9HgEjw0GXEvwfVR2+IF7wK+esG3o+p8XdjD5EI89FyJV/wGT0L+kAT3
qhRXok7GxgPlxpvg5a3dzyYcGqtiHimHekJWCBinl9qQzWDeNjMzjGAdqecQCjsa5H5zFweZX4wS
zSwNTnGRxLmXtSJbF5NTnGqClhIRNTMgytzkssbRHtITBwnC3FN9qteK3Y114rvBwNZJUVfnnd3l
fq3i9KFg0o8Cp79LwU2eHzgc9hiws6p1nRUnJPZq7ICTdYBz8gNvYEpfHEtxCnZtmyFbuORYinkz
aA53kPtohQlmlsdwYc9NYKjxMmls65MB4vi0Y7n1KVeOvlbDfZvydVBF4dZxSvAKX8A8QHDgqAv2
VKF4eSnCYYbA3rCxsDeEJuFplSN7w6YZmXBmZnAHqs4Da3ngM7NOdVc4G9Wm4wJiEGr3i7ooq/N4
DJ8HQ9CN6CEo/I4zLCMYWd8Qcpb0zCundVARfd7GcBtGEQ/C+3dNcf6uKRyCQ+ragkIFFWL6t5oS
slZZqJfkkWV16FdK4U3zMjiVgjfVwHVNwTvMwzmpVXV2QBUZCCZRLZmPitGdpWK6i6vEi4istnRo
6M6eBoNXEU3mYsDUPyIYai8SiGxtNa8bYdUrPSqe7JBuo5my09uiV3jFNKvOq76pzsk0m/CaOsPp
njeOaHxOm3jd0ta+GW0tLjhX67LLyQ2JB/diohXIfUWrJojS7pPWyTDXtlWsqi6P1mYWdcPzLHmZ
HaiHWdjxaB3bVbn8d9lg8ncFcLnrQJUVEniQDqLorXAkl0ESDah8jOtsrOic52JRysHaJm5xkVt9
uzLQHsVxMHpl1gyzkLjCT/bwxG3oUayGs46XqyFzrS1JJWuXg9CvtjEEw6scm85q3dVekJeRH+nR
+srs7ErnJQ49SJAMNYf/Q3LR21lx1wV56Cd1hq6RHPt5pq1gW+QoWtkqK1auI8k2BqM5x11UXpM0
i/yhkuHdtKOMOZp2pEEYX7lElktq5cSruyJ9gCbZZdF3w61q02A+Wrw7w4kTXBiOpHS6XRJFkVeb
13V6PXvaoA0372xXDLnHSJgsmhfKgVHbTTIjYZv5WUeqS9FrLyl6eU0LIa/trrFnSrjVwuBeOOq+
iGe4D66KKX5ko8wWdhCoWTWBBqcSni4KAb4fNxFn+AJnEKldGkaDs0QUzUYcVZeGcNgrNYFrZlMP
V1Z9Rgs5L2o32zVhD/HwNON2qnc5y9gaF+H8CG84DHFaaVgPi9i0spxWvmxrOAzesNmq329rUEfL
325bCf0Dm+3+7WVnNpR5oDbtMAeufHJks2tHoWiIs+AhHrIZxtzRXjMWEKEjCNMd7KZrAxYswB4r
o3GmR4gJPUM+Yoxcybm/ZzdM/bSH4Tywmy0NaLZ0c3ae2CRdqKgedoqS3PbqIGl2+dpgxo4Mu9ig
eR4Fi7BDvZeAUbe9Ax2yto3HeRIvR6yG3Z78vAuGLJJXlimb63Cel25TQ8akKTc40kU6M1MzVFYS
rNNwbgDU0XLzivnANkwUiVyxtpK5ynPYzqD206BRYIA4CRZBlehtlWXDIgef3eOQe9sanBkYZBZ6
z0zdjm9yNJQrR9byGXdglKJ+3sHgRM7E2Q+uO3oU/EMBA377BuEXxP9wQxH36LoLxRgxkdfWt7iK
5zXkLohnlW4xw7rpZ8ZGHGyJ24p+594ZhMpyYDU2ZUhJMYvH8Znf4MzKUY39rn2Am2TadbJS+73e
7r//UBXxvzi8BHGfVpfpNLT8SiJaXOx9hslxgBD8gAndNL7Iow1tbL8HuVzGdcKuhdWGs4pqugwD
wa6z0YnWTmEXnqH2uGfX0wIawD1gUJBxhQXd6CVVlS2Nb2OJuJmBzuhTA4Zp0czsBOtTNCXTZfCd
ajLvB6rJvBsqmpiP1uIYZTc67dLVmPd/BYOdXkgks/1ghe3jmMd4ZVCG2LhJu4rs8q8UV9lFguxx
1kMHHXyTVGfNIiLhrJ08x6itYn+wB3ZeDKhZ84rlc1YF4V3FLb8MJLkdx2AWhoVeBn0jZ2Bc5HVb
EHmN434uwto6N6he9Roc2VzOOhaBjWs6ey7qJltIS7U+w1qcF1S453ya5SwMPcimJKsDoY8F3RbW
6Bu2A95s0tRZ+4oAucLRI8gCZ0MFdFy3ZQHZjRi8uSjXF8hyHuqB97dDq7MFx2xYOnk+3AaNPnca
t7uKpfzBRcihhvPG7YWsGIJfiFCG4ce8EMIc5cCaLnBLVIz9t76ETD/yst7KPIf2bAt+2qVmaZD7
vKZ/kVaK9Rih9hrSttVpzNPON6AZ2vyTk43FlQFsBe8N9NMHCwNKnLFtGLFLAzVB1l63KvgrTopm
bbdWvoPcKt3nuYbBmuuus9Ymh7XPVSWukAvZJrF/4CMmiyWaYF4INrOSM+OEpQI85ThP0Mz4Xfot
KAaRzmqeL6DsxbYk0dcmuW+GPE4vwrbMdwYKQATzhHBnvq8GRKVz4Nd4IH4LDuoZjXoyM7PU6d1P
xVBuuilPY/B0iOmZqAP3U+3mx3jSIXCHIlX6HUZh8CNPjk1VMXAZobpmqmYcmuLhlz8EOcKlhEJ+
860n5xZ2VQ+Vo79VQ+fOsiAoV3Xa7KJ+iAevz2S/DXXZb81Mx1m1cspqB/Fcxc4M8wSmXRANniBX
CUr4VmiVnuZCyLPa6tItj0ZnzrO0vwbLIrxSqfSep/06bvIKHKzE9Xgb2498GCIvQ2xnQ05wC0n8
DDJc7gB1JfBIihG5ruckQ3aR8dgTfFw2aWB7srVj9WTDD7tn2SBTf5xMz2FwpKo27jQccG2Wewj3
oQeNT3guwL2rr3TrrLKgPE3tnnwhkdSzIadsxRKLfKkddxPYIr9qkqG7iupgDVdg/Dnn55yP8QaO
Em/MzAzuWA6VF7X1WlcJPjW4UrRQIbJDtNyHzVB4+pTkVbA8BNomNj+AJrA2cfcLr0EZDsfK5wFr
61WVh8P6MIxtPqzTJD1N09o+JSTMC+9A3cNcQsHKCcYVizp6PjrdrMnSYksmyKBqsDprVPdbA8Ed
84xvNVKLIUKdf8AZFqjh3OFmqJYd5HjLbxFB2byre2dFMgfCr3wIv6YkIz7kLoe1HtLsCy6jPV4H
gV4NMormkJmTX4muIBcFPyA4p2nmXGJa3zgTnkGCZBGLPlhmFs+giDTIsfOCosfDuu075zojWt3U
emEST7TCBjD5IypdOVEMkExsYfuKLVSLIhJy/u/eAkFQBD9SKbgbuT01a02tD86kcq+StT3pslxk
I/mWStAXTpG7MYPljtGiGJLaO+CorIfWsyERvufJkgRtQPPYyyrDewQafoaGzEtS+Eq8qK+lNQ5n
USsgMToNA0M+/FKm3x1QjqqQNxR2dlrYmu7ZJHHihYMq1zc40sV4xgpRLJBwez/vq3SF+0J8KhwL
zR2SQ0V3AvORlqdx7UoIOwCMhgzqgTqvPQM20Kh+3iK6NVAsR/0pZPuFBpM67WkQRfwiFOohQmm2
Th1IOje0DzxTAhumAOQIhyZc/JbvgLMYVK73tbajdQ1xhzXr7NgbrfBrE6fx56ptrTm2JZiUIQy2
zojaWcJi9BWN4Qrhxnl8yxpzsD50YmVF285U33dLt5QcKi+t3LnTUCBI5yIkfakSuXNYkSLPUA3c
uf0Ogj26sko7QZ7BiZbJXWnFtU/kkM1frSssmy8TF/oACimTczLWdyP8bYbPkQNuGk0hOWbAMu/o
kscymxuwshM1J24XLPfMSSB9O2nLtQFDq7jlTDbnTljizzKufJewpyZooJjICLseWKG2uYNvjRUz
KKjNrSG+VedcC74JY3pFBw11ThOQ4XREXo4hl3SI1A5hmaHaBSSUjuI1K0B61WPlnokxgNunbobo
rFB0JXuUepHtQsl9qNZkGkL4iRIUDGE26ljDbSdmB5SZGTbDYUAzoJpX6yDA1RKq7sqLwsZd2gEn
c62VunW0Hjw1DuM27sLgsxjOJW/VLQpYsB6DLPMNaIuUzriD0pUBdZ2t2wwHV1EZfQ0q5z7GA5+F
TtCfCWhuv6llsi6TdrgzeDXhbYrexXPIqZ8pi4yeKYf2jojnBjQ1UVMNNYRD2fSAa8b6NB/RyqoQ
2QZI6gUYPwRFbwAPg3gBA8RSjxVULQ01hNzHsOcuCzvajmoV5AXZRiIq5mFPszkZibvtIQz3wq4r
vkLiYPSVdIJ1C5nJm7wJQNlV8ZXGFl1GdlIvqhHlXwubbhVY9muXSrFfPk5sR8vTxpoZPLhKdM5U
tFGFa71qfyA6j7wo5eTMtD+AJ4DPqxGDHKBpYsh47bMRvES3CeNz3tyoPuCuB1E5BAdQbJz1yirn
bQQFLIODH6JBBYPfiEa/YcvYbdxB5OPJ3BKXdLgaIbmnfSwyaxbbRC0YaeQ1EkUwEYup9yFoHfj5
5Utf1cXeuXrdqoTZlDF47XTZEMJDi5SDoL/UgT9ScJTb5KmVFW3W5nd5QFs/Bf9rjVqVlR5RGMb9
3AkYW7c8R74tHeozQ9ozGNJ+KFm+jDqVeFD8LJZtmiX7RDT8vq9YuvBuzk3IFWgnX2qrSuYmIHNa
/UyN2lRfClBV079g+hnMrKmam5I3anXAH1ohuu9Ew296Ig5sAnU30VhdaTvzxixWN3HUz3mbjrc2
TkCnVGpBiqscbkU39p6AHO8uFt2ezRp5u017y/aNwwPeBVoEDKt9fczgzGA8oaOKxoH5yJ06Ag87
g51S+yrGYVO7bzc1idxz0dc7U5dMVXeJrbj7QktWzGmU1BthxWJjhYOcW1aU3lak3MGvw4f7xiSI
oVE5vArAlno4r4tzysD37Wx0BlZ7uCUVS0+roYR6wQQaNhtamTY5bjNPB0MBae0+vTi8y+GQ3rR5
j872LzNx8v6UpBDjGhYz1NOLLx1903QanR3wB16z515pLKb3+0V6UH41ytKHIDW+gkw0nvUVE/Nc
sOjKDHaq7saUDmsDBR12L4L41gBmjeSBvSK1qKBZBta8t0+fxegHLhab/izUkQJBZy9kZaDJCH5T
8reoJe7jKg2kzu9qaadnkJeT24SKcNtXQ+rHEHzMWMWyamaQ75ENoc7Z16qi+doEmrU4b5ywvTJA
XJbVzA5cuTSg1Td4i4L+ah/kxjF6KjQPN23pstMBM+UHfc+6WSSacEaKXM+6cnBOi6j5oiD0mWsl
oYFnHMU5ox3mkD8kX9yMRmcG50zpgmiwoBYXFEsDjQNtpl476G3q2hxuQK0r6mWBoJeuHOfmUKkN
mQcUO3JuouVAN/ISCtm+o8Pu2nCUNIECTpbolQEL7rhn3ZToMSAmCfWKWHXLhI7ZJqf9rAZvaefk
w7AbixryjFiibh42Vu1Lt8mcmSFVFroTuUtPBxGOfhiG8lQPWTsL+x5fSV61sxGSO1dhPLSzfppF
E04Hrr21jNvOYyzARioopSfygkkbyibTUE31JYOHoO/CQKNCc6hji7XrxPxitNqv5uqodDgu2txK
l7jswnVTR85KZsFlnfTV1rSs1XYWr6QoAyhWwpVuBisNLuOYV1sDHThMy5tZ9bKH4VBhP3gENN47
3IvmsrNxJbd18HiENiBvbbmFVJUBDlemuR8NLWgeD5elmRV021Zu6ewmY5W7UbwhUKs7g7gRmmEi
1m0R1tAs4yY95PukgofKos+NpK2X1oW+L9L6QiQ0+Mupv7XZ4EAXBM7nGjoIH6sa32WOyL6GsRP6
GRQ8znIbAmrbInw72BHfRrzmW8UqvcpwfOnGGRlncsIZQuZeOxJ8wBZZUwDeh5GftXa4PKTm+ixZ
aNFu4S24dENJH14mSRjtMdH3yUSqMT+3ZBuvHZS4W0tWzeh1JaQWG2aVEIoAUmDo4JwVdZAvso6r
SxUxdpajXnmyqVHiV5SFMwvFYmGcA7h9ystoOE8sd1lAE9vmcP9xeBoL8PdSf3/1tdVVLV1rzjG0
WXYqTj4B/y0OaPOtUU7qtRiKPYyK6oyjnMyLEmpIPK08w6EbrGZ1WcbbtGn4zglo7scFt1eWq8Ho
uoKtc4hc1+U0GPAwlAVadiSRqwOqceJuSYZSjZ9xWTVLSHjPIfkmdzZUIy96qGRfuFbkQEg18mXL
qRV42o3ahSwc5BsynRhVLyOIPEIoZBbR0lWJ8EhLxDJKyvEMp1m2SeIaLxpcwstDKfUrFvAvBWcP
/ciypzwmHhfQxueN4XBqFWX/Lbagl8JuqmA2QFLcc1tdXmtLegJ+mXSZVG5xraNGzVETxwtDJKrm
54ElFoZoUCHOLK+GhOTKgBZKujULGQT4XVznkKdJbpKIJNuxyLNZzqAfd1FUKJ2rFMohMoHiCoK/
WAdu2jQ1SDPEE3k/QzbTXp5B8eXAY0C4bp2lS3vrLA6kzb2elupMqui21/3/pezLmiPVlW5/ERHM
wyvUPNjl8twvRLvbBiEkBEgI+PXfQu6z3bv3ufvEfWiC1IDdLiRlrlwrK7nNW5bcDstd6xIrs6mY
1qZD02bc5V1hpYheoozmBNtKPE4vrovM2Rg9i8HNj8Uo+owD4mmZX81PM7dtvLhudTWXwnpUeZtf
LIDOVxnw8ehM3bevfq/z47UWo7syba7df4+bsYKjEIFgtq0ngkxJIb7LgIWrJHSbE9F2dOM4k87w
prAf/2WEKGxno4X/4iE8uxbAPz0EGY/GqoLiN2vpg6eBlPMysnGs9Ze19E1hSN8ZQNxj3ajqosCZ
+1xvbQ3QfwQS+umuG+Ix74dj7oOwlwt2M0nHegriPuu6eXjIrX642g5HSabGevJ5MJ5ar3ZSvYyq
hI62VVuKtemtq7Jflb0Au1iAQmAe7TZ1fXGk+i04GPTQbLu8+vUbVIXHtrKgVdrT2DuNs3tVLJpr
fDKkXg8hUr2OjvuruSBfejOKJljLvL8NDHGl65EhK4kEeL/wYT4b6ylotoOLVGpeVDjCQguxmUv5
RXgDBxXW0rdVuTctX81fQ0snYBfTUTNnXIbakZVsBwFtxI40trsGRt6nYJfW7z3IZU6Tv0csJsgQ
SPkY1Ako+46aT6NwnGNkpaPK4CRaq08yT00OSTgPj3YRdYehiH9r90evOjdz88YK5l1x+GR27SUP
Bmlp4jxLiBZXY1V59OIMef6Jy7gAQbNBtc3BdA6FTFZIxNVbYxIvlNuKRO7KPC2cuukQuVaUBnHe
bwanqQBpJsgV511wsn1kVrrICVOdy/INa+9ucGjx6Hs4wITLvI1NmvY8LRkuRNPbvrPIz6j2WIot
WN3nc2FtVTlNO7CQhms9xyo1QyoKtAUskG+1tvCJDCXIay4b/gcG7v8XZzKCHhyCJB8Hhuf8EY15
4HUWTiLqb4TQNBxadXE8q79S6dKD6GmbgrUkr6ZNRL2DTb9WW2OajtmL/pw1Ws5uahJp3QfhkPI5
i8eE0dRXXzfgVrA7zy7cNdAoUAIiT/ZHc8lZ0G6awP4+W1Z/5EU0itSN3P5oLxczxJg+l5hnbr8m
/zbHPGecutf/Eb0ackfzW8rAXcqEQf0DHrQPJtuff6++s/tSM0+/ugNnG1Y4Veot/oSzXMydKGsc
68SW145E1d60kcWp0G2ADuQB+m1keVVqGhUl8ZlBG3uiQ4QQqCkQjIbO7R93g1u7n23jX3f//+O0
221kUMxbk6cMQAhOSx/AmgmLjVn4FT2axKQxqT9Wv5mm92vw11zZDHH6x+Avs+g7/KDayjN7dKJT
3DTNbTzRHVvYHeYCvN7LWOJ5WwCw5X09J/w2jLwMFSfbt45OVgqOsryDTsPdCYogsox9irjA89Jq
HMKfNE97fNo/Q6qslNVjdRAOtuRQ9CKNx5q/FBO2fKscna0x+Rg9WE3E77iLZBzYeTde4rEXUjf9
rrQUpAbGrOY5DXU+nXU1TE8ef6/YzF90zfnR8+PlzcajoTQgqya2+4PpnXwrS0regTBqjwgn8BuY
h9mMFBvzG3yafvLQxAPqGye8vfZDcMOKMlgHQUX2CsS6VTdGAVIaIr+QauHI0pa8YXG8krjx7j27
8vYhccpNH1Tdtzh6s2RUvv0xMVfO87+//264ZPt/f/8BUYVuBC5I4Nquj5qef8f3Zw+7ppWE7Ckc
4Ys8+U7sb/qyCqdNUa/UoPKjFXr5sRzau7Io/K2xTDsya1GXftlQ0wB5Bw1sp7XP9lNYIcYr/YZl
kaucNMrnfu8NwXht21BcmlBlRVdPV9PEm3HYDBaXK2OaDt9N7sNOgTC4TIogzjn15fxoLHMZc0dA
3AVUZQDld1250C1Fcx9tG5XP67ECVRJOZpl1tqxPAcgIzyMBKyFm0yOYdMW+raIqK4chkAsdas5c
1DxdmUX8ueTNUiay2fp+dyyU7aYBjqVtlcz9rY+k1+dFUN9N/Tqof+solyFmRrTMMIO5CN8cLw+h
nxHQxw2FQnIqoe1R/nXXmR5jI9Ebx1kcRz9GkYDwvQy0RvtG2uHlDxzAmF9tZEpnsNhOpqXBcXT+
ggykW7TIsuV+Wsa8PEABYj0VVf7Nx95/aywlb2u/iR+Zm7M7OypvkXaynlxVjkcU7SFZFyjrCSIl
sg0BtfYa7NQrBDj8ir26uuvxgZTUDu6tCpe21E2aiKo9mjYmkm0j2bTNKzEcrdxSR6uZhmNSu7FI
v2xz9zUmXkYbE2HfTQmQ2R2ccfcZxJUALw5lLh4NjcIQJ8ydX6o2HZsETPNJINgrACV/jQsaKMB6
q5rhHjj+rUOCIAs7eFDeYpqLLYvglvvibmH0HqYuIFEqB5qfuyFP/xhWtXJKP9Vx9pz7R9p35a25
8LGjN/F0MQbQQMDOQJafGuXOez5r5qemJyJL8sl3ANsuUxO8TMdYVmfsONV17KO0bnR9MZYIKUP+
giy7UXU1F1YjxTVDXwX34j9tvijhy4s4Y3Qoz7ybfvb54D3SUMTGEqTyHitr/s1Czu3T6pnrPlKa
/9Y3QBS1AvTKVoUI50NQVvbB3Ek9zp93pg06TC+1dQ2CvqrbAwoPioPXODnSbZHidfp57/jQKbKq
5mmEnPc+bqdpPzJVn9w4hx7PmvIbpdm8tpDqvDZMkJXPS/nIgzZKc428xTiQ9wrx5I+AO3idRwkF
AKlSfyAIOvquSyNasALyDnVirRW/hWX/kYcyfuFJk6S+cNhjA5XYKo8hRvr3DfUfyt3YA6NqKWvh
mgLJzp9sUhrmJddtHz2WMrdTc/Rqodqs1lV9MPD1aEGpKmy7Ppij1/Qy0v/qtZ36V+/XXNPrBuNe
uY24+2/zzePMhNIFwzjoOnc68nYEr0WWPP1DERAqUO4RDA9u+glixVWiT75L+gzxsn4UXd5lRRLq
Rx9BuwLZ1bLcW98n4nmOyXwYo2bJyMIEUmiv48KbsEnCDIsIVPpWtudZOs1zEDRZO7X1VgUyWRey
DHfQ/rTbYHDDRzUHVxMITnIu0xiE5/tKB8GuL+x2W8gqerQG70ogldoVQenvvLE92H3DXwML1Hwo
pZ2z73H3WCZusE6acHhiffhkUO6/hrKe/xoaDbnzOTROxudGC2sFxWR09mPIkldODe1U1aijTEr4
dGoq4rOLFOzZkzp+c9l8DbEo32yvfY/KMXz1BFNpwvL5Gao1SCLDcHgcI4gwWOKq+7ri06pVACls
Sw7ruC39W86tYQNicHmTd8LejsqXp1D70c61xuSQxBE7eFYz7iOt7WPcts1uCiEGTEhDtmoU0Y2o
AmsdxtN8cUELRgpQqyuvmnpVkVg+9J2LWN7l+gkbl5cqNjovJLJqsCa09S2a5xf8T7ofcADO0dxG
74FmG1815aFA0mbXavx3Bp/Xt1MztXdctG9j5TmvTuHbq75w2gPtIYR0ap2adjbKaNuB27YZi8h+
LYtgV9Zx+aDV7YjFvZ+TqdoJSKWhlOpJhqQW/eG3Ki1bqt6nNi5SFSrxSPK62LiB5R1ly4tzXARs
Xdtt8Ux1+KSTWb1btNooFfibsKnc3YSYJms8qq6syb2Np+zhGIHNig2xEBvVleK+ZxW2y9Jjb0E7
bxzRySNtSJ1FVMRHJP6jz4sxQ2Tj4IME5cp0OJGju9Tc2qzCrRn0eZss0z058yMlvz3GDI6J1Flk
N/XetZJ+NWq7u8lt4h5UyN1NAdbiAwiPHAeOz9+98lXP5fyD42DOxo7bd247851V+fHOtwr3YpUx
ll4btW990WVmDo/jD+XazaNgPt0ovHrHwIMy23J4BApvOQKO7mwcixU7YDe8J8b7WC7e4qWY9k7N
92B+/mr6akdW8t5YOnchiqhJ//mM/2ebeYj5CeNQvzAPNIGQxMEKYqHiQQ1tfyNZfHGtqnwwTWEg
Dz2Sybf20hQnHYOAkthb01kFMQOdDMkAYybuBDwu3PqRXfVZPw5ryOtuvHqWt6G05L0sybGoKWAs
Z6h3Lb6iYz0sqBak01U6uEl/23qeundV8dswNYFpyZJnj0bTTgCmY4kGi9dt4+40BuCumYsxGZ3w
+QUBXwE+8i650xSXihwgzQVeaZosHXzz7ET+aptDLHTQANq16YWXIVA/7d/Sq8AZ/u6gxxCMxGB5
IrWKxYkCV38QcFqPs7mpuPuI/CeSMRvsteKg53gbAne7a5eDfE6SLWSbv6yl78ta+sxIuRzr499G
/nOeGdkvz/zrJ/w1j1Cr2+qOz2k+5Ein5EojvZKc7H4AZzIOpxvTYi4TyFJbq6pRiuDvHX1YIwow
QHEcM3uVdPxQ0gBKhiXlhgXe3ARdvjOWufg9CbbYKLrMCUpNwUCMVTYk8bQtuZPN4C1BA6iS22gi
+YF41R3hVXJrmsydRZCuUcVs4cT4TwfQrW7DWTHdVEm/9tnsXorFa51YK1YhtVrQTnhwXzqVfYT/
QNOJuW8dcN4H4sTvs3TLx84Z9GbiuXNwchrc+L5XgjFc9HvR6GQNNArqLRlcI8HEPRV8S1nYPIdc
V6dAARs05gi+InatQG66kYvnaXZJZjmHsBHqxqo5WwGTcsG/b0Iscx00N0W3np0elNHesvZwJeR6
YBDBbqd5/h64jU4nOsg1kOn4UQn36iHZ+oMNSKGMDSQhoAaFu9pDJv2/jAC62axk7rhbCHmczSwk
khouY2fEwGLNhM2ecJb9hFAkf3fdVyVVf6mhLPZ3edQVCJ1EAPSmDi66bpxDBaRkDdFF8GILa1OO
AfvhWPWvEfjt7cMiOltHIdJXvfD7rGQULvhC+QWkrrK6Q6zsCpBcwDklVqyPnxS5vFTFiUzjabSL
tgBEQFJp9dCD9lWAyh3a/Sgc/wYwM33roAtOB1Bhn2PR8gxOKX2YBuKscvxnLjVJ5IaDOn4OSjbt
Rgkqy0SG8piPQbNr4iY+A26sN1WHkgD4xFCUwUNCeSpY2G/gg89nr52gjXAbb1/Y1vRCR5wBYkyA
mefdeYT+IDXtft7PK68cMWzZuMZ2/G2YTdsglcsOZk0cT5PBr2GUQuJNkw8c7fTZx58QRRS61wLl
DtZ1GJcnWbXdTe3QPCsg0HtzUHmksMMfxLabbJY0ATMqcQ/L1yThl3XbZ9qwGxbS8Aer63du6e4h
alvxv1zfpZT771gCtipUq/ZdB3CaHfiQu/0dS5AjdaJaNdMj2DrJtfOfYk9h40W5jEMwJFAM1LR9
ZaQSaWhJdTvo1rsbXQelNdBOZ7oeJr0qocPIPDHSvQlEjEn64HfT9IaNPLZE3CVzXJ9yh+hN2Y3i
Wne0y0agHa8em++I4eUm8V4EUfvRh+K7N9XxswWJZ8a0w/ZI/nzgu2/so2X3SN4oMX0rI37tUTHo
vlvaS5DxV4XvTd+GU1vlza22Ab2biL6hs73Rc1NkJt43uAASXOOZuCLYh3Xky23Q2DxtA6/aRvUA
zxLCceQqY979AtMj7azAlh5OUcULOEj2qE/GzotGn4oxUMhKjNWfHWZIKEJMMQNl0o1rFo+P0g8v
hklouIdQudenpcmCaOCuFFGNEhOxXkF8aZ/jSLbryF6CIdsWKAFCxp+SQLnqFsFHFLfXKo+tFxQU
CDJadc5lhlgd+78DLO6v6SQHZ8xMx1/uc3oYFP5HR4br7E3FrfJzvYvIyG97yArSpgj5S9cRuYmj
kG2trucvZRS+qtzXF9LO5D6BbNY0TwmPdyiegBI/yyQ+Ifrz3S4/+aUtn0mz872cvSSNCI/IEneZ
MUdruof+5rZaCgLxLr+JqqB9KLSsj9rxhpVpL3hxC1Jd++DJacWT2UntWmx8KeGCw5M/gTz+++Wr
zY6kXvtN56VmyFeHMcEU1WtolqIV1/20Gl1W3yUtT9ZwN2wclGTYkoq1p6Kdmj2FW3hgYC4cPSzQ
nVcphRohzNnYxRCDvjyz9cSq8VrXSZ6JmPePVDZ5OjqOerHLnqasmrzvbr7kgEXz3ol+M9E8L9M5
2MYBuKipN+WpogUpUrtBEiaP5A9VkHtvmHn1MYBMsTcZs7FHXiBX9M5esmlNTA459rc704eMzmef
t4ji/+ozObl/zktoV64Gzd1P9UDikxCk0qTcGQYmtLHeoRElxFmLRloWkbXxdS1AdcUbqe4Tu9jD
jS8+oFTcl3lDXoGFONgoRnpTJ7V3sFHaZsMqN7qPO2SxCUqzvFdhhtUf/eyc1k5nl1vX2JmbrYQz
cBgLlEsqWvibrVtPr01bHElSy3NvU28bAclLAXwWH6CcMu57H5aQrw2Sy8+RomLVxmq+9SIx7WbP
FXsvV/6GWnV5RKUUsqnL3jl6nUPOtmzrNUhf9NnT9RPqAKh3sFw2ivrl94mibocIp/ICYQR2mpaX
u6IbvLuopCXCYjd4i/Q3uMyQG9Tc02diZArhKPRxyU/qRa9gOsAI+nXnO9OI+gbNnNpTEF4GLV87
kYwvQzxNm4j7wBoXIpZ0/JWtrORhqnV7gq6JZLb0yYtqKtDV8HrsjJnM3Vn1hb52uZR3uqH37jIq
abx6x+SEojSLCfAOyKdV/uCBVjfIJ+BPISBG+iJJzWSKkGkmwPL/IltNalhZKDl1a5oiHpFdV5db
5Aq8Y01HCC6KKNn6osfOYNfWqneUeqDhGKZ2N+hvshB3Fd6OIhXWmlLalCmvxHHyhuJNzg6E/QXx
H+355tMxsOgPbNRPufS9ZyGdeacYL9fGTJJBZZaFlfbZi/+W5kV48+9++vLVV38/+0JUmIWKHgx+
fPXcPxTejp4hkQ5b60En3AG3yfOyqZ2HW1szeuh1l28gl2we8gZuie+y6KcAL7CQWMRfYyfoGvcT
vYFbgOFE8AfRlnUqGi/8Gs5QEfrz0TUErofPscujg0VN0ufSzT6F2nxWoNTX9VEC8X3vpHMYVUO/
yX7wMyIrfvFp5+4axB27onGqSwHVaBZaTfGNQZFdwCk3kwYdUaCg4GnM4E24y04gAkYeoqJK3SU7
X6Lg1QPVSP4uO4jp+8ua6Pxn3zIPLJfof5SVAWXun5+A76GGgR16+AcG+t+9D8A3uQ86YfTgIbW7
omqi4rkO8hQUM7oFUaw/xraGNtPcdgrpSLlcPnu4PyWZadR1j0zkPMVZwQIwScP5bHguhg5j7v7g
xPxhah1MqB4hQ38HsRRqA6lhgAM+xPeR48LpjAd1dKw2OkkaDusepTUeUaqkSJco6J2JE4oxBD/N
JGYRTIoqtbE9xPxmUk8LLMsy9h6jWsDVr29dV5Q/ldbr2O2xStqiycIJZBio+75HMpxfEkf2GbQs
wdWeKGSxlIRnWfnWDvpDe09tWp4D0AU2/qytQ1L6T2UOQK0GyeYEiC45gh9abSw26wcOTRzOSj29
56A3Sx8vCPh44HsM1aOmSbAmSfdrEoBw8jkJYWv716TJMAU6lOrqapd8TqqWn7SETZ8/KXct/WDn
IVIkIABtBz9haw5iJ3maZfHdQdHtk/ZodZhFlcDZBcrY5/Bl+3Esdv6CQbae3aRBOyWfGCTKS6VL
vPko6mClbfA3LcsJX8Tw0S88d6nkuOmAp+zioIqW5tarmkvh0xcWsRzl0aDV7Xv3GWUM8xvTZC7G
TFi9AfBenf5o93vXzRTT3ZpPV6q86VguBRCRAYGYeLn7upg2WgxiR/kJO1Q8IG6z7zldCMd1Hpyc
RYIaheDTujEPT+4Quo+md1J2cOqS+6Ib+73LqPdM52SDJF14b49RedeV+r5eRGCN3yc7h9FwZc2u
t7YU6gE1ouM7Dfx9ZVatE098l0yx+jRNLwvFPnembSDkR7CEZiOI+hvAOCGaYFqVc27B/7zmzU9v
iqxTn0zR2Ti4pbMhkd2eP31eNw7lDHTeHVYAp+HOUFR303aF6ml9CXY1XDVEmcUK5QrKk6hKdh/M
1e/tM6K+kQfsfhkfKJa8+u6pnsDwZxIaW6rKtW9+I8LEHq5/vNLeYO/COcAHwMo5ZVLGZ0nL5tGS
xdrEmRNXYs+AD2eauup+GkuxFbFXbUyiMKfMSxn1kxPFn+yZVxdhO9MT2GcPnyQYcL281exZ9ga+
cXRgubLO8SARXlayfQkkvRQL1jlU4hAyHrxqOlYgiifkts1Jvk+svt+SIvGvNa/dNAZX5ad0Nz7t
Pzi0Dq+8uQIMbiAi/M+NZf3Z8nsXB3uhSn8fw1sZvdoQ95mUA7gvS44oAty6vE68R8rIJU6xMb0D
ZJJtM73FUconxOo5Ps4MUgJ5U5OInlTQENRe66NXxbp1X0vnB2uUnSYOne9qOEkgAobxpiY6eWRy
eDAjOkYQsJL6UYq63aqYk71Tq/aqFvDNjMD3UGxFMExngT1tJZd6I91y0TbENHbJnFXslBPi+rBC
YxR6Wa2i6pGN5MZz6/ZiDp8GFiaIi3mNl74vS3rFb9Zf8/IcL+K/n/6JHf3z/F/oNsj8OEjU/bMW
khdYvVXY4/QwJ4fOcrTaEwZOUpL4w2poqvBohBHmrlA5AiAfGqdV1ecWuGRDvlEcZX8gToEOH9jE
sfXHGNlz+4FGNFmH2Kq2ky+rTZhzoMILtdiQjKulxo1sUJ+ohWCNoKjRMcTO+hT5yROPqXtrLLsY
U49XD5QAtXFCnh+wb3ergkfBKxTXPyMQ5e5E0ls3dB7GlEFhdjMlVgsMYrwr5dBD/Kd+BqhU+9oB
WQN3YZieK0+RjHT1hU6FvmkqqNBJHDc3XRLlu8rR/b5DdMoQQ64n1Q73o2vPp5qob87sDvdTy92s
kkOxCRNkFQTOup9J2Kce/nY76lTWrs3l29ShDhzzmcDfo/BW2km67w5WO3dF9OxPfr6FHJhvw1ao
uzIU5xpU3teaeSuTV7Il6hJNuikvUdXeaaus9uNIwmPOoUUxFxyfYCg2LcqtLTqhRVc1fGgX5y0y
NKRNXsomR6FNz+6OcTTJW6TEcJQqMq29YGw3Hc392w67U6bzNt7EGoyCFKptVG1SNLrGuX3rgQb3
3QFhJm1Ew9M8EgIBz7Rp7Pi5DPjwFsekSVvd9etqVtU27Gwnww6gn5MwJGnnl8OPAnL4rmh1mSrv
YeB+8hEM1h2C4p1Edn41RVAsTNTNpHRkqlkZb6kvk2Mz9uMujK1DPjd87UxQsdf9kNpgVz/PXI2b
Aby4TZMrROBc3roC/L0epMM3RfUlRrL1HSknYDZRkhV5GW9QLkgeatBijNoPA/4jC+TTPEC2UJ/G
oqzuzKVtbedoUVD4liZqWV1GWBysRdA4Zx1N0B9o8TLG4tKGXDyAlfvgdEl9iyJK9mNjOU9N4UQ3
biX68xR0FwgBQOlnVYUQ7r2yFT/ZpLgm0HXvi4gRH0Lsxj9ZAKCT9VyG7FWHQI2FsruNMa0pvI0F
wsPQHfSNCuWYFhbnr75VkVVnq/LoJuoMmmYM/jOqiBkFTZngrkXNJirKYssm/avddFKAmIBrliHG
RrWxb1bU8NWQT4/IjPDbtq4e4Z30N9NYYSXN2jlo3Q9PdoydGtRwtgVI8hPnrr5j8eCdxzHaBbVf
kgwFtQDo+aCgL532lOu7YYyig5jpG3KMGKFRIWGfENQl+7QJKuKmE1STaT7yYS2ALD/BjVFrUO9x
rC3m8k0mmZ04as9Rn3lDEjFlWvYWyr+EHj9+3ka+QpgEjyvO9NJKCxxQsWtlpb4RukwOvJ8u7VQF
tzGTW0Sfaz/xfjbagYdXyTftB8NllkxkbhN3m468zh2IvhUinUlV/Yf273Uc6ceelsmpzWdoh9sa
sgqqICKpsKWjhF++szVhqcByvjBLiQtf7iLfuTBs+kfTZDqHpmdbrb0iMybITezGcro3ipRw00fB
Q0ftYa/7sMuMGZFiBvJGv1cWDx9QW1hfmWqyerFEA8UmKQa1Hu3ROs3LBWyyX3c19YbtUIbfv5q+
hn2NTaAoRmoDP/2vmVHYH8Hi/WhzER/Gtq/2scoTSEJHtiO+U5w1If227Dx6g1TitPGE197OcRet
E4bSHloXlwQn865hDTuiHrE8lFj+O0Wa+OShUurGnez5dmxls85B/riqmaL0tK/tB1HfdV0A1kE8
szvUta52g991+6pI5O1EFAHuVXevbs7PdouVTmtwCxzef6s65WVg6rGLh7TrDkQqezcIRbO2cSG3
A4q6d0I8TQfWcmToNosjz/keIrBw7S58jwW7d+BDZD1QwYv2rDWKi4gPH6KyEnvhazHgN9QlbS4B
J2rXTfImxlLaUjfW2zEAV8aOYmALYek+20H/5oas+uDhGSxNFFjAYr6EyD2/RqUnsnZw+ivKvahN
W8vmFI/dMamQE8wLq79AYaQy3iMT0DZjVjZd/W6XCLMSDp8kjH2+gbywOc6zF5xd8EhWZaKdF19P
Z2AgMRKViYMte9PbYfudlMG81rHdHgBTRlfe63doK7BRImuPiLgP71ivqqNHClTyY8N0w5IlfAmC
t8oRBWQZcto5pVTbsICLhJJFdwos3R8JaHKpw9l0nZivwTDv7E3HB/UMeAIJEowgi+Mctw27c3Xf
gAfQ7+yoqPfRnIR7Z66aEz5Lup1sGd4mfpusiF7KVY1VsptcMp24AB1/JEn+EPh+f4m68UChTNWe
Tr0W6d5ilPWZoADfFhlkuTbkrgJ/y1WoSbs31C+FwuZgisQSRa1A/epVnCrUNH2w7YFf7bwBZCqD
Y9ANdeb5g94r5RTrOXb4K4QY78i6jJc2gbSj8cqfZNlzA5qkYrBERlzgsFNih/uBDNN2HCi/Fq5O
gFeq/keYdCjmqZx3CymL1ibRY2v789px6Gs8dWLVcC+5sOUCgb1O3Qovah5arpUCCHJWcxeJdZl3
ycUMTJLQ38aVn6RfbajsBn1LgI1leYoZVgdjeIk/n/35sDp0tgVYDYOenyerKNdxI/jZKgAAQh8I
/3nw6lNSJd8i6iVn4iG+Lvv72fNI5s4uCtYmULl3+SHCt+OeBQQq2Yz62qCeoCh+Uvfung//R9uZ
NTduLFH6FyEC+/LKVaJEbb2o3S+IdtsX+77j18+HpCzIvLbHNybmBYHKzCpQFAmiMvOck06P5XKI
bvIpyw9sjqObkp3CzrQ7/RW60x9GPY7/oT4306nMgwq77VpJs03TesV+IPfN7TIN5pOScqM2Fet5
5D5yo05KvEsrW/tix4Fz4ydKDkljzvdVS7/RM5PuZrfhgUstp/vZp3skQ/ziENvGCB9QUhxcdXLu
i6rrepiUuk9W4WQ3YlsPWuP+EdK4Onk1h/YvnkZgJGyaV7cZmk3umNHXHlL3XZ9ZxlPihWxR6YWg
n/sYGzMQAQAJ9PdABDno1bCZo/Y81AZbQDJUnzLqTBtA2eOt2LTMsDf93AIqVtyn2Iic36lFoYKw
bf3AfQkMnpIjXf2hKsp0ovN0PpkKSJOND3dyNC2piUoZeBBMvilNlP4yqCEN67QDLY3LLgnw8ERX
eg8BmmFvk9Gt9zY99FYYUZAMsuheLcf8Nppzvg+lquwqZ9Yp7Xn+y+QML4EdnMFGByHkQAoJlqQ7
+lpdPJNPA5KsVDk4thbYuM1TE5Da+otdTPF5JK9BKqStvyRl4T54ifmZz4/9eZ5A8wAH/wMh7ixs
MSsUrGIXt6t6CsACEBdHXDX+Q1v+lIEdhuq+cIZk5zj1/JRAjbUxtHYEmWDMTxcbbB9HPXXpvVhC
xMFuAY4UBQ4YLOUQJ1vVynkAXgjURs+p7rsufTtLjTLZQxtpQfM1NC11WGIup9yJ+Fylan+AMh9e
RAvKSUUF2p1pnn+WAx8D77YDaWXALXK2apsfgCx+bisl4evPbZEnWOdZm0fIUXhnbq3acp7F1rrF
SU+a+aaIXR2CKZBdXWpThR9hg1NzOFWq6YGqk/GkTpO1NfwweA551cfJmdIbha1lpQczaLRpSSE8
0sG66y3V5Geazk2v1MHixOYvPaC+c9j/NhkFhdZuKg+eS+K2jBLn1PgNz2LLmZZAn3MxylgOrfNA
lXc69F3U7kmbUqIoQUIOSvqLn4TJd8QEFkYUpf3K/V7btrEffKIXJdqbce0/2iofiij5weaKAnxX
07zfWfy0LEM5DJ5OV63lkR0A14ZLHx37lA87ZUj1J6N5icwGYKNqQ73i8wZDiQBzsurV6a1v6wP4
DU2JtuVMPsBMrHQXzYrxLIcqBBLI01Z30AL1zVa3XUfBRq9ux7Q2L3GDpj1Q0LPvk8LyDmW89Ik7
mnlqIzItHhzWn7XQbl6GZtiokOB+Np1+7yWq8rw8qPtdo70adKzekyDwL0OrzLJtPA3xIdPLuIZr
FwWMEvr/IxRMKbXY4qfrxwXKAcNw4rsWsWM2x2cLJo3t5KXz0fJ89y6pla9hXCQvAwhJs6ubz8E0
1Z8LupFKo9UeykCpP3vGYG17OKq5wzJEhcU/aj2pGb/1H6yCpiqgW/5DHtu/afMcvwZZXN9GakhF
yAuSVxu0zN4cmuhGvCAi4O4MzZLuFbzITMBymyifVNdUX/j9oI0F8+j04BbDwt7YbDTvHGWmYbC3
jBvLaNIdLCI2iKmkgbCJ7jFw4PaXjFQC+hWuuiOvj3dStWNZ8POuJI5FiiWEv5M20b3M1b0+OJZa
2e0vczuazvi1J8+3BPOE1xyKmc548SY9uT9zmqvLkDYtfrCmUT1IcD6k1DdHEzrD5bpqkOT7uiMx
dpk7jv7OoaB9lGCjb/VdHbr+xZvaTQe/RVbdXOZGA4W3npKQ/AnJHCpbKqzJETGeG8vx+sce6vtD
Fs3lvZvc0X0SfVaaba+pw2dFc/rPWT1+BUXlnQszH2+qHvCmYozDY9dCQRf1HtghJbIvtlb7Uc3w
qV1MPWQFDybFZl8t4bmN2THTaB6e3MEdHmWNvI5SOE/y6Ojm4zZz8oFHvMjZ0T6d3gUBwG9Qbz9z
klM/yjLUN3R5WI+Zb8U30eie2nbOnjor+dKpSfAKHlk/oWsB47U3Bq910rYHcu3TQbw0DzRbaoTe
SbyFWX/KmqJ/CiLX+Nr9aKosuNHDQt2Vg1XDGGLXuwbc6rGJKXKiaQENkleiDrKPLeeP03Q5NbWs
0rcfAj6cmplWHpKJ9EFgvfiAML/a/HmfPJM23tELvhp82p79tDjJSLEG8zEOphcZxXMOBWo+/JRR
zR8NfDuqKLdW4de5hjvIHanRyapxOxsHn86UXWwrxuPkq28HU7l1lCF4XM088Jen1A++SNBqT81O
24cTleIrRxHE6qbyQQuswRJCPoK9Djxmw/vl/J4No1Vr2hfw8IdoaKdf3Nn2d3NLU/Ok5epZ1Ul3
0Tu9c+F6Af9eh9toUUGRA7pKb2cp8rd8vXN+wx30T8SrvZ+lRebtxx5AyZVDgsU7dErwwQvYB/kV
e2jISpB7vazaNO4mbWYa9zpAxSRYpjk/QRf2doh5VDily0HOVscatzqu4v5FyLr8TEN8spH113ky
XGPWK/2LkKul1rl/+yr/9mrrK1hDrpZvgqUx78p9daV1mfXFXC2zhvxv78ffLvPPV5Jp8iq1fqoO
XRi9rH+C2Nfh317ib0NWx9Ub8b8vtf4ZV0utb9j/dLWrV/A/zf3n9+Vvl/rnVwq9Q83ToVFsIQjh
0S5avoZy+IfxBxelKGblqfs26zLuzKS4rHIZXyZ8mPaXVxCjLPVx1t+/ovWqa4xK3Xner56PK/2/
Xp/NDFvvwYx5Ol+veFn1cp31uh+t/6/XvVzx418iV2/BQFjV0B/Wq66v6sq2Dq9f6N9OEceHl74u
IZ50+Zdf2cTxL2z/IuR/X4qe+m43ofCzMeOpeejG0NnXdMRvZRj2C2WAmTd07uClR8vaqpXr7xS3
KfRj2iDq19QeT5SLWwLHKaAnjuaVe0Dq9Ukv0GzaiTvo96aZemd6fkHQiamfvfSu8ngKLPVSP+qT
4exMikpbcH9bygy0Xi5ybRcxN9F1E0k3MHtQesqpNc6Jsl2F3nTnbeJqWqXgfN+IYTlu0h9+1Ci3
JpTP2zzLkiM1KfJRala80JV5Y1Z5+wDZUv6ikH25t7z2SXwSVfHNPXh2Pe6AhecvEqYnSImFJFtO
EqL7Ko9IOY+mrCoBaVnQw2XG2mZd6F9eXXf7J8fSfZKof3Flb4J5Sfd/DXKDDFzuDueZTqxpY8P9
cZYxYpPhdky9N/fqMN9DbFMhpBgJKYa3aTJXDhLnva9iVUl4KEzAu1oJosWoY6oAcioHsoSQlK7j
D0GJ657pvpyOH+bQefpH+Acr5Iqpux0NdYCmDw5/pN/sh16LnAc5S9Gu6Pu8O1/ZeSCKdjyf8hm6
mjC24X2fBLA1/LGGRMihZHsLC5TdH1ebnIWp098Ag/z9yi6LlI17V5ezfRKnmJx0OGTqNNxW9NvT
M0mdECEni7fI2eZ27V3s4hS7nK0H2uvsOxnOQoAnpy7FFL+O3+bKtMaM/F1k1C2aZ9l4oAWg30bx
rHsb+PWap02lkSRB1EjhU0sLNWk7ezzEXtE+DYHaPtVa6Zyc3v0sptUO/dZnK2td9hqEyiGjHflg
m0G/nZaZYrtcQ1ZajXId1wmmy3XEoZbzt6yom6PAdOUMHqjnN7zuFXQXEj6v3Fx8l3PB7Ap6F1pY
uh3anQcvZ0gN96S2hpHCa15lzUmpFJtzX1HrP523mlGrWwn327of71pNtzdB02e7JjbesNOJ0nku
2Q3Q0evBKBvIOsnmi+lDyDXyWvxB7ALH/hBqKP4g0wWIDX3BJoLnH+E0ctamAVC6SV37LlyaIlCI
VL9nBexAi5LGGhHamgZp8JBt9durpp8ko/n8IEZnUQsF/2qRANkV771BcBrd5XZA5WjJAPJNeYmo
okJcCS2eHCBkz9CVa/sLaV4pfNJLXEs17BJHq8Wwh/WkgTqubJ4XhoJD1NbxLoTqPdzSKZjTDpLF
u8H36udymOpnsWmLrQPUjeQQOdqDjMV9tc6oxo9N5we3vd0M971q9ffeQIV4I+MYFvo7V38oumLM
dxcHySf6AUan+zVE3IbCvd7DvxyUu3WFLo/f1rqyhct6vv5wZbbVSDkq+vjcvauEfvhdeVMRrf15
Sw5B+/ALc/nZoQR4d4mR8YeZlx+ZwY/UbUDT0xaEH/y4ChXTLI1eB3Bhx3wRm5ND+n42iajcOhZ3
PySXGVd2GbKD7o90/n9rhs6dNyQ+QU15gJgzM1LO6yH3m7ehGbSbjjaRe3GK/TK3B42zDeZ63q/T
yKr7u76stO2F7dYEcAgMaoAM0DSiiCZgrdorTvOLMXVZcGpzZ7jP45yNadRUt/GcVreJkbrqy2CR
O1BHN99KTL0EJgJVmDw6ozuqbuQhH8Tkhnqx5WF0gB6k0dRs6+k2fMWjM9/wM6c9AmbVH+UsQwdU
n6PuvNp1pNvuM92Cu4hQT6WpdqONpXV0eNlA/DCuB9J6/CV0fe8iBRLrizsyPagq368m0c1yybFQ
KMlwtfUFhHXe3PeNebnaB3ueVnTHoIs3zPrtnEbVkTy1+snrMogqFd/+TUfOI+yy4Ve3zYdtDaj/
yX+PjQxnvoodnG81l0kr+JQDjRJA10COlnoN6aQ8uDHgaxou7sqOyEjS6fBmKwBWFWOFws4y4zJZ
1hnCJalXhe6mWTw1PGbaTla0x/BGQq6nLGsDrY1gfWeGeAur2qW644z2Iz3r+d5tIBrmX2f/Zofg
RLSk+hHaMbweVpM+VnWC9i9ihgcLnMtniRW6lj/Hqv1sUaah9UHRa2XjaPwkCWagQfUAMEzCcGkj
Vg141cQraAPxOi6NDuKVuUVHHVL1DNOrtz7rbE3q5Jt60ZMiX08GvqJ/ah2Kt1qUqMSbFajK1CYN
TY0Gy6/XbUw/bR4hKgHBs5ytjtUWLl46OLSjHYNWkDg5DLAxXxxgN36bqfDNw0ARdZ0gl7haSS4x
wXYCIzQLS/B67XR5UXRfNeeKtibDMcu9PdGOF9lj/As4KORg1F8C3gCKhRFUw0On/VJZGk1W5fRp
KgbweUqSUgkPtF+cXHUofqr+OUhnFQFEPrDLdFk1b/P6diTf++9W9UcdbgxFQd+Hh8dba3Cto+b3
ILPpz9rAH9bfR3oUvIblfBtUZPtbN54/F1WxHRdiNPBzxYPeIRsVLFGAFnl2ttGYEa+X6BV/CkuK
V5YElTfcizcy1Q9L5lNOoZg13Lb4jZJCSoXBK+igd7oXFcLx284N7QNiV/ZXZY4e5Hd4jUhp/Lwt
I8c6hI0F6bIJO9WwqWerOspz8hxHxp3p5NurZ2VAlTyBz6pq3Fnxm/fNJp6oqT94ppGfn83lUZ2C
z41RNJ+SRb7RSFNYdMzm1KqDMjy8DymKBmc5zLlzCzi6PNsKenYsVNw0mhu9yMGjwaNM6MWTEdwW
+rky2zujNxGAyaZsPGbd0HOTZcLM9//FydJ2u+hvHQuo6BCJadVT2XbOWUIm3R8ebHc+rhN0e05u
uIOCqpcJQJmtbQt9+iXmct05eSyLIrwsYkDv+BhOFD7lVTi04SPb7lsbiZUDXdPpjt6m4WAuy8+K
W25HVBE+KelOjdFRKbpm+DQFtb6NBoRvxTbScXtPV9Rv3sL3KqaqMKEKytSzs5gGutMPSW3zFLkM
SzZ9L4b1TXwSbsbgSL0MyE6r+uZpyvxf4A4Z7rwgGO4mf6QLXU7lwO1dUdC1eA+4jqrePRIjQ79o
g2ojY6jOor1uzf1lzTUmK+LJ366zZV2rnt5ex2UJGZeZ81kd6uB4FWI3Kr+ogfcltGqUVDrPPLm9
EtE7OKucymEdi18ixe1AlfUWKWN7jby4JJSCxLTVAnhGJEjWkLP1kmgTKMb2L68mkexRQ1gH6UxU
9WZ8dCAY3MWjluxl2Hshtt4YH3t3djYDHBSHK4c/pL+F1Ftur+3FeArLTLur8zq1kVNhkdH9pE/l
8BDoQUtzUuYcPHaWz5Da1xu/nodbGcoh6dwX1ezjexlVcaw9d9a4yxEQeiyWkWcGwTPAzHVKBQvH
ueusG39q5mjrdS0sA172QwP+HW0N25j5iuiQ/cn05cKjGQ6HJsroU6rqLe09w3PtqOEngAD0Vfqf
5GDEdksHkeWf0sXmNjSqzrOCuMsypFrfPeaBfqpM722C3tPCYCEkKCagaNnemXtoY5d4em/z+75w
/rPGAw2kvctG3W4JqPpq2gZ9ON3IcG7LjmY0O9rKUHFT4yUvv2ZJ+nY1WJEq0pe2c2ukbULXTWGQ
tHEX3TK4RGP+sjjYQbFenMUWFRZNxOvYvDUAysHVT4C/TJIoGcrBiOyYPpoi2F051iHaLeYhtGx6
BL8amotOzmQESKW4FJtGeOwtGh937dDMB6rwUNe7UfisRu4mnsrsv7wy10SSR2JTww0+yXzA/dfz
JSKEnPYSsV7h/friXNegKRguX5rQPaj+D1YIh1dSI6G3sQHvnF2l3YPMCCASsIafdRsHp3jpsd5I
dGdHznYKjfFJDi2sqefSb6C1b6en3AbkkcV+dpTXBMU0kgxWfX8ZuZTRGsUaN4m8He9eeXXZX3hT
UmIf5nbL3GF563I1sW6oVQcgnFKgN0lZn2gXhFuKBtiXMdym0VLwXyyFGnsne8z/I65LUO13+7Ry
o/06JxiKdDP1wds64oDM+P/jOuu1x//76+n6Wd0aFgxlVWoZ90WjH/tYt25b3+B5K+17436qWIZH
r9S4T20jPo1AgJGFNO7FNIj3EiPhFaCcvdZ6YEmWKRIpa8tQGVGP2FUBhE9tUk17MYr7ckUJHwEh
7QFf1ZvIjZK3u3Q50eezKU1jukETY4/6XWRuSWqYp6jKLFq3uee3AT95SEww9uT+Ln5yOZO7L6u2
vXl7rvHH6JYsn/LAFyR4dLvUPYxFa8B1/IdNXRzo34HMqfWLPYd5B7HkJQQF82+9bpW3Ml9MMkHj
47PjkwItyjJfHEOfufe2PimHOBvBcwzlPb0S1f2sWeX9Xw3FISETrNZ2PQOt/b/HykppFPxwbBjR
avtTqRjKVs5MmlYuZ/liK1MF8b937z/HoQer0BVMMtNN91fcWDLUaeNV8oiG2eU5TkxyqMM++CDD
ndJakPoGtG1ZcNacAPAZ9WXTzOhxHk2DBub4k7GY/axLThN76a0MrQroPRxJCg3Mc/GqayThyQJB
OLoE80R/WWPmmeYpdsJPAWClVw4JX1uT5xgULuwMvbdjUTovjW+jJrkOAYfc9gGEJkel8S7eALKy
59g2rXsowsenGZoUazK6O0jQpiff5NBECizYVaTvnL7k5jXGdnI/u28TZJYcXCO9TJWRzB+tJN47
tNLsSrdKyXV207HQIuO5BGi170ryZKZlIam32HzFbLdlYTeXEHFMLLCBmS0/lfr0exdY2onUsPEM
qelJjUP1rHWtG22L1wms2HO7uKauVc6aPd60huNFCGln0ylR9P9cIk3AWnSnm8VWrrm+mDSA6zum
Laakh/1O7GnrtdsKiY/jZan1xYhbXmDspJcXsi5XvGpe4tzmsR5AmMDGzlj2k26k9De0+oPbUtjS
b1ajNs303cp+UcLp+SYS0vpLzLrE6lht6zKo/cSbme8pWvfjV1JorwAqlc9tMVnHojPLmzar088w
+f2q0/j4888BY4TgRR2QlhEqoEkFJ2NA5CVkgGpoGzu7yj4OzWUoweKV4HUo3qu5hU17ekuP9Xbo
LOOcJfQDjb77jf5WzT8FGnTpgHhg+apLZSJNE5tncrvGWaKbsd0ltTHcFe1/0sIyTyEUT3cgSflX
VQo6lSBDixoSMazomI93pITEOy0hciaHugEkdfFcj+2oNU52/xNJMxtc9BIny8mYJFIHFLo6xVMA
XXuQ9BkwaA7GrIXKzViRsJ/5Hdn2VpW7/0lTM7ujG7gk9Rll2V1DR9Q2cXxtK5MaN/X2UddFPFvl
jmKe0WoGtT5MIAAXhfRlCGvU9OiFfocIuffmtdS+fp6RBjgDwHtl11l867J43mhF5L92He1IWl9M
r34VWRuvbfJX30F2sCgCDxWFRtkoFpjdzgDRRNnAO2mo015w2mYc+5ehJlQPsNV8GK5ewdX927lp
GkRbZ2BL3i7oT6OjPcaoI41nBc852wvbCeUzutgnaoZ3Q1DtxTbScjnvLu5lStYX2r5eVjABdO09
Ta/3bq2UN9CnuPsE2O4vehJ/bYAYPKt9pT8OWZVuxJ5nvbnLVNrIvaWpF/gzj2baN3+u2hNvQINS
SZb8Arqt2TSB5z/QCzi/lEr7LPZAz6pD6psWiTEuEjXtoTNpJ2rh2XyNvhthPP42zAFyBdzWnvuy
nW9QP6luVDMLXtgO0kNv5/Zv0Xe9hf9EIqE3m57tGFqYtydr+CZBPqHpuIPCIgUD9S4/L0agBul+
mpz0TDee85hXirJVAotfs/ezICdVKrbo/Wz1Xs7isTh3OeRYUWA/hzy93vJZNB7kAIjdfLBiH9VG
lAM3Vw4ZTrH/XJaZeyuxawQ872TCLHpO+zR4gdwv/6TVabz3Vdr+iwbgWKyU5dbqnfRnO8bb2ZzG
7wHqYvu5Tj5GNEuJ5B8jhCcqjaNtFoWoiQYKgI8cqs0j7DYZ3yJFDR990VkOPWdnqXCCXUSUQ9mc
OKvmcgC+QYmsOw/O0G7nLQ7xeqnLlyatz5NS1oBClj3Nh2nL2tSAx7umPreL1K7ek/A1Kq98mWhM
vB1cRT+Mc6l8JYN1iTAA/WyyCeIhOwYSlVMf1ha+dVTAf1B61u5g1m1f4FGcHuA+vzFyXvZWLabi
YE36sJNYORhq+gMKO+1ORlUXzWAq+xv43JsnNpfbfq4pS/qIuYlQbtuQhysMsiNz005fHD3fCQQa
elS2w8ip7ATl7OqOtnFtWz0DUNymodYrnyJ/mvaw7hc2SBloceUQ2qp6UqzlQK95xl2EU3prTR1I
Qfdrxr2RSsHikfAF0/53p3mACGQNHBbcazWNz9Fyv4bsy6KGk1ps6wEu5L/PfpsfVknPmb5b1P0q
tAIn50bs16qfEpLHxniXTqG5mWHh2EmgONal5CxImmP8vtRVWOI+Kp6WNdERyhU93rWZtWtbO3+y
ypSNppnEx1pv012jR+w01RTgfKeiM2rWvw5l5h30Xp2RIkCfWrSrxdZ6/bwdlbF5Fsff2tRlLgg/
oKlrjExJ62bYdtOo7aTwuBJEX8qWH+qYIepFB38YvkjV8uK+cEf/9/mlvGkaSNJdOKe7orMPfdF9
caMd5JcbSx/T8zD1fbhPFKCeTv5fw2RBGecDGbq0b48yeg9tFyxyvRze7bKijMQuEe/xYjcXgaT3
eLmkhHrf7QoCpnJhrZZDUfr2vunrebPa5GzhzzzrhQeNrcRYLryE4PXf5rXuAChIIoekQkprSJx9
USUfY9YVW4jXjlSjfkMvwT5VlfVweT9kCOsVsGjegPUvosp2CROTmztUAd6nXobiubKR8f3hB3W1
0fRB3TctdzZhFygb4zca6vvHgNZieli1jXAQNEGV3ZsmPKESJZOcoId9YaEy/+9JbZOc30olWqSh
9G3mwN3KZEJDCnnmTVLa41nGAfI4h36ilCg2ZYn5GAjqes/dyrnMFjc5YY3KIvk3eq8NiIfi300q
b7dKPhlPcpjb3tk5QxPsV1sNvI4Sohpsslw12RYj1T4swmFyIFsN32pNzjsffRgcF+Gw0E4MxKi/
S8AHc9drB+hss63Y1jXIydH31DjOZQ1x2LnmnfWAR83lUt379egCSg/zbA7XDp45flJ67W/XxSuP
r0Fpdnz4PP0GBiUoYRbRVkgN62dDL8BZO+Zjk6NCjzhk/bwEiEkC5BA7H00SukykWdm6TPzzWuvy
f15rKtpvXhRrJ1cPN45tNS9yiLUCxXvN7950bdoCUiR99szbTk3bl77PvKc+C5ccFVoyQ4C+qq8S
fRmTuKIWn2tv0Q5wnKeCrcx19Ho9maEu64ttMkfvaWR9GXWl9hpl4euYRM7zOPC4VyVGeCtDge54
s3MHCq05C4Yni73gOdbuZCBBIcz0YBnNz9GC+xE70f4x6emaqi3AYNsO6byd1vDNkRkSAwL57VLr
UsulHJK4yG7zYrS2CJ/9GpzfsoYK8up+4DKZt1S2VD8/BGpIkwV9+k9h1j/UczrdiUkOJaxOR0Sx
dcgcCSPzCJd8TJxq0TyQKE51qkYzdlASRnb7RrYSifzEyakc4HD0d62maRvZpohNtiVyttrWGVc2
WcCk6rdR3aLbhwBAaRmCL+wDaRhgUee2VtO7C50YcNc3wrBiqveWpUOR2SMueFDATx7qpUA6J2V2
AGaQHKqlmrp6p0D/OWp00FDSi7bglJz9VZu8DMVbUnK8eNc2eWmnp0obXuZeOS5LLd5k5pOMtiHZ
LVBEaBp9nUuYunwNRn+316yvfqd/R5ApfxRn1+obSPL0z1VWey+THh7FHGYI8RkDONxRj+yvY6E2
t7laJjvxWkGj7AMvpo62XMBH+/hygcuSo3N1AYqJHy4QuY17gMqUrldgLu29FSZbhqRdZJhZNPRN
mr5Nk/4Egad73/lTtGusKPq1Asgx6/CfIgRnHga9sCG1KJIvo1I/SwANlA5kF4HxuM5EHjD8tdLY
BHu++S2dM+uAuAsfKwvW+nTM4IdZelb6pdllPYgtR3gFetv8uNq9qB4OFY2S5LkQB7uaKkNFmimX
ueB00Yt6X3h6iSM+TFYX1OWmW/Qp5GAXHYkqOa1jWrDa5bC6xTbNQbibBxJB4rhe4rJOWVMoJgu9
M/Tavl8PQ9c3p76kdendHtCNdG+MEO3t/jgFctjPzYeYoo3GY9J6v/bBWDzAlayfa+UgA6ihkXm2
eRy/2KvsKHaxyFm7zBmSRj/zbLOaAwQl4bSjyPqnRT+st9r/tGiAIFafN5HrbHWQU8ueQjYglu/a
x3FMvotpPVztPwAKf0P0i37aZSb9ZfohikeyxctwjXWW1aow+n7ZAYn3sp/pq2FHQ5N7FxtZRUon
rz81KQA+VZkBo2SVA49w5XyebJDpENb8Bwk794vG/ZMcnubfz3Fd3+kGjZDoFxmfeM+HTai06m9K
+yg6X8scq9Lf5via4t83QYQ0d1JMe22YtlNWsCsmo/295f686SFxeaybHjoPNWD3FWbz98aB+wG+
yGmbNnA5OsNU7KioxI+0Ho+3tjspR91pimdX8yp2PuCwDA+65YU8bIqGp7Fv9G9Xk7S2VmBbNYvn
tob3wJ1059YcvClDdYIHSPBBtXNIrNz4mtTjQzq56c/ESEBS8vT2Ar9mDcaUiFBRja/10D9I/uyv
It7X+NsIQGzuNgcFvHO75Au8FNmTNDp0e5Xq1ldramoAYOFnaagoQtU+jXBsXdocstKg1RM1jIMx
wl7Vwbd7LI283xaFidr20gkR59FlUZnf7mTRiW5JWVR6KAB2OpdFO23q9jGiJbQW85iiOsNToFb5
PdoG7EAQJ7sMRaReeGM1TOROYFhZHnfEvpjqWM3vZYn3dcSEoOfWiRWNtxn6fpumR4BXkHwE97Ot
J4/NIqTXhWH+swvpmGo97/s0q/4uZaN1ibBatd+ENOl4dNod7CYGQPWeT4UOoHksylTDgYzcJPnT
1WjBg43MpcLWRWZTtKk2OpwPyw9yYO+KcSa9NmXZY1bCJSq65l0VjzRU/bejthX2EosjIKN2mZH0
Hp/ixRHEpXmvG/AQn0dSVVnRqM2nt/zOYDjZYaRALXp3O7+f1B9t8opSaPaTTJ+6jbxpftDob7oH
wA5F2FtA3kf7OlXo51Ni9zi13cFSW+fOnnzL2ZEuSQ45RIp0GaExL+5I0Z27iL8H+iH0KlOgd7ep
Dohd/jLarPcG3f+v3QjTx2qHG2dvpkn4+hfx9mLXI6+gs7GBi6yA3iNNar6lS05Sxqob1BvKxhaC
duQuvFIbN6adtUjGVsZrQ+WlbklCkhx4COuu3AjLJjwrUFop8B3K0LTNf55UaSbNefl0JklVQH+7
HBR4KmkvRD+jnf+wLY4YmTIUYQbanlR7P8FuXGpudR830/QcLod8tPZNWcDuvozkQMO/GTU8dC4W
L+vUx45asYygdISPg84+JJGDu9UUj3V2N/TqL2KSg915xa2r6u1lZhPV4W1eW78j0dPdwf2JjFE3
Jj3ioEW3hQjdosY0lOTbF6N4JFLOLuEyNoPs9zxVVfplkvGeLZO2r+Z+2EivpTaAvuG5HI+MJUbO
5ABLGrwFyf1qhr6XBs6y694m1A0S29WsPia6g5SR0noO92RF553ran8/VYG7ixNj+tz0IXlUy3vW
VXq5wrGEPdTWlDtxzoOqAqhEaF28LvRPN4hW+1vxuvzUnO3J+QGyePpswQX9CTmAoq7rblvUymM1
wC0mkYUFOruacvVW1tFrvjqNNUx78epNN5w08K6wYfKK6OOIn2K9PMmyEkEnJIR9SvUioyiHiJIt
Z3Uvq5Gz6iCxryZotGz0Rk308CytZxs2h/oXHzArBY8ImiiUSG8GPsi3BjS6Z1DZ3JrroPxcQY6x
UQeU2QreNJ+ET4BcULNTg3i86YKchoslp8p2WttGUVjBiscw04vQ2NDNkJz5UYKvpTQB2yims4vb
WNumfvanwNBBBMCvsoOaV6gALyU4ZSnB+UtpLiUH5PVj+yAmcdoNBDaqZw4HiRCH3UHkJPPFti6i
WR09uln3IHa1UQYkadDMAq+v3dddld+Uof/sz4oJ9ZdQWgWZDpGVBkfq7Mc/M37LIVdZPGHjcYoW
THKw0Q7eiBHuZsLl9BIKdWW+7zrKUshT7zzvNSza6XFNAUyKCSzAj5QbSRyII2rMESHspt5xgzWe
xJHqDTXvQnuFICM9OUWRc+Pz9KOZdd5D2aJrkFkRggr+PG/V2olf28EtNs6c+T8qt3oYBhLym3H+
XrLh410tWhAkffV7YmZfrSHJv3cK/1rwy9MX9gPZLszT5rnrCxICpqWd3XCcb6bA+T+sXdmSnLqy
/SIiQGJ8rbFr7KF6cr8QtreNmAcBAr7+LiXtrra3zz1xI+4LgVIpUW5XISlz5VrdvjYDBVVe9q8n
l4P9+cmOfrIhqnM1loizlNkbkvafn9x36XNS5eYyKez+doqLDUjMwMY92cbWLkfjK1f4ngddykCG
3fhrUPwHR9T893vk0a0tV4l5l4LQbOnJunp1ZPeiQdsY/xPURsh0TulXwzLMl6j30hXDj/4uykJj
i/rtZB+niTwNbTKtnWAqHz0RgjBa2NY3CGm8fwwLH8MIo+hbxxEE/ONjjFPwr48R237528dosLE5
ceyTl92A33OtIF+BJET+CCrY8p63eK3olh2YuADLV3hjcSYTdltyFUjebalJw8UErBI1Wz7Mw1HX
7cmlHorCANSYgxTZm+x41XPhXMLSyu9x1AIwoXUu0BNwLn2kgzAQQTqQrYkijfrVXFcgOb4AYZTf
u+H7cEiCIZ8YO4gm2J157Fr7/SL1XQr4u2v0QJfqlhv3E2IrGUfgVPeAnAeqPZa5M8FSuSJdB9tC
dAEpkOkINlho6pnfyQx1UUjFaC/SqSGvYhrHY1Wb99i3hMu4qsCHOSq7OfaaQYUurO177I9BBh2D
/nF37YA0ArzND+9xaNZlG95ArrNbcsTPdpS8y1JwX4FhwgcZKnDW1AvO62BHib+cTZDj9UEv64bh
egYOTEqIRRgqf1vGVsNXpPduaSM0FfwtCbuTWDzdUS8Di9ui1b11C+xMp1qoroMk7HYS/JERS61u
ja75SBS21Kdb1z7taX54/j4OAsOzZ8UbjkIywMJC5YzrtAWHEm0B590gGYe4gk6I3ixSqpwus7fd
clT5IjV/vQSjMa7HCrtfJdybxDY4QArx+AZg16rKgvRljJsKpX6wEzdtGgdgsqiz2e6PmmHMD8c3
bb/6W8z+ge2bwjsMsZdBM7bTpU0ZqkVUFyPcBtu1N9J+uddOADvQabHIcnGOLCxcbatQaTF6w2sQ
hNFq4DnbU3bHK++maZQvf3gpL9G5xX2GE/y9gf+0jrtIXPixZ6/8QiDBqYVZFZfDfT3iv5TSGj3D
mY3SawM3vPvMNvkFLDtrA+sNNFOc7mhkOK+RUg3LLGznmEARkdaxgexLAWi6kAfqbTNnP4K24iGK
hE1zkLmHtOhR5JiDpuSIgwGPlOaLXJQpFKw6canGugb9DoBKNY/FpQRxP8ha/OU0gH12WfMemoZh
6G1q233vTXGspqFk+tt47UGdHgrs1g40aVA70Hhtpf8pciYw90q7PuKfImfOctMRzZF6J50Zp15k
x+EswG9+7aVfEzWFxz6P/Zsz/dbwVkuP6lDE3rAs3MB4NKLxX3fjwN5t6uPuDz8jgZb7IJthK4uU
H8Tgg3RHf2mBg3gYq2G8OH3LD1U3ZlA1xJezAd03x+nlk52+zOEvf5WAC3TqS+Wa68r1ECACiclh
koIdRta6K0jC8wXZrh1/ayKWwOoFjbt282JyV62AQvYfHZaeP8OKu2p9DokvwxK3dMnL7BH1qx4Q
j79MdAdet2AJTvlsXZJeJhmrRII2xfVBgfa7dywAds/cb1czH6P4+oTcK9+f4DnAbmnWuGDJIpGt
acTV2TXyS6TynWGAZRPVS8mizodk00LlE1pyPtu1k1mfTZ3pNUQeHMwOEAOd6cVKKx8kYk6QWaih
26o9qCOX9s5CDdk8COXF3UpC3Gy0pvAMOdJ2YWRB9aWtkI50WC4OedhXL9Ajm+3NCJUiCBLZ6zpt
6i8V9qqWVZYPvAjBVpSPQBpre6+HowIqug6vIbl6idzuGSIX5Qrae+lFmQi30B3ZlLaN2kZ3/z9+
RonwQmGCa3oYhLUM+AS6ff1Gc7ZTP7avNhPjYTSBWSZrmuXWclB4o1SCQ79i3U0gwQ4gwmOAIG/T
yMTaktDF5PGzY5XmQ5oP6V0s2T9kJi8/9s1tYdvjq/YyA2/Lc+BhSsO+YK9ZHCwHLwHk450L2Uoh
VgOKHO+5w51LAqHmlQfU9ZY8aIA9ItypBWAvZNMDehfsrXMcwGdRDBBfugZrt3gBXLrZhX3D1kKH
vjzYndb5bC9xLHrT/n+zqymD+mwdLsQgunNaKH+Tsr5cl4XIn0BjyG+gSxksRdjmT0o0KFr2Im9h
BGgmU4igRAV6THK2OPh8+lydqTOtkukhBQlZhK2Tgs7WKo9K9sg6Fd8rr1U3fer6JsJwbruvsFhm
C2VF4c7mW8uRsv+HOowSdFeHnA3tfnaHbB/0ZiBCBfRUDRaWqRrOdlx2L+3KHWz1YhqyheDUkC2o
GVWdZpg0IAOre6FKWkFcAaUs1MwHKJhFjrogMx3c+517IjP+umAoigByr9IGU/pQQcshBHNDvZ41
voX22G7SDOe763KL6Eg2LmJESKAF8GkZptX2uviGw1oX9X5yoD5BCizonCDzMq/VNJAhBh2DDOlo
g90dZ0hLbXqdZcu7oX2Ip3DTdiK6JVNn+tA7Fs0/1Eem66Cr7fdB7TDVB6tT/5D//3VQ3AEtBrYH
fLRO+oiTesNtkESAelRS8frb2EQHI8Fu81KEbflYpOFPS++6aq+JFz42kyfQCfK56f7epN6rMyJW
8nRtqhQVZ1YW1avA2IW2riweuD/doRVRnXH/1xb3imKhMrd+ACSELZ1csHufWeMGstLNEURw/V5J
iOUEni9vEV/mKwOAiaephpDGWNbNN78WO2kBb7soAecGPwGEQnP+Dco74tVlHlumSLfNU/aGpn30
ivcp1QTAUqec9ylRUn6M8N2NW6lejZL1oGbE3YgavAV0DtRrIfFMulPa9le/kk+giQ1AWLoc2lxs
SBssRFjl5HqguKhBnLymZtM1EAqHIicphZFmWJUz7/RhJ2kxFwEMLMZpgr3gyS8gG7zAjR1i/VlA
qmO++dz1v/iYAPzs+ynmm6jj3UpMXriLg2B89SBn3amyepZWmZwyMEQvBuh6vJJbHKfGDhzB0Nm0
vUXF+uAmSVm4FShWXKEw2V7HqsL/dZVN3YqXGXQ/qD22dgdaEdteDxAVgi6oO6256W2BZfondMZo
R7z1AF21t3T3Yb+ayD451uxPFPdkcjRgZIAdq2q0IzuZqPO/2v+YH9/xT5/n9/npcwaE6PiYWzFn
E6CqbWMZro0v5K9LDyLbkXW3XZGC971WPlIXRfKt4V6YroFtR/yn6UAyogfMPnxKIPSSeFCFSfCW
/vdUV8vHdPPwBJS+7pBDIVyrIdilo79FsloGlp9tyEbaCR2YT88qMxe8Z+DFxlLK7cjaITVqzrgx
5Wf2wpF+d/LAMv8U1/x9AU6qd7cZRqbdgrbsTmANcZ/SX25TO/xrtt/daHgZRvgvdvHt5xMOxlBg
um0rB5r0vPbuYxnb90B7KtQP44temsesBbMFeUqbtzeuy31wJTIcSrR/M8WgOhQNuG7JZzQcd9FI
oOkYciyzj34C2JedT08wV7N7psLpCNqIO/KmaYcA7y0+J4dMOewHD6gVOzTymww6mM9mhZRE6IXR
iZqg+ts2eRtfDCjSXfKRr0Zd45pmnKHqSZYLak6TxW9AxmzOvdkgAIQZiuKGemlKAcGNEzX1lGMG
Tj6asgC9TtZF7cmJQtCiGAGCFWLJKG6iL7LJAROHHNyRYildVE3QxIujDTWtVKgDM6FZ1NeieIyQ
N7rY2RxKIYemBuXzdbiUtbkMvG5ttRwqhVES3A81StWYVgutVA/aCa8F0Ljrwf7wbw/lt4dmwFL/
hweQUwiL65THX+bwcH5fDTGHPjz2LDlbA4mDkIrLbVwnTbvfJ8aGiPRn29wPUn2Q7NcNWGCdwrC2
Tm0jK8HAaoo8WH30qImUydwkhA1haoRyZtMVU/MxiNA65PVhoha5fgxkKEc4igil1Akrb7ssPUB+
0LsAGuxdPMaeUcbVnEAS60GyvPbXiG8Pa+psPSM4jQhZtbqTTEWRnUsvY2Clxeg0dpI1SuqbDQ33
TWnhJNp8m0frQZDS2ALeH9+RyfR7bKpA/LylTzD0fncQ0ANeUC/NwZCDK0zW35NJVQYqiJSX3tBH
gLp2vXeYawIA8usTgfQHql/GA1laM4fq0/QtTOJ+RwE4CYLc7VR31RzAUzFvz1ho76mTvmTIxkL0
PRH39AUTaYuyj9+Hy7yqVsJloG8uUn8XYx0AdtfftUGdPzosKR5z7JP4kA63Uc3xHXeYvXSYkDfU
CYT0dMNBlLCkAR/D8b7KQeI6emvfLZMz5xcCTTAsQitAeiew74DvPq2RVG7UEH8DDe5Xt4O+D4hG
gl0uoMboZZn1hoHUTwPHyvBXTgLQTLEyzITtHA3Bt4x6vEFa3NLQC3mPvLCzCKsm2/hgLVCQQXrt
0piD7TRDBiPTSlJaykXbgaxln+y/+yNneGJBI7odSpcHQFhTIBV05O+PGGDlxdWSx0hoXDs+BQsb
igR6CqyaRYx3eN+X4NJQ4T1UvMJ710KWBdvjYNtDxvYeHAGI+bso/VJ+cCQPFibW3dB9nUbHSZZZ
IFxNH/4j9JSbLB3NDtzoKcmX5qApnbqBZp9+Qt0zBG87qHeHPYre9MkO7yUXMn5Ru6Nmw8yVACvs
U4yTB7Yt/3ajpaJ3oKAd5O1f3Wo9GwGZP9z0OWaejez0UKOz5fWhNFvXg1G5TxWAExAm27ZTmh6g
C5YdcsuwtyNQCLdClYCxl5Z/6UKErmvmlF9YLL7EQlU/6gR6d6k3iAUfAIFuRPmjC+ovoyGKL3ld
JJDGSb3LyPBjrgyR3UKg4v0ptTV8foprx8kaebAG9MdvNTffWWOgNK0OwGwRR8wnM7QhZ1qZv9lo
kKbg8CMLEhuBv84Qe7tAJKbcO0jZQJjHsS9ki+Rrq+z+QVlYDgIHssPNBC6sqz+krwBplCZ2qY3V
3M+Xl76dIFpa2nfOOLh7rjerLrAbGysdE6SxJ3mLZPsAtOvvxlk8noxceyZrez9I3/+nTM2jCZaT
643nWrMl+HXzm0+ZBONz3NZvtEem3TJtlMceYvMyNHdkV4F/K7gP7EM2fekiyA5cw7sUBtZ2m0Hs
3HajDVUejOq5iqBUAakIaxUjzwjJuWQ681CaS3Jwgue0re2lKFCs3sgoW8rJjDZT7NhnA4jb+WIF
TBwDaa/7PER4izrIRUFuaVngR7YhW4/6v5XpxBGE6Tp52yvQhbROOmzKQuLvV5cGApBy3GPTOL6C
PdeDRKVj7DvdZGxTB4P3UoG85uD4UO8TWjvayidv2UlQ+E+eUYAJq/pRjdx40zd+Wr3fWODHTSUE
QRwL2cXCyqzn2m/bleikfassaAukTZzvkTAAo0M4BeuKQRUhscJimVUg34m0PF2h7zofaG8AedA2
LST9ksG01v/ZhxzpkiRgOxHa+zoZ3Yn8a1G0AY5b/EhHzr4U0x0zpiPJkKUJG+90H50wqa9h+Lbo
w+lH3/82DnwoYLkf7LcGsgwLEB+Ji+Chvxl9YGwUaAxPLAnidVdL67k0uq95OUDNPAYPHnZ130H3
zBeDHmSwX4MAvh1OKOhJwKxpmM/TMMyDIKs6D2pKBLQANzHCPj3EtWMss0klS8Sc0kMUDiBpp542
TMb3W+qaUhMBFCef9nxAAq3QZZWlgULw2ILwOrTA4mMQgkHDyGXzYNhJtSwrKd7GXN16Dmq9Fr36
2ku//YGSqZ/Cd/xnL+PgYfYH+zb1zBS6T1Ls8ZetTunI2VravndhiXyJw2g76fwRXVQ5BsDWCNSN
UzvjSBenzrC3KAP1yeejW/hi3FOrNaE4347BtCVIUDlAp7xvENGbEUIaPgRKlr/bpAsGChKlJmfy
Gz7GEuqI5iO//zif02CP7qftEfwbKE8xPWN1jbD0tvkIlnRgbnSQprABCiwdF1RlGh2tLzQohLbT
+mqbkuBsGW81jt372A8qnJJNY8DfMFrNzUHl7u2o8gSVu3GAcAGIk2J9oQ4w2YUL7hRi+8kbu+VV
M2b96erseJrYO60un9wg5B6vBydvwAX+AoKY4CTLyuGLFvGAXcDDl4qx8DxKnFtWgN9vXA4GstkF
NVfTIolDA2+XMV8BTwRRg+v7aWBZBTLrNb2YWrLbY2efi6zNV0o7U0+YIQO3MCUAgomcnf94+dHs
OeMWyBZRlq7ZDl1NjxixAnWZdGsS8eG1i4zKSmyg+oDN0ENIA++Tn+itUqzI0YktlAfxyuM7ZqvZ
Ns/Ax+qmgUybLRZ5lUNuwrLsuzid6hsnbrNdwZ3xdoIQJDTikvrLALlHz4iMH76qb9ySeW+tlw9L
GpS7SX2jMgvMI0E33nJMOQ/KTfdEbwS7aG8QI3LnQSFwbXdBMq4ZFPoWua5UcHWlAl2qoV4iaBWc
uK0s4Gr00R5cGwL0Vyg9ACHjux9OTWAukVUNvDlCPouPwWYZqy300SBvjHTOLTDDw22eqvrEXCjU
S5a7EN8BBYoZN+O+DMx7arnaRHfgLcluOleXJ+ihNAl1FEaUbswK8DsvbIr3WYIsa1esQyQ1tvww
Xhc2DppDykBIeH0Uckv4NEDQ3NBsw5jchEkizxKkCmvfV/GaflGl/lmZcXGBkhs7UqsJg/ZU1B14
/9BHl6A21doF4mKdlMG7DZWr92Fp+PNvEVW1xama+C35008R5PFyHQlVr68TqVDeccgWn2geBIdB
vzF6CYJMoFSpNP+VlcY/pUq8O6eHeLcMwVpPduk63tJqLHZoomJ4YonYtqNvfcmUBSXrohm35JYi
hZ5ZONg3U8/2/2naiRnVwlWg4aJp81AVe06wwMbo+A2qBsN17kzthljIqJkgtv6pKXSTKMvMpg7X
195QIShhFj8jLAtPPTSF9jLFv5KatkC0vHR9FCLo3sTRHJGiAi5RN80E2EOpafqpiZRBfEqrNp2b
0ajMU1QZP+aZkPE4J1HxlVqRdJxz35rP3jRNT20h21sDOmLUJywu7posOFPfAOTiXTNycAbgiWDU
qO+xwboJQbDyFBuTAUzRuKG+vGfWgwvCQBrXOV1zGdt4SX3VFMWPbv6zwjdvqxJg3buw6C8qL1LQ
cmX9wdXkToAN85uE2RW0dMAXNbugmqbmjnNPraTIGDCAsbWhZm8Bw12kwZlaNKjABn2BAEF/oCZN
6fndvZcmj6OmPcn6Jn0wdNS2qIS9xQajh9yNqHYDavfP5IKkjDhDg2J3HdDm0tyiEAAICj0JXbo8
lvMkUV73Ow7o8gIMEwFS2ZW7SOoAaObKto0FMxwBkS0ZrOxuCu+qrAzvUC2Z3cSQN1qY5FMzlNkV
VXemXrqQ87gvgsi9m53SBi+XBt+Bed40AFOS6aTRzXXQ9VmFfoyVgMI2SAtnhYIrYEiCyGQHB3+c
j71ArmKgtan9afUf4jFbdx6C4FVrbpMu629cVAtdIuH8I5Ip/16YATIHXvmUgy7tbw5p4z0FY1nN
Dlh4+5tqxKFLz5DhsPTggUdmEbvQtC+sqDp5mcFfmNxMYR6/VPVQn4c4Ak5bm7tCiW0K4PgGySj+
ch303sRuPUEka5rKw7wyDizAbyQWJcr7II/06dKFALyJfoTKLzoavbbSHWTevTMOPDEfghVZAsaw
z0nLchtmBdTwHDuArGsm145kyZPMsRWM26j9p0SsymC2/VMijVV5Y/LFaRHUyIDPxkm7w/EQ2++9
VTUottPDQ4jdzMMn32yekPLo10mG3X6jsRCuxkfIxsZy6XVnankm2BSmNpVLa7SA79C9na/ee6MI
5fK1UwIxpYd+jA/8odiYARhMY1BYIxaAQvhe16hkHLQq+IFckLf3wRWFs0DvMfOtU4/UH4LbbcV4
MB1oYKYHtlTcMg2PdRaPe0+XVdStX5wdfUfNyA3xOw37ozVBaxssHOBnrEt1JDfymIyo3LYdyGJ3
AB91S9/Ja2Q8R2OuDQizpFzElqnurN6vzsC+GECzInXqqqrE97PS4qS/RvAoDe5BCAgO88z+7klf
Hmhx6po4OEMGbdsKrPTLhkX9Bkx6zeq61dMDXJW1BzIp0PRtTJ8DJI3wqEzc4S3Mqh2Id4wflmMd
IVw6fZFgFlh6qPe/BW+WceN0Zn+D8lKgNvUgz0HdYmLWu2kQ5e0U2sUiHQtxynRVahoDHq0gCTS3
PuyOdAq5ylW+Lzi4FK8kM4CFQtfH6Dywq5rFnjoyfL3WZWYjx89CKLl25niqwZD20v2slNW9RGyI
wJELVrSgDviLBP/XJrHUsCEnsLa+j2Fubb9Y3+0ou1F1Ed93NRcXlnMA4zMT9FVNEl8yWTZHvHG+
UOckRHUCRfWpGNzsyMc0W0EZFwKLuhl0WAEXdEuX0EjwCtM945Cix4Nwpxbqcddk7J1vgMRl9/bo
1ecM+NFF2wfmq2gGY1XWrNhRM0XGAuqY6im19BEMONuFADPMa5jUA7AVpr/zhJ8cUHXqLrEdWnSp
lM9THomTaYwBCHQBA4CQbLsySj/al7qp3aR2M6NanBCvhCZa1CAZBhTWClQ2Yk/NDzdLzwawGLjR
CFQwNd9Q2QGGrar8GriIqeuIeWI2Ckirzj8PQVEeURHnrj48kJJACUCi1NLVHmELSnnygCZR+TWq
3+cgDwOKc+AiAkcyXkjmQ4tk2nqqUQMylLX1gFJ66yGTwaZBlPKWPPI44UAcBMMC0Snw7HqJOy3w
thl35Gxz1GTLsQHmCkNpRKPnRDiyWdulmvJl5RqboXe+MGhq7VLQMS1azQzjTGF1oCZEaviT08n3
ZjSM8SZGqfJqqKV7UxUQDKOzuot/9Y0sVbyigzz1UpNO61dnu1XhAUGdZEFZrdZuQRWcFP0mbnwD
IOW820ub+wcTqK05O5aGoOQakGGlAWSn1FkzDvF2BAZonuk64M85ESmCKuEqFdj2sAxAN5H36V2Q
YkUbJu++DguYgCE4DMx/u5r6xIUkgp2rZdRmXbL0RC5XidGmm7ldRZPmLI/5bm5bIRbfuizONEWZ
u+ndOHQ4H+rBwNvN82cosQVJ3bDP4kMeqfSI3c77ZfITgH3+bIuy6g95cyA7jWjDgING1SSqGX72
NNh86kMIBnuopeShwRZkc3QH/vvLZQFQ1PpKA0J3CKMjjQqknYjzy+SMzuMgAZMZ49tOGs4jWbgx
7UAf0d1Jbeq5WS+SqvMO5FEgI7FqJJTQGqNxsaNCqaSswSFFQwWkZPcoxgoW1ERJrHX+L0/yeN3d
xYC4NMjCB13moFJ6qvNDqy/xwNHuRpEDMzTlB7qj7tLuBpAT8wG8jR9jInKnfvKspgp8Pn/eUr/R
9PUaUlrx1s6idEW64btcV4dV+J6sWGOqUwcA/snJsnSVmYwfBrf8IcO0O1qqe79Eid0dyeb64Ndz
7OxAnZP26MDWgDjahwv1DKigA6UzeNVy4/6appp6TxzMsf4iPyrLbaQZyERpKroYLSgqtRe1yJUG
TqKdB84ZrV9zXaf/fS6yfzzxOhf79USamRUFP6AWG69PvIzqFJW3hOD1P5o47rCnpMVr5dqL7cTn
JvUiIS4y1pxsx1Cngclwh6Vt37IEiB2yzbc+ACq7xLL2ZKNL4VaoZ9YXlBmApPRFtDhBgLdLeuOT
Afi9nxgvVVuX3wruv/j4InwDFfR8AzzpfPNblxkO3jOkMva6u9Aj/8sU/+8+kABDlRf4u9dO5zjH
enDtBRE95CITmwY6tTM7BPeg7FJVpnNu8U9+Zv5jPDH+8rdBoc+amR3i34OGpOIvEbfjoypQfNnl
xnBHlzb2MmhlLq+WCYG4OzfWG/JUaNFXU7NZFpW1tWKcUV1ljZ+GZt3SCOsynKfsLXB1mIMOSugn
6JjeXR0Ka5uGIIIlm40M5aJpvQLUoEW17lFTvws9mT2PxrQtagZQq7abPA2udhWV73YPjG27Gvi6
Z6fEGfLDfvX/3V7WqF+j7NWc+NLZK1BeQpN5nJNlNWhrj13QPF7zZ1nP6m3v+MPymj9TSGEiChv7
m2tSrLOjL1lkDwcyzXaxLENUlFHObTLC9Ch49Xh9dIcXzrauxbi8TtOE/eepqWO0snlqmsgElfNd
57LlZKFCULoTAoMZICnnrHLdpdHIHHUAQ3iee/CGGneoa3nKtY38GhZCQREIki3NMI+lCT5mUWD3
QUGTnvTjgu3pPNPVdJ2zjtMt1hvvQJ3AgT0kTtYde5Txr4bcw45bb2TmnQcWvmq0kZrVJh880zdl
NoKqSzdpu+IUEXJtKkwPZHN9EBwAFH5LnbObntdFKnxztRXs53VaY/Q/T0uDAgPBrETJFOcobINo
2h6M1tRJl/Zj2lDiqDBW2FUNreHsqhY7O9rP+BFwENSk/Qw1Xb9XKERCauLapF7UsuH3kh79CKee
HhXE23CYvgYtjkSRZ/ZHEIpjj0dtTxvpji5xWEAiNm22NDQEyzqWDT2E2tcZwhIE/7xvHv6wzzN/
esiYBfHC8wu1QYij3w1edGF2b755EGINQif+nndJv2yGxD9D8Lc9gsYD5YRjGXy16hM5OFAlXpYe
OOXroapOBXREVtThbjk0pr5B2bleubWKT4GI8rOYgD1Aaiv+7rLHvrKmrxxF6Svo2BZ62xxukSJG
7EFCuBNr7viWm7ZcxCmP7orCtc/UgSMAait0h4ESu7mjMsC/HDLUUQz13rMEqBUdDYEapHogm2od
oOzGfnyoERnc8MhQt2Em2K3VmPdSb2oTpJKopVpDbAww5kMRGCKPkeexPaIqOypquRa6UBPqzs4e
5OdzJ/mTnS4jUkt7J3Zv/rTracEObexLq7355K/t9IB0MsQBBTlz5x/DUb2L/LGp5o93rbchN0Ai
i8NUZdvrtAyY+lPiq2VtyOHkukjoDMDk3/YhlmsUmsUPMg0A+y2h2DA0QbG0bKt68WSDMj7VZG++
DxSAUsX3IAV5UuF2Pzu7WKVp7kE/9AHJoASnlEwuq4CHP5E6A4w7S78N8T+o0auf7K4b1wKvxmNt
FuXBQnZ1M/k2NpUgH1hEud9+5yxaGlOW/wQH93PnjPZLYAwI7iPyfnYN09yVNkr3PZzJ7pPC75eq
Na230e53yrWyn6Y37bsxqN8A2oRAF9gPvU4uhOqni8mKZBvadbqvPZne2r6IVlbQqzcg6bdjlWY/
zFG8dlkyPvdqGHH6tIpjYHX2Eb/scu31XvnidQgHalfeTrvY88WhbmJnWUVJBwpsRx5i35ourbQu
4Olw3qDRDDWn0G6P0A+rHkDT9o3s+McgKtPX6lSAtu6+kQJA6thfGQGK60CAGZ2NvIhPtSVw2Oe8
/9Y4azeJi+8A10AmSzsw6Y5b1FCKdcLS4g7FL8VdGaLACwGHCvF6J7+zoL3mL6ocn3jKbsmEGi4D
mWkVcLEYjPImMtpkozToA//Vxj3zs3iBsLHac73uzR0hqgWmsLyjlnDD8pQzcboOykqs+qOIQeL5
MVGBhPEKP6ZkYxBEBBvq94nJxxOWXOR+853I3ibNx1ml3Xho80XhaMq3mfhtvpIPXT61qyGaDhJY
187y95CwWTguWDzKjJ9nzMIEaQwEB5INYRyigskTCjSeqZNMrrBOjPfv/hIId6TJIudgNL6zJDoK
u2xey9i2HhiCZse/2Pu6+GxPWPvqZPLdvwYAaEnsFfjevAZhwh6GCNVUcySrCHv5zu+KJMjRc8EN
SpgEKlXLwb/QNi24J0L7Dn+Y8qmHJNNNixLuTTty63XCizfqPPENSxjoU2RqHMfOmW6hUu2DKAMF
yXokcrrl06BHyhKBocit5pHk4IQoAqORHIiK2y6B6Lj3ayQ90/QAUaSRjvDNVwnwETlgp4fai2id
R439AIR4ssF/RnBUaQy+YYhX33DJK+QFBIdaeGdCj5qDXpWz9DukizZj5U0RahLFGhxd1vfERmUh
ELPJszOZahUwxW5LFRnbfurbvVu34xF5doiPe2X9UOM1j/K8vviCbcRjmALcuxAPU9eAMazyKq0q
Yn+Rhlks//bZpo7/67NFlfnps8WGAZFdXftFpVtikPlSctHu5+Is3QRqvt1T2ZdkxgPqSOSuUmmq
FoisgkKOwnV+49VrHoMxYDa6SNuu/UEYC6SxC5xaW28zQMxsKYYQf3UyyjLGGh05x0mreA36UnSm
t5ERxM69atjywSv2BiAhJ+V2w4nu6NIlJRjKQtddXTvqOvwWSzNc5I03bHgS8Z3vVeLBH3VJ2wiq
XyBPjijxrF7IY7Q5Q36TP6H6Ry2hxx7tB7xK+DWt/ynGP9+S0wQnSgF4Sexs1CBw7Acb3YjgruP5
qEEJs3WtYcWSy3ZhtUAG9oAFPboOINJ2Or2SW2iC5tSpKkTgepw14rhtz6126yPU8unhf3Mb8Mvf
FoAiQsbK656aPN+ilBt5PfzyNswR0zbXTZVVywS6IS9pUZv7lLmQHTcm84vpDD/GJPDvkGgebsGm
jYp17c+twF3KzkPmSk+bd8WW/MfEe5+2RNz4ZspR2Q5qbTDsbnxgxpbILsY7OtpSszKTZDcffHUv
KjbiT03EMuNdUpvIRNeoLvUJuBrFTr+wrN5ZB0VgHh1Cu2KR6N0NyjPu3p8IdZpD1CJOk02sPaLI
BPQSOYiqjxDoDNkmqlBUXnqD2lA/XQwv/pq4FdsOBev+h7IvW44bV7b9lR37+TIuSIIkeOKe81Dz
LJVKki2/MGTL5gxwAqevv4tZ6i7Z7d0dx+FgEImBLIoDkJlrLWBYsIll2B5VXSpA+TMHDDLC7Wdk
jFX93sZ2tZ4XdY3o79SaKrQX9uC/hNJCWiB4C611fdRdgGRC6EvNGwWJxi5FNj9C99jFzKtZgfGt
mQm4JvsZGauphvYEMmW2qvTubvbCtED9ca3V9sIskGjYY2bg4DO+r+lBwyMUHZuU45mj3UhcCjtL
oHAGvzltEKPKOrh0/yg34BeS4PUny4eeVB7T2IRm+ZzGuvWBkBBc8dPGyj17yfvMzU6gB2tWDFzg
p8IM7CPTT+aU7kUbMtPeGHX23E0GuYwxU/GwBgnEYQzzOTVJyTb4soJ+T8SXtxGqmD1hdRKBpk9o
OTOgSrbzpw3thanTSDApuDBiPecvydqMFUf67tTK8TiUzuthQ23IxB31R28a8lamNlRUKnf4/Fbj
mp5amC4EJasOAaNOxu+bBN7ICnh5lLNelCAcCr9fbRnVUHOn8tSqzY0f5IH84KRM4xgqPxHI0xtk
sx+wdvzozfzFuUmdhRM+GbHxjCxo+2gZ4Afs7GiAUvyQHMshk+Be0sYZIDRrXjaRBR9PFs7AGCnf
+jBdIklRIvcjhnCNE0TfdVJ+VaHbfK4GxO0NN2IPmPAIcE/WDH9HlW7x0WrBglMBze+lSxcfVzwP
jsS1SLrhcN01bG3szApzKpmWQBJNNbRxO2RmDaDF67EabGILoD3QYbwg8fIMsc7qIsbCPwAsWM3J
bmiQL6oqKu/SwB7vfafH/GXqEIErABEj5ew58MWPQkFOt2PyKVRjNevByHegzdAZ+YFNm5uNirrT
9dzJrJUakRDeyfpYu6F68pEF+1CLYM6sKkJey6JyZfbk9I16gucV6Y2FfqCGocpOyJISd1Sqkuqt
l+VwHQR6daBVzSI8h9OYalrQ4kXUbamYjc64QC4QX1OxEQXCg3Bwr6g4xEGN1VglFvZ0UHCFxltE
N+w51SISb+xKBXoLqhVuGx+bBjNUqmW9Vd3BZXCmSkxd41nhDGyTG4Y9gm05rQDIqHYNJgdwJeVp
cMS9FRxpz+iKz+DL7jaWqZxxZpVBCwf8ACZ4M8fCMIcy87RHmxCqALsgxuZW/F27WzfqQU2o2634
vx/qdshfhvrlDG7H+KUdVXh1p7eteQkiiCwbUAlRM9q9bUD84SyUXfQzCCVk+1uFF4OSvlT5H12o
fKsW04i3Iu39eoCsQUTS9MBy+PfDROWfJ0ZHoTO5Gm9HJaNblVzNXG6eRx1j7TadxK0LFa9NaJe6
FEXyCcqb5dawY3XfQBrSQSjoICfGTtoUg4MsECMo5oNlv9s62kvSlQFRo+MwPQHIjdb1qtIpsBJ/
9qUeKkG2XO9Zx5t9ZMBujxneRHTUW8UAep3O7dKTFBFm5jpq3WVaxP78esQ/B4aXCsBtcHh3dOxM
S6ySSzNZXIeizpF+ybwuursOlWmzWEaxUV6b+IZ/skFCtAbDhN65munddc/L2ve939ioSS+4l+HB
Rj/ayD/3bjZ3GuY2KlXcbCVYQucJxxMPejf/oWg9cFNFYFKnYuCk/oO2IKHdpdZdNLUoIa+2iRqn
nVNlyYX/oOBvycuOHa+dOg2lQIB44PlCiqjUtbwTtn0CTUr5VozOyXBZ8ca1d4o87EhYRJDUBy/O
wM3ks2DrVf0TJaRTGno45aLDE3C130zUgux5Od4BZT5jAxYEmZPcg0CPn5M48U54IS2pRBtjBJtz
Zjdv7RCmiPQ1yMgr/LKeCzcAi4GXh/sq49N6vnRfmj/30sR8t9Fem3H3JYqGbMZU7r1ca8M1M/1L
qnV6dhwnPYP32j3UzbgnE8Qh0nODRPy7AO8yqOb14Zyate05AhnTPbWiTVPVm9RW3ZFKfZyk50qq
T8qTYNKYRiZTX4OzwjWscHuztcqu5iJh6ZqaUEWmc4AuFEA8ZKMxoxJyomHD08XtqKGn7XXag4H6
Nl5oZ9bWM3vka5kCJ5yoUey525ypG/0k5EWUUCotPoxulqDhTa6ncPsJKVaUHdi/TjeTDKr73vei
w+3MtBfEMxM0icCk4oJR29qtgplhuN6HX1VaAdJILdBVURPa+CM4QGqzNq+/igb1Wh+ie3mu57fD
skaKjVEib/32S9uqNXZMdJ9vFw4OUvD+62x7O7teOv6dCl9orOvf0O+Lyes63F2LY8F3YNjoJjBN
t/UsiCQYKu9fk7p5tLI8fUwg2bjzGEOG7mSHnp1tqOY0Yh6O5E9RrxpQGW1FXvAnDaI7asRcy5w3
LquOse0YC8NR+UxDgO/S9uZz1wzy2E0lt/DHFXJFwJxc+ualcvvqXoD0qhGpeSFTa4LaK8zDeE+2
vg2LTR4rNr92cKzw0purQGsTTJxI0cO8uk22NDg4cdMdvCLmjIrUwcfNYrhmfyZTO8KVmPVttabB
gTbJD4ktv1Mlna4Rm3uEcMO769Ebu0O2WewuaTDhpd2J8eJE7WnjJ8mrSj3zQKUe08N14Fkt6ETw
g0ajD8/IVFlQJZkUJDJnvAr6HRXTsbA3XgxnHTWhU+iAjGPjhQyGB40XvxzZhk4AtB5sF+oeS0ms
qbr4E4vt9jxyT98XY/cWdL7/GdLuwxKKgMMm7FGMtLEA6RZyNBPfPxRVDgU+IKg/g6eQgxI3b/ZF
GyN1zTpfzS0U+HRZgi8EPpr5+4obFGqba57eLTc/Rehj38pi9iFRz05qiImb9oOB0y7C4BPFr0Mm
v+paq8cCQbaNriHxAy+t/zg1oNA25oBfef3FgJPza+IgATLt+I/Uzu6abLBedNIM0AO15Nm143Yt
SqvfBaWbwk+RMrAG8v4xHaCMKyHQ+W3qDo1S/iNGdy+HMxi3aLAK7Ay3RsYASZhw5LEwwGxhpgCf
ZVH/DI0KcDnDfmvWTejzzPcQRoRD7drMBfaemgEd8T7aMDW7jRYn3wIiOoDk8QCab8A7jFk+vOVe
hOxS3/oE2eESSYlmvqn7Jn0uW37wCjP6CjxPNi+QHn3SnsWOyhwQWrOH+OufPbsMYhTUU7kh0rZt
my2MJEGAKJTZM+3J0E2ve91vbL9rFzKT4b1ZZB/ibIZrD3swg20+RPWuMTZnuBjO6G4pvHat9RAl
WzpGCZjJnzE6akyjZGW9IXufZDM5IrB7KtqiWLugH/hk5cWVz8rNhLlMbVFtkYUEcd5MXfmsMJeG
PWlAoG35xvPUXsBPBpQa0hScQYFH2So6aznlzs8j1wcPdhml/6HczRM9C2Id7P0UsiNIlUnVKR8d
BFzMbkEViBOqUwwNQXuRjP0COVTB/tYsGJxoNYSZN+850JwdEjX2Om/bx6iz5BIsZf3qWhxBxMbd
Cqdkee2j7swRBK7ZgSpp03kgDAOo60wlGq1PzffRuNm9jxbaRrhqtWzg8RJWOiPOLMgPHTphVicq
1SyrN4mfV3Mq0gZOXhBzhvWJlz4SNqcWNQjE5nySEiHbb8a4tpg6/DzG745il9B+LVpwT0YDLy5G
au6JmyGAOukmBdZq2U8PBTT64skX3d2VEO2+8G7cM4i/LvFy9PZRHUbzRoz8UKfKfmagS7/S1mmp
dmChLBYhsuY+U7MgK/nBZOFaWKoFqN79Sk9MXUO4ooTP4tww1uybsBULFqbxV50fVWn7X9oUtKtj
M8Y7lmfyMnWk+ipV0NCxkC5kx6m7TTOM49aW+xbC4RNFTfcV0dJu3nI/uk+FaULMdQTLqK1GiCin
720dKLJoyDHKhYngaQuGXnB/cLboac/GUrWTWsBdgL1r7bRnR69O00PFXQAmNG1AiqnDdY2E3rXT
cARlNd5EDaYR4Pf3xrWP98y59BBan/jSrn+MqBkWtQunK/0ts6hNzlCWmzS47h2fOV8ycO1CTLH7
Yo09m+s06aClF3abxm2NDUOk864DJHyOuNz4Uvb9gTi0fQn2zlh1X1iZQQ4S+AujS/JHCeg9oNvY
C6sCsqF4JT8aiX633WppTzJWLztZgRmI40UJiEa+o1MO3Cw7uGX1ej3j6ae4Bci+qEUe6Q0UC5In
Py8OShn+YwLCpx3eKNNT2A1fJnvG8LWwoojvXA9UKT/bRwQyZsqsyw1ef/0RE/7+ODpuB31ortap
VcSzkvXJMKMaL4rHWVM60Vp1A3TNDOggCH9yak3Fm81Ls2GD3Lbq3E6bGsT6iF7ARkWquNlU7dWr
MrDaOWW5Ub4b1sBnj7vBlvLbbnbDS8Y1Q+7wLCOa1puylW9XZ8TW6qXUeHuEhmndydQxlvG0F7rD
+x7ZfleLxFLQ5yBXcp3g7tkJhA5W9egVT1Ul32x4Gd/isl7BEdd9MfMgXSB/ajhpIeDZM1W9kpnn
zi05GrNA5OZBECMCOYqp7MAjh3lOuCMTbbzJi0x7CFNAy7UYIUSL5NVV4mmglSfAHSVxkQ0EANC/
sd0jHDnq5E+vX6mtF2ts2CbhDl7JhdGnW84MfCXKFBrobR1yiOmYyVuAp0JYrvNa+FGyMB0nP/kp
E/toVPWy11ID6w28ONQ833id/xhU2zyKKG7WQaDybZg7UEqbBqMWow3F9bh2XuHaTxaBN8qFx8Sw
AYUg5ajTxpeyXAaeYy2p2AG89+C+N+C2s3bzHOniQ3MZZQBofxrnW8Q0ADCEwsMZyiDvttI7GkGy
lZG7/J1mRWDjUztVjlMo3pMRWyBlsTMu8K7hKnRxWCwI+58idLVBrNfCJwwqTyBSrM4RnDFXGxWp
AtntzcaeGx4IEFreWk+Agbc7bhUTN7WA+7CCNMSt6IJAEdfVPiZ2iAxp4frzdGIYh1Trs1tX4cVz
muzQDmkwJ0Zv9w+7VnZ2UPYkzwQP/BJcvhlECYsZHlvzK/g2NHL+reze0+4Arhf8ITInbi9MVCAc
ml61Q/Teto3AaGxbOnqITJBX6wCBLKwNxy+cQZmn18MnyMW82ykRAxyZVzu1H2USLENjBMagadIN
7+JohSAH4npixHsRsXKw2wAUkmbZxkzz5jO1iJqYrxOI880w2crnV+r5xmD9+rdlIp5HvAwoGUf4
G8sFNVzk1lA/o0uqq49FqoXHv9vS9S/j7i+1v/S9NW6noUph6PUYjrtuQNAVUujlvocHYCUr075I
pIRB5liObyq4K/ou+G6P5Q/bEeJJZyZWlmEfHJAFXl376LwwlnIAUomeNzbwap0YkYLvaZoD6WnC
002bzB/tOWOvN8z0DVddgExim5cQ9+FAXnduXkOgeNDvSOxbO2gyYG7e5k+c1Qz3aVeBmya3V5mD
5OI4LYsjQPByibSn8rnyzG8EbTTcb3htpW+3Piweo4UROC/axR+TUGvIMC5Xt6Jf9+UK8sjRKvPC
8OAMgF45/SfKfleqhTRdFAwnwUV3sDQWMnEZmK91em1g9xfWmzNEC0pkiOCRUJhhwi3MiwPJ0ORT
0ZmKVGu3wHZSLdaK1hPV/q5v6kaIXOQSBKqGPGGagHklBGitshf7UjNMNSd7V7kgDBial1ILZf/Q
qSceoEe7AMNtmJ+jcAIw6PgApm6Hf5PAEC9Aq8HvjAKqf4PhpU9hpqollKTGIyBf2c4tUnc9Fsq+
t5PCmbeOG720lnzIM8V/ANiP/EZfv0XlH929SCN9o00tEPnjWwF+BB+uGD8/OE0bIHugf6bHn+wW
l+7aK6qr+pA/WPk9sN17KSGMdBMkyouoWTs6AhnuCEGiW4VZcAh+GPdgsAETVYGsfThXZqUTd3sq
NoN6LxL0EF+Hj7XDz0WqTRjgYf+xrxqRo1PKfAFq24NTe3LrTxMsZCNCkU2UeXSkMm2mJoEa5TZJ
vfhgYvJJfAaJ7r4Hjoru3a7nD2xMT0SGYMvOXiNtNFlRqyEfvwOlF95jbnttRWZrsNGqz9Bqmrn+
ORb4K66tZF24Ky1qewkPJRKE+4p9im1ww+G5Ds4yqsHHjZf/ERgZxKCCNoLTpbOPI1LFIY5Y2w+N
qpu5MmX/OfHt19b30u9W2aD7FIdyshJLJZa+uT6EVvvQYRBkC/FMhzW4UboBYZLWjI+BabxmRsCv
E8o2NfODSqJXmqbRAkEA5ToTdpvuaLLmc9yDAMMXS2LzIl4v3QfZ0ajwqZiYv8je9BrQjsnOOzG/
NSU7ZDozfBj8cgbC3nEN0Ez+yYO8uDRF9DUPAIP2wMV2SrKoOwkAqJFq0ERfE0gDOAzcG5YXB+uf
e6ZmPN7L3P4kMbM5goJJHjHrlUesQJKN0xvPwo7jvZ3Eq9DKy0uWJe29m3pIaOmgDNrD5zKvAsY2
VGu0TnMIQ/HlWssG960G+GOPyRFWLS43IHkJDxm1pQ2I61ZOJ407KsWl7y7+/a//+z//71v/X+F3
dY800lDJf0md36tYNvV//9tl//5XcTVv3/7739wXtnAcDg4Lxwf7iOsK1H97fUAQHK3N/xM14BuD
GpF14bWqL421gABB/pbIIAQ2LSzhuvX5xvYnVgUg6R+adAAMV2vvDaFzhM/lt9ZYXNexYReleyBW
1inNsDrHaTdINXOykztG+VoQrxzkUvksGsp4fVUZTOPmpzJwxKcIiTC3aUaSOskC0ZgcAiFgJqJN
mAYfbdS4zLMFwz2+gzwxsmenjSPz/mhPmz5pqpXCSw+MTH/UZpX+DDL9fOO0DDN2J3cr5COJ9tqE
+lJjGgBqCmz295eeW3+99K7LXdxZjoMYtMt/vvSgx1NGV3vupeniYYMgcIisKXNc5twoX6oUQZNp
OtGNwEGXglf31MIF5glQbYY0sd+3qmRg7PJIfBinYxPNht1riBUbO8epo5csrqxFYqfd0YMk5r4s
wJMxIDb1PIL0GZfXfZuagn8aOd5TUxZAaSTMhgM9ZmY13OkosXecW3jnAtLg/cN96du/XhzO4PXF
1eFIDXEd1/n54nQiLQVS5+XlOkl3Cwe4fMWfEaFQZyjKtmdA9Z/odRjX0ljRK4+KUyuka8nzUECr
2Ir8V/iA9dJ1cgnWNLyYIllDrMFxms+Wro7eNEfER/FBJkx9cowCkkFFh6aD4vvau48MVd0j0X6F
gL1zURObfgluW9AdpMGebKAMS9dNAf5HqqUOVdyvnImXH14zqNZWMQduz87ncE4l29GTYO0PJCCP
fQDODLtLq3kdAEUYNRdo1zuXX9py8752ra2AcscvU3tSmLO04++mSpKfG9sQ6KQOTg9Mf9nB5PH3
qvPzx2bawFNYVE4CAjAU8thtZy2gh7vcL+Sjpc1qZZijWlIt9e667Npbgbz37upv5IXFlhZv0g/k
8m3jTW9ls1lRRWmx6B/uCO7/dEc4jAkT/x0oZnuAIXv29Dh9eFPhzWINoJIJLw4+UZCPY/2pM0Gv
TDjDuHw2/dp6pUkYN9r+EDpBfzIiH1M0o4IUZJIeSVX2qhJL4rFXeVjarfyiKGbNpPYWIwkQ2jtl
AnGZtNxTJ6qg4n+0XQcLWRqs61ogy2awRbbxutHcMy7MPe3xPrXLmYwHZFshUMQ2XCTbW/Vf2lwN
vNLrf3j3/Pzany4mCKBczlzhWyCi892fL2YaVczMchY8eH09IBSb+zMT+IV7KzZ8JH3n5rLNfPmi
mLOkuS61qKoIKL2Od2C4BfEswoiFAPa4LTY14gzTe7aa3q4fNgAZHVsN8TY0IDM0PuB0MiO408JR
zqvUBL2rxfKz6afxjJwtVMFy470C0ZkYXgLQuhtcy3lSFOCyCfzs7CLP5e+viu/95Razucccz7RA
ucu4/ctVwYyKh7LJ3AcGudyjPQlmgNokRQrbpHJLnKihmySLvjjH7pgtPlAvKwgaEF0y2cCfB2Cs
AJU8USsH3oA8uN5tFnWVGODizus5pQIqB/QckEIO986UMZiEa08X3qdbq9pFdprHIN3YTa6hIkhA
ihEb4YaKerJ1AgilaLD/YqN2xeRqujae2pFtqAWm2tx4qSZ675kXjvyC1zB0RawwAVOXW26pJi6h
sRVUkOGi2g+tfV7XEMjl/iHS1nQLDF9wOxWrxKrHjXSQqDLZmepdvCPgVARrClb8IOwXSMZ3xKyt
/f5iTQCSAkBkhG6xUppKU103QEEpa+CWg0RYFErQO3dmsIW4d3HSTQya+bEJ9iL3PmdSNw9kUvh0
LTLEMFZUpAozA4SKma9/f49Yzl8eHR96G74JcQHf4ViFT/Uf3kODz/C5G+zyIYrMyessPyV1FX+V
HZIOg95l94j8xEjPQwIw+PWirwUYMRDfD14KhJVW0E0FS4bnxo8/9/SrlmEBMxz83IiBcQUXi9sl
FXxSoKuloojHZVTo8dJGHlhFQrmKJ0W8QhnqCJpYpJpORawwmo3wJpabqZhXIB8thdNvqAig0fuQ
VIQU8jJGqtlS2LjLCREUB1a9jEe3+QC9BlocM6OqugKH4KgatxkH1O0KvXZyEElACcy8Qq+hNqfu
Atv5AL0uwr5e6i7X10PQcQYAc5D3baXei2V5+uxafniXtsC/9gDxvNjaglI4Y/kBGQreoxmW2yAq
zBewijQrvFODNTVLEvCfF4h1dY1AvlOLFQTZXd683oa1wxEe4Kk7DVtoFcIVXxxqzUfkjUK6cSjb
6BGc6xz5OfDWVV69HWpEBAAr8OZgv4jfMH2Ss3wsg6e0Ha1FYPTZnURu6Ear1trSSE6DCOBtpI7l
4YNf9AAnQyerDfq5BdE4OKeBTRbThuxO1QzL2rH13HTHdxtVULsevWzG7OsYIl5DxKq+EyE8KJLr
/AsI4HekDNkkzd7pR/8FSYzuPPGGCPgJyKd6TWVu+hgOe9OybZyByL+IuN7VgXwCmCG9Y3gdngcs
jKB5AYFrR7WPiHOFkLML1aPKxxoyAUW7pqJbZnpbt0gcpyJEmO37umarRNvqDA+7uVAs8x6sUmV3
rPTW5tB7D2Tq46BZBFYwruzJZvGyhnLHtXnQZfJkFXJLzlqIBoHdMHO35DCKKEI22ZreQ250ywAI
x2RJgLrtxZDmOa4cOPVUvbWDqvzRWumrnYwCmNc6mGOZzu9L067XPKsN5AONoGsAinNVxFo9/G6c
LN32eVGu4bBol2ULSTwZFw/FhEZBGiRUkicgijQURBvrTOKRgo02DoQDqK074i0l4hIx+X74LJRa
jIManpIUAA1RuiZiLVixY3bLAdBQ+JBO5IZOViwALOp3XdVUiMB1bZce60SV89pk/hn8pNHaFkUM
xRk1HFIL3nmkJHoX10KgwFWR+ApM1TLLQ/4j1P6+bRCRoe5IB/DPPIziNRKaxtXfvwntX7+WmDVw
ZjN8GFzTNPFO+flFCDdU2Vi90UIw3oSLtQsQXiLIAOim7v1ImxtQhcEjQrYW2lFR0z6OjVtC8AYs
+a5XmOeklZgPdGX+TeGuRHIZ/3RrgRz+EIHqIN54E8UK8axokKxi/dP6SyJV0ZOALe1BwhHCuPOw
rvPrPMJG9vFc8yE96aix7qmCIQJy//eXwfx1XjpdBodh3jD9c11aYX/4Hnh9jzxvwfTpPafd8yck
KR55BuVjkHjBDWBbI/gybw99FtoL3tvlry8D6lFkSPKnpz8qwGeHSFky//tT5uYv8xzPFKYQ+MsJ
vDz4X1aeQJqaEBqMk9N1Qj8GXgUm9DD+Ap9wNjnlwbaTrks/YOs/zPSNr0ykUv3VHIK38Wpmto6/
QGrj1rpOGm/hxKUER9OS3Jy558dPlgMuF5Uth6gGcTBCHguZmtGDEZbvexBC4ItOA+YhQ5Mvhmnv
1k5CIu8fluO0frh5Qhx807EM5lhY2K7PGco/387dMPZxNTrpZggA9XLmNkRZ2hFS2x4mmnAgeQ/d
2EFQdwKcdDq9R9Jb9XxrERh8RHzI6mddGEC10QKUIe57SDlFIJjO8M0BClRFF4fl5a6baqlImxCB
4MHtw0PEGbSq/uwvOycFTtg0v7Ju//f3gDV5F37+uXh4hQeWEG55HjBZP/9cQC3yAZGscHPFcNnF
/OqRgW/fP1qhROASHCrVtEnHsAYPOOztIIFpA0H1LHXB4hjqFsR8zIPbOrTs9QAu5wjrBUB3P5Rv
9YQJE9U/3M34I9mTN+DDj3GYhV/i+7YFDw8X4lcvFoOqr/LiqF5nOuU7DbnwOTKFkMHWOeHnOPdB
gYfEc+FVQEryPp6RHRlA3gpcjAhAxzL67DOVQezIcU8mYg5POeKi1EwqR+7DCG4XKioHtNR10jGQ
OsaYLfdNsUPE7CuSrZIfeXHCpBFfJBnaiEgF4mWiGp7DM6gfeJA1q5yV5aHJWm+HIHK3bio+3gOb
HS7wKrc+TeO0TRD/GMf3cSwDTI8ugolFcTLDCB8QMEi2JyTaH0WYqp2Fp9uc3EMaDFShPo7GUwXe
jRO1IjMVB12OG6CfX8lOJqqkzdCWwcLEtH9+PQIZ62nI2uzbmZYyXJPtw8GE16z1kNT7D7a8lfmh
YeXC6UroTVIXOpQD8Nfayqr8o43aGE6lJg20Fg6Lv541pKixJhTMX2OmVW5DBhbEDMgxqDiawGeK
TC6A9rOcQ1JYcNenZgCaPG20eyorocJ5E5oxZrfDMgtqF6pqYzrMQaCML4rb5BdPR95x5MGdyyOU
JpPOAnNWN8yBVoiTI34T8r3B8x+3Fp3DfoAE28OrnaeYL6InAnHetvEgs0xj+NNAIE4HaYF2jtSC
Z2W6gW8cDuipkmx2ypdwXUX31yPl/rDKh2FcXMeIMeNNxuTOq9ZxnYIpbupn1UIuTd/0ltcRVFCe
behb3gb1zDFeAOhZrGlUPhbBKc7CnXCYo+aAA0KRogiGTcaux2nCgB8g3fKJmtM4PcL6swZEmjsq
BpHgE2oHeZ3TKdCmDMGnkbnWgXqFIjQ2VYG/CZ0V2WwLcATEuk/UPuYxyDkCM1rQtRn64Iut6vgg
wA2Hd0y7siLOH0D0yB/sEVRY0JPwl43rRHLeG+kMii35mZogx8AGhA1qpLFlqaWV8Gbtt2ATrrPX
rMuyVT/yeMsNq3jOxgATEC97RQZkvXAbZe2hOto/GG371SyD9BV5UZhKyMY8idBP7zA7dWdUId3+
R1t6xjkOVHoY6yZb0AHgGd+LKZ1RtcMJVH2gse/xp6CDZMGjKnwb7Kt9ts6Kzl/X3Cg+Q3p7PrAq
WFlZDWipjzCO0ey7pETsQcMZOMfbJdmaqceAscYlg+eRzYo+ZuU8wEssMEN5plrTjduFi5X/moqR
4SOfCcKr16Eq3MMlfDQn4Wt2gSBGvAosOPKoWMqK3QHSuLm2bXrgsyEVoFZBbX+j0bzCM9YQ2XXm
WIWbF8vo+UNu76nuapFAQuTIeLueqjAaucOaBVIr05nbGdZXIBEBbKjGRxP+2PdznnyiCYJ1azoP
rRg/2Fy+n3PnijukE8vrOU+3wwrcBmpJR80cZLCPnodI+nSAaUPnDX9zdz2vvztn6tTXxl/OOUwr
EPYj7nbXyH7VGamz1pW/LRCbAwZNF0jsMFpMLWh3yHSFtFXERIrYczY+1QhDAa0oM8i6XVs2AHUk
jgih2jblhUxjdMioXgWx+JTaEYSkycZALxodaPdqLVqLzZBqF0gjXUQxPgB2eknqEniOCixvmIJk
F+Aus0uZQ5Gy88/UAEkD9pIBSrWkYsFS6wGdqSF1gQKYWHRRJ1dkqwWCxTqeQwp12Ko2m793w7h1
1CAvR5fg3bba7MJCp7kbTHd9a5GXg8bP1GpDY+mx8Y+4IrKdl0Wxp3bUtQp7yLGxvt6STfasOww8
eRnLUW+FXWYLeHaTNW96Z8dSmR/DvsJMvV8EstiKVEHeisl8lkXF8D0aV5n06h9DNn7DCtp6FgrB
haQKJHLCQXw31hwLS6sJz30AHhnZWvkXyxSIFaMTEmax0mms18SxQcTfjPkDHbkflLNLkt7dghpw
XQgX9ELW6O2bJPpud1aJMKkBcktXOMcYX40VL0ITaDpIZg9p6c9ZgJwHo16WHMQcGbIsXkXITqDQ
nsKf8NqIHhc5QaJAFFvqzdDhtxLKrp/dnqVz3g3BpQY/5QIyDAywj/H92EDxF7tfjhvrUJyBhwBs
Loq6Z2QJA+BsIqPgp+NBoht4PlUXK38owGAO9vNVBQ6QRZBBQke2JibcQ2u+Apg3C1qrfvFrQO0j
sMZtGHwZzz53d2U+jVr55lyMEDqy+9a8k3GKWA71hC8yiMrhEvhmsfMgJr2kDrlcj1YivgBakkEg
p6u3SNMXj6Pv3lP96Cbw6Zpld4oKuOeBboTe+XSk3A9B9MW9Rzx2zbZnUboqrSr4ElSra0dbtEtL
j2pnMni4IPL3+XoiyJqdGRIXLsWC4GghfjNX04BIXNqpWMvnUUTDxgIUfJU3Wr+kxTCjBoYNfB60
+/I9yJfKB19AfIoOVTsAb9eYNdyHyIE4uGDAXFCF4dQrH2/NT1rYfC1AVbqO0t74pDj+8tMxQXFX
LsZIZAjhIuMHGsnl9XIpCKvPkO8SPrgGFGqCSUSYelQJMn7gSHppRjdc92NRbaBCMjyPCjor04VO
c/AqgAAzP/5/ys6ryW2jC9O/CFXI4RbMHKZJmpFuUJYtoZFz/PX7oCmbKq/rq90bFDoBnCGB7j7n
DfaseEDwYt2fmZLeSVa9VxMOHhF4gn0RJtiG3RPfZL8ttBOIZ9mkLhchGNmghc6rMmLOucymtRJb
L+VycFPWdpURKxs5fUZeT4P7p7DH5j6hllk07wp0f1ZykOzVg96dWE6eZckeOw/XjYFpuCj0Hctc
7QiDyndAxbynpqI8J2H5pAV9+DE6Bf8cyJ73WGRda8Cc1GzcyFY7C9O1QuruIIOPIEl/pqWrXmRp
uaIOiuI9X66IPB3C6sQvrYr7/k0WTwV+k5BCTmBP3VNn9axO+2rU94PTXfWlAa4bJLLfmpWx3PPS
tw9zGeNhBy7LPQWW/vfpJGxcdubxr1D7NpghYt9dnxEE84xkJRzRrlzmyF1lqGaywo5xp/eucWng
m7zMtSrORqZef3XOFRJ+Y5et72WdeCEMzarF6Wa5WJPjQ6rGz2nkpS+kxgn4C+9HZ6e06Z2bbfS2
4Wcmb9SYxZ9d2WobkOjqBryzgRKXHX+koWJvMsUrMLahWA1IsgciKU+yOBr6Hgwaq6gisF7zudwU
U558hKImk7GYerGQTj5wS3B3tRr8ao3TMVmj2DQdZGuvOn+YhaivcqgSbmZDhbGQVuWN4Mu7vE+W
m9VRfqhsuT6U8f/+ULI1I/ooP5SCwieLhaTaBdOsniTK8473XIo5CXA/YCdzFwuQXe4yAr8hQ0Ml
IMC+dHKkmMDjQvdO8prR0snKsnldteGGLf0KWFL8Cg5kfjdAuyct7GBZUoeCJRpq7LLkasbBmNXk
XkrL6WSExXCTbUHrXdHrcq+ypIfqa4W05L0EqvKjGx3tItvyMPuuCSu6q4arOMyTGzGH8/0Wap36
PBvBSWqDI7Ba+7k3AQhZPlzQFWgWaKn7JFtz5nlfy0zyNLIV/3eeqRSkbReq77bjpatMPbd2nRxI
jRVvs+3Eu0RRtbUshqnant06+HRUO+JXjE9pOKE2JhvVllsVRuMd80Yp3sakL7Z5TIhetg6BkZ2a
iTfafWyLToqbvsmuWY5UOYF6Fu7LTUU39BscH1Ky71zIQ4HhCPo/rYfmkhpYC6RJpq3JrzcXq8Ln
F1AOp7EAYzHh2LC9V1bCo6lqtFuc9eaB0MOEJdxyDRUgSGZkn/UgDuMMRh1xxPxV84bsUkXioiqa
UgAWndmwaQZ2QkurFTXtUzCBOAuyqniVdRhdfbMyHSDWUhV5A6bxy0ZokheYNFgLetHw9mX8qAGd
CgTmjrIoR+jlViS9+iJrNMFab7LSZCvbxJQMN8Ig9+6yxzBieN2VRJJk0SXsiXB//zI74zekctqT
rG4VYI38QPujLIZNZcI0gi4gi/Iw1Pqb0abpWd7Jm6FXRMxeUJb4oPKgWmu8N9b8UNLbYI7qxlC7
fsObptrmbeGs5cC+0JSX4cf9r20qb15PkM2B5XGVOTb0a5LGO11M+avsbuUkZnV11n99fDc02QNZ
H16C39QKvih8/HCFsxPK3o5h3BJnQWYr7vFRJc+S0dmC5BvPsnSvwnCDtOE47iDU/hqOzr8BdHzq
VygdHEQ5OpvUhOcwgYK99bGb3Q9B4y6GC8HR6wpkZrIGubtxzH/1M7xu2HYOxn6eKKP1kITamXx2
ewYJmK2TMRV/BgcZZn60q2b/P9vleKbmjM1fWmzJcjnrihTRU9fCzZfu6I+iFNF5FKEOIT+zdIam
SGeW3++PVjm2AZa5rj11PLhksK6Nof2UKWHbFUi01bW9kylhVm3nCSOCl5ZVqOwVxM77NKBXHGaD
t717KOnae99F7bNnetVzaqRfJBKmjEN365Slt+2YOknJ+pMNrRKScbF76GylSp2dBNuWJIlECQro
7y5SYysZRbVGCmfcTEORTL7j5Td0D+ODBEjd6yRMyh7bZn03d8PzG4BIOaKAbqsu/zSElMVsAtnN
Ic6g+2e8y1YsxjA4xtchTYZwO4bE6UplQE1T0wv1LBJvo5EduxnLYUL94hZm5fdJr5OjLMl6t9N/
DZV18qDayrie2LRdLQOt4whx6qfJafo3K+maTVuJZjssRVPRnIMdh9FKthZm7F2r2jzKRllV9v3a
M1TtWZbwy0Ged8qKJzzYf7+aqm2jsLafccpuX5Tk3On58Kwt9udDRgrdC1rVl22yzg4VbKyigYDQ
0l/Wecm5rTv91MfZ5THQnkbVl8V/DTRyi7Q4g+CDDYQp5l93kgPiLA/2he666SVnnYDogkYIK3T2
ipLrT3kw2P/XGSv8reYEoL9aokdE0ohSLCwE4AFD1VsnWepGxXrCGOMPWZIHIP/TKsbpfGdkA0Ld
vRu+9MRTl8HyMkHUKsvTHa37JkF1e7liKyzrNAyKeLEFIKk0xwNy/qLLPylG1nptCttFApV/nzzE
df2UGoZylqVpgEc7DtoXWaqdoT/VhTvvUjJnpygUOEouh+SfMyvyul2bVF9lj1SrfvWQxSlNV5ZZ
xtgSmi0StJCAZixrfQ+17MtQpd5VXRqypaEwAbMiCAtNvxi8K2TjXyNgu/6cSx26jpUe+gWiYGiz
+WyifjnrzUu2wBQcXu37piSMIjvIumERA1LAwt4HNYViPjveNnfOtjWu7ESPAEvn5kUeBm/Ehg0P
3W2PoRIbehqEuwCdp6XFhL84GoTUZD/ZCrjwrceVbS+VtXLPxhLFdp+ksJanobHvywZZXlqVIPwT
zCf8e4GXUO4N+uvjLFQmsS6XOiWk1Uy831sf/cbCOmF2810MQ/WV4CzpEL7+C3lX/aUiGynrazzo
CZs15V4do+qrYJuUjaX9pe9Y8CDByZZ7qX8Mz3GpeaqBZt9aHcWaGR+nDzYSCKAvZ/VSJ89knWyV
/Ya+Fv9udb3h19iiDuqVNwh9p8wGJLlWIJKEEv8RAMpGVj3q5Vlht+G5c81m51nJ/GamwVnBpOOv
5QTI5CBPMIW/1zg1Tr53K/KAb6KLO3FUau2WBuwhIvnNydPGmzHrcaeBAAnfqb0cZIMx6+Lo/T3C
5S+93KlADsYtYDyMea0XY7sb3Ep746tUdkMa5mtZTBuQxhZhG18WmzFhm8ZKIawjvVsZir4dhjgG
O8RQD4SjX/HkPSmtob3JC9dxRWB1KQqbC3s5sfaACC86wZN7Q2BsUwp9vHgLOSgZsQhVrXDdw3oi
lR20pvGBYhiShklWrjQvNT8UOydaq+QVPLfK+KjL5utkGektJP759h+DFG1S13mh2+ccW21FiRPW
SuswBHXJE7OO5Mkwr5mx7L1t2NY2U/R8N4HxJj7O5CuLRmOys1omX1ls8VNdzZmonqcpNY966ikr
ZKCmTxXRpFXfWdmJkEv/ASYtN/FMkL1EaSrQzbzx03MR7UXwKTsZvSJ7ycH/1ctQ4ILkmi2IhiT9
h6mc5RXKtvt1W1n8123p1aRDsa2UQVuTP8wuj0NsoAdXqudHTaYxj/tgslZ1bZUn2YC7SH6B/N6d
VIR9P/OMZ5l55h2XMHufTZW1Tch8fvZ1s04XzFLsYGIQlq17ilGCvY49lud3MBMjgzpO3tOq/TVS
C7L7SNkh/WdkpWfGfaREO2Ex+TwV7T7Cq+KPJt+NCFb9rHGi9Kuyt98tVDo2RT9E57pSkqdaGfWt
Z9nFK5EWcltOb/7ZzZ0vRyXF9LUTc/TREoxfgyoTF2GSWtUs4neQYJOXuAnEKszS6ns0uKg8kDlL
AmZUpWw+58ir0GxpxBW5yP7g1sVXFv3ZuhpNYlEYL6H3NLnfWHCCqe2in4vRSQLr7Wueac4qKKzo
prWBvnfdxN4XhkaSCPw9Nr3D+NW0C2xsmFs1JfjaMSF0muVdgkor3nooBKsSj5C95hXFm0qqCrqn
N69KU5RvwzSo1xa3RJ674k32sEZ3H85TepNVdu01q9h1xUH2n8Pe2lWZlq5lK0H89oI82rO8laxy
xbjGaqd7lqVWGB58I3xM5LWjqFa2Np7KSMPyYezQKADBlt9k37HI6ksWWTC+I8XATCfK3ghdXfo0
L74ZERhpE0mfY+26YGtnSB2NVnybggk1z87kR4GXx2epfpfdFQ1s0uiysJdFdBmcoh2+FkZX7XHW
a7ayGh/TdWvGGVyKTD8Uuqg28qK9Yh0LHsY3O2+h5BnmAQxZ8pIUJr49JuDuxunxpyr6gKmwYq4m
mvxStqCMxNRD8sqHZGWHdbdHxUshQbqU/x8H3y+13O0/L6CFuIDGbYH6yqLY0MLsR8/iPdYQI+u0
0vJlfa6N87oMB+Perc7H37q1bvp7N5vF0kFlnXyeImkJThLxryhpPb9xNPwS2tn8UHHezdGD/qKq
nrjadiX8eXmJsj7odx7cjI0s2pVFHp5AwUkWA+O9D+32izBq8zJmYUIak4v1tgWZuEPiMO59m5z/
n7DZ16qeE5wA2PQUa573zTRwk8M6UX1BrKXfjkmrPAVe1T1B7na3RlQqz/GE4JuA4/3N6ruLLsfP
CTJQQ1T/VeZYVIxOO6DQivdwGXj5xSmn7oCM9bSPg6a9ZpOCqjBWJF9IEP3I4l78DNW9pRt8jkrT
393UHXGj4dlTFpJZHFfaDmZAd2zFjFtrn1ubCO3PN3V5UbB7H78rdoOWNTEx/CL7fWKowX5S6nDd
Nrrxnketuy8rghCyOAEp2ydKEt+LmJwae91rkntxCHlKM6zP1moRm++pOpItN/Kc+ZVia8UjRbu4
d3ZIV+8rjBTvrXYdtnuHiNB9rCgc1nmpwGpwGVvaZE+aScP+cflU0HsybOOU/t6aWRBJO1dFhXJp
9bwy2oeaMt1bUy9QdmGvqffWOY2DHSl2yBjLlWuHRAiW4Ma91dJwerZ0BMflpUSkGju1RUdVFpnb
tN3cNcgWLGPzcZh3uhVgmrLcV+v1cYd9G1StqTk0btnugyl/x3toHH1Yls1ZHvh6f53FxtVp5vH0
7x6ym4Dy6pPIS3ey2JSYDOfCwjRpsY/MTN09e3MLzqgMrky+hoM4ih1tqxDxU1kp+8lDWMTfnQhk
qSzJRltBf7LLhm28jH90jVNiUWlMLuxRJ89aXX3TcyxNH9ducGZ9coV1bKKAGU92C2I4txVaOWt5
YS3j5eNHsMczWNZPj5sFBfYjlVLcEjbkv90fCkeDyFEeb2Tfx80cPTlYblOeHvVdqGRHtKu/yDs/
rh3lursiMKbdr+G8Bo4GVXSxW5EHJcJpRXi4ZE8Lq+zv6jQVVuvLso5Vxj+nFqk09FuQHDCUbK0C
sDjdT2XXtkwVX7T48cmW/3G5No12ehCSWlhuOS3XscOOXZEsm5PiIjHi6RstdlmboYPrDZp3qEJ+
5bJoW4nDvkkUZ9Xywi81Hm6yXhtd41DVKstYwFefWgMVzG6AO4NyNt8zogGyPsm88TCLEXKgvDi2
PORIwBUSA2FBq5EKkIeyjb1TvRxksW2taqsGEMVl3VBVJKnJ8Ze+qqsmkanYOcdO65yTtFl3njE/
MQmbxMaWBjtw+g2BL+aVJGedLTvKFi3CtnHpLZaxj3p55gXar2GyeB9bh9bRLNBc/V6lzW6adOUE
pCF1zewsD5MZIVi1HOSZrItIGK3BQderfzUgNQ4BcRkrO8dKv5vUsjj+q172kENJkwfbmuXy/Y7/
dTM5Vqu97wQQl8gcod90CKatutgjTssBXNevQykNFFNoJQc7VDe1LD76DEaorlRPGXZ648S+pVkR
htJ1eHDKLN0NIky/REHyLCklcxPE/Cza33t4gNH/d49Aqdr1NLfIw3ooiHpdS/CqDfOTrjob08Br
91HlpDHiCI/yY0StJ93eKKoz9JjsJOvvnZ1JddZ9hqOd1XXtDa15mC0mjh0jsROPdF/t7LGlKvxq
strbvbLMmx2AvkXIlbpiOTR1Gm3YY6treZl7g+bgH5Ogpj2ri43T4u00KpO6StOgWz3qYlc4zr1c
SO+mR5OmIafqy5Gy8rd2WW4atDD+dbn/7Dgun0C2yIO8oq25v+oeRZ46JnbZx80rHGG2CQS0tUfG
ZfTLcCrPI26MZHaKSn2q4KaohqAoW7qg0bt12NZwK/mWt7LSru3FFGQy4nVSo31qDM1LFam8S/TI
ObheQrhkqJNn3f2UbbIGxGm8d4g8rh51toWPR5TDptMSq34RYAVeihfZXR5Sw2PZrrrO/R6yzhRq
jGiIaPZ64Q57LVPBwGRZeiYYl54bYh97gQpEFRTawG/X5ShbZB+wnC147B4d56W3bIA7qW2L3kAy
LEv1Y2ElffMWZBj+WhVWeJ4bvmZWNH7VMjDrtZW15KErTOnSEIBE3kzHqYJUz8IxvCGkiUGjAgMz
YevsD5k5/QXRfgUJZQj9tBvAGhkemCUTQYE06t6UgCReb9RIdzhIb6tpEh+UZd0Fd6nYGOM0vpUN
YPLIRllfc5PD/UoYnRJcCRB87Hj80iy/BHOGiGpbPhmWTh7XmdKS7NDfZXkmD03UFHuzMRB7CsOz
/c+B0Brc95HXWha5+k51m6+y8VH/r77zWIkF2/af13gMFYnbH/Hk28hrP+rl2aNuLt3oFCGbvXyC
f93pUSc/TDIjveziQvhPVzc3o11l5whthVZzRhgWo3onNLajmzWbOp7B72fPngORUyla963M9VuJ
/dJVJZH61nTa7M9Omz71Q+a9zUHXrIm7OPwPaDWbwd4aLP83+lL0Fi/dWQGCI68U97WGb4z4QzZa
SAW9BDwurLlPdWKV2LCFPOp4r3MMFjlbMlBgGWRZniKTPhxBtC68j9F7zwJ8vtNxuMgSVM7XLFeH
670kTAJb7ni7l2xnn82F+ixLXkKExEY3IDecD/Dn0IaHdr7Kgw4QdpMHhgpEgbq8Mn811CAqsVxx
3U2rWp0Nw39pQVTFD3lD7R9XqNAJuMah2OVphBn9P1eGHO9tcgP0pYcJJ3SnzNygPWbfWkA3N7Nw
4v1kOjDL+hJoyXIwiIqcM6zn9YDdCKtS6joj3Bn1PLI8pST7xpGp+7UdQVfH3ufWYZoUK+NJjaZh
nRHZ+o4KT6XZ32uU9tZqkuknQymdy9STVpMNFWxzfDvVr/1gweGc2x8Qstzd1LTFMcOsARHAx2kM
PPtIWreZV3GoF8dWs/HuGpXggKUDMWcIlbZVl2+iBwbODF8fCO6VbxkLnF2NFfZatmaQC8/1kH0h
GJ22q26YfbeLmpdySaqiMjP7loOLYx96mALAkMJWpMvVY6MF8/2Q5MPvxe/KbGcI/SrhE1EheCnL
WTAX4reibPhXXbr0K90cC1o5RJvbDe8Wa18DBxqFIOMxZWLjCLWGFRvFz5pVw4Spmup709tv3qga
b0k3mvvEMYNtWvbBhwKNYARK872akRzN+6m9xGpmnEeynauqHvPrGAm12YUhTLQclBd6GENw0JoE
r8hGD276cmDXVF2GhcgWE+7fgIFlkd4MuMbQKLsxRf8gfB0f5TXkQdgRIPBwCy0VXJowZ7zNkTI0
jembUZYobZJIxxWqi3dRDyI86C1xidFxuBSVQPO1CWwiERQfDWIpZmYL9MnAhOnRoNhWdVYAbjpV
jnJu3jifRhigtSxq58mGWPwxdN/tpTrAA+rQLcFBsgSVD4I53GtwXVHAGhTcUW3lBHnY3AxhRuJn
aZB1stXS2OYi1k4f4LDVCg1CX8lm5+q1IMRdx4y+q1P60lSV8lYC7do3s6lv0ypXPnNLWckOEw7b
665KzJMcGeRAdaT1CjYjL5mmkt/9ZQXRWimzXWJcY9vSr0Qkh22YKTiI/FMnz+pYVKslnLGdvKmH
Q8jOqJ9Glx8mY+XBqlP94hVvsmAUvCD8DNDfYSycv5x66pIN6+50Y8LgWz9GVcv40Ch7v5kCZycb
5EcJwD5g4RMiMr+4YjtQ8ZWuEV8mPN+vfamFPgl9As71PO2cqnE2spsbkCKwTY95d2n9/x5l9VH1
3mG+pBh6f0OcqL/BRkDqw8AnmUzS6VHfRTmJ4nl22Q7STTYkqaqeCLEe5CBZz9+L6EM7LCEux7iS
7SbCPrj2h2qpn1JUJ/Z26A44P5SwQb5fc8svTqPY694DX2eEoj00OEbtQWYZV6tsfo3mP/oJevin
EXY/uFx4vuv8SQVAZ5GmERYuTlGAoedDGlA2tP14zdNEXeupBhi4cc+ThqqaVKSKe30XqpF7liVZ
v1TJXt4sgt098avnBYA/0xav5aQHz0r2AkgYystymLFkWsfVGG1lEbjoYqNcTbsqnhG2dLtTo7XT
1ZozhCzJuq+gVM0H2Rg547TFhTnfyFb8bsenLMeHR7bWGYpeEzgu2SirYFoAtTWnqyxZATGGoDkF
bG9yfb34TaeLnUYPoHSdAkhfyeLDr/pudCPL49KnqZR2JT2tVccd4UZr06vrItupKxiZsuSdXxVY
PWwmxvdpKckqVde/IBObnmX/hp/sDpt4Zp2lhwuM6LkXJgF8LuZBpkBkA6SYjo2OHl2wx2IJOPL2
KdPnSbVZPZrRmbyUuuYDDc/I2uksbH3em89j3ZeAK/VkNWUTfntKj0tA9xm2lndLjjYvm2cHbnc6
TWRb08zZmUTXt67j2VuzSD/LuFQA6dvKSpCe3JOOPSAEHD17AS93DY7iN5dAt9mi0KzppoHGhTle
5JliATeqSgQcdZuvNVaGDPv2chE99lbEn5ilCcUSOWNKHtQAt+MmMNduoRPFTRYk+d4ZnydvWRF5
SPuG3B8JjKk4Gno9r971CJY38hlHnv/RB8b2Z4HE3kupGuEhdLOvXh/+IeLQ2wWR5u2TQCG2xXaY
WTLiVzS/W9GU7uwFzeA24yGuS/5W9HPcCJti0/In5KRuJUzErUD2IAlAn1faW2do3zxNd30VRNja
7AKinYrj1wYJInUC+DOE3aofeHqIEuR4TrXYdqEZot48T0X+nDyhr88CAhCJiA2gZwfiaTk2azId
m2HomJfVNH4agS36omjPHeH4kIj9X4mVIzFbGe0mLLRqW7ZK5g8mAFM97VfoSgJ0ir5qdjf/0Vbd
Dv/CQzNbV6Os1SevAdvK5NRvvKjOfS2afgbdH3WO+jJ73x9IYfO/aL6iMriLvfyjzwCT6GUHFbd4
0UGr+UONubyufIR5srLqimmlarEfE+Yfaf6J7tfW4D+Te5jmjU7zQ2WZsLbML7ABqiOQY3YnmL34
ZtwTMlCUYaXPeQrAyvqmR/oM4Js1pRcVYkWHr5BJN2XOBDtlmE1VZXKJbJDVc0jezkrwKBiLbgda
9A9lyPO3LvhZIaG7g4T2rhAdZZ0wX8qRAFIWLYJTY8rkMTtrVdMv4DH5S+YKVSbCC0Akhx9pHNYX
bTIwQ0vfur7X3g3n2IOgXCmBeNPghawLlA3WI+8AIp7mAXvxizmPx0KoOHEl2WVo8XzSoMhs5oQv
g0Rvv4vAkx6j8OBV7cbRMU8MihqLHHN47rSoZvHZVrvIRnSw77sb0I+1WU8DKGTzqBWu4qtRlIG0
616duSBhORXzugvy+iji4VB3YHORWiI1C3xd6dT9MMAxK8wc4Cu4LmTryfZHDhYqJWmitsMtrseV
IQrsi+sAc8Y1R3SVvWu7CO3MSF3ZICAF0gv7eYbHYGIB5GtBrh3ZlruroVNYugf1gRi2b1btBIpD
PcaegB9eVZG+qaaqOXYJwulXeVrBe0v939pmXaUiL+x+16jdoSgJdIGOZJS8iiab7xcI8QiKA93P
xnnYQfbIYTubtY/V+4iOxtwchRfpW6tTr6peVkeA5DNPWORil8L+eN1MgEw6ffrBXGVDk5m950Ys
avKsDHxmv/Bo64gr5OEqKB08qFL3rxf8nL7GLhu4yakiP9e/67bzKoLO18npHUK4qhsn7v8sG74e
4c230rQR8C3RbiYDX+SLSHbvXes0idAPxnjVFm95NFebtAOIXHc/MgfNEoC6DrKpZbmZlci99nVw
yGZXeQ0Q+A2m6EkzuvfcaostyiVf2zxVNk7Q8OUh7Ij6T39WbdGTwidRrTXFaxP138LabFEyjOxd
YpNQKYduG/R1vuLzJk9ZNu68iH9IVqLZomdWf64K/llaKt6ygby+XrF1CcQuibPtTEB5b4vmlGUF
0j5J8T6U6kos3jD4VGIThWcaGc1k2xbBqS5RlUh4GFWtv5WB9hnpDqGapn5S2W+surnvNzAXraOi
K4KYfWIeUoHIRd1WP4VWFD6e1IZa/0SlJ/ZHM8aavEkxTA2f29zQ9ij01mFnrVFALpzmVU3Fl8pU
I98zRra+bnaJHDvc1saAvnAINrX2soOusUhI3OSzrb3Z7xJ3WjnNqWxT37Un2xdejuF7VrrbgnTP
pQOyWIdNe8mtjmguciSIqcHDaoWKJmXTvRPTj33RW59GEcLIIuR0Faq3H1I0T9zmWCjTD89B/8ry
vlpDhv2nMRxyMk9+JEgXMzmPq8kCzlfonrsiDD3u2XmlZNdQs0mz6ikeWt7B7mhuMc/Q/W5x+jRS
7QuE7hHsan0yJ9dbx2WPd0YCOVUM8ZM89MKKn8iOPqVZbUMdtjNgvP2rm0CwILLkZ7bid239Mzas
L9Yw/VnrLTmwyDwBxn4qYSE6E3FE03arNToIHw1moxsnT9+QFbcuI9O939ZpvS/DJrtlEzg8Jeqe
RTf7Zpelm4xF3VqHmIUoVozDlzaApc3sVafhrFzpwkAQyE32deaGJ2xpAtR+jOhp9jLrELBSO4oo
0Y7xYMDQjPL5qYiTYZ8jgnwCGm7sNCGmcx9lIYtZaK3AY6ptP2CMSK5J25Rx4tyyNow2YX2uOmg9
prBJpmIAiXYGS+K8wucwQvx3taAgV22ikjc3gcRbQlhvtuFhFziL6r1p9r1i4zeQx+57S9J+VTtW
h9p+hMZwBwzImLBkQiJf/Zgrdk5a1RefSkVO1Eva8VBaprWG8tr4La/Lz9GC6RPBa/mEVtwCTgb7
AE4V179OGJ9MYDgrQtX6HO2uw8NXqHhrWvhnEBf5DBFE8XmtD5/E09mwJVX/qXlB72egpD49Cykk
a3brz7DgFYGOYfUJhWxEVBuJt1AxjhgO6hf0Jz0CEk6wlsVYzPolV2ARjdHn3CblCl6SCaY7bLeV
OTLJmuYxstkTB6HZX1pEXC8Nf+vT6NZbAGfslZmA1qWXQbVMHevMWpuIkndT5lp5axP+ZYO56m0+
JRJDCVLe44BGMqIwXWgsUVDUfIBGAfsNcdCzR1Nb2UDGt6qqNBinNH+4fUqKGW0QOP7FKzmdaduj
J7IGKWSvcMMy/F4z0mtlDY4/icTYJISAfcPqd3qReHiSx8N2Li99Uk37romDy8zfosT2CcziexoF
4kYgtfPRpGLKqhX1ihQ6in75fLPNiQm7qKcVgQTQdSh3k5hiJ6v2cbeCzNBujcUEtcvjFYz45GoP
XXHwZpxWkXbEg6WcvxVdgc9IMe8qXPk2U+l9ARy87uohhvjC8x/MIH6nyhX8KTbYEAyH2xm0tmNv
giQK/SAl0NrU6OAITrdxDGVIBGh8aUN6s5Xkoi+v7jAlcGVnXb3u0A5V0GFj4hYQHwgIoMUaWKvO
yxxfzQoSkUwPbRzYL0PpEVS3sm3TGaU/FAQ1Ci901wkGcH5DZnnTRKW9nty6PyLUYZ9jocX86GZw
Cw3hMs3khZqzhL46RXzKjQqQrnGakKbb9NYUP8HtqHYs/C0+2RXdtGqvoZghlCZ4anlUEYcq/zSd
ucOITVj7HimaKIoJIU+OtmnboNgVoUhXZvze2Fp1C6dR94mofePtTYZ5ENMxt/x+6ks/akLlapdN
dxntUfFz0vXnRgxihWYzf7jqHSOsN/KCME/S1jei3YAbOoA/RY0CZW5hoO1oGsr0aF76iNK6qpZc
oDdu+UmMl7Yh24iNoncMAxfH1Mw9I+S+60Ml9XtXvZoEdDaGPU2+1irH1ivehbCdU94qP+qRL2q0
NONsllW+aabkr8YAv1MjKo5zzq3o6viU9sPoK/Hk+CMuAy3zPqoQTCuqnR0x8g42U4B7kOhhSndB
gOka0h3CUX6Yozk8mQHwrbGMVlE3WqtG8DvpSj07KqKHAmoQGJ3G4uBOPc4gblGd0By7qDVbKgOo
iIEloo7lBmBZVmQis5/q0cPRZWTxpNV9s4Nku4lGBcpaJeZ9ZqUN0MryrW2KZ0UF8IbAdrNzmuar
JlJ9ZdSayROW8vB55nXuRlhyc3hwQ1yLlpho10fJBjloVvChNq1Vdh+lF4kjHCWV7NX8rWkMsHIs
C9Y8FHAo8Flfzf+HrvNabhzJ0vATIQLe3BIErUSJpKTq6htEVakKCe/t0++H5MyoY3b3JgOZMKJg
0pzzm2nCfaj3vmdhYW46ZyDWgUzTlKEN3dovpEqnywTIEM2idpe50YeDWE0weTpupiILlimyWQwP
3KBhEDs7CtVAONkHhkDTtiZkFiC5qgZZDJqwVCKEVvTqqZjQw2pDhqjcNo2NgyTcTkkGx+/ypPNF
GO+JwWWnFOldW9XtM3P8J8wuO2TMk1dD05R9xYe0CefXDADHmCfi2rKejSwSzYZL3kTAK+nqlhWr
2ujM9FnZVUY07fPK1rYJAJuNcJGTTV4iMVlMb9rBz0FIbi0nvcaeONuW2wQdErnkrXN1N0DHOyyO
6sH4ReSEPhwqzZDmux7h96W3S+S8ErwY0FPfhbMatI7bbKArZ7vQs+hJQhEFqDx919DdCeq+He9a
Tlgoh31T6zpWX56HZ6mB8FcdJtMW88c7j8olxuL+IPyZ7YSC08VsbJ0MjExEUA60vtPgaNIgaKeH
OTCfSXzExGfgufoK2EBA7V3jD0wpdrWFgnmNEgTo8LK71RkULoNEoEfOv5lA0GeTOW9UZtJmjzUY
/c9PZBbGs0iyqxLWiz+oWvgsWuO7bZKHX4bqlPSpOBYz3bWpAOcqyWZUztlhlQn19Iz37lbDhc6v
aw1FpDKEOheCU0rbU6cXgLymDE3HqN6ECKzuVYU1y1BbzaOwFlAQZpljjWRb19BLlx0cTcwwUgip
/aKwUp/yBCCAVx+xvOxP0yiGk9z6KiLb7E95AnQKTg0jtUO4HXz7fi4yd8/DrU5GplYnm3jXrlvK
y4zY7wlJpOWU5CzaPHhJvrya25EM6LNpX5NgRIbmTPTC3RDqvwjNa05pXXw0bk4ApTDH5rDEOUtk
D1azm83IEvfzaTR6tMydFi9cW8vzjWWhzqIX5nFQVkO8aj/NS3FiFClYBE1hYPXlhx2DCuiGqOT6
hFpafHZzs/SVuIxZS7nhSRZMX5mHxunFIuy+CxW1OS19g17WaO0busNTo6ZgF2OmpZu6Kd+StPvV
dkX/uFdyS96meLHQPp/DxUX5pRf7cHWjlOsMueWu1dWaj+e9bapi4kdT2FM4nuzoHVJTRUcXaEj9
s7ogK+s5yYdRRIXmt2qdHrtuIeG+bLUxvWqKl+Bmzz9G8s1ChhIlCGbwbRuGPp3U+gPql6FsL6lC
d4GErh+nc5hvYjUM90tWH8a2RlihwBUxiY9jBy9RYbIGDHYyTvIXIOZBXthZ3knbVfhVGO7iy81W
iyuWv6GxiTtAlEiFQP9+KwuPpdVoEq/BkOoE0EE/CTjmfuXAY6t/ukv2k7iLy50N0ZAbdMtldUwd
DyxsUGNxlM+q0qfy1KyFrMrCRMyD13x9lP/X7hAj+n8cPTpeu5tHQXCx2GvV6GO2/J3FSe+3Jqpw
ga2YCIwU6WGoc4+kDgdEFf7fpZsglj5vGq8BnymcGsgdxQDibzd/CjwlyABOmtI9hVkfHzMlR879
pccmcNfHw7UIq6eUfuCESjYOaVX+Azm5iEB5C02rx2N20V9atOEJhytu4KSNsgEYTTohSpZbWOcF
ffeS77QxujpkxcL8ju/6e6O6xn5YwwSqZeWnKUImsmn086xhbbOHiODc+4Zv2Btc8JJ5+eZJGiT2
A0UEkXIYj0ppp3w67nwRM4JslqO0zJqIM3qIN9RDdgpVgS53pzCtgox15tYc0YJRrM1C1nmjTIC0
XEPfpF5k3lE8KqoqPXnl8snDxp8G0OrRHAu8NfWk28akyPSx8y6jWIw9QeUK1pifsITYWk1bvqg5
pMaBZZQvsirZ9FlUvlgJGWeErBDtL/YQ7ZctWRiPoxB8NiaUbfG40d0l/QvUf3MOi8T0sUQutq2y
1E8pwhmGViofFd3szpka95jhS3TFO5OctLV0v6ZU7J2lw3u+M++OI8o9n0BxCImjf5RFiGJCovzo
Q7PykacdQIyK7KKorHtabwiqLBY/oip+J5Lk48Btfh8icUUQ1fmdC+JpjAt6odgvWcj0pYiSetOo
2LaZrf2TyLxLLIA+ylG7/kCw5EZqEI5LX0O0IlqyLaM2Peoozm+d3FwOqJgu+4XUwRaUprFdlK4N
mD5uy2pM9mq9xjs8IlIFkdZO9PYFoD92hWK4FfBJjKSMv4dKZcMEJ5mg39NKLVfyShyohr3c2lH9
3rXaX8XY1aiTQ5gk208eBq+WxE08dIDGYovmcnoVSZpDbk1nOqmgm/PsXOfVeLbW6N0M1Hc0mvrg
DY3yjvV1IDyDkCqMvW3YZ8EUJdE7SMGfAqOpZ7PRlTdDtRTsM9QxcPscZKNVxrusmdzvDfHrxnPB
1rfhfCbwGW0zEzmlgQzyAUX+rYuS+4/WGw3fSR3thRWAcWyquN23cM/usdnBeicT/rtBPtjyks8G
Q2Lm05px9cqsWr1HzINnDOJq1CGhDUUUv7LqN7ICMTnSuNosje3dQRuHuyh2IAzXCx5bS7q8EGL4
nPXuuMyiu49t5157hC3iAjwzRtPNHiVwuiOZ/874sSeZ807JpWWbr/pjtzxSNsq6LOThX2d/tf2f
l5C77SWU/TxiZcoxIvIJ+2M1NX5sliN2x7Iut+R4M8QqB8n6Pza/9n8dLttk8V9t8jqybda6Ymuo
1bRhbZeh/VYUFYPquqk6TGEIp/671RhMJgTr/kwBshvgx/av+uPURylm0oCKpeyiVNQnWVTrMDua
JeJjsm6287/rqFczixySp3LWo5ulqXwObm74gIiim2yrcpvePTHHvWyThQo3XY3H8OnRlNvpa0Q3
9nVSh3Pj0UTN/9EmdxTt0pDfWbWO14s/2hKl3WjaoB6/2lhx+ojZGy+lmWlB7FbR3qqQGi+V2rqo
lalewtyLGfqm7kfjah85QOS7rirTaQlFHtgYEF3LeWH5FM0bJN7K7zGIi32CAeSBxAisZdiJmOxt
Nd0btkOTEUsJi2e7HNonM8n2LmPsGSdPpkhLmh1hju1TlvznAsnWPeIu70WTORfoh2qgsOyiW4ns
57GbEmb46nM6dSfEUPIz7r0CSx2A3KColsDwNBvTkxz9uHL5IRxkJ7nR3p2A/nPRNep39NaKrRjt
IlAX7ZV0c88Ss0emsUwnv0XdcG82JZkeFUEmTYcox9R7mw6D+l47I4DRLl3ZFESSMvyhsKCKjL+S
6tNo+5aVMoDGPrI+ltGstjncuVsWI1JQTeVPYvnzWTY1kd5fvCw/yposIApHuxbq91YeL9u6Xn/3
rKF5krUhLhcyTNNz180eOLVObMs8HW+FCAtosPEYKNE43mRbXDLZBRx1kTUPV85zXOe/kaH51wHL
hFQ1UUkwKOs1ZJHrf+LREld5Ga9a4qOKdeHm64Chx+7BVJrsKNtqvtunTgkvXksOfy636CVGr9qS
q5h4pvPOcaM1PEG3LdsiK77mBRlU2WSVA6jbrPwl+3XZFI/L7KuVpu9lNZnb8jYTFX9cocACWweo
JDGvEuQKHPQ1qRLnkLT0r0i2/Bt0+zikXZifa+G3r/b/Po4QfwEc0tB38npfBw5afJ/IxrGyyUcf
BafyGclA82hMq35OHU8b2SaLoVTL524tokQBzqnPy6r5BDXnPzu+DtbSxTlUuvr61SS35iwsn7/a
3CT/rXoNs58m9jZu0ybPpU7KWGDW+9j6arOVDhBB453kEQoZpsdhRVRnB0UHDNPpqI4nlYkZipp3
7xGBoCBkzrCTVU2UOW4IPbxrx2rfRRiuIJ81VrgeHI8iPyRCAKpeq6PoKxyDwZkg1cTaS9jvhpeB
bytNIsxr1SSpftBbkPvd2NvvU9GMB6EwY5N7s6lND11TzdvIhCs/dLZzChsmJXZKdE5VNIFIWma/
OUPBEswTH7Jm5Vp6X/MEsha7of1mmBYqSV1+lU1lHzGbyKvlSVZBTJk+Ho7fa3QetvpUe29WPChI
gsVKYHme+6YxNTqoBZM6WS2RekF/jUmOPNigu3iFwXCWO0MQHW/fdF7rwR9ng++qql7V9aJpx3S3
87ziSR6ILTFzurnHGQnjwo1sGxl5AtGiQuWxvvfiaoBEw5A3yYFNjk2u7oSEO9c0TjdAF/ENW18O
TtbuhDNkYD+jeF+gFvIWjdeqavKdp2AMnY2r7uVo3wkSWCR/tT4oQWW9K+lAdCpTv/VRyug+F/m7
pU0z83x6OUxjMubihnNeYujO6Ihm74MykWzxwg/koLHgmBB/9npzL2t1NTZvjnGkd4wDGy9LB1TQ
ydF1D/pWihR1EYr3diKSldWkpKDR6AetiBxfkBNYo3yOP4B0CeLM7HeEsdbYmMt0Pr/PvVH4pp5H
B0/fIj7qvtqrH4ws9OxgmMqLUTTfel3Biset5xd+NDIc5US8OmPtohjQIhOSx35kV1ANdTQEUc0q
f3TF8BqGtfqGk6FE3Gwa0wvvOXGttGaurio192fWQBethdwS6xzDLs3nqIiyR5M2hfFJMYZb0ma/
Kts1Di02FhdhoQ83M8U953X+F3Pv9pdrissw5dpvbDZ2qddaLJZe2nnZMCEvyGF3HXAJK914iCt/
i1b8tSiaTYQ3xruZtMcYIO8vLUcYTnnNsDG56XZ5Rpm32JUacdpCSYrAHZOKpHf8jUlfvR9ciAyi
8wT69Gn3ag5lQyDAjn814ocaLfbea7UVnV+421klRlgkosQ42yVoq4KMtRf9uiRj8Tb2ycouzMRJ
VrMavVFAE08w7+3XsJ/JQ/VjDVfDmF7jxlz5ZUm7AxWcHNoajRBLKQ7YPWHikNnNgaBfE5grrZyV
uXFj6s+fX8hBkqDYAoIKEoVEP0mtbJPoXUzwxt6Y+hXXwVu00AMZdLW7KNRL3L4LUF+KVr3rTodm
bV5cLVZr78Piateu1XdyH9Kn3rnHQ3sz2Z89nfO7KRzvnlfI82OR8T5YxoyLNibM674JIThizbia
rjUVvcVbPRC5X2sDyeJbgROvrKEHXN1aL92JsLLeu7LGbLfI93Jf71nq1Qmbw6NWmfW1G5ejqaYq
shb6Ia2z5ZKvRaeO5yXpdMI11Kq+HXaDq9hoGen2ZdI1hzXvnG+I6KAZIBuNdU9iMcbMc37O9ca+
qKPG3nDulsCM4wHB2rUud8mCBCY2T8NFVh6XyuvWIqlaEkbNR3EYh5ywZCswTHOtRkAYQjlMVsv1
D5AEsDl7hT2TtQBORHXqdI5eXHU59mJ+e1TlHq2phlNspZc8G/4yy6Q85kS8LsNQ/6tAAdMJ8JWr
/f/aMare9KzzU76O7QxHMzbtpNUbAORIi6xXiTuCQZOeIBhghtGLkbrTTgyQKbVMjV74kiAJ2MMy
P60eRrJNHudiDfQiq25tvsK4I8qwnv/VvtQt8kWNraDLGDVM5UJtK+ZQwDilKJKuAGAMxXLMKpLI
a1ts0nsiBBQB57C7t9wq3quwFhdZ87w5XKGVOJKvO8cuUfbKaCcspIv+TbUL/dnG9wPESAfohSNq
YKksju+yIhpyTOjVL0+yqnVAOSDjZXtZreYiOYajB3J4PRMZz/xlGePHH5ZNtjX7cZNFN1mz8pEQ
64gmiqzGeL8HtrkGotfThW1VJ7gY9kZWM92xXhsouLImf18X6YfMzptX+dvzFec1WYmCn+b6u1dg
0axrVSCrFebyvJoFbjfyt9k5MkgJQlBrTV4tDofXrCLES2KZ1JqlFaqv1G1zskkWEEiea/pqs2wP
qk1mKML8892ZynmTRJHzAwDxuWELTzq+p9Za/hC3+JiJhH6veugiJOXFHZ9vhnqmhhs8OqsLCI7s
UJV2eOqMRZzDUIkP5CGLQ4mI54ueJx8Z8myf3ezczBm/dsetPou8tLFcTqeTVmFq7Cagb4j9xJ9H
EvEtEXwWBlrkJpdsKhKQOFF0JkW6T6blzV4KY4McJ/CNKrOfu6Uvl01ea7zefKlDlr/IQrHt7IVo
KBLZ4Q8HhUd/SGGgu2NNPi2qBwBXQM/h0KlobPawWLxuOgOWX45NW//ENlM5Wlo+v1l9zWs3vWr4
wX/gu/arWFyfBD3K3VW4E7b4Xfd5+hInMbq1maPsoOmrH5WVaExau53m6va7sPekxLJvxrKMO0OJ
k8BVsnOkeL+Yrqsns4l/m3H5s5+ESXqndg4aiFGybC7GWQiNTU2SocAE+cETRvr3SJIomy0XKFJN
stLhw07rydvqgvRSDRDgVpZ7IvIJKT9Mz7siwfwFdWKyBNq3eom8g+WR+QT4ngW1QB7TdAArjWDh
23YIn6y/XVjfl7HQbobaniCi1xuyUNFOLYmIWchdEniZiPeqzM0bx3iZpr91HE+Ma9nZ7mHOe+QP
JwDKjU+cUTloCnk1OE31Du68jjxIaJx+AfVQLxkRsC36Sva2sIvVR3Y5MjwisWlH3+vcbe6LzqBN
k/7ikLgH3O0IIqYUijmJp8lLfs0FpovTiHYuVot/FmgwVad7uAFGrW8NoruSvNX2Vm2JU2QVROXj
yt1GhWp8gPz8OVpJ9cdEBZNc0O+472vI34JgfVkhDjF2/UZFpO6Ic994U0stfq1BqciaLGqr03YQ
5wmOrUfIIqx0kC6Tdw4hq9yQUdGA/SUHsBFBghfDy6CZ6n0mtRp4OrluWbUQUrzkCVrw684BdOF9
NCBjT/bwJJsM2Ad7J7brbeum2t0bjA6UJwCitSabNMNC8K3L0pM8YR19jgYjM3OX+FBq4ar2WfX3
OQTSasbVVdbwpIqCzA2x0Fl3TqxsyFd3J1nzdK2/x0oGQsBBkl626XiEHAevsGHRcIIsmJTs+DSw
F11PiFxlDtI6VUEjcASz6uS118k+rDuVtZhGAn8KpIGjPIJQ93gKS1Sgvi4ZudkJ8dX08ZvzeCz9
2Jvvc0K4Y7Y0/d6GWKMVjThluWCkK7vkj93Z6Eozd7o5wr5l42eFJ+4bMU1/NqwJa5LCeKum6pdI
EZqQ+wjRqj7ilN4BxKj5Zmv4GSqDNwby2MLQo1ONTY0v944qmR7s1619aL4y3leAYZo5P3mCGQRU
tPgmC8RRyqBOwzJI/9Omz3G+iWoP8W5bj29zNIHyCj20v819JmLj7pa9cU8XhU4fTMtRVhPF64/a
AjxEHqKNtnFnAJudPH4cX7SkkSdUWg/2enodNTvg7iGC6HDbaqV3brJIk5berh2noxMlzq1DG/0y
JQo0cx0AWmlGsKNxpNnLg4kIiitacqxpwq7wQf22ATdoCgA2/+t6Tf+nzJUwgNkPMArblBtcOh2L
u7Z/VGVbZzbbRmM8kzVMTMv9UgOwe1T1kLOWfB8C3HiRTZOxkM7rExVbjzq6y7Z5CU9awYcha02n
DIfOakqO4I/KYrDnlwpwyPOjCRYkjlajtzGcIn51XD7zDu0se9bNDbldMsXGGN1k4alir5bGcpG1
KXTbS9y4+1LP4tRf2jUK3NTORu4tY0b5zNIJnbVpsvtqM7z0t6eqDHpD1V61GFbZbwdv0alVb7Lg
PULBYyBb/dUWmuN7E6vTE4o+6m2IwuSp0ey/vg5IWaegvNG2+682F7uybnpctB1GBCuQEfKtyZ6f
9Dh57SYvvzAG5hdS6KcBEsRJ1jDKtNWN3PQycdM6szv+o02eZrXlz6YLo61W1Tkgn8K5ysJtiBI6
EAJgqNNWqQogXXIxzbhN4ajemySs7mFaEV7zkngv2/K4IFaZADEXRVn5cx2qG9798CgPNg08WktU
ig0T+E+lYoeV0c0GUR8392apbh2Bwmf0Xpt7mSJyawol9FXooHg9jGenNwduADsF8KktiVSQUprd
3NW5SV7axD3KnbIJnzGN4H3rHbV5rC6zOZ3tRgw8z9F4b82xOnlT04MKmqP8uYmqoKgCRR2rbds6
zVazogXgUdjuTMVwnocUikYyhOlqPxbg4/atNcISPvzwFFbDszVEKLYLclLwEn6GfbKzBIIHqcVK
p2QG4FVafZhi+3NxCxBszVEdIpgTigDTrQ76tmMO4rfMPgoPfyE93yyghP0pViCShozmMtsHPgZ2
vQkGXVXGE4iJd61x4n3EgECAWwWSDkh5GPSzuqA112mKQXIBdpKr7LNJ/2DdRWcDemFbGeol77Mj
ZtTKU91X0GOH0T3mAwQ4w3hP2jFh+eeyTgbtmQ/CvS+5pZ1mMtrEOzqCiUa5yYu5gzO1USecdFEn
Jn074wbgVUO66RbGSBbDz+pw1UTrva4ifDMkBnuuTXiPkfFktom6UzBG2ZTxx7Isb2SEtnGnVbvS
7tzzkOMGQyCAza9iHlGAt436jGjZNxAWEy503bCrHIGPq66Hl6H45DLihNyKsUH3efQd0yBzWyra
U85cNbcm9WpkXHms8+VsITgbCUAiuYLlYqrDyZvTQ6uNzanpwybAPnLcto4TPWVus2zVTv8WTfgH
gJjqg2iBoqEu1dUC/nGtdfNdSeL6kKPW+IRMIrgSxpQga53uqSpLoiT6CH9rCf2onocngASHvkGQ
sWtSv2iqvZdP3rEw5nqbMW9gaWWKjYGblt8M/cGqV0Rg1GuBOdrpDoDwT6SafqxmogeTLLnP3Rp8
4HC9jzobETzeG7tVgOulXXfWKNFJAK6FlgQr9t5gtDds2DbqzzrVZ3h1ZnMeARoclTXgYbRXOaPW
1mk1UxReo548SCYQZilSJCPisVPf9fzHYCuXLIPniziKnyVX0Mt/FteoT+TfVEbCtEFzTT3NZa3d
TBgeJq896V67GVPwN07tG4WIn/qijk7RxAwj1/h+Z4EvT9ZXyO2N69tb5YSsnAFNCid+x6iXCWZK
DNWum2Yv7Pmna6ru0+SmnU8osBOEQh9gB7zVyC3ZzjEaBI4QEWQarcC0rGzWSMk3iACFPybxZ5tX
uGTH5oGxfEhBrCBv1ey4oX+aDIuYiTA82QdMObraeiUwom8S0GXbMGnvntvCMXNb3N9UozyKhn4w
UUx/GYfWr3piAk3xiqap+jTEsfbUrYVjYljpQMLMio3QozAwe5B6QtNZoShOT99rtUGUpq4PKGsX
l9GnQuYBJYYYRSFCGb8Ga6w+OmTNGbQPfYGNnePCadIjciDqBD3VY3r8HLUAeZYrK5LOJ+9ZV+YF
W/N8gxvAe5aogj/vWCuEejtDLn6ZPALsjd7PZIWjG8IqDJ9dDUIpVHtw+GbyNIG83GCbxayCRWGf
qnB4zI7g9ZJFO9tb1Wfr4TNywxyBMgN4o6tngBjMAuBhuBcLVo06hPlNr0Fl6n6PkAZjYL9B6wHn
a2yHqLOzMYtO9RGaLgO17EEo9woGLJqqIB+JXkwUhSQWKvc+1/NtEnb7RKgx95d+RhQt715gL9+I
NLcbCz35ozfroED10Do6tntSwsE7KWnonqwVp1Mn/Y/W9Z6qmG7WbBW6sayuDwsKS1io/j0CRN3X
ff833gcGnGA7CpQqnZ9HvIqeHILH5UogjjL9njnuGfzDzCx7CrmD498Tq3aiGxHwpSQJdKMPN20J
iSJPagIVXWSSdausQ+3W5cZK7W4PdL0EFOdZgG4YDHaQmU9OQVJKL9HcQjr2Xlm9S5Sn1LZpkuyr
uTP3Q1N7f2XeG1ymXu3CX4vdbOG8M5Z6K0RG+RUbg19YeXTSpwh/xFptt6zUvcMA8GxvgQMFd0JK
SglZvPUQ7h2rJOihmlvmjM/eZI2v2YhGkUMNMZk06MzorcgV+/xV1GPpPKo2M/+j3UARw+brYoXM
Hb3RAsfo5gA9a8/bhVHo+cJDfU2j6/NZMm90NeJTDE3jvDQJaVNmH59ZoQdFlM4ndUG+CaGoq5ZE
v63VIQqqzhO6xfJlZHXGQLwWq3iOWUzak2o23XUcuvnSJWvPTc2rou7axEx16ybbV5GjCj9zeIxg
wo5Kx/qjHzJmHlb8kWY6Oodm+WoZk72bipj191qE7vPi9fDQOi0J2v6aOW16EiwPTlnoxFujhAAA
Gzs+W7Z51SMD9oY38UZh9ziCuCK+lwSj0lwXDCoJ7LE461eBMy0/SAyYvWakoQoDSzSt1esKBOZ/
CqUnXzSgbVp62GUYAkmtsAKpMeVeR5gFvwYH2fM1EaAseqCH2LpiuAVHAjNQD451NIDGmqNxZsUZ
ci6hkScEpY+8qOW5NedXVSwT1I7Q3k6o0vjzWkWmYPYHk4dlZi5AM0dk8Ep6pCcXDXSRZ5ZnEBmH
cYaRAlzp0pv9VenwfyrMJN3qmGguvsTMiZXAb4E/C5xxLuAULO5lyjSNqWCfv3ik5k5JW38swI3e
8doAbVj+EGOcvasFLjFe9+mWIS+3jBI4a6igWXRWOhkvlOO52rMsZoYwAFaesg3l0WiAY69WyVIB
7BmCFJibwjzJy+Ba+RY3UXHMk4oue+qdLYbdwENIKQCCKxe/RDEtdkqb78L2Tbq851GD0tsAFMB/
bdylLX8PyZHwOSHAekgX8SGQgkN8dDdjLbd1nAmC+4o3AqC9TTWeLvq/meJnQ/OHdU137sZ830wN
wySowNTB0lpNIQl18Dib5uiI72VRGd+QkEeRc7rpaWQdslG5LQQBVnqruq/N1Xgg+VvtjUPiTYJs
/dZLFu8oYuuSkErzMx1ZpU4tEP4zQIzbZ9fU5yctS94mlVWqqCNkFAWU4dWkqQ7RtUlb/h5QoI+H
AkSUN/3OJuENlquyH8IR2fynHx3tDmzXRRpbmVkImPTT2oqrL7Kh3ZaZ7b3CAnBe1PltAcH3agBG
sIuo3dVJ+q1iYoB8ZQy0siKZKqtLpufM+aocgKai7NPeFcyfjAz4i7Utot7w66ocDrAjyrfebNrD
BFvEl1U9dVrwxo2FX6jSPjNd5v/penurV9HnbCvzvkyy5Yzwx+uwAPY2XTt9iZByeYlarSEzjBSm
MzhZYDV2va+ggRsR7AwlRWIu5+etTA13RCrYESQZy2jjLFMesIp+MYhz0Itv8/ylF4DFfhT2G6Zl
3TFfMTPViqsTICyOpvMSr7jRxpjVI8AIsSJJZTHr8YeiGGGQ/KdJtsvD8/Wza05VxH31Ouh0m7zM
KCXQs9VBTmtNHW3D3Ywj5MESb0kLUiC8T22U7SLovHZnwC0apztC5agb4nn30NWQGCGJG8pNFgxu
4qDkvQpuyB19mEGSnH7ObhudwGVZS8BklV8iN+UXbdVwyQ5yM12IIMHC4t8bmxK0r9vpKAhVyn5e
IYXMZfNTOQC3jlq8HsJNqmhrHIHWCCxWQFblu6MU21SNcMj9NIcRFPN649r1inLrC59oa6m6BBKq
KBunJZ/zgzwydjruDLKI0b/O79aLyKM0oc4b28mzrfyVKVrTJGARPltd/fZRq+6lwojj+ZDcxyMY
zl/9+vwmM3YOBWrUMgcsi1Tef7mZsEQmpYXxnazmeb0XlaLjP7P+pgLcZ4R3xkH+SfkzcF4WcT0i
TjLUgVdVn/K8bIrgmK+P8fGEZaPESxUhWRdrJY1+tU2V3u+RWsGTCdDHA/sr3wZot2SopzmbAlVv
fkg8sCxGYNR9A7+OeCqSI3k92pgR1U5GH++2gUx6P3BeQo3+HmAuBl4reKI2EqK7Lm3v8tnbqfsy
EvfZLY1Bt26NMXp7TN1Jb5WnzGH51wk0274eGthhHQh1G23l45JPQ25VeHymG7kp3wJL6CF55X7j
lUNxwtfRA30mN9cCIgLvhrKv8XqnbxnTBSACMGeshjEC/cemPNvBkQIksmsUp8fmkg2goez4IP/e
1LbEqNtt0qXflkk/yTv3uEtQSzellc1bea/lXUm7kvV/pyG+smIA5DORZ8gt2fZ4HWRdFkaGY0jb
CyCaiD6O/U0++MerKW/N19sg9zREPjc1GPatvBXyR+pDw/3polL3iaAzy7Xqn91qG4Lc5eP+moUz
LACvjF3ObIC37q7VRQfTVuyKBaJzp883fe065LCdJ7azX6IFJDB2fBsVOidKuC16QlZalP/rD//j
N8hNbK8gu+tCfxz5eHqoyeBQOhj6VnYBcnzvkRs/2ACyplsGl/dxcx9win98Nf8AVfz3HTRI45Ux
rMml3Rmi0JYgccXfSp+rwdcdphM86Y4Lpfurc1GH1xwTy538LUNYv2T2ou7QaBwWv83FUzfqCjCP
tR9aP2t5ptz6f9u8vloQDhDpVr4JQ5LtmMKwdFlfBH1C2smEY/31+qwH2PXCAabuj0iwHeQbPPXW
eJgLi2VJHRTOiPGRu4Ir/9+/a5fZMRRghb3CAK6wAlK+3r0leXb1FcBolHazytvQva3dsnyTZPWr
rST6s/ZIlr44QejUI5iV7NWJFPpIebwsvr7Wf7yij025f6m98eC1pi/fhMcp2ArslY+uJUEg+0IW
7O0ehe7j1xf+P4ydx3Lkutasn4gR9GZa3qvUMi31hNGW3ns+/f0I9j7UUexz458g4AhW0YDAWisz
l2dZ1ImiNz2FctvuKoL09r4V7ESbLh520WM5/vMjKMrironcfIwoz9lP7aL4qW5+bPPCNP9OPcjK
4eCP9aMHVm4VEx6TxQS5tSYRztOHQ3UAmnoqG9VB3aFDgZ+edYG4452pIgxqPaRj/WixNmB/eFGx
WIxyhsZ29JgSlNKVzdmYYlXHPn9MO7vZ6frIUqJS5Y3sZdhuWghmVjh4dwJ3MKSTXKQ+duXGC/IH
C/Hi5caLs4ri/DotZVG5PCafDsm6uD60yA+Kh1Ek5TRdi5waAV/SQzBP4uqLQTLiGQdiVnjsWhdY
/Vq8JaDaqRXZD7Wdrb2lBiRKYt8yoBq8BVT3bgoshc8Fa0IpPmIHBxoSTvENfaS+BC3h7tCYbMU1
Fom47eG0PIEolz3yEP9IB/XkhFqyk8f+HOk5BGVOcxCTjMKsXYPZzWHP3fiZN38BtPoXoPzkKAYU
d17kmOnrCQ1jBt2vsXPuiMXZc8yyG5lPLppnu1Q8EctkICuydeS45fepda9s2gHg/XIV88RiJo2m
z0xiJ8bGNYALCVAJuIA34pI1VuIO9KOiC741ICcavCi9YmxnHjOx2CJet9gPtnUcCMzBn7sHHglH
cWCuExTD5tXVvIsKFC/D56Yq8yQMlvpWapG2E+OL3+WaQX+s1YdRS+udrGuP4q4ut1bk0qb5GWpD
sOqzDKZ/IOR/N2jLxCGJb78ozws7tqc5ijRsH4jx3yqJmYLOr9PuCiG7fiA0rTgJ1E4XNMWJZ+FP
7ifJfH/FnVjmmOXG8IH+HQPP1Aen3BgApKHFsDQUTjJeApsZfAND4Dbnkok7Ix5rT8b2aBAe7Gbo
hvxnMhcdlhl9uZPzAz3N98tFWFpFTnT5/w/FWq0HvXRdpnrxY0RxXosvZZGbK8cA2Q8WtBAziIWu
1JgHGY1F0UWcdl5yiSwKm7xqcxa/9t+w+vlDKX7nh1XGfGye2mvCAi44BJHH4EMv1q84RzBdi9dk
zKCDWXuD/g2uFezJfhsdssr35a3oPmfd6QsaEAzSePG8jhNPqljRLclSN4wJLgcFpkiFMLFpESb+
zpLMUZKi/GEtO//6fOxB4lz7DF63lnxFePrOxEs1ruHrzXBC/bDFD9HLk2qr8lEsy8SiTuREMg89
LQtFEUcQnNceAJCls+iyFEVuSZbbuNQt5/h0bJC+NBB1MIcxZ4qJsyEQID2IsnjzuOIR2/ipff7x
Y65kq0Dq5A/LSHEL5ydv/O4BtD+KxzWASZeg6eke+E0D5YZ4Uv49K46epyqCcqqDncebz1AQD6TI
soX7hAkRAA/RujQse0DRIJKlnyh27s9OKdPj/OunJ3kGeyzvzLyemR9mUeuoaYP/5D/vncjNvUT2
c1kcNI/6odfnE3w+SlJwbNTmszJCNSvmlWX1II79t7qli2id19kiuyTifixFkRPH/c9RP2xnRG/R
8dOp/q3u06ifzuRNEz5Cc2Xjg+ibXnE0nPFVFOO8VxUvvEgwpQDOBEbE5n0ysy3JUjcmaIICv6NP
UWtk505iuhWDL10/tIisq3tECOGCn59o8bKI92R5WZaX6n/WLYeJ9070+7e6/+tQ7phO4P4sJNqv
39gotLGsndbC4sO1JPNOdil/sFX8W/dPdfN+Yhp2PoMY51Of+Qxd5FwUqfsjN46/FlOD2IOK3PKN
FnPIUhS5ZUG2dP5U96ko+rkthAHtT6WEEiHKTIB8vJz43lneikd4zopaUR4xZbOtTopkpzrZ0zK9
E0wFbHwpS+MEIxdlMfOzFvKwKBmJYc+mI9cz6nEtpges/1CyVjAD/4WrzZOGKWNDELNLlo+AMCF/
2/zbdLs8CpbY9C99lsdgqfv0uIiiaO29KsZkYYP06uRR3zSWGo9rsf+NCDDAXBT1z17dBbv5jRcX
ZUnmaXUpi8v1P4uiYXl1RdHDkPJ3+hblTyOIujGJiJ1QIl6jZbKfF9Zzu7g/y5EVWiVs3pKjgWFE
mywkH3aOSzdxrEjEwmApitynfmISXeo+/HHR8umQzimk7ahdiQq8l0ApUA0QPbCUawqRHNOHK0cR
r34SU5ebRElyEFcmj9o0OYyytaoSyziIl325o/O7/8GY+WGpsHQVOXF7g6zFojd3mo1cqQXpiRYG
0KSocGV3o5PjjoHNRRlu4hWd7ZTiCehHNazexIv816pVyt4W6WxcJxXOwTRNjhEUwaDEAa2JpKzw
Vq6Wsmt4EvxnvrHKJ95hazQQIGNCXiwfhqp4e111zwKzbeAACGS4a8RVFfelTIAyqUX2nIfgTASe
XJ1u8FhDulPP9sxPl19c1A+3aN66zldd7FlEdn7NA5yTo6MPW3GVxWmXRPyApSgu7Ke6eVcnWj6D
OZeeonn5S6rvq2sTab0VMoZIxXmp+9pkYb/XIALcqiBmKQI9g4A0O6IzSauh4jvTLGh6plbHIcxT
jSK0m0rvKVCSvTKNIUdlcs29sl6JXmOT9AdpzPWN3CYE6XVdtqoCXnWROImtr02HAE+FmKJLHNk7
OfCNdAtlEILL7Oy3WCWJGh6sY6V61QOYLHzNkMYCPE8s1ItC+RK7/fMU0f7Fgwb2C/ibcgNrXA8r
B0VRl0B4lES4J8oeFojQLOIvoWPBLKg31yGEC8EibGGn4tvfO4Y73uOi+gne8dDqSv7apzqqWrH7
Lc1ZkpfowJ9cTyZSPKmeW2c0vjtY6/Hsuh4OB6WGHafrVl5Vll/LkZhetuT5iyrH5hpGHcKrAmi7
5GySBdAxJY+pUcDfJMubAopgmKFy4rgRYixu/dSCKQkxgQ5FAT9S9lVm5rdxiIqbyIkkyTIL3rM0
hVgYI7yRhd4mL6AfcofuXcd5tq/licovkQsNORKYODaTAXhlu+zcwiyE9VoG8Km5CInKMBhu6iQj
JsipO/bDVWafiNTAveZgbK9h/RraIbh3UwLQJbi7cvQNWk3pKKryBJFueBdh5cogPtMMvDWWd69g
w77LeELvsaQo66HvPXYQNISmQ2hVbHItUyRF0ZBdDV3X3JSocR7GKSkTwvZMni3Q1fRYGnw1iddK
bqGK1uGd0QfE5vpehRfG/T1EwXibS0RzwPxr8cwtxxeB4TzAMhOsC79ewXuqbS3F0DfDUKVwvBFM
n2mKfjItQp0Ja1U2qqlG9QopeGgwUADPHT+/FEDtLtWULEWez32UYUPtoDYywabl6ikd9VhbK7qm
nESSDd4/lVlbSOvBAeXu+DHGZkgNnluXgFHb7Nv3qEvfNFzpxIUD9+fd0sEzE5lItEJWwBLTjr9x
d37100h9H6qIaAUIcZ69PiHsGh6sh1HBl2wMkXEu7LQ9qW1YH+I4zG7cAgXIfy1/qXqJhyuJ9aus
tc8lrEFXO4geOrOogL5K5ZewxXFkQfa4FUXRgCv0Bfr1dFv2qxbhjtUwdQ+VGFG+kFiu6Tg82FRZ
ErBb5ozNh4ON9JsVj/pZDFVWunKzHP8AOAylzgRatB0fnGKz/ILai/74/hjN45baWD9UTb1NZWht
1i4Sy62XPCFUOGK0zyr2yqZ+BmhRfQF73t4wHR9FCaHd+guidYChkh6ypqmHqLO0/PNBkf0s2/Bx
oRpIoDawHywWU1YCQXeBP629lB1m5TyG7UQ0WDBZHKHBjIhm41KoulTvIdtU1qIoLk8Sy9OnyiIm
bLo+Zt8T6FJMC71wb/Z/5r8TR6m7N7MSzNl0/WCdJiIvGRz06Xlm+k6HOUVkRVJ4Iwj3pSyetr6G
QvJDpWgWLQ3gjk33QOAMEXhetyKuC0mFvGBSUsu3svT8Q2t2HhzvfvEtz3eiPez8chersDYVo2Rh
sJZs1MKxBx4rL/AuzZR0EbwntubuPzS0bYyczKvnmuEWCEN4zvsEDcMpETlRp7PLRrLBhFEtVIIK
vcH/0VEcMvdejm56xAH/L4fEdkd8hazsPw9TNxkkt4/9LZexBq4//TrRW5xkyHK1usT1hKPA7agb
NQhYGCmvwZSkEExcRXFwXRgLA7cDvC6HGNen5lyGuXy1dBI5FPTOfPga/MgcHNpYVfy8cNDEGCTp
ZL0ahOLDLCVaPx0qiuLENayjBwsi8PlQcbYPRySqvm1yAjQ+N0y/ashDwI6PY2a+xciTErk02vG5
Hor4bPcBAScKzJtNgp9RxluxjTJfeZJzv7vYavkj9RX5qTMz+Un1y1vDBHvDNw3SBdJBvn6tBv+X
Vdbq2SS05NVOGApnTn6NYTN4DQrpK3hk70E06rl3dbPQvIs2IoW3MYC6L+nUsy9fo07RnxU3yF6U
6Ci68M1JnuSqAn5588t4uLSeEl/7KYHcT+1WelSSNatxxZxNNN5UFH0AmuLIce3fctShXmpjuwS5
FL8mTgmPtqLVa1HU2qo7aKimbnLdgBF/ZRpN+wUZK6iLjF7dBgAqX6sWWQQZvN5+wle+EgqWb8zE
1Q89kpn33OyfCaFp3o38+2hX9ldDsutTkgdQJ5lq816NBFLIlpHeIdGBS9dv/3iWWb8TsqVuxhAV
cbNynxWCz+CwrTviPcmFfr0dkYYFL/xPFbDIv42f6lTDIio2GS9555Rb9NpyGOas7DmRDPNUxc0A
53abPasgpr8g/b4SjRJhbM9EYHwFyStfRZXpVvgX7C7fi2IPm8RRcYZoLYplaOv3ES+dKIkRm06+
ynC9qSCiz94wEpeQGb52LuGKARZdurCwmekVo3vYbIjFg9YTatlt4XbWSbS0tetsdaUzeO5QOxld
Zh4IY4LXVi7aNRif4CSKViCbhCkE7VkUTYSI0IFU3YsojtLw3eabfxOloU3uzNfpXQuJ73F77+AH
nfQYJ7V8DVxgxL6LXFWXFncCfbbQTrSPuVO/RGEtnwlW6B5VteZVCWGVLyL7IjqIengRd7lUJjdR
JRIdlqPABMBQNiqCqxnqsYnpPYruIXC0e6o/VlW2sxu7QLCw3EJjnp/NwcrOQQNYbiILzs+STFI1
hQ3NrDxsQqeFdNwMqgdfsZACH4xnGMLid9konC28mflBFMHoEFKvZq+53kNJqbXEEkzdlHZwV3D6
EVWT9qgryzWB4kX8ThR1sgeOb+1UfB/vpqGdU1synnQ/sa55ZBBgMXWrB/n3QLTkkU+bcmVZp6BG
RM6eklGJ3TUWvIr43X/qli4iZ0j176JVlf2/Ha/WBMA0ZvhQ9mN166WCcOnMhvqOqC6dL9HvVHZf
9L4zXyurhx8oVbNL4msmzMZFTERcN35tC/tRdO21+FIGmvNWVqm8scvQuMa5gwBLWcKWAi/sC3Ck
nxLkV9swW9uEDV3knJfK7sPvjUKAmKHZ1YOjN95JMq1oH8S+/ASrSrkSw1vjm5w71c8GvxFhRHoI
D+OgHbDZ5rDu5sajY8I5zutuQWyppKsoKTOYceGouuTMqRcz9zetq4anEnLyvw1zH9GcL7XgSAh+
hsZ/I4+eHG5Eu0/c40WMFlo2lWYBnLCw9ONcFM2qo0T9jlc7mHt6ivpo6JGxl80O7PYyhGHpZ5Pw
8pPlG9I2VjIVWarOOhjE+x7RuqkuiqZbOzNKhvuAjsumreXqhbdRJvTHtr6xdn6Em0f6UznPdhex
JO0zY/f4ZNaZ/hNMImSROvM8Tx8vbRJZgFS8cVsWRXkL1bo86FrRnQK7NlD3dXNkCRoLfiyCVZn4
QGaqObRYbuu+h17/EgW69Fsi0nI+UZIqUMVlxq8h7r77kmS9KWaVwHasjE++CTc4SxTvAQi1vU8m
UnFZcuNzG4fGHnNA/GADBSLGuTKwnzGRme7ovzMBfwN8KP1SPXSQiU5ihc0iPPJs/XcCM7LatM8e
0hxV/aVtiFmGp7h6dmr2hE1bKA/EbTSE56CwBO7K2mBcc92DqmpoUPXWRGkgx6jFKU1yFjnLKnEB
QoFwbSJoXdCv+aJYnfOcxs6bMoTSVW8dh2sAfW/px+VJFBsN5rnUCpujGrYQUymsy45NTqhbVtnO
iwcgfVV0vnxti9x9CcrxXTU89SZK4xQBbqnGg+jqKNY5UAz3Lkp+6+3rOI+/6JnqvrgjvsTMqJ5y
zbJe3H3vJtZ7yKdyX/dyvbfqzvuWqfuyK81vORFZSOYU5aHzuuwNmbt1awT2F/aRF0QeslvpSpDn
e4A3mtZXVnPd1BBkeJxR1p2QLP0esqOBlwjiNS3Qfgu5QwMyNd/ympelQ6WV2qYwG2PXISl4a6aE
B2PYVGgjb0RRNOCwzW7ViNoWktVngp04s9cURDcgOLrCdpfdtCkxoeI925J2Ta1i/IIV4K3Jg+Hb
EEyBHjV4DnigoNyL1bdw7IZvfRkY636qD6b6/+5vQ7m09Hdtl3EIT1tXng3h2z/jL/X/a/z/7i/O
qxYdyG1H3+qpEa47NuyPeTeUj6qlq3tzqoMuo3wUDSmb37lOdIEosnrMp7pPx/LlhM5KcvahyjdR
JMaEtnSKSt7xZCR/62Tko51U3y3dRGMfOs6qLMEbePmDlNQGgEkwX71Sdt7W4l3ftPDYbJJeyR5E
0uvcr6x9VVdKVWxVP5IvXgEQj0lKFGBoly/1lIiiqUmA7udyUmxatmtwPf7TKuqXojhC1MFtd04D
AtqWqnmkpRwz6Y29/ZBzub63yH/ASOa8R+CZeKjy9Oi4YEnV3voymK3zXYOADmuh0z0Yto3gaATf
ShbLAd5X0MQAj49VLu001Rm/wsjQ7RtGFYSnr8CyjuIcfkI4X1vUxhUlbOfmNgqOrmlsxCseVK7a
C3EjBqoDmrZTq7o/qaUPZ/ckuCMUdWZxHcPPAOey+RINImnh6t7aBFmBRG+tox7rOeQ6tfuYWJH0
CEF0s1EPDjJi0TjC6aLBHQMJuaWvWIKAiwn7ci8VSbtn8wctvvan0OtvUIx0X4MQJfioqduHoGqV
gxzWydHtY/3meyqaGFI+vsZ+/Iegw+QPB/vIwZ8kXYcdC+nfR/Rk9lrfeLciq6rHbEo0meWhn0GX
OHXQ1AmKVBGyYdT5TYnBxUOZLG87J2tuor/ohsDTFtHIAQE0yGmiSZOdkHm0ZNvo0YOsA121Kr5D
OoRAhIEwmtbI/Q4dtPJmeE20L4DWXKMEUIXW6+PFsoksBh1vnq2kC44ZVMZnRw+MI2aP7OQMY3dK
ir4/SnKQnxMtQ9jHbYNLVLlQPHWWfYnyAa3XEiNJ0ETuLqxrGQUGudzZTtYDdIV0GQKo9o5/It/G
odU8urA9wRtM7CAzDtFARds+jQ1SP4g798+BAT1yo6/axsco5WXyS4UPeu33svba2zZc3vCefkV7
pl0VwdBfXXSooKBO400x+AFMWPDH8W0C8OHG44+osrcuemRveK8reG2CCWs/Bk/Ekv4JTHn8IUXa
Dwy/wMsND0O5Z6u7pObj7Hb6vp1GsEP0O4gDy5F46NlQmQMknYSY/MiIS1Qb/btDrAFbwKQ7w43a
30uE1Cc2/hHStfLqGEMDFTJvADuj/JBUCkQykPf1txC2Fhbl/SHVpeDZlRzrZimgaYUQvK+3QO4M
tzu0cTe86SZ7J0Xxnu2MN0UZ0gzaALl/CwgA3Hp51x7EUWoYHUutU06ppXQbbInZCURQyFZ1igw2
HAQ53Ho1V+kDhIiii8h9qDSnFlH5uWXp3ieCn5ATLOOIuqKwwaHhwFsnKAbejLxGyrGWmtcGActT
78oJ9BVckgS+beyWHUiPqQijnbMd6gydy6mo6gOgJd3IjqLoxqWyAp0YrhB5ACRnWmwKpkRNffSe
cn3Iz70TFShYkBPJ0kfkRB1K4/SuVEKUupRorP/DcSOEUTkA9f8aWxQ/nNpCR+DISmj1oW45RJy/
D/LxlMRv1eD7z8y57ioLLeOoumAr2lR7kh3L3WudL63HlNtsOVl4N4vsIEriIF1znuomca6GIR2g
LhpvTlMBKazT+mvbW8VK6yzve+1JzwCKnF+6ouxSm+kAHvC1p6RqQAdIeZsk/IMx4wF2kPBHEZQh
n52qfpvk7teR0eRX7NxnGRL3K0CB4poqhb+DznRcRbpcXJcG0coC628/HUmerLbWcvNKiAzKzdMI
4hDRcSm2Zm+trK7EZ/mfk3waWuoj8EKq+xoTowph5nSSZQBRjDv5gPMrPG3sTrIuTe8hQIR0KIov
UusDIVGtuw6T4z02p9lXyYgw0H17rgPpi6RSbB8sTAVXS0a4JJSh+p+LUx1K3d01mBJRRwimskUX
DS/I1Lo0iH6irijlZKd3qAKIYm1q6TaAFmbThAPm/aL8EQBccDK5fFe8Afhbmw+vVs6mvRwq9ykd
03ZDqFj7qDYhbJhWnzzYGqQqISRu18Fou0NGVC0MjgEx+8hWHY3YgRNkmsU7Sw5uaSwXu4S97l2G
axeLAdbr2CglDOtZ8sKv89fYvO2vkQkDijHq+jc0Rd/cKjZ/5oZ7kjFkejDhgGuKyoil9EuW1yb0
fRgZcGg0f/rBubhpmv3UqvC7pGOlZrYkgJ6oIcNoUcPSoVowoPRMxqR7ccuugtOcDYRo7S0/P/sJ
UEDRmiLheXHbsVqJ1jD2EzQv4ZQTrUNtxrdS0r9F00h4PNKHuCyeRFuo29icIFpiTR485LUs3UKU
hMh7xhg8iJxI5MR7H1W5OC5VIocaqr8J0fGZj1paZSux9iGOqJWosyofukm7AncKOeh66becR+6S
a6Vn5skdVfqOIapUIJGe+sjJcRG5OE+UWDk7dqOcZXBUYNYDZR+PUMWIBpH0NqxBa2nqU0rSUOyW
YxRX+pmPOcx2/xnmQxfDCsGQicGX0VpkOtatNeSbeVzR7MYhp/jQczQlaY0clr7RTAcg2DS81JVA
BEGwfjhQNMynFD/QT2R35+j661yniV+wnHxwIh5B12rkY+XXm3/9T0vvv+MqvxIP3ob5N0xXQeQ+
/Njpx82/SbTMJ23y5CGE2BWo+N6obfmcTd1EB1cvMfOIrGgRySAuv8jqdgN1Q/fDwSN0lZpux2oD
ObW+ulZRUKxLBCy8AKiZV6Xfjawa4NAjprGVj6bvjnvLaX4TljtsYogV5eBnq0ZIR+omehQO/GBO
1xz9uP5VJq6zY810tqEwDQo12CjmMFHZOj9NCYnssFlJJRM5RLM6dPi2g42xQt3KLqNX9pkHQHgv
etU6q5bXDl6P4bl0C4KLmxfF6xkMmB+M2NGtlauLFYK/LIh6wqCzjbFuZbr63c+6i4TXc8iQRByg
YMgnh18m4XSIwPsewBGzTXWicyApj2UdSXc5ZMubo2d0L9yzzloEebmpqutbYFJxdJ3rFERcVmPW
JcflKA9L3iYpoVxCN1W6iwYwaN/rEcRVUbdAOcenqniqYr27dyyEaquECz1lS96NhIxAXhbyQ7wX
KUdkBYUcZA+KxoLZoe5XPVBT3SHe0IhvrdKjADYlQ+w+lh04/iQ7W15nEPVPkmEtXoMx63dqBteY
qEthYNiPqKxhMP2nrhlZSEBpqu4LVPQy23AfkimBjsLJreJem9A1xTW8OD1rmPs4JUGs5Qd7sIaV
KDKDaPcQNgoAQ9VctdRXpv41MGrtJKpsqVDhJetH5EKrbCvqRKKproqbCM5G0eVDA4x52lDNJxbV
hprh3x2y9ChOLOpcv1uZTq1t6qHEYz39SNEYRHJ6NkwICKcqA7P6zbKkTef54WOWbzMAwfdaUYJH
fOZ/+qBwj52iXSEijy89YlV3kdgjXP/QWhm7pS4e2hQRN5j5I1kKJSCNrobmdXOKjMi4Y+w35mOb
wNyOmYv6kV9XqGjZbNrcGI2h0cjt/VxGIanYlVmsr4nzpd3PDfU8LZ7Dyn4YHVYH7VjgKyoa/e44
kfRgBGdvKmhB+DfpjfK9wWp5GvR42haC90H9j8CMpV8fwXIUj0y9YiBLzky0K4I7gnfNLc+GzfxE
jXngEWtcr2BFrh6yMvEedYxkj2qYPeWu159FN5GwJFNXyALlB1EUfRVY1jdGQeS4OErUgaiIgSRE
V/Zw/dqRPecep5pzh5d7PGla881zS1hCpnrVSlqUpMKVG9og/0U3GDCPeO79q+jByu8uB4p2Dkae
v2wI6oPkOeYdsKh1R0Gs2Cq+jZZBP1p30aDUkHvKOc4ZURQNEKbotyJmwYjyhgRzrF/jSta0dRsw
/0atcVn6+thOETOrrH2sFuHOHoiYgM7Sf8xBQ2yQZ4m2mgUz2tqqC3enORrM4fC3PEL1HDzqdQU2
VIuwH/TYQ20tRlRo0jIRCWuXEbUs1DzVsWe1kXvI4UmIhbgTU58L8fDf3FSEX+9rWqPlh7aGQ/zd
JK3iIg59EjnkmhP816d6Qgk1UwijyImkE4GSU8KmlsBJUQl1bbN3VDzefQjhSzY8+3Pg1RTnLbPs
Lt9kdcTMUrOLnYAPS8IaGaiDKCcC9dDqyVd9Ah41E5KmnH4C2kQgj0yBPzIKiN1gg8QoAO/uSSRq
UfcjAkflxL/xn6waOz+DSIUDo0qhfRTNbTuCEBXZENoZKP+jEDcHxPk47WDZm6+YPSBBEsEzEtom
LkRxFedmyF7Ok1VmD/cJcgcgzIAv6Ftp0CQgds3vodF/ubBFxFmx75H/2hjKk4eu4ylr2jeLy3oO
kAPb1Yr+zR90Z9tPUbURw2TOmRkn2Yr/u1xtkRN3AB+Wv9U9rpWEStpZbtRNGXn6oUao7WRqWX40
2SRERViuJLnZd7r5EvOvDaMHoQ+oQ+YO8wgoJWtyG0L6UTI2YQmIeQKlpVPEtTXdLJFLIG3YFtCC
8N1tlVMFs4VXmDi6tBwmvijuLx8uDBBlrpvpVFAoWspakhIXez8Gt8I3fuqJL20145J1ZX+qfLOb
E00P+pOrTlcuGb4lilqcgPwWJyctIB0X2dR2WmUrskJ6VeREElluQbSTAxvGFDufTXIsuVYA0GHR
8a8PVu5Y6TFIIAKYMKLT3xSJ+MNLsUk0mGUUdDPdCcM0TjGK4nJkAnMqsvWIwStNrGGz3BnxnC5F
kXOUDnkrALxM3hk8gSTaFPa3JEaj+/tGN87RFHsvngORBFOxw8WxG4PqIqpy10DcwbNZjQhZg1Yo
GphSy/1ts+xLrFQl6qNaCgZsQo3NWatRu2MEyRcgea7pxA9R6MgYiEQUwwAWYiWQ/pQsKbszwpD1
aqysFlUUKezPlp1tNGS66qwfVl6CtK6PPvVGtgt2Mars7rH9/HLi/lnJJ2Jd1iPoxmYIzgGlH3Cd
b9WkBTcaXZOs8FdwlOEoHXP/YhILc/XcZo2/vVp1Q3JLFD4RqVMYGweW1bNc1GumjBwXOpbFvGiO
0A1MW9tRfgR9rx7GDgUh00aT1vpal3W603HCEMXetGixVN4uqBGi1NOV1Cb4RwgT3PDBZdIIH3RV
MdeDMkhbV6qRhWnVHdz/0NONL5oeH9M8x36HJFFQ6e9FV6BZOMQ76JeCrQHQL6ubi++V8oqPI8hk
P8s2FYAMv7lA/Eo8SYhLV5JxvXohRhWwVGtI2YJdV0wa0bVGFC4mCpzT6zFXO/SN7WqTQ1FR2dga
2/5PZXFh7NZBKoXjx9a5eEMUrgMEttw0lOE1RaI0UDBXtzLEt1oIOz6imUX7J3RBZMtEUq370bD3
Llw3Ul4fatXnIsBDF+gmV1r3wYpXnU5cTPfq2JPpEiFI1mPVL4tP9zS3KArcMZZ5TKO9Jg0AgSXi
/ZtO2rOiGNf4H7+xePa39gB+P5fMCG4iwnTskbWnDjbHhh6N8E3+uJc6wyGyH3sokA54POULwbSo
Z9goMMgpNzoHpQtmvvEgDLY9W0Zrq9HhnAL15Et/ahdtmbK/Tk+QGpr1NfbH3waN67TiQ1mwyZYs
95apzc8igR1J5RVdK12LWNPQ4W/0LRRz5FDfYBC9ZFGFAq4JTgwE9ybGnKDpgMLHSI7XZj1RisC1
vOrV+qvL92IDy+sKXWb0QRNcODbnMgsngBNibNdE5QwwehnXppB2iVe5jwOM62Nh/8hjVPU82fs+
tNKuttkIdkq7mRaAran5Z2Lldobj/5LgYV1lPdrESj++OQUGCwyQivTbQiIRXiMtOGoKljwnlB9h
XLDX2hBvXL99HhR7hxAu4SM+oViSLuNtZYckRT+jQml2Y9E3m8GP851kv/pSmq6MMHG3ZZxin2nT
nWFK2WX0GbCrsQwGivLg9WENNeVwbOTv7Pz9tTNY7bYpn6oIqdYSvS7s+VvTyd+VuoWeBYIkW0P0
uG5ficjVIDsK/TUqnsmK1aCyHuFfXTkIpq7qoU9WoeUfDF2SVy2UXWaov0IkVugESULzFbM+KuRN
GqK+YsMYKivNQdE8g7bhq+e0312vKCF1yn6F49uoRpCvxf5PgnOTTaW+IKH40hIvidcFttTu7ECZ
Ovk26r6xN9ja+qGxMJkRBGy66h/MN1CYmO9hZ9yyHqd97Fx0lW6J0l01mdU/c3q4bVEdrvPq4o4N
ArLpsEee10RdNvUPww+Us7FXP0dp801pEJSX6+Guh6z8m3Gi680wBCKNjqNPZ4ZOIZlsiBmG2NDj
mViXWQMhWPi95SKtyhxRYEmTjnnPIsvXlWJd77n28ia2MPgjKXDW8l2ZGO4j2ob1FtdOuO4L68Xs
k42WNkwEEjS0cfyGxn28URwc3lVZB6uqSr4SLwrIsWYP3UcBeklEb5olQsKTTiyR0f22kuJXyPwf
oU6zV9XX1oSBrggicPfd0Q7UX5kU/UoC9WdVaIgFljDzy+yhsHDv064ZdnaCsyBQiGW3Y+KI/MF7
U7CC9glkf92QPclhcSsmQ1U6TI7Y31plIb3Q8YN9QmWrVl/Be1due8mc4M75Q+uHqyAzsZZMgbqF
1x8zhY9CQoyQCXkfXC/Mmqa3DpVjmQQPFoEYqzzObkmU/Uk061gU5vcqYOPV63ffjpONLscHAlWw
B7k1ei2dC67e7k41amYeVNWbggj0baOFMPJ0bbQxJdToVakeVpKR9htXk37aMBv5bksgeqBtdUSl
1Noy90NfPiPzhhs60fdYAfbGiCXTT1/+H11n1tugsnXbX4REU3Svxm3cxemTF5SWvugp4NffYe9z
vi0d6b5EsUOcxIFi1VpzjilHfS1I9V57sYN+GM1KYnOaaeWbr5fp3RBEsXdliD0MVgxtPH+Z5i5f
wp95ipv5uxydV7OcLoMTmIVTr51oPM6gOTMH8lxL/qThOMcSjLVXtnAGS5OJmmh3WRgi03Y2KtGW
XkLW/fuUVB9+lD85VX8YHTSNunqJu3zbosHJRs6JtGvXINlA0wyHGHAggjbAaE1uL7OKHbjWLK2G
6xOqvJ1v67ZUNHEnmHHwoYEGkF0R2R9TN36QTV0s3Fx7bj1ANl1ivrdF9q3A6Vn1+I6/7BfZLrpY
azMPya4XxdOEjTzI9fKh6oGXJ3CYhgxFNe/HoyBEbFMyBkDzZ9E7aucNA0hgau0u6vsLmUZkCHr0
x1Xn/raiBU3BHZaMbaLepQD5C0B5oQlF5KUuwTblB7OTlww0z8KYlb0Svr8ZHX/3XrQA+qAN7crR
7uDtZ4jlJ+QRMTmapLHvCcUoT/iGkfC5YNNNrsgqpLNDV7izv/WiO2S6euv5pdj6vSaIMCB95i9+
o+1Z+R4Rl1WLvnd566OTQTJ9aZubLlXbsQzX7bZVct3ytrBIsPNndjgumO0l1P8KFLBbnRK6VNuO
PDW9JVhs9A9ZCeuztzLmKXKtEq5e5YW/eU6EcoY+TY7Nq9N3B9Pv7nsvD8hzuFRd9GEX7BuxkBHd
oPJ3F089fNJyCBjNkPIgiP6cOTeYCICNl5QNjaGoaMaVZ+kIjPuNYJ+x89ktl8WJ6NGGOiDR6VVx
ufSvTkdTec69cQGH55ynY7uoXYiAukBwZBXRU+nkv1U3Nouiy9Wy9nsSIzEdNrG+G3T/wbUoIqcY
craMhr3VUmVXffjRd1x3c2+uHWDebjscLbp3kFOyJYg7R8uZhtYhKFG0UyB3X2EQInSKaKFZ9A6b
weJNdnkbiTyZWdCNYtmbro/h3/MWQ6qKZfHYFjCihkzT16YFs6FtkgcC4LsQtj03OCrJi/+jj31/
MACRsRuzt17YPWliArvp9x+igzQ+aQm6l/6jaf11NIAUbRMyiv3MX+a0CBoGHDnC+KXUNS4eirBa
pEEd0RHodb2gY51ti3nwdoRMvroJ8B7u4P1Q/RgdtfGkuDxL+DppchBaScKcgqGYcrrUyYPB8rPE
nYSqifyeOakPUVL+ETIaL4TRM1aynsPWI6hEfhmQ67y5wSVhkAgWJh75nPLYR/XeoViMOnkafIaG
5IuAujpiIHqh1n7xGFoEdnTNijDH78lmB5B5w3jyfG41zrTMvP6aMMjd3CFAKm3hqNavmVlzdajA
aWb9bA/FSDGeZwvhUYM5ObqNKPkb6Gd3e7u8ErLsEd7bqJ7tUq0M0x4prAjNSFzYDk5/r6mx2iVa
dm9FFORk0krTlhuLzlRdz4qCNh42mLSt1imWNISenTj6gm8FOzVDsxcbNVcAJ432R9PvMymzXehY
I8nAHdPKU1GBMQNxLxY5atvtbEfNsoWI6as0SGf72PQ+2tT+19buiFo+JASzSprQAB/R3mXVCivj
fToIsdZl/Q5k4a6XM8Tn8opo/qgFwdWjb2DWL+PnSrhUQmigPJoEi1qPqDvLBMwkEnTpbRAt2URD
uipIHcw9zoQrxP5MexCQg5rIbHfMtbCmJ1N3DnXKFRjzDmeCUAmmkr+2Gw7LvIM4XKxiw9kkzvgx
j3coZ55zFKkLckHqVWHwPhElfsKJgWxkZr/u4FXqpmsL3n7VIPNdtW0B9JA3s91rxtoh8Gjh29qj
KMV6AHB7XaTKBRxUrFATAurNlS5H+kfGwqZZe9CB70NsfZmONq1DcwCWjIUUoiHb0zwHb0dFaPuc
/aWGd4DChNjEGP8KNX6XxDCSMuvPcjq5cEba/TbUJNZNWog2eEFTvySebkKVc5cZKacLzecscW3z
k4bLLxnK1X7ImFqbDO4noooy03gA2FcskcpgoLSMpZ6V9vUbVgk94qVpMtj3so2w4dIa47h1jcGj
DkirANRcCz2le0uNGhx1t9cSzrayEYs2r57TXGJHcu4AYy7nkvpZdT6pvjQpFk4ebxSJ41A755OD
hL0SP5Phf1fFnC4RslWcpv3FlerdbdU3JNHtPE2BYxof5ZjY0JIViF7MF+HY2PBJlAyYg+iVeBwy
99K3HraMtDgOXs8ApdYZZPvvqd2RaF9YT2H30AsdVDcMURLESNzR3XA5xvKY2+IgDIdLN+rIc2KO
0ejuuWLXMZRSLeNEvydw5NkcSMX0e7mO4ukhDu0BLaB7YaBCgEsawmye3zz/wXM0RCLmlcVXdGPQ
dSkFNgUm+LpomZrlcoJiS8z5Ymh65g3xRqvkUebPYPN8hp3hlnMyaKrYWo2pwU5sMDjUTORKMx0r
8O7aCGAnTT+0C2SD+z2aE+muVK2/aXnOqKU3N+EIc28MCcPLwaDVbh9EQ/cd10jvbWtHfdHKnAJD
uQubqpLdlzrr2Y5K2oY6nJNSlfiBUQ4OP4Y8hNzXghBtrqwtI/C89Gdy47eYOeU09UWgDbABU9+c
du70WookX4XmJhcMpCU+VDyo0cohB6YU/Vsmo2uHmp1/mPJf850m4IbArKQx6LSSV6dtUkykk5M9
jyN3b5tU73WlKDkGp2NM2DIejgmJ9l0fhvJPFZKRkcXVqYvitUWQyNqfxn2VmV+5hmE3TiG/X3lD
dfeNIumZgXi51tCoLGqu+JWvuewNfS4lpdqTnNY+FOBpot2OnqtehlkEna3EFljjRMiZaqUt3r88
pBeSJD9lmB90VwNqnlYkC4U2o6ek3cYANhaIltxFU5o/ygI7lT8bjis3UWl8uIa2deeR/omPmseq
fsoS1Cm87h94M59U1Gpdm/FpBjkM2TfLAtJgoRDM5yYmwvV+5G7KpYjhUH4iiUH6PfyRb3kKfSKW
E9Yog6DzYnBffGPcTw0wEjhzZMlbzXloxKfknwUS5ZJkvrnRrpHLcTUdcluH+p7Ifp0k7NN0av+q
Ui9co8hAENVfl0Nn1UTThu9jCt5HgG/jHbFCz5lhaksSsDYvGEnDhapD1EM//vhae9Yrve0nt+ip
NhGm2jOKM6KrsU7s88xnm8oSFVoUvFybiGzp9dYN8pp33TE/agMtVYFmgobtQ8mbt5DKumh5RstQ
WG8Dc0sjUsOS9J8rT8WPDrEtnqLZ2Ro5BbqICOVjdaICgLTHHtYzYbfWvYXQGJIwDat7P44u1S8L
b8jkR+GsHOPhkgt2ak6DnyZVxKII/S1uCGqYzJI8KPUEgDRfo+G6T93hwFgBo5+Wn0QedUs2gQd1
JbdO1qPxGUnv0+3bl1bnxMzsF7IvHk1HLkVETiERwFDACZKd7tqGqwVbFwrxbWvpb31nf2nuQF8Z
pVtrkV2X6jRjUu7/7pxYOCaGXd2fshoOOAsAMrgrvNl4D6+bV0+LDjOkQpDah8x0Zhp37XdVj+va
1V5yIokXbmypQJUU3rqNmiHkbKGK6WXpYxUX+sIW+V0Zdl9SYKGI+xkoJfKnpn90c7G3CqcNTK2n
ppLI73UA1WOqaUtxzeftfWOFFZwo+rT8jot4C7jirknitZ7ZP7HX0KdqmAKSpEqUYrIxp+qUOQSK
NnW+qwYiU3u9WqEK/8yMFrmoSUK3nazSjMFz2qF/CyXgYHvFr7Dv47ObSETC6iA1A76TY8QLTI+h
sh7CDgtFGP7NUnsyiRIanTJ+0rIPmInSns1Ai3TUWMo8TbDHllZnfLt9tzP95LFUTNZxAP504fXN
jvOPyRheM4mvmrQF6Fclf3OiTlOmjmWKPC+MPikhPglWjRduOaztavroq6svT+dGrhU+isC5hD1u
orajNr92KscNU7x4aU20ZvXEJADepJsQf/g2iRRZKw9FTpxSaT8UnhJM0LX3OVIHvQYh7cujyRIu
XG/TlaUXFArInexWiUrekrwRwV9tV9+2lX+FVYXW0iwvBbTGzi1YXJyGtCW7A4+3n6VaheTHo3LC
q21Ue3xGj6Y2IE7H+YvLYjspsIQx2aBpqtPU6+XA2YjmfBbWUmemCoMrwgsiVaAH3TymJCUm2XqO
3D0Oyk9H1B/5PJ8HOF+M1ZwjV8irk0Fr0/qlL0s0mF60MZs0cFWP4FgjLSqdT5iX7qDWzpvatlY2
eAPuPwZ5lHngmVxdw6wPWzIdoOgjAx+9Hsg6f1Rl+Q+jS/PGpZ+ysKjoOIvl0cpfepEtCVC9b+Lu
LR4YgV9PwXkiYgphib6OHE4U/BOnOQ83dMTfQrc70bk9h4Dy2SXgQ8trY0UK0T4XxWMXm+/F6Ag2
ejFlLX4qz4fyJDpujDJ5vEkFIp2mDM3jastu7JFQ7beqS7/Z/T7hAu12YPPJVJ7DJb6XN7s6NFX4
TnmAHiOmRAlp1B80BjmNQdhKP9nZyivMLSoj2nrpZFEy1BH5kNqhdCvtxF7zdSzo7c69uyYvWy5L
21Hs6Ud/XcygaGaRZ1vZHGWpMSDgBVZepn2z711MeCFEEnrbcdbwTRYgKwnJikYvuhsSxaYRcgKz
fS2oUpvY4sneTG1h3Gk5E6waJwKTCJeNmhfr2DOMzTT59Q57XLJoJjKYRsMqHrSpBRrvZu3m9vCf
58DQp1yXbR4uXSwcgPgrk3tVR9i4W5RkGVzTn8Y3TyTAuAmwcNxxCmp/2pUulnRMTh8OfWRDoD91
rV7b8vesZ4NCtRchnT4g9mxtXua8aTcDFXqjuIcNDQ3IpHskX/iz7/Krs4u7z6ypnTAGf+OGfy6Z
ncGUG5/oyLjXtMjdUl1E5Bzn71oPULW0KO0dZfyG0uOiocIuwvDLSkUf0CLylmADhG8BcdYlf5PD
suTVd4m6lmyxto9dNHyh+x375vfQIt+eWITDPtxBYgaQTseq881XPwP6ba+rSTvW1x+XXCcwloN8
SkG+970X+HlgDyXJErMMhik9zLrzUFTnKhXDIs3Vo4yYPueet2sqQUvTPWcmbnLX+2lGG4h/VN9P
dn5Jr6MDXytoG47NXuiRCtrG4orwSYHHVXZHPoZc1lE9MsPvlhTXisva2slBEKhjs3vbWlEsgE2g
7NAdiASGW8FEzSwXQmPUrFK7Ojfp8DYW16DFMR02oVX8qWRujx2kjYj2tm6zU7YinxvsZDEfsKyV
H+tvyeQe/ejPbC1msg15aB4bzirxJMtj+liol9BKoAt57NHiyIoWWKwXYwfLYSzHwPNT9s6urRbM
VDdpohuvmc9qDTuW3S0tlrEgH8pI9qKn++IM4sQe+8nRi9e28PKV1ogEoUX0BmMEC7tnbnAz6QFC
D5bBq+jQJXaIziFNqj64tj1Xg4lZ3eR/bF6nrbNGMKSdZRuCTPkuc28xC1vrnvM54+QvFK3KcGC4
AkIFizsTd9WN7OE0cpc8mXtB5jgGjqbhycgBAuoWyJehrJBV0bCyq58srWG/SLXNJ/rMRm77O1Ps
uqLrF1PEYKqdaT65bvbZ0+TjblNqC4nooc3LeBelw7WANt9tLC4LupURuJOxudeLgsGKaX+V19FT
+FHTYQmMTKN27Q4tPUtkss1dhDWwpxi5hA5npSxpdvY6vpPhNOCvC9CoVCtf2lDSJ8YezjWxpq/p
+CVzr5iXccJARsg2TQylgvJuMTZZf6nJTF+2xBtdgfx7+vLHyK6DvKdvM0LUMBRtTWqpapcONcQP
7ghxLcKg7hP92Cl9XVBTLiYX53Qyk1gu9LNfCWsj9L5eQ4jczXXqLpxMrmKTwJY54uYQRaLdK/rt
mYfAPc3GF0ciMtW7Z6Zm/P/ljPSHjmyYtOldXtJWZ98KpzZ1iF4Z1rAYoEjUMjl0LvPTuqFpX1mj
hikWHmTuF6u5s7gZq/YNRM9K2tf6s8QaNw87O2MlzZPyRTqztXXNEjWzKKc70V5nQg1yGuI30PC5
WUNdm5MnjndjJWJOC00JDNgtjUAuNLZZjv1S5E0RuIYMA5ArEi0nrtcqDYhskwCgrpfkOR/5EdnE
JWzljR0IIa55CvXBFulr5/DehkbnbNMkQ8DEZY/N56Vx+Itrmx+Jn4hOTOSwrDGScbzh1fZthMVZ
cQD1Oe6j8qLTQuGMkouQ/8oqzlpw323Ddo+fbVTTmqCRgakzVZbLrGfleFUZpNGwFWzciRcuiFjt
hdwwLLZgxKz94VjGhLfglf3UHdE9FGa4GtLp1VK4Lgd3eG5DvJ7IgJqNJIiGJbo7j8nMQdqfICWI
tk70VVlOv3S9/i5ihkrj0DcBo0QTbXOn+oHfzFs0pfeD3muET3s4YAaP2A2JMaGu0NOadOhMwkZ6
EjYlZ7IdglvjQsL1Xx3F1LHcjNLcASopZ8oKm3NOVMbPGNmfuvk3jPMP6BnCLQCF2/X93Do6ZJyQ
PnT4CXyL7xams9ZzHBSMDKHXtJhM6HtoajgpZswOKT5pPKzaWHv3G+GteqMhcC3JyiOTP3eVzx7p
eIKZDmOvQDeodNjnYO6lYmVfuwHsIwKYGNmS2/YutcLpzgl1ZhtsfYREkuNG5bjWYMGjQ37stFxf
N949jAsKQ316GUZjO7c6XeGxee4GJiKO6gIzkm0wKt+gUMxnfvvoGLfde+4wIrP+zCG599jtswnm
rjgMI1IjtgP9yAA69jVq9m2Db/wckUeilYRZE+60VK3205TDuxWR65WHx6xHWyn6H+XR0K9SWvCo
K586mgLkvflwf6VD88N6HkK2hyn0hhUGnU/t6l6L3Wk/ukQXFGl60UQFPd+eOOXmqlyUSFGWxsCe
z70y8dtK/uqW+uoGnYrFUVuDtWdzhW6rMv9Cu0F6JfRT5r3sjE23eeAvSjmr4pT2i51vYhC4iA2X
mZZuC51A5ya07uvWT+/KlnPbqpcRb/JiqnzkgQzBjdq3V3Gn1KnyVhbq2aU3CtI2+s9pKs/cYVOq
YGshKuxzTSnRgVTrKb0adjv2HYS2IZCfq58UkxVbhfTR1P0wiGtar3FpJ3xG4ySPyv4sHZy52je9
dvWhRVumrzpoJ3EaWsZs8yi/XffKZhFsjZoWYd3Af8XQ503kz+05uX6w6b4VKGnvbk85eU2UEZ2H
KnP4a9trBE04bgvkj2hyTdZSgtU9zYfi3wzTsqpZh8PKeEr7JOU80F9b8BJLwzTdILK2nuPYSzH7
r1ESC1xu9LTLtlCrJmQjUyh8EOmiGct6V4/t0+BW88ZMrWQ1NPlpRDLG7JjpnNXk9YaLh2Bjr8/g
CI/MapnEUcKxxuLSB1NBd3hlNW1/GirvIZe8oXLOF0VlNKfO7yoyvNceN32vgsnSMd6AOnZuwokm
P23GLh6/VG9AEXcZy6e98WI5KAur9qOqIbng6KIUKlZ+454LJmLLahZtQNG6CrEODoxYYeZcgzbU
b9pMy9AZOuIL77KmH9eAv1Euhid/jo6Rw16Fbdk6M6s4UFpGP8ZQdwb5AxQ54y9LLvAo17s3rOZS
9xltGCd6ySfmn4L7UgRButGmv5H84DS0jFNiW8Oyk0W01nKSEWrD+3NtNJpF9zJ2Q7gQYJADd9ID
t51Yn635R4zetrGIyU7/XIcTdC7y73rEW6u7HbWfRoiRnKK9sqrnJkNM0XFyme0TPo6936DwicJ4
FSYNFI/eXLi++L46TijEoZO0vmkFoekeTJTXOfOX1RA5Ox/Jzx1GxWfjGjMeVRrT9pI3wBU/bY7Z
Eh9RSfN1PYYeUJs0f/Id5tSmS0YRLJA7p5zOg8X0wBbhe3yPAoVVJQjVvOpNpPtDc5z6LN8gy9hN
Q3gmLgTrC72IzBiR6ri8ZjRNr4W0f5t5PArRn6lSwRbH+yzkCM5ODUFQu85Ez9l9rc6Yo5ydNBaU
s21B58Ta1na3M0Zy0IvxUZtm49ijBTLRAa/LZFs0lLidb/2amdUvpNO+amU30+fKuBnwvpk4M2tE
T40X7ztmafTcPk3RdQeDsNg09qa11nX+sp3LwBcxZ0tyySEzBBFrfdlswCrt0ExyK890E39/9ZE7
xImFo0XitPYb2f1nJrKvrolnzn5zo2r+LyIhvJC89bUztx+RRRMyTa92+pQJmkXGk1l6USBAlNFh
YGJr8zYPzbBG+MQKe5d26TP//wf3q6kafxnRL6BNS9O/9fWFpthW2dHv2I4Pren+Vnn36k3tI1OI
MDBTDU6+S3CWD1GqDtkOCOOq3mGOqpEa7Agk2UQeeIu+mGu2/DpTZze09oDSvoxQeUEt0Yldp1my
w57PTi1fEruzG0YH+MPdZE0blytIRuWmYOEOHe3N6pM/4GaSznM9bkodWRv297j5lW77Ss4U3WhZ
nmuxNkLunKzp0JX9bSEG6Mfyy8w8tOnjqvcSJHW6qMhlwHdaXeNntAmBXWj8uOYvA01vFc/+cUSS
tpQGaASk10mto+n147vRno1FmsTHqtRIrbSKg4NbLZN1sekmW18hm7OpLlTQS2djqDGCNlbVRLDU
DyYvDGGNyz8Tdw2b0ghHJ+mOMcZrv+5Y4TdTlf7GZX2FTnU7S2r83aRyCocuDuUtm7BrBtqkXow5
9vd0NoKxJXvcsxNjNbryKa6ae6snCAJMNb9GslQFWlePbjl+b/voZGyFasblQTLpBFdZ2QGm3gX5
N9C/sWJiNTLEGAl3Qjm1qTutWqnq3M26sZfFsFZSi5Z1RlFWtdtSGtSt9IQTmfDfG+XKi+djUrAA
hXEtV3rV3UUewe2RTuwCiiPD19qVn2vYlYe3fGxWzdBSAnTRvWZQ9CtZ/kQM9OqUMEo/0pKlNpmf
Tlefhd5tCz+fVp1BvZt3mUM/yMIslENkCdV9F1lfldhHFqsmOYEu47A/H41DKWxs7oP/S0bKJ80v
UXsvTFA2IzFweFr2FpvSOKKMGCPzjGHlHCv9nKgetYexq6K8WBu0B5zCuR9N/yrloRytaoIUJ7Su
VWO+tmPyhMKSchQOld0NGDWkc5Kz9Rha6YNgTVl7br/JmnnjV8ZdyJ0cs2jQlwzIiKZcpSndSBI7
06RZmPVoLZFR8siLKHYqdDFtQdccL3dSxptpMNZu11GV0Gz0ySxYVFp+EGPzE6bDT9Yyq0jnhVE/
5HXfc9Fg+QvLNzN2fpLR/u2HEl6/ubT0vNoAv2deNgFWqNm1O/EXLVkG9pVsaJ5pZ6ucn2LbfUnd
caub1q6OKVW1zjyA38HuIdDo9NwQ7dbrF4c/Q2irWq+4YYCGGHyxtmvusLr6aiTYwOxLWIIctmxH
U/fiuHTi8q58nUN/2Uyz2MSd8eyTw1rX/nvcXxXxSXzQFEIKhHakQBTjwS7IPS1NGtyF96xDcevD
8gzwaEB5NTzWA72YLsIMW7rOEeMYgXZh9VBgZFj483SQvb9MZpsUJQ5hYnKw4KQwZvXWttc8WHbx
2bRklWm6C2sfQZo+PPmC9rLlYyuwvUfVGRRs9pIllwk0jARkuOI5I6ATuwl4MdtqPqXeLzVUqjWp
oWNinh3DJTMUbmBKz72vwu31lsdc4HWWmb0QscSbjtUnrO1LbbUnuxm9gFkj225C6xZabd3nvdOu
JJoe5aF8HLu92TMNjhinNNo3JAeiHumtLlQDQRJdqunyr1XMy/PcYF/q7mjBszYmRsV9bd70Rv9S
6LTAoCJdHekbDWN36zsUJRSKCrfKdQwITyoBO6FHE80Bqt+w/ag9Y9034tC7LjyUimTIjDUboIVb
0tDsu6OqRHc0yqQ/0oCYGespbYt8RC1arRp3RSuqh1Ro2QPb6uvntyfKFv8jnCJum04ICzKMIyNo
bL3d/OfLHKiNw4pYw/p8ewo5AHMIW7z/+yKpilLWcW9c2XNbPdCHqR+Qiz1WOvCO21MW8a6n2te3
/xxwPSonwHTNbxsv/30hGum49JWp7W7HIbYeL2NNfP31VW8f8JZsYwyVjK35zW7PtU7bBSjsbDAu
/30uT7zAAOpzvh0Bu2tC7ZLS0LYzdRbj8J8P7O0unpDq7n+eF9QGoHQUA63/Hm/UDhQLcWBOap7+
fTonWu0UoTC6vejt+byciJ6K7Xv2IuvKrMP7lEzPpzpEOFVWqru7PXT8MrtmwM2rZEz7J7+J8r1Z
00uUkeq5c3TehQyEIMd+0wXSHY9KZ/G9fevU+G0QIdbb3R6muZ9uMDaI5T8vHIXqQFYhTbPrj21y
qHOZ8c+htx/l+dUrUxdxvP0klRDZOIdeREOCw1VfF1u201pwe5jgPD0q33wuao3fQ9fPVm20j7fX
MfhOWhlNfbi9kC0R9dXSD9e3r3apHUxoenHV5OXl9sHO62adNVxaoLLiOOidEtaFKtrg9mUUzeWF
H5hsGzKYWcWvxxTJHKO6Yqj17+tk7TSyH5AbmhTmuuus5EyLPV6XaszvGcFflQNVdQFR5y7LKBke
MpCayxaqwuPU1E4Q4r55ovZqgkg5+UtH943rzlav8QzPzs1t902OtlzkWl9+iKb6JVQWu2QjX70h
Lb7HSmIbTK0fOSNkz73yrxupKApmKkw4ymDQKxaOWb8PRyqaRXOgW4Ukt4BCI5wU+QHRxJQ7A0fP
5SZmFvLLIGJvdXP9kzfuxUXh/5Wo9N2TcfOpsyegemv9d5PZ7SJL82mdVBHRKL5RXwiTh6uZuyxB
18Dl23NRVmGpnDWKn6GuL7cvGJHhskiE1er28PaFJqE5lEa5RrnDS/1zXBWNKweJ2fL2sLu+QOma
3moYPYh6//czyHoukU8zR7NVXcbB3Lj6WrMMKMTXY26v7zMT3Iy1Pfzzq96+INuw38iWmdbtkNvr
j5qOzn+ImfeXNXo2HOnbeciIi2QEeiYtqNj2tZ0SCVrFRy4zbdVpY/oIxCAJGsPuPopcO5l2pSJm
xJfZC+O/urA/EXj7r8oxPSKQO2yzys3pqvj1XpOltXdN5a3ZvA5c/4XJXNwa3lQ4vNklKJfYXuEe
4B80Z/NFupXzPjpmGUSRmh98IynXvlOA2yna4Q51v7chtTk8E2vaLq06019QFKYAk+L7Ws8e5Gya
J6sqAC1YjmI0wSywz+L6xInDoCgqs1PG1mljwVo4ZpnIN30NJSWXDLiKTE3HzLa6jSVRFUjB8L8X
RnE0+sncQLaJjoZvOhsuFPeQZRgBShZcrrI7iehkU2Ht31p2Gl+oRijpDNf5jvI7uBLOT8c+fNF2
0fRwOzSxZ42uzH8PHYf2fw61sDk/6GR8b4bOZvXts0fUU+mB7LONCmGbQlumnXF7jobnZqgrFa8U
caHLqtGZ+oXqUpgtycppOK/MZFaX2wfiZd3AAiexvj00rscZA07cyKrsTcXSRnB3Si8bqk+0M5N6
/Of74pSmsmeGzR1D8J+ZND9AVXT60frfd5UP9gafErtBb1uSooLGUmEGxpdwsaAKLxHtjKvbc6r0
wgvVPRp9iJvMhDju9pyrrKWawDPdHqk4LE4gyra3R7cXwp/mb1PS85Az8xq3D7awQ4KbuYb+fQ49
Z8Mo1zF3/f8dx/xjaYK2O9+eqnxPgnRrtmVDhPqY591SNxXqChoo3VpLBf874iDjFW5E/JjanNHL
Mtuzy20BIcD1SXqTWfDP47ZuAPDRx/3nyNtDwPm0mq4f/n2J2xdKO+rODiN1mNMeGBjVno1w0re3
xr3Ucn4JTsz/z5OR7ehbzaDFf/vG24G3D7cv4ENlHHz95nmukI9nvrOLrhvQOm6s00D/5xwVNbIW
qIEfdA1bhjx2eW9WgCrsGT9O2TNwtFz5K83SvyQRxhu/pp9+e75w/UdwH/qjfy136xpbjBb3HC/L
fVlBhbIn0qbDSdar2/N9zI5I9dUrUxwXONFIvGrK6LKwiZw1YqXtW5ezaXH7tJtILpXjAMrc1va3
p5o046u3x/98env2368PPsa1vND+/uf528P/ec42PWNX1NlKefRQyb2a9rE5/eeDrreXpOdvnQV6
8SJ27TcjxXygV1n1wdDuxxaV86m58qUzjG4nHEtsPCONV35hQf2AAf8iSoPxGQ4PaXqsp5EBl6nJ
k1cSLwk1ZsFElaGtWmvae1C2wim1lqjCWf/keJrquvidKqCefWu+RXaroyAtPXbsSrtTr1vTGMCK
6ozuF7qyom1YSLbWHdYuzyw+K994J59cewCYXe6lCWYwcWcECWO//n/snVdz3Ei6pv/KRF8v+sCb
jTNzUd5SRSNS6hsERbHhvcev3yeTbJak6Z04e78RUkY6oFgFIJGZ32uqrEyfepUg2qSk2kaBwvWH
7S85Qbbunvo6KA9aVacbFYLYvuiC7NGdpj2bkfmzNhgFrCffP2ZhH9/5ZvCn/LhZd7mC1Vh8coqs
v/EDogyjOED8HSAoiWnFYANzOzC3yEl+i5EkPcvEyMfuXJkd8FrLReJAYZVeAZA8G3pkjgvZBy6n
yALThgNnHt+LH6eQ3bOyfMqytNhdT50awIJNpW/XXQU1YBznPbot3o0s5QkENKdH9l4W4xoUC/DU
/eA2Nw4BwXbfsAMCOkyNlkWl1E9TT1w1zs3qqzMTt47GtHku0uwJmMfwgkXzuWM++tr0NpSsPMDB
vpgXhQtNYKGwkBfb0V4AvyUbQci4gSno9hk88RaeshCXK5wKhTldKxcR1tJbWbw2JKmS4YMMzrJn
u/tT9Kj02IgbCFKfXDusvE1TAvEdRrvZh0Z3kCWZyC6W6CeLlWAXmUPAflnr3EajquxzF15XBkud
VXqPiIIO+WoViWbZp1Z8dZmm7InWlkUfXqsvLOmVw9shupYuaz2wPr115jrdaDhLWLXl3EIY4iQf
n/F2/OBnNXcWn9EAKTiOZTtsli047LsgyfI7Xyw5IrUGq/NR5zZdu0rYAgO6gyQczBX9Uquue6r0
uD7BZXliTWw9qNCq0BuzL2XjICkbgyd3uBFPstFC1X4FDqTcqSU4wbY3ym3ugHdNWyP4HPmFsy57
xBH0eIRHBb0T85weqtuY2Q9zCsrGKwLldUN8zX/Ne6akRt1aDxnnWgOQTU6jZYSrMk4hEIEUuGc3
cz1yrothGdb9XPtsnDo6K0xIdqzNEXU3zDZeyFbHINI5tY5/IjyPwGgUpTdlY9c3Dog1Quh19K1y
skOdx9ZjbZQOnIoAOZA5i55KhQ0E0cH5+UhiqQ2b6m74DbzI25E2I9aynBr9QmyJHXenSh+GFIYS
Ap7Rbez76EZpbUGIJHW2w2Trx5h3BHCYrCOiHRcnxrd2O2Wqc2Py+6ydJDFuixT7u0hVnIdRSBah
x7uoKtPdNp0/T4tMeDB0zqSdCXWmbFyiuiWqchD851Ikb/3a2izwtlDej5At7TThkDyYPhaEkNuJ
ca9BJHZ3ttGF96WNZkWE0NtaFmVCB9Oxuztm9oIFhPDQtYOso4Nmsh3IDsiw973OxJm2D452ntbn
IRyydZKl7aMexS/yUmvGn5E1hN9j7lU20yeMLsQxLlJFR1MckzrsKdSx2TzOhggfDP6rmb8dk3up
ttDd7P2YygaXkqT5EUqVd9TayTsS8iS+NegEJKo4DzYJ74YaN2yactn0a5ZJsLFSumiTjlXWYVJg
wuPDVXfR8O1RecZHfQoQYVhYqkuai4pr0qYRBsCgXh9miLTrbsRxvYlG41TkerKOrFh5giT/aeAu
/G5F/cVsBuMJ3kJOWLz5t65+1n2SU1czHC+lF713/eWs5qzisV5UCduIz3qdG59Vvy4fgv6HQtQ/
a72tv7Vo3g8tvx5TeuWwbWofEMpc9TiLN+rIOxbGPwFR1VzLbKIhCBCJpPRiFCbdTyq6Xcc6Ees1
mc3RoFXwVP25VpZRhq8Ps8GWtTcph9wKjlBGzG1KqPhAVF45yHqI72yeykotG110kUVvgn5evpC9
OlvrrJ3s0MhamZVJ5VrEypwuXpQoZ7z3ly2TFvzReXV4nBjnLwGPxi4d2ZjTsiq/+LmWX2SOWehj
SzD1cK0f/UDbuQaBe3noz31Bm773bdHuXaBx0CE77AZnmVgIfXIfZebaqTK0S9oO7rfMXvs0E+GO
X/vIZlu1EGvpMZaJgBkGDwri78c8b1X2p0VWV0B8yZxMmoB3F/CkcHGt63V3qs7XcmLPySbO0DGT
B0NxRKnpl/OwXUmQpmlshiuXGNkP52Di5CzzaVTB15RwtZDr673ogpBBfgnUML9U6eTAEfeNlTfp
2Y8Nu7ZHwO9aWxqGsyLSaqzkgTJBWjm/NLta9JQVzQA+zGbKsYWnkeE08zQTbjxjhlAtZBEqU7Ft
DJSWZFE3oYwqcDVPshjZ0YoXpP5Qerp+STLzQVYPEdqtrYmHXDzl01OjEeplCeHsZatiqZ9w0pxv
Mco275t8fju1l5rdcYi7Ej0lDiLiMa3RFWI9Kv4sLUVNsLAU42bAV+lJ93Em+fe/1hR/LdOwcEMk
aXy6/rXylAl/bdYg0FzB0t9KJfSM18WmLQJw0UIs/U0dXeipX4tVE8JE84DQyFbZMI8pI7ssp2r+
NdXSfCdLU1YdGSqh+KTa2ouZ60ILjKIL2m7jqmE/ez02zgSUKcyWPkIFNwVTIayTfIvwQ418luz9
dqBjhGCnK1f4ekQXS2miC3izgKXFcJvgf3FCQP7YKaP7pOp8/OSNsI4871L1yedGVOcePJs6IZze
don7NLZGvGQjPjrJ1taO8cSYksdAAz3dmljsjIPiPtWQxjZ5HY8beZSuD2xHdnF84ymp9zjHJ/mR
rtKrJ5ReiQCKj/LjmEBunStbWZyS6euM7ywaVk350AT+Wn6k1xIb02acr7s+1R9NWGNJ5J7b1CDi
oaqQizGyOuOU7ZyHyiL2Emu2Dy7UvJ+m1ERu6KN5VMAwXA+Z53liEEVi3+LValiwTsL+Pgi7/h6j
JbYOU8ChfkARyRsMZIbp+dpD6/zPQ2ykZ9kf15Nma/QQLWWxFicUUVxxLnnMUGfWEk0Rb+sZ1rbt
pvrTmMO3ZwIA1L5WeFpVRDI7ww6+h7dd2Bff8XDKwAkGwmvAhG07ty5E/yH+bNnNN89Q8u+JrwN/
sasvhm5V6xZlwhO7kfa5nLUKDyTP+SNWqpXsWrnE+fRBde/mFG+4SY14k1j1cDeXXr+Qn2dDUkx7
u3r2S6CKSjUyGVMS69hAqlwXke0+ARw4y65trH/tXRUOom5r/FHs6MjvUPhDtXRYR/31HRLWUG/f
ociYU8nvUMMa+hzl1Tfgu/3GrxJzk6rJvAMckK10hD0+y2JfJ/lKD1X9s9k2762zFxg/FNVEr3YE
jbINbGfiJIYSP6r4pK/USa1vAMMP+0pLmh2yyeiIKlG6ctDN+zJN/RMQaPNPtzk2qTK/thXDBCLk
MYRyjp49v75p2M8sOgQXBiN/HrIq3KKXlSF/lw7liZ05LKNE7pdih8gzNsNmu2QdQO+qGibYEdhA
+21m36SasfZHJToRNnKXKfuua1lfuTpYIIjO+cmwinXRDlhGBB1HGF6E8Ys3um8nGPaGY+KqpQl7
PcdRT6YJFlSUqjgAxVPU01tjX4fauq57FAlEg+wiW71eL44EEFDRjwlQoQS2SevAOpvsb55tkchi
mA72ccZcUpZkveyhZcSPCPo4KFPnMdR3cexQ4HEUWtkmxPVmKQXYYbp+LhH6v48CAJONBs5CCqE7
c/PZ9tzknnB6+FZfps6y0/TmD9Q2YJv331Eb5x0G/OU2KE1/FyAdtHXDNL9PBoIcraL2341BXSIA
3T2rqDatkHHUbpBOxQGtS6PNWCnNY61qn4M6GZDUwShryr0nK8ZDJdac5NSV1YAHiDGh2j8FF9YY
kLHz4BZa+XAy9Na+tURi6uAWreJ2iiNbKIp1ZyCYR/h/YC1rM6n3+sy04tq/a5poo7Ys2WSdPKwP
QeFPUZdtZVE2qFH9imy9dbh2c0BSOU2RfYK8ad+mld98cntlee2AsgxTs3h6uZ6mMZxq286Q+uRB
sqHronGVpKEP5YITyTqtzUfMrqNsL4t94dubPCpBQ6h443iB9eSypDsOHiAAWWymKVyjVKPuZNFJ
is8t4a4LZCr/Hob6pmk766mcAghs3p02xuaZ0AUS/IH6JzAsdRvXJUsaWSeTKMqbE5wraMv0VefC
2PhzXe7bPv8KFhjquefrK01147thyq2LqX/r2FuAOINdxR4ZMyivorGoi+RONSN1pRIdWsu6twa/
/GpMunaUJaQUrYuXf5PdZU1kaeqeSeuP54nTQgUV0Srr2ul7iKRt8zWAQ/V2DhYXwLWr+SvkF3dZ
e0SmY0L/mhiAIvRe768l338rybFqROXi2tb/VPo4Tg5yHz3lccSchnt9IFYtBsCPnm+fJ9qE4M7f
HOeNAejHYNgHw5ScYTYmZyvx77ps6nfIsSTna73MvdVVIwGzAWQD3a/Vec1Iv5DlZu5f0gBgPv4M
Zz+zirPMyaSpJjRV9LTDQOyvBl9To/GHsulEu0INskM84EP5dprrGfpGmdZaLLT7xPllIs/FpKBf
/PaP//rXf7+M/zt4LS5FOgVF/g/YipcCPa3mn7/Z2m//KN+q99//+ZsDutGzPdPVDVWFRGppNu0v
z3dRHtBb+1+52oZ+PJbeixrrlv3H6I/wFcTSq1/VVat+tsB1f54goJGXizX2xbzxk24nMMWBXnz1
xZQ5FNPoTEyooZk9eGz9HRI51871vucFA7xWdpGJm1XuMq/B+1YLJRo8JiqYBKSbIE7Mm3q2jLck
m7Ubk6H1QGyY3xq1JPMGVH65VbSgW1z7yQZibhhoFhGSyWXEpqiV76rcHc5Wno1nmTM+cqIHyik5
0zhwpyFLk7Ova/s26orbMgJK65vTDyUvV/dW6E2b//zLW96vv7xjGrZtup5luI5uuO7Pv3xkTeD4
gsj5XmPjerb1rLgZOjW9wd1C5GFvN8Q3RE21tiacyYBtjEiHiOS9Oq49ZAOrxj8rBDdXmalaCN6M
za0XOTUSCtSNvm0BJ1X7EFbfX+Wyq1+qtO5wnwkfK+D6nyKi4Y+q/pgmbffZgDR1l4DllrVu18Zn
zYdiKIupRlBlNBTE88UxFtyDdZA2NeT9znoEa5EuZydPj7I1L5Ifzj+WP5xfMdT90NUQLX0N11Pf
bxHraPozu8//+Yf2jH/7oW1N5T53TFeD8mWaP//QnZu7TFiD/JUdkQG9GH4/+QsHmcePaiFlAbEP
tTz5G1+bhwJZ1CbPD2/9wqaDKYyO6CE05/rEtg582IQbLrOnDtNMUdm7Aj8ss75viqyjv/cqLfu1
r5h3VUHp7dGsMta9287PbbuYGvbDZwxiNmqmd/suM90Hy9cusj1jlcOOuV7C5PTtmxp542XTu/Oz
3yQPI3vMD4wBv5wwBX5wp3oGQMPlmKJbOlvjpXec8NQN5VmWEAmcLu/1/QWfZxT4+jL3F72B8iMw
F2Plm9cuHNqa+duhumLWq5n5ya6IQXmESIcgYR+Nd6pfPUyjpmHw1rOX5LbiuwTKF8dZT52lflVR
/98BFrLfivYU3eRwWO8NF5OgqLAyDFM5+u/OKg6vDbQQ5K3xXz8Nf40cDl+KcqqjIGx/Kf7rocj4
99/imI8+Px/xr3P0UhcNIIH/2Gv7Wtw8Z6/Nr51+OjOf/v7XrZ7b558K67yN2um2e62nu9emS9u/
hnHR83/a+I9XeZaHqXz952/P6GexzYo5a/TS/vbeJIZ9ovwaw83Hi0J8wnuz+Ar//O0eAk34j9Vz
UrTPf3Pg63PT/vM3xbN/Z2mlQeBjVWaZthjChlfZpKnm7zBRXMNEgYOb3OK9kqOCFv7zN9P6HXVx
qIieq2u8gAyex0Z8Hk367yi/67ZjG55mqxpH/fUjvL/L3q7e37/bNMNRf3r0LdXjHLoK2cMmyq5a
mvPzo++pTd76fqUcY9yhV2UIuiJ3XfhpOiTtsUnYBghh6jYNtiL+tERg5AA04MucKTg1+gi7VcSB
YrFY723843oss7QdsrmsnGHOBcMl6FYIJMw8LChh1gD82NxcTDBYAbil6aYIAxRUYnc7etBEO4/1
dZHdNXaH422zDRDlWNRdfhOO+RbDDYDtCDuqxWztjVpDEqdjBaF5X9Xaufe84nM8zzfE61/cEo0l
dnY2zGPYc54OLgwEL8mJE2j4H4fOmc1HY6nqyV3RRtAw52A573IkFFGKae4Sy5mBT0ZENjpYB61V
LOs4RXR8tE5aD6w/ilZuNuSLXsn/xDyIbbzxCKQiL/v13HSXbkxhMqYNwGO3RgrrT3bJobOl+HW1
pvm5G0xeW8mj4vDWRiw5XFg+e4xDgw1nUCySDnyPF+gvs0asi6UcyyX9rkqTg2sTHxngEhi43i1i
gIhurfzRWj2Y0fwZdnPfEhya4r0WYx2rG9BWEpw0lRHAPeHOlTqssNmLWBsBLCVijtyjfVYch2nt
+KjG/bkvKhTb0fu3kKVNE34FYHegOvP+UqZKsSRok8M0CHcJOvFxecfKYAcBApxal5zmGF1U9GmQ
itGjZyxq+oUyRUgZucn3Ir0khLqw5bknBrOxOccmYRm16KKoXg26utKNEsBJD9gILYAbhDGyZWSN
3+osObEfCk45ZWXmzUDu7kr7RR1toIIpYnL8CFNZjHfTmO/A+SZr75ubREcFxIagJD5Y43zBng82
f1Sg0QaVTkUQwx0rZ6+ZyJQqSQxZmu3NMA0/d8YANK9uz+iwYa/i9A9YlDXrMEUQcbaSTe8gj2A1
zQZeLzoqwmt5irWnLAVpaxsNSnducrKRytto9bI0x9smzFN23MMboyc+iZa0zZok/5K55ZckTLDf
VB9NJ3kiLo7YeA9yDuDlI7ZHL1N/ZqP7rGdwZRKCbZU545tlOzCExk3ZFugM2HdzxrZOaKJqVA64
CaorAn8drFj/YlvNjZ4TBwuilRZZd7MDvxWXFWsGEQvCtFursAyMAkm1cdCWRmsk52vS2ADxipyv
mAnkcJNAg8Rlb/qCakqDKOnad9vXLiHwnLhgtucUReKpyj6XJZdI723i9QFmkGDxDTaH2rBvUAUI
c4ySc3RcjFs0K81doCoIjajG96qv41U+oX9Th3vYAvmmVnP1YERoZw+Oj4y4yF3rFGzRocykQsBX
JnD0MfgRxUbkxGC8Hk33y3tjDICvAnCPcioqkX/l8aG3VllXow0l2344XSb4ZKXarkrd7HBbbrUd
N+ZbKan5mVDpRaba0GFG6EwfuTqZg7CI1XpLs0HYGfONF0eFF4DsIr54TYBq6pSGcKDCpRP53i6M
MXIgMGq3xFsKUO3z+J6DOXGZpkTbXKtkj7jWb6IxcjbX/pE4SHabeJesZsCGSCpgVKK7KHGXxrzN
ZodwZ6TjiyTrVNEgu8gkh5uxD1RCqxx0PVL2gnbPUVEx5Qxu2kHWvZ0JmUFaZEUfxXfog6I4W3N3
W31x33SWv0nyyHwYMuU4TdtyQGsTjL2T6g3DjWt8HQrsBTtt4VWRu62Ipl60xoei3o7gE/oe6Bga
RwOutHjM1OdOD/WdreU39oxXU9dWwaIu84jY7TLvwSmHwfxMePMuSlaePicwahUkQjIEfscqvpmx
4j2NU/+QRUqxzntmY74zKyt41+6hdtj904MC9UQFSVMhu1eWrJHiEq5khN1KyEb3/GXUCDjBUfHx
P/lSG8ais5DTMGAozgow/BHZ1hskbfeJDmWrnJtntvRB5+RGs8um4ps5GrjLWFW4C5mVfo5g4WWY
iu7aSLHXpeLiRuIGX6upe83DrrmzVR/8EOEYA9iLo7Tdw5x30QHhq0vHzh9kk7Z4ssdknU3hXRaH
/kYh4L0uQ/y1G0f90rchqjBB5RJ044VLEGQVfu8wOL/Rw9uau2szZB7wiqlqEEad4tWUd+gTEYhf
gYTlMS4RmwyyYG+ObFnaOh4Z4sGKhWQ2EjYV4gGi7MIAM3pvPw6EdXcI8OUHmcyR/6nvnWHDbAIk
T6Q6gGfbBr6VC1BlUfYWpIlGSMw7Tq/t0/hgjx5080So0M8YKqysEQmCWoiIy8QvuTdjT9yM1zLY
Hn1bdhPEukKflzpr3oNMWgbgvgQDFtcHW0hsjwhb2YqS70sTrW1YKdWh/sjJumsR/Najko/KWmWi
fzByfL8mKe09IXUSMVdAEgjSMk4i+lK2wr0EM6Qb4zJrQd4tbZj80N+ifdql1UEmSMDiDS+zKNOX
B9ewnmy7d9ds6YEJZ1agIwe816qgPSCK0RKDNbgwH0VQV4RsAqzAMql9Pwqd+7dsqKEfL8swvHsk
bsoXE2sIfKqRDo35Pbkj+RlSH8ldFEadaTfM7rINHWS0JxS7PXYrl/K6wllncAT3zdhZZva2sr2N
vMphPMPx0vGAEAYD16vcCReARiQyJxvwQHq1YOeD4RoB5w8o2MtE3gjXoszhuTEt2xLTP3ndFaED
L5NI3AayrsxQt174NZ4IaLF+ltcezVd0pmRWY96AfLXSfPFRoEa2QC33avQNLk6Lt4JvrhK0heAg
iJ9V/GQyaWEnrbvch5zwUSd/7yButC2kiJ0vDRo+EkW6NHwUZausm+2vVQG+zm0HlPHkbypvN5nD
y9deJL7rghfkfrsm13vweiMiiLRXebC2vYI9FxRN9xOc4hlSDsOdTFKhQG9JdXlZJswJ7TmqXgco
uziviGv39owie/ieZauLoQ2Nq+uFcwCME/T9eFKv19DoPGbwTreT16aXz+zbk/uWR7zmxYkxbpAX
5nqJ5BX7pc7JPfQ2U6FhIh5h+fTibVkcbHntZFm2EJz2sSRQH9H++uvhrRt+AVluYgfaUtQ72Z5p
3yLKUxwE5SMjH6XQwKFA5q51oMO3TqOb2zEAjdD4BvNoVIecZtw22oB7LlYOB9n21kHUFUGL9i0q
QStPZTxUlbA5OB+5X+qUugrAkQzmAtWPWbwb22iDBE2wGMO5PnoR1GM5cPSsdGQuZ/dkjcfLH/IS
amJAuV7RDIBOCnqey4zujr1rMJqRj6B8JDFaDNV1gLEG07UEKn/SB7tacxlO38bZG2+oUDQWl9Ow
HQODIYIp8pG0G8CsWpOG0HF5Qu1M2ILIjqWh3eYxIDJ5ofMK/t9CPq0y8V3e+Yu6YtcGRj0rEOnO
YJkcLa/0D2UUTZDrwgN1MUEbY8SRV1gkpbjqqqzM+lZBnyzeqB/DsyUsQmRR5mQix21Z5yMX6ecV
2AgxfMrhMvVnzBJ+yHL+r7mHww+QPmRBxEsmE0ONPWFLCYZNfIXRGMUXk216gMOO7DFqzI92Miub
mIe9HyuLga4601K3lW99WYbhN79Nsm0gvhL+N1hGiNw1+bu6XCHkgYriR8dM/DR/d4qRtco6m8M/
5WlSeRycxqNlGdE2uB72d8f+UofLjr2asSpCnv2vD1ZT59kZsAyRfQssxO2mKFda3X4HhMrrKEc7
82AGvIBk0jf83Nc6SNQ8bLqqbNRad7bjkB6RZIXkAiGF4UUcFgDHwtFTnEYe/HenkQ0/HIOa/dqK
jRMwE4AItfGkhYKSIT777XRvfXs0lrji/Bqa0Sdb2S4TW3zwW2sP61/NuFFQbGCYaAZe/6WmqjNv
t2rYN3Y5rXsCQPWu15L2YCtOc4hCl2lBnm9n8YxqIhnly700YkadttCSw3xfiLmBEjNqV3KWENr8
MYGffYHba6198UQAPvU3bjmcKuF24pd6tkAN3c9PkwK4mkEmP0jLEZnIoitHXlmOPbSnRmJpq0i8
bd8SOWzLbAmiki8/tfhqqO1mMLrvmVnWa/5unhuROGK8kEXQufiNxDne2ATGJhZ4GAsw8vRqAKmI
2ar8LrJKfiGZAAK2t32WblvPGstdIyYDoZglROLVCKkqfHPXCcTcQuHFwFJPvAPVOE0wW8inZeji
VQQVgFmK9NyROdwDwwPMhVkMoFaqfrUQZgA6bDEQi0TmwOGtzKjpdq0YekfRVeZqG1F+zZ93nRi4
IzG0J4POLaiJEVuWB+T+dijSQvu01AIHWG4aR0ynMt0yGSX9L600ElLEZBFNKhY5Modc/gHHrCEz
Zm0di+8JjqY+yFzFF9vEc3eOK0gFa/3si/es/OIysbuwW+U+lNFSTCqyXOV7q2JCUbCWV5dVCD3R
7fxsFTcs4zA03aAcaW+Jpwbq2hJPI+j9S2WhmSJvHOREcliAOeOpzPqtzgvZ9E+VFwCvtrC3UdnP
mpYyK11ssHWZtnkX7wwx55ZWTzKHAxLvhWslsQtl1dUYwUj3mmuSubGzxUNmc62yxB3UBmiTt0jU
sUlh4f6mwCkRH9GLKYXMXRM2wjlAa57YqnaB7PIrpfLdJbMYIeDgZELNMere2rUmi7Gj3wfdLkTS
xBJzcJlU8laz0CxEnXSnJgoXWDYg68LioAU1Ii6NvNtcHKtTyKyUwRGSDVuMt5TSeNZ7HWxmMDEZ
EDM4mWByTDA/y4M/2ezDV5xtTk6te0Tkq2hflTm6zMEwHlTVTFjsf5SzoBp20GZXPlH+Qxy3wwHm
EVrgGMFG6BuJWhDF/HFW/pLn1bsjV+BjyyWL/1YXIw3iDc0yG069LlQD+my46XyhY6yvmdewUdRH
2I0hNEcEOFq2tnJPoCI+RKrvbELdRmLUK/Ktk2MVUsIH2kwYOK9r1Z1BMd5Nau7sTDw307K6L/G2
P8Zj8QBi0N81EXKjrWF/1bUpPA1ViM0F5L2uQ8EzDXalD9ypHONzN6nGcUQQDjoGD0RAIAOd9XUE
5y11jYvHbu6jG5nJPiHUAXLMuYvHSuzCtMaiV53DkLBRiR6bv6v9+Tbxp2hXNQ7S3gPwJgPU1ABo
VSkGC1CyOq5mWwHFzPJjgry4E5LFqFEZ2JKMjbE3m/QGfQRlrUDl35oTd7RNHHTfdt0OvD/yshXm
DYEzn+KoU9gKnp4GpFJhGKPPnUNtwgF3LDa6pRKZ1AfM9LAurmMDaUqR65LqtTGQGLCqBo42CDQm
uZmxTJQR/XX2OXH90VAGxDh9mVsVTtKBYyGt6SOyk5rRTZpmbHyyGt9gNTrjto4wgwlHIg0DBBHr
m7l3PjGcDQ8oSLiIaaQZgi6wzM1cHbZBOmSfEpyFQh1XgmkKmpUVo7pWO+MGqn930t1cXfZlh2ek
qcdLRHyKleK6ZyOv841Toa+FIvQe5e6UrcJbq1QeUg8QuYvUsNaykYqy4YsV4U7i6ViDTVhXpeCz
pC4dGhx4k4zeGnHx71gy5MWE0PI8lCsUNR5kuNcniLszrenzCMd3DYy6XYydax3KcHbXcdf9UZg4
B3S5YCiwsz7F6je7YRM377+XAXo65ayyw4/WKwpaSzSzznljYioI6XlTGyo7wWl8V9lavTUqzPf8
BpG03BrV28bkZTngXz6rub7KpqbauLwplgkyY30bwORHUqZnE3w5VghGWoq+NhUdSS4LSZhCnYxN
khUzNkyEtwmOdQhMZsO+nBEXyUaYjkP0vce7gbCikYgNaSV+VTUIJR3TPgSvcoCOqJ436ESeDbBe
bDXxwaWF/G46aeHNqJSIEkWOxWZ04eIgTTAjcqvXVog4JQaKFgkLTDR+ilWXABWHvcHbvFVRuRqz
bWS07S7Ita1ved7KKFJ95QOaN9B4Wo1CvSPH8RH2xhEd9eRUue0O5QSUm5PqWzkSLCk0o/3/0bv/
UfQOX3NV/0/RuzNwSvGPDekfg3fvx70H71z3d4J0GhFx02FnHRTIR/DO0363TdMyNN36iNoZ1u8g
RAzHsS0+3dM9QmnvUTtD/Z1n39E8TzfhsjI1+X+J2um4Zf0ctTM9i3tI/GW2gQ+CavFlf8SkQFqv
LBi3yT7t0RDyhvaPzrRvAN6yAZ2P/sFFvcFT0DzMxsSFFJ/vgxGPaqsN1R0BZSEbFqO3O13EdvbR
8+ZPnt8We1spnxH+g7iqda+jkKIHo4wOVcaLcwiGP/sCgGEzlZ9SBzE9J0jmTYMT2gKE7wStF5Ol
bh0q/Y0Rf1GnApUq9OnnsXFXxOfS7RCaTLQN5HYQghthCZhDlh6tS4cF21pFKyurECIZu8pByAwu
G6G/sHsJQiNctq55b0NmXNa8nFZGECbYlKSbQWXayDpzO3ZlsvXUOoQ3FinsFxfepxgPN2wV83wT
A3v2FD+9SRQruYwWGjHm3Ddb9tMRWgeNDCsgeFFqzTuYWWs8CDb+DqL519CIidwXfXgDHSpatYCU
Vs6I6FfszEiQ9T1OD8DizAwDRcQ1Sh1WiwIr0StBPjmBukM0tFvVLEq3HoDuNUwn7Ey6ZBFNaXvW
E2whBGjOSvozEAe4swl8aT8aLtir3bs2vip6nCT3rvpt7It9H+b9ax3zNmr8r4PZMenx5nGpaNDR
p7jSVhVGL0xYNsApcXEY3WyFddFj7mOAzbzgQWNvcgvFkxOhIlIpE1Jq+E+soBce3WEYL7PDBcWn
QMj9Y+0wVxOcciRhYNYjlMqJDVcx1lFRPxthAYaF3lMb3ljF7B3H6C7z06Prmyyg2NZeqJwwzioL
gW8vWQ1oYq4mLxaelYq3m+oEf1O93rpYv/Ni1Q5TaodYHAbCAhW76dCKj61I1HB4T5owSn4oylbZ
T3b5u6Js8NGz246IXsiSgpwcYqAYsta85wq27n76DHm+UrbI7JyZ3qYK7Ltf/gwzdlu2F7sn1Fay
w/WvuP4pFnf1wm8rpK7FN/i//nnyWNlqJoa2dnFVW8gjrg2yGCB+SeRbnOuHv++tpzI/WjahNZQa
JnieHx1/yMqO8mPmplwrOAwsRzBULOcK9SSTRkMQDYlIdguGST0NgQiC9ZnHFiJraPQ7k40RjA85
4lRJT5DzI8G7KTk5ekodZiXLIAX84om6cQDqaSCLXQ1fZXdZ27nw2wxXRzc0MNkBb55qNS3Wlc5W
DYuDqtlNmGIp1TlCYGuNCKTLLCxTTn47KCeZM8LMXc++CpRXH9tj6oyHwRvmfR0zF2oRwc7ZC1qo
2s7OZuOEeIyBIjYJQvD6Cb3TQDfKFfCSJ8tRja1s19Hu3DlNf/IdZTrmisVPbevBpi8H8xQEtnmS
uTYF/wO69Y6opgf3eOEr3FizHlunIFf6pY/Gx+pa54Td2uiw/IXPaJ2m2n+pPeSp08TYRQPw6DLL
7WNIGBvGdlJALuV3n8cQnnBcuvUpBBzgxRs/rn0gBxaavKkLYFv0kolqp9pbznBDhPeG5AueHgWD
Z/o8+IiHGWjHL7ARJrLC7q4Ozu7Y6Pyf1GqXhfBEtQAgrZm/YGHGchKbGzRqtfIMU/QxL1v7/7B3
ZsttK1mU/SJUYEhMrwTAmZSsybJeELZlJ+Z5/vpeoKvauq4bt6Lf+4W2RAoEQSCRec7ea++aesy3
bU3/ay5zPVB7FdrPUk5nG6r2eQY/t3Pz8omAuQk/HA8TZeLV8e8G5voKvbkfh8U45Yz0x9GMrtF9
TACEr4TE7qlDaR6muDxEdFnwHfAwgOk8tmnkqRO42MwgUK01IAbjDQmGuGGBsMJMjeLNgjp1XsKd
OoJ4hKDXrCCx5azM2nLGK7ec2yRPD0sVHqOFX91+v4yy3qjQsra3H5P1zL/971stSBtyyvOcHbCi
RKxdCN0xar6Cwh1RriEGuAMQPBwqNPie6jRbLUYtOODrPocueyKZae7pRtIBfhxEs0kZN87ztGgH
5qfQtjur8k03NYKiQs5vKBIqhGG+3E6sxlAmwCcZM2Pgcvi5y/yy4NnZtGJutrcfBfKb7SwoL2G6
zi+d2wAdtUuUGk1LbS+UmziRnzKZ3zeIpoLSdkK/TAnfJHWkg4pfZYc+nZHzKK27Ib1Ku7PNfFca
RvY5VtAnGGGCXDXS9vpaA5jwNKa/StHT2va59RbmMBk92YzDloWEGtS3QtWtUn3rQtz+9+uXv3/+
0JS4Pf/Hy28/6nw90J37u9tb2+Rrbao4tn71pX7/wYdN//pvkWcQfXV4Ob/35PZ+H5oiQHoqT1px
7eEJohR729yH1zdFq618WulJVSNGQ1kLDrcHZ235/P7x1kf743e3Z/uB0GAhUAA5O31tCyIjRRsv
7avRw2yYsykow4QLzvpWF/JbR46mr+b1N2ux3yBCYoah7OCnQ5ztkuXVFGowUQA8ZJPFBUS1wmMi
qPto3oGXagNr7tT2qwmqKh4MKKQiC6YlrrYtOZ0HSKWfFbc5WBBWY8L5xIIJQo80SQ+kehisYh8V
8wMVN2TW48BnVqI7YHwId2iWUXj2qxJplEF2pCKtMbBkroGWgwDWaUtyyDPzbMZht1/rrXZY+pp2
dBOAFSS21YcMtJ6KAMxvOzZfEmtn2XUVmFKHx5Cwso0Se5vbpJvm6oWuu+vVXfukCRiH4We8ydOG
+3K3t0ocFaOopyBdnCuRodsUQrwX5cpbXuW4jGLT9SQE0joiF7Y14fMS/IQUa4j7M3HRvspASCSJ
JX2tJAQoUWFGoDgrhhbrEI8YtJbYIwjokHaAPtWRaJCwng5RbADuiaMMfDM4B0MmOhNJ4xCZsJQE
FrFAq1tlUy4UrZy2g03pTjWywvFzpjEDCzOET8DriZWZAaW1yT60iR5eSa+cdJCtxwhXjzJmX6sB
nQAr255YmU1qvMdmicVRfbQwNsD/rS4zot+dnrevFmG2voVENohnVFw47I5hljeHqkkzP1YUF2Bl
+lTp9kQkW1Jtu8V6k6srO1KbFihn3TIXs8D19/m5SJu34sXuMyq0wPpGpaRGpfavrRWimpjsb6Ot
UmSeKj9FKLmrLARmbkt1cySuSh+xYshJ7myVoEVSk950FfSne7Gd8b6yK3Jvejc7aLPuLWO6H0ag
tBArhOd0n5Hs/qDwsrfLtvYBdXq4xkC6QjDniBkXeH4TGT7aMmSXjtOxi13VH0eXRUPGcn7VwmUm
GfKl2jxH7TZyc4pc5O2JRiOBr1dPc8TLi69lEYKCpzDcwGmKZgIi3cQ6q2j3LoWa7dyGI2hYhGcV
t77Q4CPhdU+Y0Q4wgRewt8bbRDDYJxRcIHrSBhsE55JDOct2tXJjdpygTqXeNcrwmPdHe8BS5XKD
89AhYhsPXb4psY7J7rMbKX1Qi4nO+gqEDo1sF0NfNQxeqJoOIZdJrvgFgw4d6ukM3cvYJJa7i0z+
BSGo6fJZq21Mig2XVCj3Q6Ma+37U91FvxUe7hH9b2BcJE4aeJRKJLgtKGBj2zD6aw77Ffb3RHBLy
cpn0e/Rse42etxEyy86EA61xT7jY/OKa3bNlxF8nQh03U4YHKrd0Y5f1VwjR1kbpGFbMOGUG4pAz
RgSzgh/QtAOw/c8U716StEVuCNookE2d7sAjr9hddykaj1nYziSPASoKa8AWaP4pSSEYwtiso8jB
NVQsXlUo3iQGiCgxSh5XvoZ9htq9nV7Huqyh3HTXKLadcz9VX5yuuMObr0LVgtWl4d3fIxpRkP1A
WiF0eBMuyVpNYr+TqiVetc7RnJMEhjxG3ZoyfTEzG158VMaeXgEM1lHfbvt5DmaDkDA3a3BdqRBT
Y0fqQRG2l3WKk5FqYZHsC+sCYX8JU+MYwzcspcw88s8Xv6+Uy0J0c8iwn2JExNOr+N0oH0L8aaeS
6A2MaZyPiuWQtWFCI9NgHhbSuVeYyRcTOI7pqyNBiFiK42KmZCmX6DETKQShmrqKA3X6WmHjHhyV
NEU73Md23vizlAVhiDWfvU/utAFfSIs8MtLJ8mwhjM42pVuFbyMxRwn+vXqX5jnpvjmUpDaC1qhf
xNMbK9ZpgwQn8YqFscqJqBQytQv3+DlhitKLXQU+l8ZOwPLmLWJdUqeUVjXgdlEid63h0LkL7sZ0
fIgW+0sxQDWK6YxDI2LEa9fmWFcnr1rRkAgWEiXH/GmRUFkLKXCHiS5nYIfV6Drk9DSOvR0U8S77
tUMeYs+26bvd51YRnsJZOptZip8RJYyNjgllbyS9N0bWkZFqpGP1xWiaA4xAlumKeNMVciFnLWCB
HDE011+agpuS6LqfVSx7L+dAbxhXdT9al6ORPl4iheSAJYufGrtjZZHn98YwkoWs5t9D4I4UNlWa
UcDZazNP9iM5RqXjBHZifpKucjAAQotsbOCp9n4JWm2DObfw4EyS0VCoV86Cs+Hkd2rsPOBJu0j1
QY79Be9YBmdFIRgE19ipwMQIf/+L1LOX0eRrsDSwN2QHwgh7MZfB2hXWSO518YD4kx0B9VuYVelX
MRjF1IFAQg0ftWQSzIX1JvK+88oBtpfW9hs3+q4nJUVLAZAf2d0ptOvCU1sCNIYSLA019d66b1vy
1JXVapQ4gJdnrdreV05pBE5tPRaO+iktuPyUCDh7WrTvWSH3Y5yJXTeZ360lUh+E8sPJh33fSvdh
qskFW1gNWZNJFVjbV+bw2iRMLJz5foR6c5hySYgcp5eS1gOSbMkUefFKSOt6BW25jMkZ0ZvcX6r4
x1iLLxa+8A2DyOQlVZgGgAPoZIVERVHXQl/Bl6jYkEKBhHNjhC6wQq/hoXztcmfyyOKARZREX+zY
/GqsdGFjorClG/CNC4o28pnIyPdoqdIgFTOycct5XaxK25eRsg/15a4s+V5XrKhk2bAKk9/ApqfI
Y+dk38J1jKaHmCwuTRbfLaTtTbJz6oqtKjilizeYzMQ9dApj4kDXN2mug5OQyxYNC/gDQRaImBci
jxvgvGn5VlCjKdT0YR6LN8Wskn3cVf48zA046IacIymfnSRHjL9OufTUyQG1c4PWElan2br2XUyX
0DnXOdq13GF02BajeUGKq+6yWoH8ZwLrtki4ps2ydVMyXgq1Qe+R0mtql89lsRDRSz6SMcHCybrK
vZsdcCmZaZwGlIuxgTpEjG64qfE17qYB9C58kXs3m+7m8adpgEKacvK4Roz3CJnqJACD+bnvpfBF
Ix6LXn2ZUQDgyWUJn/QX8moMWMtH01DHw1uaEg3mWsi3SQM0mYOe9GksTpNu0uYW9asL9WeXm/YP
pSt/SJ1hM7To9lURfnkC25MgynW4juG1JGXzbs4pdSiILq1SsPqkfX3ACy+gXOwdmTKNcGAcM+Ht
zs2npF1UEggSzYdruNz3i7h29dhC9nBmnwQO61RX0fNqi3yrrAAqgnFQxuQ+FlIL1NxFBtisS3Yb
iCuljg1NzAqZShcyvw73ui3k3WiAKQMkRwqy9Rj34qeeq8TyxdJkYJsnWpag9d1Ebc/M68pUI6/O
8NB9pkFlE1GK4xFaNYvSLW7zaSFO2NgQ7YiyQbTUHfjoczLtxt7+nIYus2s9H/x+AROYGmctS/3c
Mc1juRA9X9B/PDiacVEV+VyUNVHMi0NHw80iH1TUF8WcHztEQ9xpa7rZbvOFYrh1wBOSdFuR6t97
KjO+qS/xoTP0l3Gm9bbMLiITw/FM9S7DX0P0ccFdtz+5Sc9NUZGXTlbESgyzZysNE2s4lYFR1TTD
zH2fhCVxJIj5J/JUx3Lu0T0lnIf1/aBHeLVE7js07r1i6p4I80USPBxFu/ReO6Hw0TWOvq6QFuX2
qo8fjcXLRGtXcYn3Fv3nNmxpnI3rV8EKJzStq91SCRwrYP2AmagCtx4GhXvkTid89xctYneYVBEx
EROgBxkzEqRid87neWoJXynbl8odH9JKvNRGz4y3c2G0wSXOtL5aozDNIEMljh83esvGCDaVnQ1k
Xda70nJDShu7eRofCA1x9pUSXVSntk9Ln1j+piIG8dg6uznVtyruugP0q3FraKxjrMaERzAk1x5H
TNZOU7COFhVGakiTobEnqB0GyTjor66sE1IO8iioDP06FVhG4FEaTKVp4buK/l4hijmxCEJ/QPG/
apglL7hc8urQTGzOjqqTktI6yFHsbaTpvgzUrj9bUYdsZpUQ9dx+KK2/G9ljX6MzNKQkT9BJH2K9
ioO5sZ0g5+bgV/JHXvWIZST4ywJbUQKRRCVLMHAqh8UXSD9a0AXBu1ORb8si3k+0XZUbYlZZS1jd
3qFOHrDqsbyUObHIwbAjUIVMN5X7sF3VZwwdIfgRb4j0ganLnbTFJU2cYYWemYdwGp/0ZLhvnNbx
wlmhp+oqT7ZLT9ZSSxbT7aGUOXNXzJ5TdxiTfL9EYAVL+n2DCGEsajodTZJDlVb0tLIbjRW0bjLN
p0QqncXesaw8iE7+xESa7eOCNNImjjdGQf6hajPdIL/kCNQdk5TFGDxwLyRpl9DK2l2jHsruKWlb
/dhGLHryBBd6PjQHeg20KVSFdaFNBHAHfHBOnjSLEBy37h5IrZGBHEbA2L1FLU6DecS+DrZD3z7k
9t7bR+IKaSbD5d+ahYMfihNKI1YQmhpGFexWAck3eUAKIbfAinCHGXH24JJuCQUAEWembhzN/GGr
ekyDX36hZ+x0xLZ2kUi2UW++dVnJ+JENLDGIH4pt+yusUYIWs555sD3ue2ASLvVmT7aJ8GbE0ioJ
q/SibZY2hoVoiezoyXpqwkLxNYQCoPvVlYCHLEXNv0g5MVUpnBe4Yz3HuKBa4yq1Z/QsnmkgH1cD
0U62YNU1BDRZTPNIpcm+1G8GJWsNhkNW1zTF2/KyxMrMV/SazhGr2Ub51lCk0NTJACFR1wErErsi
9Cmv7QclM9FLRuaxK4hXM+oZQ0MqfpC/8jIjdPLzaEppJ0H80I2RYKYWbIWavCz1VSadvDRRsQJo
0nq7MDcPiualQJ3H/YRCjq1k207UWyRS3D8mrDNpnjhwjlWQtGP+hHMHdmrHtFRXi8+tQQ0YNiu5
Wcs7S8HF1NWgoGlUzdmniG+MGnfCff7eGJlCdyo1iAlKVO9an0Sd/EwnQXjm8NQoox3YFi0PrasW
n6sSXKEkGPBrC0F0p9QWrgLc7v5iEKEs5vgpY2V20IT70C/6ET7rDrf6pVEBytH/Q8OqslaNXyga
5aTKqy9URckoF91Dt16k1CP9mfUiWQriOHYyPo14274tQ7OeaniVtHGmTWeE7jYmozzpISBjsttN
ygKNS+/hc9jz1u04M11aqjsVM8GYiJfRkhB1zJZVWbT8XEajDTpFcOE7aLG+k7S1M6Lx0RlIr5TT
u7n00w6ayLFx6lcY1n1QlJXrRQbmgjZ0f+Y9SoyqNt8WA2kZt03y77IWJ6Mc7jgtOuwVhdigRgcq
mcvIQ23TIMxT7lUas1hXvmWtPDdO9WQMaryNw3YCy69Rik4/oTMCDwjUFkBvTs3e/lzrKU1IbIib
XAtsVbIGXr5poiRgo25OUeNioTJZKspGkGitFkEGY/s8R/3G1iZWOmN5h+Ii5Lp2gamPMqJ6nL02
hlEFUaUZOCAFriydqi01FoUQFJeEkr5SEUmGR2nPeCVtptbQvaR4N0EONll/lyk6KPd0+lpgltxo
s1ODBPTspGsvlCd9RbbZXskfh/ZbUkfjqTaMt7wrAkT7KY4y0m4MtcUEOL0zx0webYtuI7bC0+KU
h34gvoXDzaJ8DIYoCVLTZNEGEZaq40gPOBvatSv6YxmWjW0R/6Djq0Ao0VJ5Ke51l8ZzJJQZCjEG
CY0Ru3IG5+oawN1M2Iq7DNdYKsGiaU323qW0wKMaIrIN2Mif+5DGFdPLNfY22WCQGDYZA5qvdAp1
SVn40LrybUqckmrNzaFsmB9qo7OriJPlAkIaNfZHN4vjgxIVW9RQ8T7NYk6Nen6e0cx59OsJb24c
CAhIsMVAEFcu6EGVTr2Leva4NBdzMxRafBbKpU3W5L8mJ2CiPc8FxcMGIMrOpnR8NAaqL63xGewR
WILCpP8AvDJm+mpC3BK9gvdUGe+VGEMRVwxVgy795BJxGIxj0wT92PUg4ZVtnWjjRhA/vis1975D
gGmZKvF5UbkdhtI9G9ZzFhO4lbXr8ihxJnyHvc/4tMtVwLZdf1nUg74ozt1Yu9cJDz9lQYylFbWw
gUrBDnKZ4RlZe1EsNFwTOrFgNq0B964KH6C4DsV7PFdYI8cDCHEgR4YLxqnXuZ2I77HV535UPhrZ
/YgAjSK5wnwWy1FQ4T0lNnGNZTSJPFOoMsDddYz9uGrYGw0zi5nmPkUg6ubqPSydaFcoZCNC52NS
nxmXWFhPYDh3Jl76XTNnjV8Ni+3VMfCZPqI2MJ2tkHLn0Julb1To3535ZMLC2FSTPRzibLroTo0z
UVB6RFAFFriiGj0wRZ/iwIiLT0uqf6U3RVrVQS/xXuYQt1iHxlShRxPZtfqtiVz5wNj8047QRlE5
jYhh0YdtxkIJa+khduzsPs7Lc6npG3CVBREiEoeCkh+0JW32ujHc0/lv6eIQcQ/RmVlDaFHIyShU
D3XKtVi4F3UaPkfITwmJTDnAKcE/Q0f6e90BqKB3DIsbwQXxm1GdxQd8QJduVt5Cu0V/JYZXe7Z2
gI/G+7gVmSesTkFcWM7eNMjYCxsyZUrCdo6jIikjIN/ccRen/NlOX23OBBoSewgRA+dHi96BoHLP
0kkqGbWNnMvnfu0T3QTON9mqebMc/P75txT69+9uf/JLGX37m9vPt//98ZqYLjaS2JiM6FVbDS4F
zVm+JBlJe/rjh838ete/3aSTGcCnIbj6v150ex/uhjShf7/5r7+0k+JEEl7CLG1kTYm2ckgdyYR3
/Yi/9+/XdgCwnXHYu9sPm22a/sSaKd79ueXbz79eePskrWN+jcD1B7dNR5SeUipH/3mX32+FCvrf
7xzd/KMFEuHbs7cnbpvC11+gP9NOcaM8E9FBsWHNYokT4r4QIPqRapU+4pqG4h0M5SFTWLlgtTQm
AtJR1HDT1TXNz4mzdJgzf7paBkFyDhlFxEAmO0sVmi9hxzBj658zRrik032hye8s+SV5goDAuMWO
QWLNDPPI6UeX9j15F0rYJ/40t2tgRPHs9vV+NtCzmMlDNnwbMjSQ5pLDOuvTq6quLZMZ/wbBGRgu
5Rl74mmok+9rC4M0jXWuUF2wtX5NW+JF0ZSfR+w+LloSck83trlVCuVqQIneZMua4p3IEQkr4GUK
FGjAw3vVYEBNbBQChhlz1hO24CyQqrlgi8W9syRDZEE271KaJ8D4x6aO8iA2gLERZtnTi98UWXRB
8zh4lgXyq8r109jl35aGw1vS4gIxHKB7BXlstM9doTcbmdKusTlpUWtPB25se6VydhTStE1kzV8N
annzqLyi01E8qU9w3YiCpGa7gY6XeWbc7Kq0HQE3GlvU0l+Q5bByQFLptBKBV7IVUwuqa2xomYvq
Jc+s93I0Jn+o5/fRzjsWiIKB2yC0N5HcA7W+yxFYvkZSfyozprcVIxnYALiD5ecenNcyoXkkRljX
gXdDFTT3Y9qHQQHSZuM0NNCTeKnQHeHcVSu2l57IOtH8ZqYyIIwi83DoFv6QsdzobQ1h7ohwFrfd
az3qwIBF+gQfYK9YENBo9nxZMn1DIc2mHdV8m33ZZ99mbmrg7nNn2628rNgaz3ajg9U2H2tKnDCi
5Va36crnC6Zg6FvuhHjB7ADHJbnJzhNyry7hp6oNkfMiJoV9ab0AX/dgzloeeQD1tpu3PEubyW0W
wtJK8sjcl3apjmbafc2n+H4B2+yLqP9CcpsVmFom0PLY9vamebIqu/0fkCl9Fez9hkxRVTAt3TQM
4QiDqRK6vr8K+iKAShmB9vEB77exyQfFPdrQGb1YywA7ou6IBSiDqjYCJS90+jMYfx1JVTjvSxgG
xqElvI8eiobHWvYnjTjOT2ICHRjZCJE5EUq7fWQokP9jx7U/+CG3HbdUTgfDMQ0YIn/s+BIXjTVT
oz3QCE4PimUi16Cct5lsOmc94Hm/TRx6+ll0RzJHDMqasOMP0s2/IXRpf3PwqH9YhrZKIR1meX89
eHEdJ9YU5fEBscZ8V2X6ISVM4MDMT4PsYyt7gjXhH7I6IAmLUAD1aN2BpK2+/PN+GGg///wSkYoK
AD26CvTFWlWbH0hhaTnPoklteSCha95GTiMOfUd7XmUQHNvkdVhkuSsz60lzZH1xyJjcxxRbhkoc
qrBVLoPb1Wcm9JtmBXNJBDPcr1DPR1o0BkIyTKMI1S5E751CYR4xn7aXSml1r7LphzcKPekiC8E/
xtpXywErRi7qjgRzclXWh3h96LLl9Z8/9t+cu7YOKglSjeYAGrDXr+fDx+7Vzok6om8Olqbn3kia
bZC4KYA2Ca2AoPtf4Kd6ZG05LHtTrw45BNdrki1M26czfo5hn6uj2OPQGw6hiCBrAFDH5x8Ou2zB
/9/r4yMZbcb2tuf/H270P+BGq3j4w3f8X2wj72sW/yybIv4L2ejXX/1bG0036V9Y1zWbiYRY0UaI
nf8DNtLFv7gOVRfFtCZ00+Yy+A/YSP+Xqjk60mVVt1nMq4DI/iOR1v/F+OcIm1MI0afjav9PEmk+
z8dLkVU4J5tmoZE1sGXoYr1UP5yT3WKUVd3307XAMxJopQozZULFx+x+J6toeMbhQGlVxFRfYtPx
SZknN4Wu9y4O+8chBImVq9l3yax9mNxoGxrFlfavX0fIZfXiLldd5cig/RYrTrWjET0cJlfsUf4+
j2TI3UHanO7czrF+nbJ/wXF9pBGaoJ/+/GBCdXWoUAKtGnTcv34wighV6kIFvqJizHfEGnp6J74v
ojH30bq0KIGY+VreJ7uC/Akqea1zbsZJu1aR+AEbgljFabgrrYqFz8qPNnqFBEh9sC5NWgXq2PT3
9pq0TO8E3sFEgPlNlhY64fuQjvGe2c1DaffaEyaKxoO6OgRhUg2n2Ck6JorFz66kWtBYjk6zpmNx
hyFTDkVyMnqkq2mH9nqyW3vHfU4G1qSRGRaN96GikBUfDsZzP5GuA6guOiGXLohLKmZHecR6auwL
xg/yq+jWfzi5/+b+Ya2Mqw833/VkERC1CBp3kXw6+nqP+3CyiNiOHMudu6tciCEa+oiu2CB6YsJt
+TRIJqkVoOcbbd2IlXhXVMkba4R3R0hE5G6tn1qG+SxMVdgXvbHvSqYwhYUgsCb7Yw21SKwsfdBk
s+FA68+u69SbJjRfCWQejkNmgdyohuIkJyzfwiEyY6QpVcTq+JSWDRNsK3mcgP1adPdkvMso+mzs
lYAoJtLJ6AU3PhedhvHKye4gbPhqz7TXrzV7TRMbtScD623hLvdOZOUvszT9wc5BQZlVdEkRj9C4
PtpVnBLhunTEJpkPLG+XfRJ1+YveXWFi12fEgo8xsefH3w8g4ieSSwm3+ufvQ/vvixd6nmpzlltc
w4a+XgMfvg8b3+SoVFl7LcxvKQaEk4NNgUOXKPsmIucuCalID8K0LtNAcSKFx2cRuFDr0amraf7r
hXntO6GeYwpWRoTEo/PdGmvbP++n9cdpY9/ueDYWK8YYHv5Ap5kq6NSKqM+rqivtkezGS0G/ITCj
Mfb72XL/x9vpf5g+1PX9XBUfunCYaNnOH5d+xfm/1E1UXsl/0RDvaT/qDpWIQiEv0BpNXOcOThMg
Evex5oJC60qHg9ntyVXhovRCfbAfjNmVL52h5geSjxjObKp7PUkusfKCRHLA9RhWu3KtQbYYti/l
Ai0AkRkcMEoSl/9x/NYd/njdMV/QVd3UCWy1rPVu8sf3bBtxJIs8vprCeLPRb5zsiJN/crSG4UrW
iDdTFbYH7ZJ2qBRUFDgMmqXXt4lVP8SxLv1BjQIEioTKzIyGbaXd3x5S4f7QCtD/BiW6HapgHAjq
Ik/TUnQs94jq6RtGdo1PZxcLBeaeHPmwHo+IfuGO5YMGMQRXghqT/NxiXrmqNowihEb2ZxTPkRdF
SEzC6KolLHPWoGnYop0n6XYwBFTtVlajQ5sxnS4UPCm8u1TuNX3CeF4ZntL2P7tWja5Kg3eMEF3h
gzPRzo6zeuvmFWVuZe0pBGFMO7Arrv983HEb/ddxt9fbo2HhR+JGsl5/H64vXMZmYZqEYs7wYMIJ
rphijp8cs3nFxczAOyS6NzYO2r9ofk81J/lh5JqPhGT8Wqc20aqpsO4iBXklSVDDrqN6+5DMyrSJ
19ciswR+Or/3LOqpSx0m3UrekhIFAWqJ6C6N5pk8CcQTjZkxEhWW+Co0bKVu9UCcsulnwMUDZoq2
p9fzfVLhpqUB0vssopQD/rrHUUdWMOu12GNXHGj3qMWedId6W4hJ0H6zAoA/4x5pbB2gWsqu0qST
FzZfhnTCumRUDcy1T80a1eC0ZndRteCfDzBWr/86tQ1hMCJYLnMd1kj2Slz9cIitxolxI3XGpcPP
49Vapp1cp9dOajupNN9ijYmtRQlxfeL2MDmklHrK+ppGUeZ6+/tvtFD5Xi0VYvD/u5kPLzHtBHvO
beO/tza0mFYHe678X9u9PR1mCW/x4ZXYc2nTxNiDOFNQEqybV8YGIpWebT/84e2JX29528EoV0M6
P+Ll1++M2x78fvPZTfkySGtRUbh02Fr/5jP9fvW/t6u94y6fj7/2Yf2L2/8+7Oy6c7/26fbMrzft
q/wOuYbWDP3O7Bz1BFbt338aisahF7L+fHvm9jDfDv/tv4JLNq2vEff4nTZoSxDS0VGM8BRrOmo8
Py7b/jJoDH2DOxlBolThtht62jHMY2mH04MiNxwD1POsrM44oSGyN86JWH7SP7KwzcRPXRrhp+sW
P0qnb1Wumn6ykhdH20H7N516V62ew96+Jq2eUpy35G4hoFWPma7SQ7gglAlitK7UnnLCPunw9lo2
bCGHB4YO4AaNgrWpugbnT800gXrBVdfHEkjsp1Hhdi5JkY/XCsto9asDK/aWDiFoagva1iLb6mFT
bhx1ehwLhlG6NhgJMLd6avKD2dni1cpi0MY/ioIa2ahbn1tHv1rxe50M1yG1k0u85lJJp9umVnOv
DfpdTwktSIEJETJeUCeyOrD0mLdzLgO/cJ14h7P2ITIo30jaB1y+byJ7c0iR9M2ZJJ54QD1itGJX
C6C+hEZuaF+47BX1ohwdZaU0uCvS6lymtRW0MatEVuOvVK0UmnVHNNhXSUP4pHQqgEAyjB3T7fcN
gLQWkO7ZrKlgZWX6mobqJmqRDGjZ9J6Y1aMuGsR7lv6QyOZCf92hNpQ/LBJNadVWu5qi/i4bjkoR
PoXk4Pi0pmmojUHRD9/tafIJ7Et3nYb7gjW3cWeIt7SrvLCsDDRblULjEQkxceaTYhU7R1raqVQZ
GTWf+2V8aKo9bdhTE1mkuLv9Ke0VUs8igJcJ/FCYpRwHm28vmb7HdfaQ24VC24JRkqDXfUUnE06Q
epjtGp3mxAlWOFCjw+5McWhVvyO2Q16HCgFFlez2WmJye4/qM02XnTUP4aGvcRUSl8GR7nBnIUbX
N/RxaAn3CbMb6nN6aqNLzvC8YZggUn0D8hLagd72gb0QIANVevKaQT80tqJvcjTj3qJPP+0xPWbT
izCTd6vstyWeB4wNyUMB6uPsmPaxROfqlWPtbOuxh0gwfDMgKWeKmXlK/NBxn98MqXYu6vQRs6WD
vpdKYIEQcJx1qFcAu7QTYbsvE8yWu7ESXhX1DV8Zcg8ikHzQk8+LWj5GRoWqobToujfVVTH1PigT
FIYxaKiLLd3tUAt5dEMtGJKCni6J9k5MLkRZYYNXBdnkcVZD3ixMAK4MrcmSvS9iwGBRdSMde2+p
VImoGes4Ap1rn5NNKEb1LI1lUzUKgNjZutIiarb4jKniRDoYCEceR23eFon9bVDkHQMWKtk2fZl7
JWVlV837QjeOM/mfgZmqxxytmydsImNjS34SZUgAXY/kK/yaW7DGDSYbW8wRW1br3VEFse9Ycr4O
T3aS3RkEr6oMiBSbi9BbFloNrUPB3pwQE7VC9/Ie2xJehSdSNbuttmhnxS7RU9hcylNR7Rfmlxvi
vp+ZbBE66j7Tjk+2VPqw5NER6vT6C+dQjeYFYZ2R5vAX80pu6nHRuEGbXxSH4zeZ4FmrCmGTKJFg
oo9TN1NKDGPZBHYGGafsxaPODBWdTFHsB4Qnnq7Uio8y/sfYYi5kD1Ehx/aJ5dA3E+RCuR7p2LSW
QDjKy/9h7zyWZVW2LPsv1ScLLcwqqxFa7IjYWnWwvc85D40DjnD4+hpwbr577VZmPqt+dbDQEhz3
teYcU0so845u9NZ7pPfiK1lX02yJnvZOkl5U7Q/rPvLAUah8k4qYhRIVu7ND7NAqZ1U0pXb6kCNL
6s1R3ks93aRzCY98S/4Aq9m7LnVyUqMx1bVBsMNCjPsfI3TXZp/YrWjBmmsJVAs12FuMOVvRpKPb
a0+rRmWYIrv2SrAEkZjmUYWSrNjKldthUsYmdh9aMLpba2TR2BbBuRkrdLu0+0edXiW5T9bexp7j
1ZCa6cL1vnkuKsRurfOUYHEggblex00WIX8icRXd7FMZ5sxAWxRLrIsOBDOXe8P57IL+zuxmLnAJ
C8L077yQf3hq4yPoE389hnh1ZTI9mTVaddWqmjxrQ+1664sDjGpcl7xkDJzrsZH0Mk0a3syqwW5C
BR5oEqks2hcIb1Wgl5uxQQoHNznlN6heSb98hO08ge8q6OrSTKKhMpeu3femVteYoRMN7r4LzW7n
edWuRq+57grHX+HLyXbozMOVnWh7lUoEfJoaCXTwy62eBMcBmvems6wnQ8tjCjiCEQC+3GZEWYWi
WWNmQ4xRoWEsD9rg3IaVs6cwce+l6imlJCkECrw+/NWV2S+jgxhp9ApS7gTRw1DvOiFyGDR1jjt7
qFdJFTurVHWXusWwag+YiKMO8pRTvrlNxSDNTg5Trt+QYQZuwqmPcXEng2bHAJNUlv1jSPA/j6Hx
bgL12wa6PZx7dOTXUs7K4vkRy2a5mpEqc9PdWJ1DNODb5Wnz89HgOz/8iPfup0l7bFWnDlVP/CSS
1vQ5afV/LK8hid6G3YZNmfPpzi50E6esp91oppXraX6N0n8AB9V+495INsKZIRitkHc5jpGNFTTa
R1802+W1vKkgV55z+IMJduXIUqzYd8UgzmlcgkL18i8P5vJPszDOLsD1d81G/embmrij7DJcND1W
OFa64lMD6bg8lJ+eNh6qy6c07kdWb0N2jKepeWhw8q1+v1p/SXHG/zA9CK05+IWbTlTByQcysDMo
tbyEVfDuzO+rd9mlD734fex0uVV6BAana50LQfJy7u6Pn1OUIzV065/Kw945dnX3xJTnrFg1E66A
Vr7vDeNB70J7tTxMt98su7K/R6np2CjK5jZGyjg5sq13g94kr57pvy6PdBAKp0VsvsG3VdvEm0G2
moyu8SbT7HJjBL32WRa0CGFh/fSjBCuQa6VPQdNoezKTzYPXuhqaLRMtxfxd7JhDRi/lt0LCvG4m
P751ngiA3IUgqPWmZQXvPy8/kJHXmBWq+i13pLXlOECpk9XN1fGGdCN0s/kSgJ+XhxL9icJRCOex
yujBoYfuD6Bl68fcavln5zdGx4gTxA+/NCdBp2doNqIbl2RhLde2tS+c1zCIn5aHRl30OKRz2aDW
feSDRCUX7HfXxio0pmqd/dXmdF3n31sHr7vCZdI/QvmSyK7j6oCLR38Ei9X/fuOhL4B1+7hTI17D
kYW76YyRdCy9RoM9KrhjeiF+DPabRsvwiyw+fVNjjboTuWivJtXB3w8otXNj2fl3mqCM0bQmvOs1
LSYQmgyeEOj8D7xleTMY34WL38e2B3EZ7cGCe27EdMl5iwJFBDucjv0CFXg7XULXk8QTucWmTkfv
2wdKsXyUBvR813rBxcczdzGqTm4K4XNOlhau4P6wPIopnwPmKa6uQmnW3fIAPUj9r1F7XD6PG0qd
5MVEv2a5jW9NOiSaTECE+5663/KBYtrNRFWF17Ey0ju99oJN2Tr+p8eftTyCOkSz9tEu3hg8nXM8
mrCLCVT/lEr+/tZOAEWWRadxgzgznNvAQznGiPcRs1curyEbZCD8QPF95DvFuZiHpnlx/+Emgofy
w5AeR4BQEEpA7pZ/Apthbkc7jz9K/BLLdwlpEa5M4R4SsgRYGwCO6pMy2LIzje+psvfL66DCMla1
52YPztjA/uOcu3NB1r73UUmON/9RTEALPrkGerpJ/vmIg2BH79B8Y3pAGjqPIDe4Q28qgoeppnmG
iF7tUuESWuCJVzFbXtWkvhI/CzaOPiZnIGzmo1PrPwYNwRsHj049wA1veNuaix5T0vDmJ+hmfkdd
0nnJQecfdJeFTYg/6NOQ5+WJppOqLXiq7MT5PN9aOqZE1y9fljsr9DMUUCv3OiBGuqqKtI7lVdNs
ehwGvXtOG+kenTq3tzgtxi93YHLjRl+taoodXiVxDHK9fsGmdl0+PsD+YU1Za87FCtXNyBNntbxg
3+M+cbzsqZOWdUqEn26X28u4YhHZDh/VKJidlGl7GJRjvk6efVg+IvbaaDNEo4EdLLHuHbJAfr+i
m/kJc73cf6CTap77kbF6eUkXa4eZd/G7r1rsZTPvmoyk7F2HD7+8ZK/iceNPCYUDvQkf2hERB96N
ZqX5MrivSoMIO1kb90QmWHcTCAdcDXx3VcVHyjzTqyAV7dAYytulKpg+Kp2pPSKYe9oc6N1tjD6q
akwsM3bx1Pnax+9PhWGAtCMx4Kly7Iuv0RdY7pDxdM0ir3zpMe/gT8tY46ou+2rxqc3/fDehsyN2
1TnGucBgSmD3HWq7x9+/DhnhaxLcJWN56F2dWAJrn3eLxuheBgqjT54x5Cdl5aQZzl8i184mJ/pP
mrmQqKySXUYJ98Vv8PDN92uGBnhr3sW6aAhvy243Ahv6NNO9bsY/VM+pOzIy+HS2SSQ5U4I2xHol
KqKxWswjEC3cTwLQq0NhOfWFqAymJqXV711beJcqc52d7+FErPues2r3GOiOOKae1a4GYvBOWDD2
gz4L6YIOYUbQ+7e0nR5HQqMvIpBb3a+CfckKllPMNwBV7d5M7GlrDRgjeklGRaDccUP75dNDrL+R
BrbXYvDFi/CDY5JiqivC2jopVENNyRpwSdD0oHauIxvpX5DQeJvM/knL7U/KGIc89Z3XDmI7Ckqa
053bmrvY4xiVTqW2cd90J7Rt9Tmsver3JirMmVIUZPOfVp68Be+6XFQOuMQOGmCjwJT7M8v1z9v/
/rjlwcvGmhmMv692WPejcjovT1teYLkdnfKMkJ1f/s8bGcaDtfAc+48EgSVmACIvfkrkQ70G4Wjy
5XjhtZCZYKndYkF7LT0cgPB4sCVp7YS+rn1N4veCDhcT4iLfNC4QUtnZFd4ANlmnM9etQL+PJehB
I5QD+ml0ho2O08ZHUurzE+1y98tr9fGoBQYoygZv6mSLCt5p3nESUOnW72+ejc16ecACbyHDBoDl
vFkuQdGhOHVA/PWUEf7nyBgSp/5LLBzaeAZXLpsxqGcjGbHDEVw3GFPbuCtGcgH790RG4gwuPjMJ
+5AeAiXbqW+FZ915ESjr5efhKJNbM8NHKTIAJi46hVVa9y/Ll6M6Wp2IKyj0ai45iunU2t9II8UZ
TFO4K73kxcBdvJISs08aq7XMeAKwbX6rBfSaorxLDKHtltuWe0vJFN0F7RJ3Ix5X4OKx16BGwY7B
RCGqWmu9fDCgTgFuLlZxYgl+mFINSauLTbx5RlaJVVxq93GBME+Y/dWG1Vp0LC09QiWMspAn0nHk
qRoBoIqIE68oUdrOQTSnkESPDdUrZ7W8z+9XdxqImsv1IjFAECqAorHdHo0Q4yAtw8NkdOU2Yqii
xYLka6JrvXEdSg5pkmu4sjxt7fZ4pPu2eejsstsvKJ+0y9XelB7MnZEIi4SA6hVdaBoiVaDtpmZ4
Rbe880TtH0QEO4DFot06yQmnQnMyIGWdmh4bg+phbTi+Mlbp3NurKsH4m5rj1ogt96Sp8Mcg5c/U
C4u13zWEhdTWFV59tW+Ee8vBq2/w5r0ucGl9PmQWAPVyqVlY1XgPyh1+kX7bElENN9F6nZLAvYT5
net33r0m6vg8mTnzw7Tyjx1PvcgB9W0uA3vX1BrrdFgC29RL0k2C7Hwfes0BxwvSvdB012afjXvH
IPnY6o3uqiWgKqAgvLbE+J7b1MrPkAmrx2lERYvUxr04MCZ2qYWYcOxI6KUJ6UFnDS28MgYuIgXF
cFTMLVTI0phTw5qMcmuPmqC8+Z2zK2sKxBFiOb2q8WqOz5E9hPeZCNKtlUMxcvR8etRKqoy8T3Vq
Omq2Gbjfk0FWEvWVelrlg4EbtshNUtKCy9hW3m6Jtsg8By9TV4t8L63svMBKlk2hAHNK3WA5a975
8wAWpwx3f24yzcBrKYgy0z3tR5QlL3oAxokJWAhVv3t1Y5BkmaLZQEHkT7y51386aJB2ozLvYwvq
rgdIv4IYe4gBPRnbmpk/xzXE0mG2jvUmPEdkdHdFO5qnPzfCRSMwwXRfaYX4DuMimImT5Tp2/d+p
EYPkCFB9TnBG1ccYltPutGwoOXWAh18BrClipoDstm16g/Xu7Ehaak/LTeU/L/VBig7Dc16RE0qq
igoKbDRziBeEvzlac3CDeo8yeuJUawhbTHSORHzFeRemlIPxiiGvnvdz0jUaRkMtAOXq4MptI/Tv
6NeQhhdAGVIB7NMMmRxh2jvVedD93ixXdTQsRLfM9+iUz10xiOMwf5NlU1iaswkhw3IKicPTNG+q
qM+3BcmyGI5iC7+9uIpefw4aRvl4pskuG5/Uid+Xwn9e4sUwlJKHgnMQPG3rGsNpuWSr8K9Xlzv0
ytsUqVsdotoFZDxvCP/lvEIwTwRkdLcERiybomYcW9IM/rzNz/AGpDHy7wVtE1o93F2c/6vY93A0
Wu4LYVETLVCwVwsLZ6HixDAD1k5Rwy6wPXWc4KV4RlWdjcDPqxUe72JD143SqM/YbuoDZWhaoCYU
IfFq9xOFGlt/CFvCi3EaivNg5PGqHRkvorkHq7UtcodmbpTyWy0bl9k6KNAEtt38k3RFFlDED6hS
znvF8nWyhmMoZLmua4fS8rudSrIvvQP05pDiU48GzrRZU70MWx1H50ZQM6QREt5TXoOqhCdoG8Ug
gx0bXwdCl5BuAKpnOHc6oGDCUTIJtW8BcBceh5pZ6sUf13FnAAzv8qM5pCUQEThR4AHX0MqrE0nl
OD9DzsWxyc7emRjDci8qd3HYPS8ZARjMiEqYCc3Lpb/dFrnsiGgE6biyX3StCLYVaoNLOhXpNo8R
AWeCjDN6hQF+IGAjWgyPYdIjtfcKvaW7y2LMFPZzVmJP0xWh1so1d92cskgPBmtbgLkyyDAlFkTG
Hodag1MaGpdOAV2YmojbrejgelN2Z6HiwXwld4mK68+gMC8JLdbnwmnU2e/Jvs2eYidQj6WcgmuJ
xkBYWk+QCw1Bi8wezkaBjhvHkPsxiUZ8BdW4Rs1bbkKf6MkVkp16K82BNk3ex9RiTZLXHLEvMje+
L4as8Jm9F+0mLiJKyum8XPGcK4qX4cGkwrtVfq0jQx6GB8/BK2IB8j3E7rjD5EIMK3iG0XWt+xDr
B55CWjcN2D2P4ss7GlOkxfU8WqfKnNGM2Z2BTgyHFGg1d8bc4RSE/hH75qYvouA579OfmOOqy3KN
WjxTQMGgkiOCXMvAsd9UiftR84zPzibzByUl6guzSN6UjY1mvt2reroIwJqOrpU1r03R7IVIncdg
EB/NGMHyzCxqSnXrHkz8TStzcp4r3WnebPr8xwqR8KaLSvkmDIAkKippCs33+hnWOCef4+KCck5Z
x5SeG7F21AVzXA+gwJvnAor3gwAGmsH/AYobwm621wm9pZSzS4pBPbZX4C7ytmwsScSXyRT2mNZz
QhvQqK9WaxAPFM5z1IUdCwMmHtLJx3scrtR/g9e61fxXCxPAYcZf0EhB3y1i8z6aL41EFW9jWH+H
xi45dJw2gwBnjw9x3kBqcdxxPU4jYuyxb/mpibhXeTqu+lRH5lZN4cmbGIFykBvEqDgmAJz8V9F0
OvTiqnoN+ozeBkSmp8CeY58sRGe+b/c75g3tSudc+d1HT0HWH6LK0l+Vn5ykgj+XulH97JkqPwId
bdYouKgn61eCixw+hMdpxABEEeA/R/an2gsEMLV1sxz+QppxKoTq+dDUBU4QQ4S/cKMWWyl9jxmk
7I5DU1evDQ0OgPf5zZ5SRF/KurpB+UhnynxOYqt9dhOGBlyJydimeLI7eSv5Fq43FofWasu75UhP
XN86J3h8R1pdI8/hX+NUVz7mZd5dLLO5LNcMD9Geptd0bjwChcGnrq1wim8HTeX2m6fy/WyJ+x4C
6mxhn0bXPlcftarGO9qi1L4dyzt6vmM+OPMG096dk1JHLwCqs2LxGP9qdrIgzdt7tE/rDmkFvJRm
gI3jjg+WM1UgR+m2hRbYVoFYpBxpaBPI5/J2pfVuUqxcxUrHg2vE3z5eyjlKgb5294Huyt0oKR1w
oZF4DgLKFm7tf0ZzKYFSZUUyLShvrwjcXZU5Oq2Pcfzh5+7Wn+LpIwjIWUV7Xmwi3+o2lS7kTrPH
9qktQB509ZT8UIBd/cpzf2lprbKd1g/RnumZfxJVu2Ugiz8QQBJC5McgDDs9eOjGlHWRejPmKO/a
0RMaiMzezVg3X5yw/uPqci8dTpqkDlNFgSf7yVUMzmq0321LTvsaGtyunK/WjXrvGwPFnTn8Qzo6
KJAYKkwf5LcRMcDZJzOYYYMKsOMW2Y2qZbF2m4heaTJSN6G8q7s/goL2PRKP+NkOaQTQJRmJ2PO9
x8nQ5zYMyFfbmobncu84wHT0tv8WNJPfyjl5D/FOccsjZklJgOuiICd2X4xZ+j4kzQ5tYvoCLugD
2kC64vjwv0zpP9S+SQaRK2jNhHOkkjhQ/AFLIzNv5VQOw7LIKZGSJg6+LALW77nucwiFkagqaCWa
hyM68jQI2aonSjw3PsjSwUc/yfZi40A1CJh8hRbgFan90rvu8FRwzJfYcW4Jjri1NvrGkZ3I5t/w
BZT82Skou/Y02q5zrvr2SdT5s1Fb7Ta1JoxQAqCmb7KukW3yKDWJbaXrtUM0Vf0bz3nPGlut2poD
o6FVvK7J2liPLfWtMcAhHxH0+gYYyl/ZoCKk5b5bdPiL8ojZy7hhXt3nEbip2sbCTYj3waKUdKDM
BG/ORdte9qU+n1/FVmszZxub1GWsMJc3usIsGHtTre0sxKdRmt5TM+KakaJ0T7BC6ek5wju1WRcd
qR5Neyt3Lmmmxx8xeeCQK7Tv2IAh2aeKtWs0QupiRP4h1U9bDfRgyXy7YHwSBIr3xlWm3avSTNhk
ogAL1cnPpjGapzyqSIub65uu3zhf/ocSVbSXrWM8D4aZn4O2MB5LTp4rRtOcmW9pvUyT95VWBkgg
chBd18WoHprR0TBdcA5pmu7lRGHOF3V77En4XqVNwOqs9fM9bRFOYno03iGVoa6QCG9P90tc7I5s
OgfXbIpIe0u/uHqsGot8wVaY6z/+wdbMwU2Yzziw1MYPMvklk3SHGlnbO0OcH30x/yq69VRniXXU
s5wgTzIYjoYhN1bvKHBVSrsaLfa3+Zrj9iEN1lReSMJFAjKVMdy2fON4CSbjSfxsHAOaGv/+NpIw
s3LpfQ1IYqdVxlRs7ZVxfW1bGhl1Pb1IhfDCwDP8EfQvZZyOd+7gg1MOcXdYul0QBSBnKZF+lsX0
H5sGN7DW/aKTcT+kIcJCzWJqQbrjWRPjXU467gv0Au+sIZ9bxWUKjifrghtH5Yj42xByhWbrlwIq
sE7xWhxoU6VPeXFsGknI4eh6p0jXnqQVsRdKSYXUNaerKLNL6bAUA7wRrydCA8hjhcttxrW5WhbT
EobUOcRMMwwyeMoNDQFMktx3uARX+EHllSHKE/41H1hWLf4V9E/apQ6ZYNV4AYeXQgegQvHCv8rW
K1hX9M5rE8f7IhinlQqN6kjTuNpMtRTbpOS5xCQGJ17uJdOHt4RF1aupQNyEQ7lVYV19zJ3HryTG
YWanAyHZEuigU9BA4NvkF7saCBulvnDShrHdO1X5gwrvrc0T82HIIn+XUR7bVBIedOeDyXMGN121
rjyVdi1fXZ1aelTEQHw4THpJfJyZ1OoBXOO3XhXuvIQfHpDYF3DL03IdxkZCjoTctz0F3swKXyJL
oS5Cx/ojnGeUmjq4CGBx49jwwh4sq/ZWTd/33z4nFpek4y31IpJ4RgO/WT/370Nto5s4LDUoXoUU
Cac6AI3OnIdgMf7t4jJL7xxpPdkeXRY30aabqSX5hqDM9BDhg9vl9D5o4cuvYqAJ1DXFP6jR0FUz
vOJugKx2Mt3ksfZx7kGBIA0WXMK6tBiwJ9fJz3YhxlVnRd5RA8l8kL4xk0465GKTNgD4MJV1sGOg
Lp4AnkwgzrmlXo8nnXO+2wbfOicLYuSLp8pLb40n9Y3du8EtMUmuqLy4P48iic6FEbl7g3Smm9nR
y3L7j0LUEc1bYPAK4IMMWs5hSfTuRN7ABw5RfWsbYVTykqTWNtdxnKxqqwcUkDrdmo9A/8lgKcTX
5kNZL1E7wewto4cqzchfQ4C7pYBlPBZ1qj9yADfE1rZ0Rm0ybjFs3S1Scay1zVZLZLZxp95gXInD
fVzp/Z7zB7KozmzOVt025yrhLC+a8RghwN8z4wiB4Zn5Vi/zZp1xz7nxVXNmrXzVXDRZYKtfVAPX
N+usI3OTclPaJmW+NAamlc9nN/kRt3V6rzqnPuuZdsljM7v6Wd5yhrPjC5WvYpXhAbzLgBHCp5dn
IwnBwxTafRhNxkr1HMo51bC3JqNHWXavbQRaIymurW/lV60GQ0yCBUwSbioyAzltYQJCzMdrZWbP
UaJ7z73eGshLgzcoy+5DUr/1aq8onTymiaAA7NbmHma63FY2KVGCOolnHNoYlFkEUaS3mnIfaUx1
Cmdv0q74tFw6vqlwPh23qx/TitFeFoX7rddEDUNQfMpGjwzNFhtNlHymXQ9k3YFQ20atemtnI3Gp
gnVR2PlR02z5lDnssLQ/Dj7UHhe+QkTpr7Bq1C7lE78GRammjc8oYbCjf0MCYLkL0zMCE5oqLNzD
FCiyfLK7sWeeI6ANrpnLNF8tsuJehxbnZJ557mIFi7jnl0ihab5hPJlWKXoKGkyeemPOgpAybB47
G699FWUPrCHKzVDCpnaF2xwcChhz7SC6LJtEWbxuaRBrHLXrxm7BbsybjNIuYLvVkBTqbSgQQ9Vp
hL+TlAN40AEWHE0/hXGXX2TI6dguUcAYqs0OwC/1UwZ5aFMUUFipVN23VviuOdqBtXjP1IqhIO1Y
vvqdT7TOpzky3KVdlCCn8sVO0s5BkJJryLb6fD8W+Jk12j7PmF+3RsBKoK+1FWcp4xpWWkHF3mat
nhTPWpCJs061No2QbrcsaIJMG09JB4vFr5rqDHmEhUqkoyEfbOvYItrDGW+QacAyU+RezdyEtBVE
tg77JOs2MuUeOtduL2kf3EV4N1lSCkRmBQ1nDVGL56HNbquaRCwK34HkQMt66FVZwuzap0elE6ry
6AO3DvLoU1pe8NoJrzrlTEfQiIrwdVJOuXtlkV/ibsnLGwKTbQ9I6y7eG7qIblFcZy9OjPfZ0IdL
bc7dwEIatyayvWPtl+9GExs3dCznEsrH0erc8gUA0akkVZiGTB2B5YWXG/pp8q3GU5vuB98Mn+th
BDY1galssp/0sdqL5kTygRVwQX8PTqwKNcoLhRCYfdL64g00XnU5WGizOloQeusRE+NBHBFjs2Lw
IM2mDRomGGyI4KE4ZqkzzqCCJPsmhXAvUUUrRflMOLSHB915jtv2FpV28RWYvoX4C0FKEz3hm8+h
YGTio6wiGjie8wvwOLb8gMw3y2EW7wT7uvTTU+EI40KZSr8UtFpIqCDybGi0u7aEk0RZ6sPrEdaC
nUjOIgrfWmrCBzp4lPtYvlNzvk8abEy1VTyTcNY9WAD8naKkS888tNAb/avTfPR2QE3OnaEjbqNr
esTWS8moLqxX3bcA6owa5f/MMV9NF7mAGr38aSgMSvW+/EkA3QvcYXvVd8nE8lWSaUxpY0ddrzHM
EKJT7z8VXnWJZ3BYNDknJSiSjc14SBxGOpAz4KoyHfi9SVXnpojMY00g34hJtG/LTXEsfYhBfXWA
sUnNkLNmTkjXltNqtm6rgaomMsu70XR+2JS01qLT3op6Uqewq0Fs2JG6NxyAUgEWQDo3HSIiusmp
46P7V3r+yooPtGBTQ8HpsNkFEOhahJcHuu8WlY/IvUvN+uYhgWh9M7oM2LUeW+oZOBq1Fw8AwCQd
e4c1Ld1ZmuVdwFueEThXj67DwVRqYmNqsBPNAKCvNlKcLCmqHnwjDvZ4G82NlosXMrA5+KbivsaZ
srVtaKC5b7y4SVIfSJJgwmAItAwjMYFZhxixSUJo5mBzyML6Y5METXDKSoipjFPVV1Fo7nnZaLJd
8BM9JZcgB72jU0YQ9RNif+PB60R20IE/kayXu3DvWYcigEiYtSvffhhTegdN+5DOm5rENs1GgeTV
7qadwZ6GQWSCnn0YJMOtx9Hot/jPjVPLbIVSt5Wi4gQY1LpdtLKKtDzQiyZKwCeIpFFw/JPGglDm
Bu2h1ygbAl8Y9nJU3rahkoqBp/RP5RD7EP7rp871/DMlbf88J45iZJ+AurszXzOT4g50/vQk02d7
HncjI/H3xL01z0hDWMjL1gTQLn8WLjITe4ynTTUo+AI5Yg3Xl8UBlfopqGYVTAmHq4guY7+IQcfu
NiQcmKH+YvVdewkzpFdZbWpHzYgex0nzrkp07vPYcrwnGMV+r6v7mLAxOtLUqNHAtc1nUPfTByhF
9uDQSnfLVQQid66Y0IhTIljpooxPpjLsW2WNNfLSiWwMp3q3ZGvdD8PPYTC6+0lGWBkEaqCOEuxl
zg/PwBhjpyKw5ZQH9cZHXeLYcfiW2qrfZYMOSSjp7jnQ6OSbICXCDr2o24Te3ph31VhAeMUTcRr6
Wm7Dfm5gJ6FNgMy8UVeqPvWppbU6s3k9QXZdd3IzU79CYmw3AKFeC3MAAlf61odbE/8zWe5D7WIc
EOIohOX+tKMIXXGXqsfBq++YHQSHIdGR24osfaEdGFyTWU7uW83JaZhb+zj6H0sYIVVDTS+z4lNB
OaqB3w1OFy2kVXV7wi3o8ZtgjuqIJU8ir3k62Cv2C0hpFFROHpgpyzaDR3TT6drIYvuwXEXs1W88
rLn3k2/cqapEs9Y3xND5HCuWpl9QM4stlVJ33Y+5fhF6r1/ywWRETzklGlYkn1T3UcCbezQ9KZ8E
U2QtMj9KV9dfoGPgktPKPy4tt2k9qLKpsPZeqyGfxHQFeSm4UEbpP6aRElc19gibjAaUZhNAdxQM
GQYaJMyoHS3EaPykMPpkDY16SmoQ/32eYQBwESx3Q9HcHAn6DvO+RQ5R77zYPmLNUbjtO1+JxliS
iq+u9V+aKHpIONRBm0/UF/UWnir2E9osLNvb0J3WTqz879kla6YeCu14Tj7Q0TzpJeIdqnHhsy3R
TpuAnr04V1dLx2wWJ3J2Doj8iMm2OZm6EZ6yXW7Zw12a9+UGDlT41Top2vjKfe9Tx9uJ1gWGQuXX
6HKULyYCrDrXtUdKyNVan8rsA+HiW0Rz8lxOvMTAavzotsgTRKBFD4yfyO0zbHwEHgMYrWgV5LWK
n5aNNgrsN1PgncyhqDeTF0ybofKSu2UD8kzu69j6Wiq4MTpLQ4uiTdV1v0yGyGMd3beMXodMU90h
pf5KP51w+NClzWyRJCXotCGvNnBBJhA9q8ko9iixSG8KC5q6fdvTz8o0Fng2he3Wa/d6CoAeeJqz
d+l9HRzKvnAzaePVccASiM7kwf/GgxY8tBS41jL3iz3tAMK9pbDWwqGgbFhnZy4P1/Zg/kZ1/H/i
wr8gLhiGboHF+J//+3/9dvr/X8iFXS6a5OfXX8Po/njOf4TR6f9GDJZPFcIxZlbMP3ELvvdvrsUs
CKOhaeiB5XHXH7gFyyCRzvIDOma6qzu2i9FTiq6N//1/wGhwKHUSbqTjfDfdwPl/wi38jUpgB66F
R9dmpLO4qC+Elr/YHaNB6ZNfie7gsG7d1NSPb1oqSD6p6lurWE+7uHv3SaFljMc6kBoTM4dAlJFW
93Y1xWezY6LSZpKcBSpontOUdw6n0JqaKoCeUh5bo79IBzkLwuh6H8S9/zsr8b8kK/zNdO7opu2b
vgGUYibImIv7+i9foa45iPtJcQTxV61ll+wyrYC0Qy8XED9g2YnCWBd4P8lgyP/Fext/o+j8fvPA
d3TM3UQ7/50c01gp2vPCafdNHe/8XuzrHOdQM8bb3ATt14XRrXIrrHv0K0NAiv/Kcf+fvT9/G2Ju
j33Mtmar+1++/GSorBpBeO4LX94zloJ4HIxhLUEOFF6k4Q071smwoe0usdSh8fzLvn7/2/L9V6qF
8bf9Z/n+Ft/eZvc2LcefHct/eX/FFDkjEoSincPEMW36x6ihDmuNTP5RMPory2qjDbq+H03v52sK
XuC17T2ZEGVhSfqb9Ar/+4/0n38icD7zwWX8H8rOa7ltZduiX4QqhG6EVwaQFEkFK9ovKFuykFMj
4+vvAH1v7W1tl1z34bAk7mMxgd2r15pzTPBMvz+jdgT9ZlVtu9NKPIBGMsIIM0R9+vxRjIVD8i8L
PC+c/r4BDMUVlPau8+FhGsZSTV8T4EdYFH0BetdbNdrJUxUM69RuwyvSvIPruSnXrtkb+45y9dZR
1Cmcqs1TZSFiJC3IPiZEL+w+f24fXOKXp2awPpiWYXJJiuUd+tdnIuvetCKDZkpTvxF/aNEQiF6F
5a1woTzEAtKgDfnjL1fCf992JpyEZ0rhIk9l1fr9QYMI8yhBFd0uQQq2piiDCax75V8M2n96102K
Mc91AIfLC8jpXy9NdxszMdKUl4ZhDukmLwNBW7PKLKP+y3X0p3fx3w/14QO2hR7WoczgKU4xjVgg
4GGXvNGZBC3sgG2doDDE0fQXtMKFPfHxunId12augskfs//v7+MUpbY7DHyhTUdHcKi1xd7L9WNL
gog/VyZnZ++G8UR3rqrhoUWoup3qfs/SQBWsOSk1n7S2Q6LttME24Z86WF7hLvTU2Ru3w+pGIYl/
dERIj7B4G2jxu8LsuNMCgtQngjoLFb43Bpq/KYW8DWgyTCV5GMwzTyDsw/bO6LRvgpSI/edX7WWp
+vDK6VE5umHTMzD/c9kCxrPNsuWLm5nYs40xvmNcjlc65FWR83HXkhtYD722dXrvocmIJE0EkRRF
72xGBk5bu7hHRF+vSLoxFobdigyMYWNNSbMJY9RYPRcL8mWkZWqu15ksr11n3oPFZQCkbxA8Wydp
CtyGzWuck3ITuoO+D14A5CUUut1JM5Pnz1+y8RGYsnxVLYhj8AYsU/K/D1/VxMvsdJYZ+Nfaybcd
2sehTn6O5VSumuFx5uCD2ws3/CDluGf4bq00+T4xwtHb2K84MJ/C8o3hgnbS9a9mDM1QVcbXKJgN
cCJMMD1p+HYHH95qbT+0MufB64K9p/9IiMt7zMe2h8DIPskons4yq1nbE08hAh0EcYubxCMio9P4
byLJ7yhw77yyemy7k5EuedkTsVIcDM1WNw4FFtfxmMyht7YiBzjlUDN17+/gaTy6/TEdUTmWOSTD
Utzrunx0ZXavEin3nq1Va7votm3vBohymZwy11JCW6B9lbUpTVDp6HiewBq6BiHO7Yj9PHwk4fW2
c/obZWOeiPsEyPPwOlUmUGDiUmGY1TCcIaQ46ZXp3jqgrXNt31fdAwisdj1o9NqG+Jg2IvfH6rGO
MeXgirFWZZ9dCb1uVwma9tUkFeHWvfbFKPH/lt5rpORr6ahbKR7sEsUwQanfYOHQTBAvDmEoK4IL
DjmMuVXgQEpvAa8zPOoe7ZDjZCJJ6SpzQmZZr/BRqvYmi6a/XFX/XbhcKalaWYop7/5DdRubUHZy
4HtER9mv8nHn9qm2NuLxIRiVu2HWTbgO4UWfX8t/fFTJrisZ4ywbwe/rlqe4Orw5ZdvVnxpruOvK
7L1T9jUG/0cl0ufUs18+f8Q/1F7IMNgJDI98Zlt8pD+RVtMDheyovQTB4fDVWdsSOlVts1XfwXLP
eDSPesvZtpLz7ecP/t+i05WuuZTnnqdblv3hixt2sk+GvuTlOuULRhcmD3R6xJxq8MrMK73dO9ob
/Pb8L2+zsfBHfl8leWDa/tS5FuFjH5l9ADy0vB14nwX4CY9v2NbKc2TX4TQeUsBwpIEhDO/bdkUU
8XXD4om1O/tu90/M3Iy/PZv/7vo8G6aJrimBHFES/f6pp0wyDRvR4m5EL7XB5ok0iygehj2ABtyJ
b+bQIF1wyEoJRXmD3mRD5CJD0mh4ANqApCXTN59/MuafPhrqYYOerLQMQ3yoRGr8x3PcOw3ECtNd
Z3ThKlsYfh/3T1U4vWOQYZpSl4z/CIpl38uec6v8MjlYihq0LOnI8GnfiPYqwp+0Sjmh03eG2c/n
umn18AGZ/bll9nZNKdLvxgGvdpCfUZ+8RyIYMZzzpz9/SR/5lGwTrvQcZzkRWh5ntQ+1SCg0TQsi
q9lhScf5s2nD7tpgNLoFesumbKTluk+IywT5jcItGzEnNIKRtly++DmntUa3vzPdqFZ2XywiGDod
FRFPHsAeGk4bZ8gyX2cGS7ZdYEHXcx90swSJC7F/MwrSu5R3Im+w3cuSFxyKQ2ixrY5Ztg95j8qY
nO7PX7L4wOH59ZI9w7AsxxIsZx8QU3S5vHxyh2bXp826jaJ9hHjbibRpP9fGqUfAEcpIHKIBR0BX
FGDro3dcrRt6UxGeGqHtKc9hbAWkbnIABNSGAmdFTxhCUlK+5CPKVlr1JX/b9tvsh+YOjypCPZYV
RrPthqX+sa1NjoplZS7OcGniVbX79MoNUUIhm8DEiVdsbnIJ3U2odRY0zBf15n4o7bfP342PoNT/
vBsfvmdDm5GXW07NLuyMdD1lk1qbs6FW5YKDqwiS2rIuVOsBPoBNzszaM4GLwt967JP25vPn8hFC
9b/PxWWTZhUyoPz//p13p14MpFM2JAg7/W4QcNmFmT53AePU2phOjGqcdRWjdqWTyIKQGTc50fQ3
jlcdPMgfM0/8FMAPQWzmAfUCFu14OezUWUOmvNQ4SYFYVKQ/oH0Eq7gmCszo+oMHtG0V1DY5zIN4
4M8+EBHK1MAJsnXU08wzXChquRu/ZwxN1oFjoiCRgS9z+yWvJCkQHm08aw7GXYphY7L0Q2SyRLlk
vOE2dT1/9EjIi3Xc48F3euWPdpewt1fe1mnr5468d6uO4lNcW2uhwjfXSLKrv7y3/13caf4aQlAD
2zotjd/fWrAOsIMTllNXpN/DoCV7dNbJ3Jip6T9/pD8sksB/pQD/itvd0Zft/F8HqSZL7UKV9Dir
sHhPqnrN2G3P0nnrDlFODFK0KnIwDqIQD58/8B9KXnphMG6WrEbb0T8enBFPdpUTSJbnQm47DFKr
zh3FIW2bV9NySNIiA9kx4QzZBcGTMtRjIj04yQfU9es0IzjPcd+E7OLdTKLueqLfj1LHD2zI4Z8/
1T+UNADSTUikNPzpwn14j0hAqc0g0ZtdESHFGepj2STfez27HYmryuP4vUFF9bfd678NHd4eaXou
ajtL2h93VA9P4hgzoQdt1V3rFkocTds4TryZbecUugGaXZu5qeZZe7oMX8zAJbih6IkwRa5pleJ2
xCGzieD6+hABLUY000NsYB3X/lYCLZvOh0qEZ8rW6fC5CPCGv19Ccdf2kul8wwC9bDeYWBbKpQPH
W0dWJKPk/fNP449XLEckALO02/7DirY9FB1YMJudVZxJEj0LwaOaBXSeHvB2xvULMho8jPa3C3ah
QX58nQZdUi5XPhBA37+/zqQxwtIQVbPL5/Z5mMSd4XA6DDDArqNR3XBcIT2Q82c6klBqh0xKEtls
ol7jHB6E+O/yxl5beu/rbno142/+y1b5h1YU00KHw6POlxmY94dVY5g6OUOt4Rulie+sKuQvijbx
U3RXnBt/IuBe8rBcPBCc15zpvhLhJhBztQXPPtMhy96tibfw84/rwiL8+LZRIfNJcbp1xccLuQ37
gJRGnXTNDuCQnk9wvQt5yBoCIMeJ4rUBxbNOUJ/4IXP8DYXjoTJpInaJm98ChSxMGd9b4/izSyIo
0kZ4F8HeuQ6Lo6dZ2H/d6HpmpTnVXo3xMpAEKVBoXhfsC/Bpzq0L/SX2Iu88V2wTRU8JF0Nz2ka2
1z839bkgcGQbj3R4Dk3bgnuTL3OXlQfNSpwnsw7f5jrepj2mtKGIxnNmsK1ZagZhVm2amhrg8zfs
D9e369mwx1kTqaWNDzVepLnxJAu73vXEJVlzjApQQI4Zio7s2k5iLujubE29J8Nfm9h/qLU8dh0Y
pY4BxPljEztODNr9yql39pg5+0TvxD7WgmAHqi5FBoxTZVDqqmdKfpVhLyKWoJZX0WT9/89UnKWk
0O1lGvGfnaEqYD5VroB8Hk83SpAbDnoIkN5QlOTaGd+JATCumdqB6sOn8Pm7/6fDJA9ON5dDjEMv
/8O33JyDMAFTgUXLmSQ0k2hnuuWPpArDUx4uWhzSa9bhPB+SPvSrqI7+8i3+wyrj6bT8hG0A38Yl
9fsqQ6VUtF4ka0hN4Isq72AF68RtlmyZHES8/tdXzFHoD2dJKmwdGhVQWot1/PfHdFG0dQgRecw+
936UJpmuQ9XatyNNGz9uEZcXfYboq/YeNElaV9kFb1DeoL0i6t2FY+DdJtr3gnHsFoM5gvU4xsk2
WOFtZ7ZLPhu4QgQ269ZBr5U5lvboBs26mhS0Eb1JT5AdnKeGFhOMWkh+UfbcEJa6dhqVANfwfKxH
2R3JyANThBLKl61z7C3G+LFAyQPcKA/3OdLW51SIH70dye1gjsg0OROdQ2P5Q+BJv6eOtkuIVCJh
5wvdHA2XBWWkM8in2EuTA+2v4BzEwNnKUmi3pC+pu3lxx3eDdcdgo35s363SXZzFvf3sWk/dbCyo
1HKtGLKqLn5wOEHclYPUzoMK+nWVF5y53SjwviQOuSRhOB2jDqXwPBlPDdlSEaWn9xI0SbGzkAOT
4CLETeFlT1QyHeSIcL4eTf0oqw5xTOt94xCUnivQficXdsuKHbJ4GkkU1FUIuxaFpA9QYPoaUbfl
Uzt+F6XMWDvMdNPOGlZ/HVTANHXlfRI7r2ZUza96usQpZV/bPEZTaIr4PDldjFmwfasmtIFRN2Tw
hPKy2+ZVTMqqwDMbl0u0MykEahOnhIAmRj7a27jHxZLh5Z3Liqq+y55bLelQCfPb5S7AwC4qdUJA
Ld0BGLzctGWJ2YM2yeUuw62I7HPNXVbEaAGWG/KU+18/Xe4L0nHT9CrYxVDyktSSJ1qPKK2Wn/65
GYgj2FYDPTlXVoQw4W9a9WYZn4Nhis84teh1hlO9DQNUkZiWtHLlkUR7rB1FTBKWTOybLcJYQsQu
PyGOyrZZRvoJ8pz5RivVfANkwCyD+uZyD5O/CftLgj5rTvelslHaBfL2n5ua3MyYWuUarTCJEFi5
FzlKum+mAv2wWYnHEdHKHon9juyUeVGpIrhNOVJdeX39RHZX6UeOE24zQwb3AimoMRXGM7aN8tgQ
h2hplMl6VcERqwztCwDLO1Bi7bkENHprKHrHXtzuAgBGGxnK4CGM0voqahowO8uvOSX+eZqxIDbj
QfVaroGSSYdbygSFSkhbtQl6IITVjp4coUoGdziqsbxgPjtArgrWBlZlP9HtBKhhn9zRYOq3I77A
zTzZtN9tdBmWHvfHYIYC2i5iz2xKsl1VkrZDyE7whDsRjq1oc2ord9fY4/w0YbIk8qYHoqoF8xMR
olcAybw7BIjqKf+WLXcKxLCHsYNeZlXOrub48hgG3nRvtwWADqN+rAEUbZoUg241W+i2ym6R7jbm
jd3EFtYsfqJ0HThrrBy3iREgttRIyWSpk1PPju/U6TcrcyXgktbG9Itiai7FSrRBeY0QOSTYoyW6
DPRUzmt5XHqUK+KcnVUkwwXzahn3eg7sUutvkcc2W4/Uq51HmtFjDwx+o4+us7NSHriPu2wzGkN1
1iZzPo4AqBvzaChcD0zPgzvsKd23cBQvfTccoWUXNzYKo+uy4TopTaBVmiLzthmIcbSr6A1K/LQy
RSjpQUDyLUNJaBBhhpyo2/x+zru7yR3tr0RXwhHtq/GgjVrzIscnKZ38yYqXVF+NxnGR9Lsgr92v
XXRVm5P9jfnv6I9qbveNFqYv0mbQvtxvI2LcZlU7r/uRZdVyy+bRFjBETWVO5LjFSLPm5AlO1jcW
kuxbYRGhW6X3iVmqW5dQ8KcIIWQY509jNyA5deNzND1VojYeXOWVN24+PoadCh5lPKfXSQslYfkt
E+iJiybD1LSIIgf4RjtJ7/WOTWblhHZw7y03UyuQMUezOGaMQDdVYqq9VXTtZqa5tK8QjD56gS02
MZw85m3lxB/G/pY5+o9xGPN1XSbNfTdGxtkT8RfV9M19u9wYI/2DsXRNhN/pEtcuaTsT7nw1LMlR
mGWS+6Rrk/u4qDb2oGOyVtgR3NHZD7b3grw85bxm8100U64R4eyNxc/a/OSDJldVGzo2H1fcAjDj
PC5B1DbymrFcviqw8JFP3jKmGFS9ZcGzT5Ici61s42gzLn7s0K2nm8tPKAuXnEjCqGbypqbRYp43
NuntmFfRjZ09eXWIO7KXHq2x0AQtQwxZZdKxcdAXbWzNNq9sg73Xq7157025cyRDgRDs6NqZHGTQ
RlodBWxkDLKJtxtQf3Yp2m1GtM2dGevpxhqFc6xNtzrmi2S8cZAmXTa7UvBfo4RQZ5qu8/XlBr3T
k5F6+k5vVHgSXr11Q8M8iCD4PsftkQDjfJvUsG76VzsA+5XRZ+MFHL2+OXRY6H1O1NBhHDB+og2P
ho5aCxE/yV9lfmVO815xjFhJEW+13ttZVvUWp+mXNIXG3GWTH87xT4AsO0WIoNQGsS0awbOg7uvH
Zls67n42Z4avQXJqouYZ3wcYE/WW9CfBPs4BZj224itQli+6NmWwMro7ynlgNkhSyPhhz+8lcmRq
SC0XJ7drn82pvZ2HZaoM2twJl12XyVIgUJJgw3TSZ2TpezHLV9OMdqKJd6N5BeyQZU17L/r4ejLd
t7kl9rKwyrUWBhStDphURZLUqGNwZBRK0G1Y9luHAGMsKfUVh6HkyijnJ0IOblFezhsDVlWq5oNF
MG1frETHkSmrhsNI6CkODMO3innXxNp26s1diqJUZowcneknJ867ymK+OjlKrPNK0IHMJ4u3jZJV
8rKqglpZT48o3YaTXT2maY2YFGt8InRC+RqhrwycQxsL3fM2yHXgpe6rCxUR8FKOKTVr7wov+IJE
uEb2OuEuSqhMND1fmozOeqAbV5fuTZYQpzjPQ7uGTnpom+Iqt2xiRAvtJh4hyc22L8vZ2Ohq4gVZ
xrei0q9plWBvJM1NNzcOlIWN18xvGKA1hn/moe25vtiT+gWjna2UUq4/afXZTOHKoggp13Vl3eqK
bGfc8tDaDYKpzRezc6/xtdF8llyqaZ5VQJSSZltjM0SYWIBtMJTPqAo7NQAKHGjmtdQ4RxTAR318
pN5xslkShPNTa/tqU7rWu1ZY+hrNpLVKgTGk/XynNx4nZEMSNwsTWZgwC9KiDfc4UPGdj3ADMEiE
qz5GTDg5DC3s+YyBq7saowjEqRXu6qE8mUb82CLqJAFUXtEJfC9oJWOQWzVd/tNNknergSc0zNBQ
CMfVVk6v/DTnMxY9frve+lYbFQIDaHHyi8DUyzA6JEbdHoZxM+qewnGGydslyDbC5bKukhaIvl+m
TbXRBwwyPb7s2bS/o+LAm1PL1Fc2vr6669l2DXtDkitOsak9WYnAGqOPL9LQtJ0zDDeq6i1I0sgd
jHo4diX7EuStQ27GaheQLmiF+nxo6u61YANMqim+ayd10yfgSbo4cjZFXY3HdJgwYyw/NbG+UaHX
HWCKnGnniN0wh/hOR6s8xg7HXPqMcuGiZK7QkIJER68AQlrrjtrCSSsACtEzdiGGAJFQR7cLFSqD
JoT8iNx2fbmzS6z6WLUh6A3Sapnd1EdDU3QUK510VC+tjybnmwpEW2XuOr07X0AstZiqo2NDVMuN
UfItBZwxKhrjpXDXl+cekcblg9N/ZTQQHxPI5kebszv5Mw3uKJjeLFehvsn0tDnKOhHI+xbZhxrn
bR+712Wa7s1QoUYNcmAKOKWxw9ervCd4pFvehDRhuOAVkEW0QOuOkXSmfTnJHTETq3w0h0PuhvRy
2DNXGofAK1fZxHnYjYYJr9tPFbKRYQhAsDpmc7zcMBf0ncb08AUSm9sQ/KZaKZCo5WBtM/il61q5
xTGW2rPSgsFvlt8ud3EEP5HPnmxnlR/jsi6Ocx4VR3ecv7mSYsnqEJbRiKq2nY2LCbsDAY3J8i4T
TlwuwIniyNMrDjidN06bW4eE9IQ40rMjNODsmC4/GUO0A/zT7tOie3HxW/j89r8sIOT5rS8K46nI
QOPoSmK9XP5jknkslZcfBwnP0TKdfV1M4XFK0+h4+cmL5r0GMmEOBuE3ArcLsLido2ryaHtVP0dV
M/q/ftUiLwMwT1iBgL6AkoJTnoskQouT4+Vmgsl5HMtnKIj5r7vdVrirwk4U+NEqA9oFo4CzRoAA
sOuI0a7THwYHU4yriXtldRjI0rC/tlKMdRGA1DreuYVymaHpQI1c9jXD4fLJWkvbG3ziqyqPMbpw
gtuag3CIxdY2MVFguB01bsYqXSWkIfi1Vpl8yYmzLRtH+WH0E9l8QL6Sp7ZZqkBxFAeg8CTaB5LD
NSDSSfPm9ZACuhHMHqCFs4ClkD47iMFGy8I66d7bZLYEWkTjNgVQMAwtoEfPiJA/Lxwg9xJXe/lx
jkXZHC9gIPtyrxdqsNL7JZb1cm+3/ANZG/C+AloV2oTBVMftf7nfigpyJC7/P93uXAvBySW7dbm5
/PnLrwTvkEIK/v3Xf/31OL9uL/+0XHBeIOfU+tedl39UXZ7uP3+uUo69ATGU/eu5jZcnf/n//Hom
csKma87Or6f0z4uIgsjejqN4BnBHmO7lUVNN4uIa2aZDQFz/ULcuJK5/fr389Cc6F1KOzO+64vHy
7y83Q6jMRTv7fygvJ2ykj3D+5nIXrpl5q0CGNW3BUdkl3Ton92tz+fWfmznhIF3OYGxWlx8v6dzC
G+WGUN+r0qAWj+pGrr2hDjaqrIl408QZDaW9qWbZ+GmbIJnPjWBTjfiG9WUWOCYTIceifR8To11j
E5VE/tivbETVSmdxXhKlDlZezBsn7CwU+kZDulcxnmHWgbxhyJ3nNGcAmBo7UbXE3SKwMtPhZ6aP
+m6OyLaxF++o3Ggd095Y/+FydLmJaHVwzsaa9pWKLdooFvJVnc+Ea+RWgs6VtQeGzM9mbK8VoBUE
K8g+R9xFAfaako49fs1Z8/XZ+eY5t9IgJWSsf5Bun4HFhaXjmAan/6B9zHA2aZ3Cg9vb8S4v40Ok
Zht0q7wnejYExlzvOVrdzhOIH6+fVk0YBCscjDvLaE8ZUMm12+nTGmQo0TDkqaeQMayBIXBcehvV
F4pwmRy/b1b/iO8x8twRT2quKgu6mRfeWuWIN7t8b4XcYgcLV+yfP/vewFHdcvBwrXbTN+IKOxWn
ioQpwojCgoMdzSJ6LHTEFBUSwTEK25FRlu4pt6qvY3fT6cWXIK2HnQpdd0Mz0rvFi/ijLxK89G79
VoXdg9bWE16loVrHxXgMk+h7nvharkgkcRdZYic2psLqnde4hMvCO4YKbUJMbWQUg0bS5E+7CIx9
1D9GyLe+hCAfSS8NTkTWekdjOkx9iRrJ0k9Y+6pt6pF+FndlvNHrvPiV4mSN10n1VuIB3DYcgX1D
hmSz4FhZg8m1V73eOzsvVM0qT/VVNoXl2mhqNnuV0tYy0muw1eG+CeafaBzTa0fA4xTKPeb9SP6y
7Ic7C+FZnFfPWlY1R0cA9euSjmpH1OU5izF89QLjeRrjp82fNJ7CUdL6ANHQMwYMIJTPIhN+6STB
vjGr75xucSgps9yFjtnfxKSPd5R8hcZYvuraEJuQo0iMs5itT2BOjNzhQIjjeU0LbDFYSix8U/zA
gWbaxQvnJ2Euewz6O3RMHpUJtQFSg6Ot7MfedBtoMEQ8w0uSOu7kXDvMCOrXMZCsQ24X1amIK3ai
vKIOTmnZBlazmukkooqKvjoJbBGsR/HGSpQ6wb1bNYvrSOSuWldYbbfu4L6MRkWSxo+07NRNHeyS
QCVg+c1r4OIs+aOGvVYvr3UD9UcvyVZpIgijydTnvi0bHJKZ9EjsEd+GDLRnI0jSjmLq/Y4BLseK
9WzEzxaObD8uOhJ9Sg5OmNp0dArkH2c1weRa1tD9iKsNGRoDbawCBEjV3UozU0Q505Ohz3XoumYl
dPxVXZy52wneRJeRr5OZjIVT0Eqb0AbEG5QszJn+fdGAVRoZHeRHL+c6OvrZ/A4T6rtWxl+1snrv
hlFcdQZJOFTyBAPbyLXyufJD6eV8jfj3kKrMLdFxr1Ec+GSZ4GZsYwDgsYctb4iwNRGXtqoL5JwY
45YInPiEzsndVAi22TpF4As1TntVlvMOhDQ0J3N4i+NyumMFRAjT4xNV9QjVMU1qfxpAAas5tw8a
pzkDxfcx5+we2nV5NHoKMEs3n4SWBz5pmtahNDpJCaSRjtAHx7pLhk0I8vG+Ha23QJ7LCnYNcxwN
lszSCU5u59LwsBMC15vJcsbBxld7+RYNFpmT9WjcAKPlEOf1OTNKZ2dbE7JMCuVzvdwMCyyF1hwp
cVdg3MVOqxU5DVV6/nVjsja2lvce1BEFFkOIre4NjP6IguCPOXV0KgtkKgSLrB3GgQ4jQJqDdcGx
Ne2ODcL5IwfKcWO6zC/ycIlasoqY5jor1VJNmjupwgMQyGxtxmDYK61wV21IpJDj7O2p0HyF8bwN
OkUAy3dhkJVRWVXMmDwyN08NuWl+hgiL1haQpciNfCJ1QmSurNbaRN6w7Q17oXffp2KODk7Q87dA
sARwn9lXTALPoy0ckGpbdSYWyMaLsf612TG20nJVkIBpx2HzOuT9q0myT5xS7BR4dkkyKQzqxOln
aVqHybZ2UzrZ9EJhwigNe2mDz58K9tYwYS9wlll1SDdXZofrlj3ohcw+4Sdx8Ty3yTkKGGqEQ05C
n5IalxtGDyKL9iFdLx/llZoemoBVNotayKQi/EqzkUzvyEO7YxYrbYQgNdueOoJb8ZRJrDq2SUUa
i+/xNy2Wx5uat28JnfPGwa+6BRDs2ERJ4WH1m+SRljfmI8/vCuvGm10PZS02dMeMM2x+w/UA3oWK
wXO3Q76csdxsuvIyDd5WN95GzbGdoEKbrXsDjGkfZmDwlFW9xqnHRSf69DymzUtaJ/Fuovnil13v
S7pmW+rkkHgxhHGkvBB8lBrnSHAKKUHwD+WQAtdIGBmwaG/CUMz+oAgJjUZw+3Tq4d108Q0sh21j
Eagwh+jnkjpii6V66EEBbqevWDryLz0DpE2Sgh50iqLAHEtkRikQsEG1P41oxA99mL4NRlitLcMW
K74TDHgy60eWeeZODIo1ll7X3lBzsG0dgLsM1A70ZaaDXFDAjYJ83VbBQcvJ7Fi54w9NetYRWKl3
Gj0vhEVDc0bNJsO2kcxvAI3tNa0AHY5JvTZAst7WgjNsMJk3hrdwtSA/JLd3ejxizme8ug9lAj0T
fBlIKHs09zi31K0VfME+C2IG1nGWhOYtGoXiHm186pNA226M7ivJDNWDTJLuPEbxV75u9UPrdpT1
MipWXvBOkGj+Enc9uJVKG9f68ivKuHzT2mZ6ZfXlCB6eHkPthP4wDsY7jJ2jC7RHeeOmr6Xzkk9N
uIgA6ZI4S/RkOd64ePKwN7ScCWglySBJ9qZZDxuY8fONxdu8konID1lBCTnxh3aelvlTHX2TY3+A
jN7fVXYUXjMzvW7HKn+Is25PC8pAjpa9t7Lt11ZH8j0ZLu9pe5Mg4j/Vww8aEs05TbBpkbZx8qLC
u0qIclrLzjK3STwedICDfLt07BvEoR8ThlkDCpgdtFWL2RZlJ9kYuHb7gSEJhxeiBiCD40vfBJQp
kgv3SjdfY7fbyqm3UOGFxlbEAQfcoP1Glts1sE7yCkjZWwd5Ox4kREToSCBXMSul0+xrVWTfYsPd
icmyDwxt9307fJFCkoWUKJ0dxOj9qiTNK8zZXQPpHNDuRTtL171TVlPDDsWLMqORCgkWbGF4+7wy
fzitbh28xDqPFm0Ei4A+e+gUMVtdDwWEoBOriTjEu+KUj+FPrHU0RB1nIJtutrdZMewyvbQPMCwK
nxDeDom/DUUwhJkQBFNGP2HEv136DkkjK+YoyU3PqgsAX97FMcZ7PcidVV4lwjcLOiIaIzCEJtPW
joW11odmoaVmAbFrVDdRZgJWAA1psVIMyvYtWlUbCUL6oFI5rexgeopqQx4tHAur3ETKHI255xPi
lq3HJq7ujQx8pE1LuUTdsqts7OkMquJViN7xxqM9vjLrhqA9Bm+kcR1YkUakH+TrNaqPvriQ5nRk
1Y0kE1UE/aG36Aw3FlFmU0zRNyTVxuSUva5ETLXgso3qudC2pujOBqAXP+9qfbWcP48zJ1nkrgFD
Ahl/M2mxHoTrfSPdoD8rQmijhPyQEbNI1rnUSbaeU1yAj7IqTnecaNVeR6xtjXVxGqYrhNMc/JIG
FGkk1c6K4x0iTBTn9ngIUoX7s3EmfyiIpBrSW9LFnGtV22vEJ+MjXJggUdqzQdZO5qi7ZKoDX7PG
14la8VRg8l6aayc3CSCaIsfZ8cEEeyWeg1IGcJ4C7Zs9vAVOYT8byWs15cHWk+N0Em7vHlSB6xwJ
M5t6Gp2jAgeMIYrHvBibc9Cmxpd+eCDFDAMEsoRzlLjpdd6yktDK36UITu7yqKM9lMX2uc+u5QLN
DF1U024eNlS2TXtHBlvwPmXKAVmOJ7yXiFdtC9WoCyQ3I+eF9i8ITAe4wUkuN3CsW185s7OibPSu
Pf2Osdcpn/R9qKBpqHl+qKI2OTGimL4okv60Wfsf9s5jyW1lScNPhBPwZktPkM02aidtEGoZuIL3
ePr5UNQVNZp7Y2L2s6mAI0jCVGVl/oa5RpdQfrJQmGxmBBuXhrTdAYnSH2VhULxThQMIFWtBYnfI
QOH0PCM6dMd40D+ZvepHevRlIE1M1rqnQhOBSnMUr7mbOxTh8xGXQtBAXFYjfyyMFDcvpxtIDXfU
2GcBnVyAfXaxwj0SMZRk5YL6QUc719p5YBfRDDGmrYNp+K6LsuRsRA0y8e58ykkUb2NdNdCGIee5
0P7VxqLcXFnI9ywybCm4kYEiZZWM7hnuKBYaIeDtuBx+xNVQUTOaIfmXORLOTFiLOG42fVRBq81C
DelePdzhVLsatFOK8OGn3MKiFbQUpKXzhJjd4oOzq60SjcLYIn4PIm/dKkF4xnDsIY2MGF1HfAkJ
hdf4DbxTfKcXMfN4NyIOvUGFdbo38N9ZUx9JdrpAEDLvknodTRSDNOsDLKpytKLS3Y9a7IM3qE+y
UerBW5cjF6Ys4uwxm4qtDfDmueeN95O+6WARqL0/xe7nPAh/KJA3H4RhAJXMyyNgKkytAmMgZMzL
7ZxmGeImaJ4WtU7luLLDY9aGeDRmVbh35q46WOUQk/4nczdNI7nXaKnxx9SerV2bBOjaDUSHVey+
z818J7oC2Lsx1KfRiUuKIvk7xNiWR8KLt5GifUymSvw7icFvmRPvE82tNomdPaJnV1+yPh7vg6BA
/lDTN1jaoKRPL7RHDxiVZlT4QA9FbxO21nSSotkaCgA+tJUIhRLs6UoyEvdWiKDRz8rpjTevGMD1
2eJzocAPHc0x+UxeHbtNHrHBtI9MrG16bwh/Q4RIWGugIBllw3OmJTUuKswFs3jf2a29culHj1Bg
yA7s07aPD3Dsn/MIb6jA0w2MWpG9s1rX3sVp2x2TtAK64qnVpTupmfPD7VADiqrA2ujW9GzaGWaB
GBOhcAFYQQeEjNwCd7RtmXe44AQ6AG9AbVqEWzD+oVw7f7dNULgFxXFmj8iH6Q1KLIWCXliJKmUN
GaQNi3IXJKKGsOAAWWdWlLYpoBxAeOS1Zp27jzO1UXf5Jo21r1WwbTSdSF+h7Ndi8CJKHTUZDyEV
ExllvKu7dQnOdC+C+YCTAw7BJaD3tNwMLnpFbrnHXMb8OahH+COrlEy/FeAVpGhaj9y3cihUsU0F
iSt9JP9jB91dnSmfx2z8FurkQrIu7FC4n8ZVOZvasVCm+7l3vLtSSeuzVuCrCpoqo6BJEbXStF1u
6PGW8X55dfN1OmLIbYzvSaETpjh+1Wb09yYySXZVMdTjZ2962OEYhFPxhA3PkI/IIcOQtwMdyCUp
GWIJ8HXlsG4LqrlZkbirNIneqw6h2ZkcP5NU8DzlxFRuRMilnicf06F9GiCwGVo7TUN9eFZwmXRy
kl+6hVCQ4sWYMha5gah8kFENERivWO138uHq3jWqZgVRetgOFNlEWnylTGbvp9AgrYXqV04UtA11
pGdjW8VXC6W00eiCp4rk0jRSr+1gL5yUvo2Y5rVPVYo1KJ54wCE6xfzU5l8d3RQ+MFikLbNJ21RR
aR26ZV6vkFjr8XE6TNB7cUuFtWCRCodzm5BGr4gcM+ctUjyX9GKZ76vFgK8q0SbLAuyW6A1P3KwR
XkPN3ETFtLZH3wz6HUYkpjoQywISrxenJYhQ5hpFLONsgso5ZkP24Dltcc5zlAnrpq4vjkPMabfj
mU54UfZMvXsRkweJya3FSWWtxqZ9JoKqeVgRgnWi5mi4erJBO2ZN8TPchm3t7Wc1A06BT25VOBsl
q+pL58zPGpWyJSPl+OjQZhuzKxBJcblwQzkx/bdxLWgD7blKZ3T1Icybk51Cuhm+doOurZOkUNaN
QXov2pqY1231ivAtLLQPDCcFVY78e8OkfY8wT7BWih952kRnIHbuzsGzdrCWVJceigNuZPikDOhq
wSLcmW7woev5fZDIvC2J7EmnTtZEkH87nmoPQeajlmMwMnrUX7JCNOuwLZVTYyUEslAL1zMSbfSz
2Q/qvEyyUJzf4S7PuN2TLHIVdD7jcrwz2i/kMNYJgcibMxyntnb8VGu1tYYC97p2K6qiUVZtIfD7
3ozMjJOou1iNUh9BoRYgv7bV4747VnnSMUGnKyGOfMyDn5pTF4+qaU2gIdx6m5fI9aLGnzGejyty
jh4TagCqHrSREOtiQJLeEbOgz62o41PYTo943eIvXZVnAbMAvfSCCuHMfBhRPmBo2BOEBfFALEgG
Tan5LUC8f2OmLXd5sA6Fg1KrbY1ilfae4Vuu8iEgEqtwWnekHBkPFtGt0eDvmaNrwx+p2k2GQe4m
pOR4703IKztAusjQhhuzCtA6otiSIhQUZtgeDJOGQaVii31C2m/Xm5/VSXFP1djiFREP8dExLwVJ
FkOhx1GUx1DDbnjA224xNOZFFvWbgS+qD7Gv2Jezaq8xV9mOpk1B36hKUCQl/b6JBLpsxGB9L8mt
kftDyIzkRXykXoS5QGmeo9r4IKZUv4nafLQCNbpEE2bHWhTfOf2QML722paUUL/LEQEjYDO5wU0g
mGvai0Za/JZ4xWUeunElSIIl5VIea8PnFjgrAZNIfD3PjlWKJnOohvUxH61HI3fwBqrotGYU9Xz+
2iaNMGkR4Dy+tYRrXe2+BQK/h2gw0v2Ymuk685SROMB4SZz8kHXNV71o0ueSlNCechkIj96oLllX
PxNUTccRd22sScVrTow0Ra1x7L0aXcOx3QZOyjStjBp6pMFc90g2ricXgn0VTKuo1SMf9UQqd2PA
3LCyIJg3KVOBGRaGFiZ+haDBGcjcbgGyb/MxdB+bqOjXyliqu2nyvjgA19Yq5sMrc4R7AHWrW6Oc
fEDC0cDLM8S/grlYm5B+S5FFINEwaDs8ITfqXKh3HlpLJXXCPcYk4wrlJOzFmOje2V6KALXHVAd+
Ofc4eLqIQNi7xOuQxkNVbtWUOhmaKA/QMBwP6mh6viCWPvYClrldNuCddHGJeoEaZ7jjdzAvV5Kn
qXBy8DZTdPGgDEYJ/Ak91MQ+o05JCWpsjnNpMlVG8bpojLWlmsnG0BDMb/N22LlQvDb4kqygg/Sk
NO13wbuCsw3ikHoTHXMQVPdZqVyyqe6PnZ02Fy8MkT4oI3E38F5GxohjKXKT62oMEEIACxeleN4j
ndcIKz6nAY61U9/q+xrbnfWYq2iXLR2/2zObdBQsuIpW14+MHZd4IlRUq/KhCJN7QyfpiwP2RihJ
f+JmOjxCLR15WaqHMu3QTCXLU1e1/QlvLHsT1fqnIidGCQbAR31KZaiPtQ9cn/KH2Gm2fVGZn10S
LaigNfwk+B3bXMpB9oe2/9GWrflcGYiIuUn7nKOMChgIew7U0cWrJaIfhW33PwpUPG1r8rAjAg9r
KUyF43k694ptHBt9TO9c3dwjBVt+ZhjMwSCikZzaReR3Bh5aXjc5lygFUxKECOyPfYeqX4UCLaX0
INafm9h7irKZh0hldj7h77SGID0BWcyMC2YFATPS1rrvS/w6I4QIClJ599XSIMAoYMvW4wOK7Dr5
AdV8mUGNr6LhFZ6ct8xxkdUYxMNUGuOhGcufWYkgtItdA2q3KoAicxofBk8LL7WKmmNUoFfHzJfU
jXOyyHNuXMgMpO+jZK2rebRVws7ZMLW2jlVTx5AA4LbNJXF/DZY2IagFB4cfrdkyqdMHBR5vmH7R
LO0edrKyRzcFRdYakBvd/RcH2VYi8qI9xsUQ4oRep9tZT20YVFFzMOE6fUqz+WfJ8x27ff5sep1x
qJhHr1Le5Vnt1fthpPtJnBTM6jzAf4zT4i6rF2CLiT0PkWhwyuqSKsscnyE0phddO4c4R/PwGRkA
Eu+xFWFxj9lA7ac9Tx2Moebk2miU9mbeXPRGHNWq+GRYi8wszJyjW9cENC0SmA4RlzRjGCfviWR/
6/dI0JpQBFCtC4NPYIRfzcEdVmpapafKDsSj3vDCF5gnbRwjJkNGNu/OSwqSfzoE3THSMXSmq4MI
3R8yDwv3Lmn1x2KUpGAc4Dthn5FebC4d+qkafcam6Qp9K5ZRRBGkbu0wBnkHtmmggGWJuSAv2LVP
oVKoj17kN/YespX4lpKeWtujihd5/1C0QpwF5AImnqn2DjARArdWt3DBZsTSs8d+uAtK0/1sJC0+
OTaDokb6h+jQoboUhmtylt3XfMTMnFqm6Wda84UZgXrSa8YELza2KnRwZ5iKUwuenLtC55Qu5jvD
aDwXLrGeqUVkSJbGpUCF5Eb3mDB+P0CDeNSMeGWjEeKbSQOKKNFibETxL28r+EaNhcFbEA48tTQh
RnTkJ4bhILpu3/epdqw8K3kKAMbZarV16BfXmdHPJ5sExgFvpoGUDO4bCrTA0jPC1zom7RpmTXDm
rucwGCsS0GaafxEBgQhiHfEjflv6vqE6+kptG5jeI5k920zv9QzAXdb6Ja5Wr1m3zJ5RF6j7gwJt
6M4M1ZeAgubPwqgYAh3rwe7I9PWNylkD17hQFXpMB4Ihtw2m7YRK1Kbosksx9zHxE1P0Ii3VO5Vc
/ypMu08tAGWuax6/RRXpncqFLzZMeIEvurNWqK0tgtA+60vcPEW9yUBlUofy6IQTK3ioM/urG9pI
KNo9BjThfR0BuO3SfNwHdsOkLeBrMMt+tCbXPVGnx4o+GRLyJCI45ALhnx7bnMcBdskA7+Ddrkl8
pmn8qME2pFCi2yveSVgewRH2385udPs7zjmpHWxRx3YuskkszbmYoaneoca0CTcK9aB3YVb1yRY8
8Fqaq+iNohzZZ5F7MgbgfVioO3uh9NkdPm9gty2re4l4uEn2pq+AqZI96UOmVDNK82UTaitv8MqP
iRLRFGvqOUqQPihdz/J1Y0bgvcB72Wgo1RuZ8c0FKvTSkMIhGrCwX3AQu1TRVn2aJhv3yDb4MZIO
eoqDZN6VOUAFT+arcjCmeYn7mkxf2XWTnd3pp+Mo47gxDJCdiMqgTW5q3b5qF9YBUvMv1jygYquj
PN0EvfFSYd92XbVLxjvU4qZdLfruoBbAwkU+ZsdpmCALZOGXqTPiF1E+eaVXvPZ6gFm2MYC5SJJH
b4iUe4QP9mUUPJPVmc6N4UXA8zznMc2D6FWTtYgOudg+yNcevM/nSMzn1rMc0inp9JwWZNogmZ1q
AQiDaY5xGhwoUaFXV+9zQAkLckHpw83s93VNzsEDzYawQOfh8cAU2gKEnS/w8tmqx32TDS78EpFf
rAkeJHYA3WoCar7tERbcUd0FUWk1xUUvsp+kGtx9pasgGPTBOBKR80oQbKzGjAJ/MOGkSVbTXKst
UupYHJDV16zpzibgX5fFgJmepWgHT8PDpZ+Z8pZpqL9O1B7azu2e+GE/p7r2NjPwkG2XRsMhB4a2
qts0OAP7brdUNSmwBrV9j+rw3kWLue+CUx8S8GZN95PbSYIwxJxtijtjl2fpMhRrxgMzXfOBaWUH
5cfCnN3Cx3kssDd8m6wsfa5CpX4mfgtXqiIinCOIj4acOfYwtzNuzCTK2sl56wy1ewFiyxTXyaZH
SjvaBa+2TZc6yR0UDosK5PSltlvtTjZKr1HsgQNJ/oJtlMkOdeX1ezeeT9wr4YPW054CCyn1Ln0s
m8A4BfgPopLPtMZ2jOdZ+9R6iv6mfRNNd3FHL3yNFD28R1HkbbQ9nA0tp4DfFg33Xd0M95k7n2HA
Bp6P5E2CbQN5g10+EaLOEF8pE+fqrqnqRioaYDYwMyobqKhbuBo8dKb4mnhgL8ekNN7ASUWA7D61
PTOSxNbCXWH09V3U5PeO2Sv3TBgAAUU9OZ45qU9aqPhNyZ1HNOXNnrXuYPYOEopO/5mZhXaEOGac
SNmFh3HUsp03wpmpxZxvPXCgJE5S0x6ZqkbOVg+DalPAnYNtVr9GZMXXFLu/ClOPXubuwW6jDDsH
a9jOTfejL9unqdTczWgi8Y1Shd8XhoV4XPgSepV66rLWXFmTgkdykbv7QTf7K+Hy/xVN/xdFU8oR
cEv/s6ApuX0MFL4XfyqaXj/zS9BUU/V/VBMtGs8ybM1AevO3pKmmev8g/aeiVGPpC4eXb/olaWpq
/0A9txFUMFSIrtQAfkuaGvY/iwYqnZID8ZcqkPd/kTTlZ0Bb/YN5jgyo6zoerFYXRUokoP/SbVCz
qEQNZVZOGFBi5Q7e2h8aUfnW76XrtnIs0JCbwAUCxV6W5VH/Y98YMI3GAKT6c/9yPnm4bEAzgtwn
t7ULB+8BwyecDppBPEY9oOFcgOAlO4U2C0V4AqSQEpvcGC/oVNkAAmD39aA6x3h+LTfLoxBM+nXU
bdv1yNu6XLo15C8LwoThc49LJgnXf33NX986mImS/rH7353v+ssaxVFBeY4xZrycTJ4HnZw3lTCS
yLg9lg4UpybIaz+fh9pXTRsqwgArgaTkslU2jt38t/W0sH7tmSPgOYoVHuWn5cGi1zJfA0fCp28H
3k52O/J6+PK1f3zBv9v917YwL9xdk9p3EfCSzqasezuTXDKAVzlqZe9AkeGEa6TVvADKftlsJ7+X
5DYdTjTumFgDXl24GXPs1ew1zvVW3u7iXzf1ei3l/XdDamzYPpWr1oa4gQieW+InyqNG+gEZGCo4
W4xeeVLlQ0rSjRSGVqrXA+U2+ZHr5+QjreOSuyPveJHP6SS3yd0ZcvyVEWF3tHyJGGwg4DGFlT8+
KxcBfRNKOwPMFY67vhzLL5Kr15Muq4Tjo6ZcBrPufDPWbV6mZVE28aCR4xBf8xjXqkliiwmN8DRf
GgkplqtoW7S4bQLKizUIxVgVRfVBLrZYPhZhFR61CKxm61IwTF2Dl2ppugbbZ2an9UYLuvjguBOQ
UrbHv49QU6QMclL+tT4WflDirwuKm0nqbd2oCxL3dv6Z4kiJtj4NKpW/lgyhlr62NHIH2dK3GfzP
Fmm0EjUo1L0hSRxGa3mZAkWldeOoJw/rHNBCza7489BpFzx6E+f+ddGIH0dw3is8DKpNWgj2Smdo
cs4suotd9FABMbGyBzv0wF9b6p38Y/ns8RVy0bU6rOxFlg0kOoNkneuOnt0rTrh2ksQ+oI/pqdvb
zwee5Gz0BTZiL88u9aXCb3seWLkqG5AEv1bTrLpzGwwVrMWLuHVAT2NfamKYqC6XB48fzCym5lFe
haTjGZBL8tvUDp0u4A3rRKtHf/LiEcxwHuKBBv96HBzQdGY3Dj4KOyxaWIciYpUvOlq647vUywAV
I5qMdCe4z+vv0oCdc4F4Qgud2an8UfKemIQzXdDoB7lJ3qHbvQrQTO3hT8BAJmUtsteyyQE4yVWx
/OZpKTPUAeTeRtWxyAvCo7SmDhzr1RsrcEQmkg9V0e+lebXcJ5dMoHgUeMSBO177CmDZqy8zSSr8
l6UTcxUpYPaM7rvbDjX1x8jhPUkVkqj1sijX8zn5hG5VuQP7W/pKj1bfSi4GScSItWzEdCJekvpn
aSqs5TnO0BSEuTCL3TDeYHhG41W/shdSgeWF76oSYdq4NHLpturOXrkFjftTbuq68LPbw+GPio5H
wlHwBXYFoE4jnO86LW19uSkKSTKiLHqAe/pWmoL+/vefdbHy4M/+Xh/BgFFfVMrN7R9e/yYQAZ46
iqR+2ULrxAYnTPmDt38pV+X/Lc2y8qHJwftYKP9Cm9bIAYDkWP65/LuONHC2ZCs3FBUSoiSYD+DK
Cr8bKTd2epJu/3he5dMBA80DF4+endEsA/71DV5eY69T9llkaPvbJtPMLmjvWyTUFHpggyH+1oSz
iFE7h4Qh70rhVsOuUvsHafw+NJhBm8uwLVcTtWCiJdct5P6R8+qTrScDAsn5kI3q4jivVFW/w6Mi
XkOy8zbI4YBEXp55e7ENh7pQrJMM57d6AUjIbUE+fXEKUJf6YpMtG1ukkAkKfOdJUZobY7bQcKXk
6Y8ATX255Lg4m6OYWcP7dz5pw0RpL6dcU1Rz45dZRn2Hca/xqZg3fj9C0vPUMduGIK95jfSEB570
JIWLZd2s2gD2AOjoCIyGXda8avL218uNlM08uWysJlh9Ohkj6rzkJsnw9aVvLHe1hddJzjDBfreI
rw7aNy9tnIt+WWu3ta1tCxiEW1eLV86Ee4xswlB7s9B3XM8FL7u6dJ2yceIgg7j/r21ytZiBJa3k
ojxG7r6tym1Gssi/TPZJrpmM0DjcLKe5Lsqtf5znuugiu2639Hv21AMBbqozBZ7GJ3lZ+3oDg09t
Hgvd7jddB1nG1GBK9VhKwBP0VKByWYo3Gc+ZWEJJkCAERlpOr2EuG6+Lcj+dyn2QzbBORG2v8mU8
GZZBppZ8J7koN8qmXHbLJYWomUFjITTdPiNX+0ejs0CzLCeRu+RWuTrZy5iV6sw2S8qPhCbLeryc
5HamKEggQcRWPiwBCuX9ZXch4xm5iL8Ng/GyMVmW5GoqKVq39X+7GytfvkceKT8k5BtzO6f8+G31
uvuvb0tun7FIBO/brrz+Avm5P37l9cDrORzgTuD0oPfXKYN+gRQhw/TAoCfXA+aiG8T5mus2uaNb
9sol2cwuQ6Y8WC7dPitXu7mKfGGhPsFRZugwsMpFxNZmaA7LqRRzGW7l4nXr7Ty3r2JEhO4rliTB
7++7fb1cuh38xxlv5/rrJ/71kdtxY0xP4cYHfXlZteW1lc38e+mvVQOPujUDvAWZkIP1ZRirlmjj
1pAyqreBNX2Xm9QuZnjHVunPQ/5alQf+x21FEaUbPLnUlTyOUhwnvH2d/Nz1W/7t/g7Y3rqyQfxf
f/HvPyp/u9zWyE5KLt6OkbtxgaD7um5c/urtGAtluGNfHbxyMA4DCq3yCspGXjxkqLnl5KOynZLa
n8oyb1a96HryKEuQl/X9XRRmQN6XKA1gQeE7MuST67fmurHOtQC1hgrlz78OMpZPXk8pTyLX5cev
G+W6OkHt0UBQDi4lRMRvyfwNKvTgAa+wViBJripWu63quFi5yBRtTavGdr4qHaCIhmIR3C7D3mjO
AwoZzcaBc3SA0ZRsOq1edEB5l/AqK/1OxpKzjLSjiP9PzQeGFPZ+WzKdpu/NqokfG0tRleEfviyZ
KPrumeofomX0IU2NmoGMqoBQI/xn6DX5Sxwx18oJEBUqADLEG2Pm/lEOtWcVL+N3uDRyo62gPNPr
jYmEqvakR169E2qIk3kcuT7extMeFSn855amM4vyGIOgBOnV+skya5FLGdITCZoCe5xNVB+nNNUn
mzv7TW1o27CwPkzI3H6/zINujdxmEyFQLTYmrjVKycqM7S5VZIWBYo7WQoE+pFXJ+1y7Ljy8ZTh2
l5FYNs1s9dhlveE4yt+SV8Ja4ip5YeSSbOQOUUJER88gX2iSg39tdBEdAJTuAtk3trJnnpf0w7D0
z4lclFvVnFqXmVAyHaLe92zNY64R839DDPn+Plhbemv5MblHLlnkiWFj+kXdArz63WD5+eeq3CG3
xZWGEedCEcXtCNSaN/XAjE1S6cC01nLbbYdcGpdL5cFaAGFJNC/vr1y6NUjs/LrncptcbbUl6XNb
vy7N3WM0U05Jr7OF5YRyh3xg5Ofi0Lm0NmLS8zJadsvoSmyY+7dVRQ6RkZzsNcv+SlsG3tuhVAZN
tEwB3PxxkDDifRzjp90zVfVmXKcPSCT2vusgvOVhQkJwpAGwSm3wsEwwIgCOToGVYdmdZdNVeO+Q
ij846tgwKGgEHbLpMvJQK9N0N73aldcOvMKv7F/d1dLP4RY5bks8GVdd7k6+MKoN1pADZHGmaNrS
3Fa72URn7LYul+Qx8mi5WgaqOMgU5P8na/+XZC3cukWa9z9na49CxMDYmz+ztb8+9C//KeefxeXJ
gFSr/mk/5Wn/WCgt2mx2QSObf+Zq9WUX29EhdvgFJmKFzdV+asnV4imASKRnI8XKGf8vuVok2f/S
IIQ7qDuGZ0EKMRelUG/RRfxDiDiGeJEIDU9FkwpN4XnHKUCIZkIldP2OxzMuspmpA82enFXl1Oa2
VnFbdCvV3WEq+90GcTFXrXKwIqQxlCmukXcj8Rh7D1PTZ8xnoYV2iOH3iudPqNScXb0ZmOejSijC
U0m19hXpHlf7FhqD82msrPOsjO56tJz5aaCXxFzWRNtLU4MHq4NXPSLGk1Wi3dlVkqANM1ELn9Ha
NZCOX4n3oSir4zCimtDr5xE5AzhjYq8NyZs3efomdcMJAfwSSTXLRIlOFV+VhWoPqgwl+tKyzk0i
Xt0pnE+wZKB/6bsxPAwtcBdw+OH7YPtKh6zPRH30gWFuPZGEPzsO2E7sqlfIuOPBZBjpKlxeWtHp
51ZtDBTp3OBCDXU1L5Vm+EAoFsXA7rykfiOZwxg4wtIHzKvuDcDGq84yIJ7H1nZGcMNtguoiG1hW
RzhZ5NfUZbzmagh92E2dVhzSzMMGUcHlO0sMdFLyGsRdrDyZnpUg0Jvvm7rEKRAd4rKu0RgCAlyh
KbH1bKvYOiXsCtPLS7wfUZArVZAbOXiv1Jx+IER3VD1j2IpG2dEPFnsbzpbJAI3mDulWJx0fKOU6
q2RQQP4U7brqFWPdJOCFUgADY2J4/rxpgjjc1mjrbMuyec6ApmPcl5/MfAAiCV5lF+GnuzKGArUP
7x5DUr3OjZdZbVBALERMqEM2rVgUSdsZDiPaeJmVZG9xRElPRIRryKWMivOuBjAThsZ8VAYosYAM
QR0XgfFgL+zO3HG/BJiVgp1W1nonyhP83XhbFRm59SU3anjDuLbtUmz0SQGGxoS4NWx9k3fGph0p
vDtdm53z0RbXhr9mTZH41MfijNrvSjQ1dNSwvA/1/HMQNJtihO1h6dW8UlyQZ0NQHlB1iw9ujGyb
AUdklePf/FCAt4EkqLobS28RYkpWI3JNd0zvnxzY4no0t/cuUmUUg+K7FIhJExLh6B340lYZnitn
Ci9ZlR2VNCWHh1rmB5pEGztPzllpN09TU06byMuwXnY2RqUTECOhabsRwATtw4wKaxsEKHUped/f
V7X2AAYar5UcU8VZ7XBOVktmE3YcbNTxElJJ9vMMKEQTJtuxQ+ylb7VvMHSyjcLQp6ZWcFeMAvC3
B8lF6aYNeCCsYMzzHJ7GZl2YFOGHQPTHEqPOddzPoKLaDk33BJGjybbOEHSARCJHA7ekABEI0Zc6
0uD1/tDHiE3p36w6faa/VHaemvNpgJErEsJvSe823M5gwZi6RzeJZpIj81uRoERs5mG9mcriQR0w
dc0ZY8cihoWKB6RWoKATTpCTw6z0oYuSKIGylu1gdaxtEy87J1XuI3tuNsDfX5C6VwDKlWKtNPxF
O66xGBs2tm6QLNKGD8h9rzpUpFVW4ddQaWIVmEW3spXRRrC6QkFZqS8Gdj6V8KNS5dkmwhpSG0mL
gppt5H7U8PVNe9z9sDMduwT9e65k4O+nlfnQtvk9oi94nDXVOz7ryVa45ObEnBa72MSeJyhg/PUN
GOmoS7ZWHs0Pai5+VuHwCUhcRbl4k1UFCkpzsHEDzN2JG05pVUOrN6IPMZotFy/9qEV1DEskO/V2
+ImjHDoNafGtFWW7LusAeip5ZeQFQzAgsB36CiTsHOd7bP7SdZ4lD2ERjKsk0lCgDT5lofjZU6ym
uIEmG1oO6IuhP4hCGSJW1YPwniMX/id+p2+eCZWlFMFmqvVDxfM2Ub8HJfoSi+oL0rMPjQBkGdpK
eLCxV4cs0XirwO2+ZMEU+2WyiI/qE4wktAl7G3wkKm7rmIQ8xBumSdGsok/rt/NEGRBxrbr8nv+I
hvBB4JOKTJ16sVuLF3k0Tknm3kFFOUaZjg7/ZOyTyNLRTumztV6qUIFUama2S8E/EF+ECEhHhtP3
MlaP5TB9Bo+IJk9vvIdpCWCnit9GVbtEaMzttfdSHVLmcaG+aXA4Xmcx1toYIMEYsZu3GPfHoEPl
eQjJMlVqGZMsnT/Nef8TdbgK3dq1EQSPiJiYKwWZr0j/WcwRPhqD5x7KNinuPVxntraYffSUHAg0
77qwk3PhhFxisl27Eer/ygP6oHoXt8Vn29bj/l6Z8m1f1t9nFxBZniT1tuW7Vm0HoQw0CPDxrzGq
j1QFkSgKRjBXpf2i1M0nfWBkBcH5g/noiYmpcjEcZQfk4j5k8lihdlXm9NxJbAWnSJkPA1KKG113
g53o8WhFbA2D4Q5ES9YfYcuTwfoZN9ZXE1sCHD7Ml0rHzzItmm3moQ7XZD3QpPdENZ+msDLvOsJ4
pHwKEu7xJ7oeF/nCTWPjuTIwbrQCnTFvfgHuqxM8TNsGzr03uF9JXr/ay4TXMH+4jECwzdLtAFXO
pJYT69PnajAUiiJTDW5LOwp7Zq6HfB1hRHHskjcnTrhnNaNaXkGXmhz9cxb0KC0ASVupxoTICgOH
Y6Vnx1DHY4zILl5U9OFDN72YvBgb/IfbMPvOqzoflWhgLDZBknGLp0wnlKmYbuPZfBhRzyJaOpE+
Q+esz38Mhjh61YRGZdxb0NDU9yawnhbNfybF5rdqfAwqA88Vm0pGB313FRNFISAUnToHx5IZG4MS
eTGEKtZadD/NcM3bEKS0MOi6Eu1HlzGUliC5OpzEtGiLay8dT+fA18o+8EW/by3jTq3zD721voTN
64jmhB5r+9zRt5bJI9u5z0F6aCPrpRfoO3SA8nIbylqbIujT7lLiD0h2d07NZHeov84T/I9qfPCE
+QR85053i+96ZaMhN/l6q/nuImxplW/a5MJV5hFTKyxvIFTxNO5KdY72vWpQHiJOP8W5+5F3P9sI
7nbRoHSQDeCTQ1F8GwPYFN+Mbt5HqYvmRei8N0DSm9D6bmOntRkD50csLiX+dnftvNiBJ2OGgY/3
OXGNYGOoXLEope+DRITUNGgtGI2TaB2UIZwvCI2ecsPuNgQId2Fp6Vs3hT7EVUI53dPvI4O8IqEf
D+xa7z9mT+xme3506vAj7NsXO1F8d4kr1crw8+8mAt5gB9tV3GQ7HE/uRxcYVdSg6uUwkCa6ifCN
AnwICCVpH0WJdnH2rvwXV+fVnLgWbetfpCpJKL4qkwwYY7f9onJqoZzjr7+f2OfePnWr9qYNxiCt
MNcMY45RpXBc94e8oE3XCMphdqTaLULyG9O47NU2u+qJCiEHSM1Oos/MhFsa+Jn40s/Ntja0bTom
k91Nb0ve0DFpwnJjTDSF6LocAN1VuGSVxhQ6USQTjKBs0ndWpyazSiRgVaWGfwtJOWWiEXUG6S1r
BNMP6dKoTeV7Sge/U+QPM+2OSSR86XfjWZWW2iokzQ5H2qGiRXWyjQKzcdZYbQnhZ3qVUwEiG019
kZoCdZ2ko7m+PcptIvldxvQPWgPQraAdHEOnxMXsxVlraRvOwbxKRpc2XRS3W0gXCU2sEHoX6y6S
v+oFmB7v9VoVfPyoGr3pKBNJxGT9tRGtqZ3Hbx7P47q+O0YP6+vjtX+/kBl70f734r/f/HtNh8Ei
lOYYXv//+82PX/6vr//v+frr/+89aZrsN3Jf+GlfdJL7eB8nbPs/P2L3qer9+yq6QgJjM6J924b0
7/ZXOjkr73HHjwfJpFT67+njJ0T0/vdrPQ0Au1q0Vbr5XbM3PiGeWSuH67tgePvfb/3vNQWhVeQH
H/CKVkmp/q0PUB1LFLnpd6d1h0Tq48XHex4PKvXS3aQ1INS0FwiCI2TCSF/9+/t/TwE5z3YPg71d
Z/gR1r/fSKWW+jUjVK55nmnNCN3rCS+5iA3n8Zo+TKk9QqVHtxLEPS3V8v8NIslXGuEHdqQXojMM
zU4OiHW8H4RjqzxxWi3qkXgiSW6Gm2g2TmnoclLvjMSe3mGTukIfeKJBZLSHPZ5LZLU3umtDu3pb
3vBIZaDw33T9Qw1h40nv4hdyihAuXY2DBiU+2uxEQXZsxb/JyXwK6d16g3ij0i/Zi3GmD9v63tCU
UHrNfJDwh22UAGCPrBy0Afpf9i+xyoMO3c4/Gnit9lDZC3oQfwJKhaVVzH2ojGCwJ22c+903+pDQ
RyEuCetCOXzAfYPaEwqqvbP5ojm/tFsbaZc3TIlVjNAQWK1N9+tr9QKF7ECA7Kw0HxDaIvByrS2I
8mPpmPlQokgvColiWmqlyVFczRie4Oc+ZyfjvGAtaiul6OOJKK9HBLP3U74rwbF75TP070124BE2
+XtpLZDtyPKfBRSlGKMlaU3CkUdJtwzBan9pili03oMBKBqmLXGPtov9HDIKqxUCE2Jba4aXCBXC
Jt1hRzt6KIRgA6tNiVu3QrM51W3lBUC78jI9J+JN+Dy3pdeFzhKoNFbss2v+gYHOzrElBaWdXYtr
fbnbgqV6IZALdBsD2CJwci34Kz5N749unmZ7qiIb8C4EnTu47XrH1MhD2zHa26nsQZoyKDYhplPl
TvIJMWjQuPMf5VS53wSm0cE8dhD4/ikMW/ggHXqIZEu9vE22fCJffujgL9rRqEXssnEID8HR2+d6
tJrAcM6pDcnuhurk+lgmDv1+5/DH2A6W4XSB8h6+GFsYXX3tHB+1rfZTfPEvrbu/zZu2zb7iG6oT
4Y/Qe90bjVMs1fAcuTSqW7hfDMAmMFvW1R1N0h188JrzK56Lt9xGmyK3SrqGt4ILqwbBqBN/hO/f
5s04G2dxQH3Pzmn424bRziydVLZk9UwSSYf+wKM5PLN8pQc9ZUVueat/049OsL2Vqtr5KJ9O0fMf
Ol4lCLdtqHwseKhKKytrRw20yS5jWEUtmnUM+ERsdJytxZeeZ+B1t/CgPv1unp/jYSvYtDy5zVfV
WSRok1PsCnw7uum3F+ogqiPtFwtxrdUXuQB5zt4bNObYSxBHFpT+bBPFGYIj4Te6FKfZ7Q7Vqayt
JUhvqKAO+xiL4y97UBYLdw9cfC/E3ra8dSSTPiSI9//nVRIaXrTLDZee6bl47kt2gFdvEgf2MSui
88Spb3xucqr9+jeHc9nP7S6IEW4encmuXltaaW3ZfFV88izkeuzlm8X2fUwOkwelnCfTCf9EB/mp
u3YbTMh8Mo6Ql9uotAbTtrbv3q+ybYIaYSbTiTtHd/9bKb+p7Zt2RoxK+d5p3r7BnwW007yQ8+H8
LpACSbgURJM6Z1ac9Cg8hQ6dMxPoFkwQ25nJZJXthcSOdutgtr9biV+PtxSeM9MqTlVxBMSjk+Og
p3Qv7tRvIbcmO90ulyq3wqAHlacFU72Nn+A8schI2uVxsqIPkiSwzb3FbmRlXvqB9s+uJjsEltEq
LzhMjBxNpYY15BdvrC39i87c1BWPyxZFFK/UvEZ28qePsjrLl/7vKv0wnxrBg6KmDmCi02DcMxm1
0rTrz/Ypfp4XZGbs0BmbD/kHwjxResXTJZVVD27sk5+kebOSbDZypaEyfhAk21Q+hx/EpYruWMNG
Ozmm9bHQmmUbf2PxlGysL8mKNFuG2OZJrb30FjrTG+pIRswrA5378N/SFLOO8/0EZxf8d5WT/5Y+
Kuz4Vpuv8ReJpkVG/9DFhMVubNWg3x1YWFxaBHcgSebb/U9/Gf1BPzE6y762YaBWrOYLgoCFDidb
LuyN4UFEyeez0tfGo+G9PEpMUWsnf6AsLFR/sYjG8x27EAAEHbLLgT0Su9BEbgIY+G6Sw5GqwBAC
7d0zBGq0gsJyN60wQDv3l9KdmPrxN3Fwr9YT47r54rDkCIQfeZ85EcZhjLblR4MdVnnKGEA8cok5
6L3pa8ZTFamjOKR/MND2OvekaspP0CLWFNDZJf5sHIKlBWyoNwSQbyHJQ2Ns/5r7Q7hOe4yLl8jP
JC6zlw94BMrP6JJdoQ49PXOJ4m9z5YbXmz5ieqZwG98D9hukw1a4bT268ZanLoAZ4PE/bVLLV2RJ
+8j12tskOjHkwg551ie4aOzwUpzLW3kDK3JXgnC0GAnke8fSnlN30vzsG75gy/hdlBNdubWfoPtg
p4tvdpDfuW1pizNHEox+iILLLdOQ/3IyYEbe+hrQLUVerseuTqxzjrdwR9O+K7pRwLJKfoy/WuvB
Nl43nFEeS6hlr8B0wThyknKDcGVcaAf1qKSmrvQl/+Y7HXOemd86rZiyHZKfy+AzpR+Cqtkp3m0V
DiLPA1Khtjsed0heOTnqG3a4QPL2RGG5A48bXpZt/Kv29NC3FQT8TxXqM4P4en8xIQFmDTylLwTe
X92beGOj/t4dWBWiHTxmH4lT2xhPbEZt3WVb/dL3NE5CEu1F+/5T21VbtsGf6DP8EPabbb2PPIFe
MMuwB48jdle257olHreys/wZ7aEdhkIV1iLdfRgmB+PkwMPQUKh9PXcWzHcMD1JA5vDE5LQ3Q/IZ
QhuCHCZxw5GhWInzsi5TtL3IGlnV3oBUghZyCOS9aWVz2gKOxUXD1kHW5yH/mDjsfONc7QVsIUGD
ADMTvPGvS/lR4MMpOx7FPJjzszJke0BejpAijogMGtKotgzkNw/0/qobfjVe76R+4zvdVuI2Ymq1
ZKsq+wTVk+fU1u1fH+CXEOwd0VctfM8rxVQa3crc7UyLSidTvvFWOsCP5nSnr/pcBbrrhx7ZLCf0
kGm0WeXPcLJDIe+OF+hixlNUf8FPlH/XwkuTRfaEalRnyRvzKOwrquR3VBAoZOrRWQKPs9S5K7wm
C5RkNms5D4zPKGmtKZt8AW2cz8xgcfTbyumk1gqXF6AxrriFNIfjijTVpEOzRWvRAfyo4q5teMW3
/NLMNrC5nDAR2QFDg5UElafAHD4Uh0wC3AjAevAzMq84ISEKZdgXto3zBEdagnAT08b275m5HKUk
5tbDXakRMfDricTYFkeVjXfC8tytkTbk39qubzDOwMVVYTgcXFAc6mrAeDy3iqM+I1dEPh62fags
kSn6XvbQxCwhzY8WAjuS6g/I8q7tubcNW5vjCtEaPO6uuEDy2NrNdamCylN+lV+hClpb+x19+Di6
9L06sc/1t9TtAJhZAxBpOCXsmetZLLIrVv4sqSxhmx4sksR0nZIqSVHLwM8lBU230oytsMvWi7Fi
7PjRQsTwCgE5/o480qPsyGSCSjcptjK7VZ52k3IipbJkxyb2hOcweYomm2LFh/4nVBxDeZoGuKKt
4UeQnP/GA9uXcaTQtMU10zxHrL5ltLOTQOCxb5MtRGkwNgMRgf1TsSj/VZDmrXMJmTsxxmu6S1YB
E2sGWMi91NYLOilqdFCBE9racd6JKP661XIo0/O0ByN5X2esq3d5tr+Lv4JyoHcW5PjHig+RXBG3
SHbhNEYcy+KcXv5AttU/Nef5Vo7uKHti+TzUbp36feqQVBFvbRwIgCi5Ag0nbbvRjpv2Oguv4fRO
Lwd9dhiXDFL8j0608AjfOjLMuOBA9ltbfl5OsDOZnm56We3iYMx+1J9wUJd97pesefVEolHf9ZwC
Ii5GAtePXR/DdfRYSuUtuwowOpyiHS0oxrhVvxBwuo9nWAhL6gesH1g6HQIzKRiqoMkv2h0SkWAT
vmSJV2ANSrtwJopudEZjzVB3QiapLb8ac6UF3APtzzbnXjrhznA+dkAyW3v8NX6hQG1JyTZOMnsm
MksKPYikpMqXe0RpC51z1UYDSgRRzNCcKNJGg5/o2Da4MKE18op0lzaBnu/picvRCej/EiegbWNc
yYWgX0SqEW0tanQb1R5pGZ2dIkFG1M9SDynhWTgULZ6826LZEPmndfkFJgzkTkHnWW6naPZ+V/fn
ZFugn+Np0q5KDjNsTDhhnCOqQ6VnvkS1l90RLHEL0LTjIQUTFrYrefNznkZOT0Ai1LYGWTA+Iv8l
2aWjmHljApYvvEGgOdouTTmX6/Scp0hZOuhIDALlkv0dO6h8Gvq5EUH+7jiyIa2olK/xA8pt86sS
bNwRRGUiQhD7Fy2XTenOtJyeVVej+HVQIs5ynNiJFo/CnX8xNmLvkAkeNx7HNKVjMfOVOAApkgk3
qL1y724GWmUVbw3MI/efULDw3e0cBuRyG08vXDQ2JzMg7dtF5DI4inCYsHVLdpkEZ3jheOB8sroT
+8bYbShheydEc/Ffa/LhHn5Hd80D8lc2PLdP0Wf62R0+qm1pfVQ/m2B6+16IxOgKtJGJU7DgFjSn
xPsxhmk+MglvgGMCliiNznxNcyaWDeJjfkkANpNjJzNLePcpXCEOn64ag/QJBPYEAD35Xhsz7Q3H
mH54gUlGcLIUgwqh39fwhi0tHIjKWXsSi3hq/HYgNKKaRBUZL5XH4pQf0x03ZHVXSJdJHvjN6K0H
L1n3r0TwMDdEeumuOBVVMD5PP30Dqd3aE2xFYgBztkoyglWNplL7AXWWULmoP5gyeQ/DnRbKCw7W
lQElK8Gz0eqUbWwcUuq557tTj8f1IJmu7C2+icjdr2+YsfLS+2y4lOuroerFZh2KK5uXHZl51MrJ
F2DTJ2yQJeM+jQHtPBTBtxKd1Osqm39jt/qBXebu4H3ooZPvarDLHrmov+JNurDd+RbY9IZzRy/r
DwTA+W98yS/6vvR1F/dOOz6uJxpOybfoLgcT4nlCRJz8qgqyU9ifiuR90Xet7HFTEP/ycTmcFE8l
KQTc4rVg2t82OFTmW/KHmFz3JDimA/mXBJPwlaLc861XTn+RkVVYDST6T9hM0qrTmaUF7Tyn7Bvu
pWZ376uYMekC7yRumXHdb07kSmh1IfMUe0Xtini0DA5cZID9v0kcxbBPiy7Jair6WUjgckdhDC5c
KsJW/KG9w8DGromwf4KVHnGaVPPlVx+8yJVv0AYTtA8btywc4730oWOBNn5LmCGm7iY90Ykc53/p
YH/jy2FsMVnRHMf1CgtJOlccnHvkii+CV4pr9mBRD905gsTxeXzK4NjYhs3dwptVNucyDMR3jdyH
hng28SgLaBv63INsA+THZPVotW8HJ/1sDg1c+y9wIQrfUN4lEGADXBhc6NvOKAKhbRCSeamd6KAV
3lv9rfrjYXy578O35jZyYBJ0wqpKu7hh3S/wUtnXRn+Dvwm1gU86bBqLdKKVew5EWwMuhAPjeupw
2EOykH6Gf4draR7gyJWqgDRXGl/H1Ko1h51Yai+x6egdWftDNfwZPznP+JqP3Ffxhbr3N3hNOoof
5JuI2RThb9VSVLXTj+z6Utqb6NBe8Eb6D5rV+9KW5X1H4hW5sjIAcUGaEZ40m+xA+zu31t1mz46o
eQ6W+LvZ++Yzvvk+d4kwqYs6PTlM+V1+T6BwJTPzFD3N47aHNEDep1R0lwNQEdkjmOB4Lq74AvmH
PPsvOtUwVmptkwEhgUGmBzttQYt699Zkx2/S+JmXOe1xTn1eFeW9wBpCAI+CRnsUF3LNLtJesLOr
Qa7fqtCl7w3mxOqNnG+lg4axJvxQo93nr0Z3mppnZv2Ihn0FXdHArZ7MBk8g+yo5CGpycElUAZrf
5/pBnP+QoSu0HbSmYeGpyxf/kZExgeCs/zxtIFGB1HWsbhAJTO1eW/1QLT4P1iaoyuBlJZS5/0Ch
Ngh7vqMn4++Hf4sTq/6b3AgM6FDPDFsDWurQwaAdiPHX/IilDUHoxYhPO4holEH7rId7A7pMoquN
Fb6Tp8OFL8h54PESLZGwBHke2lsGmhb/+hZ2pM/t7q1745814xaob+ZzXTyXZJxD1dbeeyEg8Hpi
3UNtlvqDZBO9vQ2YHyiecMOwGiciDaP4FMcBminbgNC6RzPoiEXla0hfE7Wxme9Yddzf2GuCBNkm
J4b7YHzlw74ILmELAMLTn1BcWBO68l5dmcBdgs834YljqHQwqhqIEwo/OFEIbyEMS9bGl9MnuO4b
WomCdUA+uCJowvSQQpjFWUkUzYkIOiwmh2G4DwuYHzG3V2J15D6IarTkafpitIY3fC3M2n01VxCP
U9/tL/il4TsMGd+ELvjF5HIxkLGHWdIDOdkTWOx/Mxgp32PliouZkPSjJgT/x/KFdZv+5JI/8B6t
J48yUnQ6VsiqXklqsLWe8NqzbRsdZ1QxRgR4tvc3yBOnL4kitr2pSM2Ekpf6W0J7a4rBivii4gxv
4shOuwCp0E0LjVjKlCmsuafWcIUnBhkIekKuUIEW2O2P401x511dW/jVHpts89VdwZIdSHjUZGtw
QI13vPuMvDDMdaJFKIRLgSTLiI+gMQevEbEiqA4XZ0TaBFJy6kFNWQiJ/c1M1DtArNqk3JXdOEKt
TQ4GtwRkRDJYiM+Vv6P6VhBDbW7RLtn+Ea7kRDEZfnrfkVLispggBVZ6hBGt8a/CoVjPPhWJErY9
1IYTnxEFmJISIqU7gqTwfR6Pm7fihIbjiZkZAzF5C/GziL8NMjSIDlaOgLijZbzHH2m0xTSsGpK3
6YtPwqyoBOyixQk/9qcM9NSLRlBro7tqlAfo4OS9jIH7uF/Hp5g+bjKOr2FCkOCGxyQ96Sos12Cw
rlgt6FI4lkhLBcM1f6WSrM6H2h5f7yxC3l9FB4jouq80ss3rtGcjk6wGCfZkHFngZJoMDh84/xrZ
ZUCwXdDrkewhUF/DEbAbo2sa6C5RUvLF9FVt3vLZp9RGMZT4NX3hvSR2apwLeuCgZMP4md6gUlxy
J1JChNU1WKzzHY+vdvm7sXdw0AN4NYgkRoap8fkos9hGJEdVqJfJuRYmrK1/O9AxM9qjAFp25Non
7aMwPShRK2WL59xuIMp8EzD9XDPsGQXq71GQNf4kzuviidfIA5NNaA34BYgEq7Kg9usyDyv3CJSj
hG3uXXAgfuBoz644JkoE75QHyJCr51r5ZH7YSKxn8unMbk2CtF7HhvvtNje+EEvGeFSYlOmF30K1
0gIpl12yifxMyFXekEZQpJcE+kBlCCisl2zv+081/TCo9M3z53zPGq44DHRHeA5bPJJewDnX+6pw
dwZmxBE2AZckUa+nBMavF+A1az1HH86chYw446UIAWOUiI5ByybxFaqBjo7oFSxlFnFxxSySovxg
dfKZ2nTh3AtXutY/3DXUL+yuV9L+POHyyax3qzui8iuZvDWWkpOPkFqqOHDX2yREKddVwpxxr0SD
Ybp6jkwq5zyjiiy0QEIDvl52PBVvoC0VzYNOh3K17LK2oO82Q4er5xqZIqwCSylUsXAXob0iFuzX
CJra3NE3PCPm+1AGovBXIW1/NKIATniunzwJqUro9NdFa7ia9Ie1wlNSrrK6fvZ/38w3mN2WS1AI
q0G6QelHfdwhPKmQg2Chji4Xyr3OIII6gmHYPrcMP1/PwV9c54WC9XoLVMbXCY3grXO59yR2mEZu
h0W/QUc0YBPxG97CdIz+BHVUvN42dyvDDpraWeswdAwB1xhDRIglrxw+jjvnj7heFsE6SRWwTacA
2YZssKUQg0K+vJZvxLk9IAWHHmzG2YOXRKIFISZnPo4ffPFwpUogEDGhzWFzO/y3tFc+UCPNo6J/
6pAXTlcRX+Wqqyd2haps2fL5Zt+p256qgCpaCkVg0QH/xiTyYevGgP2bzaA6fU2x7kXfK8Q/hsfE
skH4Dt7ItHOH3CaUMpUzaH59ieQAfsF6cZf8UgOTXOsHwEDxfp1h3cr2g6gfmnMPYky8QulFy/Yk
T4SUZMKVNc+Xh6CeBaCc7qyfoTOF+L7Uz9zPyFLCHwz05cA08F4TIVnWIsAU0s/0JRGcAn0l4467
w1oF1nkbf6GQBzfKKHMVvI9pkIwd04BICB53g8QNiMnNjT+4i4fRPFCvY30wlchChblfS0iZoEnn
3OGkjXeJwFanCGjux3X36YR9XBWXvRwobLAt0sqGY5JF1p37ZwqkEcSR7EUUql/otiDrgWDEvcZt
AaXjU2IzSGZ7cLZt7p9i4XN17GP17uI5Tj1aJKjLoPmOIm2xfV5MB3Ni9pehe0+AibWlVWbbXDkC
aRNlz9CsVj52fPzizYVfivRB++YGJSYnpWNI9UT1jTnmMofwhb2nt1eecrsrgquCkCjAL0fjSoc8
TIDZk3VLmWsdWHRwgejQkQ4DI651tX0Mv4X6QAFJMzKwtlHflGn73whjS4UuAFPJ+KSIXzV2ChtV
4Rqv0xasG3c2Cy5Twl5kfNTWZ8MVa9XJbs7KKzk8RgOaxzINIAVnFYIp0GVHFlwGrGiDe46457qb
qFpv7i5YnQzAJwOLBeI5egNrIFW4FdedABNHwZS+bpj6cTTWxcGGbK2qsjxycj/cH/PKsgyp2yG/
RwCU7c2v+hJyTwROLMZ4x8AS5nFJ3P8KCNIBF9lI5YUk8+GzXWNT8JGxsmvy2wKFE8AHFsFAKtMe
mM/JJnuuhr5ClpOoDPZ+qljuZPo6oheV1aOzNpq17WM9bUijcxks0HOs/WEzwiT7DUo1f17Xq2Dz
ycgQzPCPFh9EDywyAlxiYIWorRxfUhNa3IM4hW4tvIlgPB/bzlA82oIZaeQFsWRk+fILZyauxaYF
CoduNYWxbaz6bQ2iAhUP7KWjUJEybfUV/jEyaDHwLiqMoKecmU0x74fNBUh//UKeDSSHaewloQAa
RYboomehzzZY949i1wb4Qgcy2OxMm1rZH3iBqa6hKKsJKhyTwjkYlqfwlREV5SPIroTMveywA0ps
iGyZbaCp9D8EjfG1ruvNhbkk0SpSEKXsWcd2R6IeahRkU9hZfesBuCSTiwUqSJMC56JXlHGbZ2OH
HZZlBM82hPj1kw6+X3ZM0w6pkQ8BSiB556SRi3kulR3LkLsYIp8AGoF7jQ3auAlByQfhbp1szftT
FwEA9yKRzeN2cNdFATsNRKaRbMvxU/gGsYIZU37rHdpVk/Gcl27LmOLemH/0Bl4vBwziupL6Lchy
KE5UnJSjKTgtw7PsN6i+hNuo3qNzPxeOOvwZupe16kUq4e7eY3wEO2t22CqZlBNkXUCTUfIVbeWT
NIJJmcav6oCFyVSwZEH8k5IqYPV/Ygeq5PpwsnSLLVJENw4jo4QSby3ijVAGRqQg10Nmvm/bi/DF
c+O+5aOi+4vGLVRbZo2TvBA57XdC+oy+aj6vd8E7y8pen6KziOgXwMj7/g7YWrcmEz1Ye933MIk2
72RE+Hq9ddh5fDIVJ87tjOMU6SRWI0X/eTUg65mNCpy8xZIAUF5imvc8lk2vXtiWgNPD9rXG0Lfo
9O4gLkTXo4vdtvtmwVMDCTcXtm4HYyftCot7T54nbgiwA7tCaJ2lhlnSl7odvSWQSzNhYGD6/UYN
ojFA4kQkdR45lXBhdsaMLra9gtgqi55zsriEK0mGjZHCGLFZq3P2zpphS3FlWKJlWCebN7GYMUZY
DqYoQoI82zJpWJ4c0IpmrzJG3GTstJ8AQjBQnHeCuuXtvT8SN+MvZ3YOZi23S+mEGevjY2OAM8Y3
dyK68RBquq++D2cfyTKeMoY4Z+wWcSJGPVPBUU3S9muRgWnlr/KIxhww40dT4rCjJSeZIOJUXgWw
ZOrX6u/xUbggqY8JyZaW/g4AwglSJcXA6odkXey37Bnyadnm8xlMACUZPDHuXv/GyJ/JjRKsE6+u
xzfIE9KfIItQdVxhBl0L6m8L0oJkMoczYj+EfMLSoKUBvzpsdjlwUgXZW1PEeDyYNaKa1u1NDXsg
K5ceX6EpqBYNKppdKCdNdr0yS/QNvclNlOAhaePTYmQJnUKdvlMVkk2bZHByOC7J54qxX2nKBR71
Df2H5WZnro2hYgKIqkCKiYa1j6SjjSLvZhkmAtaUWKdbcbxT6BZoaonhy3SFJh13oagPu6gPI3oW
ZZmdtHL9D/TSsthJnMEnMe7mJj1VsSZ40sKMtKNyG7UxQyOx1WmsmLBcSOq6w/2lVgwCqZVh5D8W
kkX9afLocww5ZKoNp/N9yf1edxP8migyim0KaNoaOxPhBV26Tga6RP84W9Dvnr0wNU6Pl5p0A7ne
Rrw+PjrPU/hzyNw8KJP+USSNdcyQ9cMhXrug0//3IEcLIMnH8wfdSi9XBh3EbNwH/caDW+W/h03r
q2rJUTLONe6G+PzvDYmWfBuz1rsPSo7HQ/PoFP33/PHT0LL8csjLH8Qcsa6CYnz8iDITPwpllfhF
sewfFCGoR8xw/E0N3U86eyQG7+90ofI/V2us5DlNnUIj8vjxcQv//eE/gpF/L1ZpuB0aYrCuJdfT
6CAhH9/8eHhwv6SPy3n8+HhRreo3k1Zpd9rQrRStanD92pANTej/PDwoqv6/1x6/fbwm9zDWJ2ix
bvTxkOsZwhdDVAN1qSt3RCdWhx4VC1C/NqLcWui56U5HfUOOkIcUBxUaYw2UuXlAfFlz1Uwv/Vao
biOZmQWwmGqs6e2EzEAx/W0zsSHyC78iNc3wCOpdGZowZ8KsDokLmLaEFFqiDwAIhiI6FQJAmY2y
EPqtjXR3dM+yykhwyVs6m6DZfeiDpXOPPts8nquOA3kQVYSeswpM80xIlD0109pNCAOv0w7GEpiT
8ZW310YlIag2UvECe64QE66LcQ63nVEnvipXFEJIkiiNdpll6VyLc+lvFICv9Yiiw4R7MoM59NVG
KxGu7DVCAvJz5eytrPdurHCklUP/jPwnyqYTXKBZeKzyfktbuwjdF0W4pkaCo6dqaBBrmeoQtAgY
RFOluCbNfW4+MdLR7LWrbFzTFwD29EMaSQ0Ref0z9QIHdIQbpJFtiyqK6RBzUa3nEKL3ULepKtwd
KSEqFKjKLJBwe7WBRueAbMg4kB81xY1XjSBCcokIAxHe11LstuDpY22kQJsQP5e6Hm8ldG/Hkiyz
QYJQg+yOMlH/MZQMWlMj9R1rrxuT2KGY8DZFc+XshYk6p6Nt+qA/sAeaOYD4R+Fic/9Tz6FAYHmH
uqsvFT8rky+TDBAqp2owIatjVxnO472gANOTrIJBG3VVcjtivIxg2hJk7cq+OOa1fJXXqItWCBg7
SLYBkskVHeSReZrMkV0zCLov3sf3sueKBSEFFCgYh76b1CeRs0vv7zvo+xcce8Ce1T191yET90X1
y0xM9RD1HHA5zO1QdEVvkkZkCI653wryvO/vA0olYlHsTShH96LYAGdDPiKTVvdeKkM3GovsSDsY
aonDAZGzzbGQqwsqCSCkKPTSgrLsJV39U8vITymD4Fd9DFsbSqbQ12ZyFF3G4tRuNPMNtdoBenNz
3Bj7fEJbPIbnvK9UuJWrcq8KzUoqOgZp3X1oEcJm41iDVWHz2rWgX3op5tyL59jJYGNcFxFxTqwP
ZHP0n6JaRmsZ6W1LFOWnFnDnohxNUTgjQNEhyWjEOmCGvC22fSzu77qkbkeQtFAn5CCVEI6Vkv49
hT7Wzxc0LROJ83dWfvRIH4OxobGPto+nzZDK0IEtO/j88P7n8BO6Tdo50vEIM0fkzy95rSOBIZmH
pqoP9NN0e/pW9lko/d1ACW5h2gyXI4BaA4CkTt2rqpT4sPrLbFe3y6V6Jy7PnUbzbNs28q4AHEGb
39ZAAdof5JkgqUoyu8m0dkeHVG+Lofoj5mWO7rTmh1LGSdC0t7EpPkYto6Wtl/xlkz2tK51OXZjl
VCGTD/p9/jLSKnYggXWNOy1v6ISMtdT6E/63YgbCRoL6pKKlWaPVpjDBejTLCNU454iJdBMyXTR7
j0TFK2gRGIhe0wGLWuNW6PG3VLkUkV7Qd3k1cLDo4eyk/b1GC6ndSqKAauGmmC/K/R4klbpnieRf
WSgfjQLweldONyknjutpc9OQF4vGlrThvXlX2ilQjE7YLyjFWcLaIFlNS+RtjPY2i9m03YibQ83U
kHIE/R0hJAYz9K86Et/QcTWSE8ArkqT5aaK+O0YJgVCsLidV2byhUN+S+VjibRNv8AlhkDebuSMm
pAlLgznZE5ph2paSBm7wThVZQENE2jglfNY2dJPXmf5XiBKV0Y9RvrFn+GJ2C46MlpWHPq42l75O
XkLJrD2McbqVk5sWleJTF1YHM1o2e5l6lpaifNBBRRVsgGK1jSBBNf0BG9UPzBJxkI/x3xkmByDq
91vpRLScbkvjQ4iX4WBW5TGsZ0RYaDqme0D8zFaIhBhSzzKq5iBWFQIU0v210AbiPCoZcyYdJWHB
bKKWBZONfnelvHplldpVLVRHLe8Iz4cRv9lUM5RDBKqAkXqFu8/NFhVhx6n6TabwkLTyBjgtqgtL
hdtZjjGq5kS7WUrZpVYoAxmppO37cHjpErndRnToUHhYUyT0DqM8EB/jtPYUPf/b6qh10Ngf0qRO
E+g4blvkC1xVk9+6PBpdNIQnfxwqzct1JDrUmaNWkTVPHQmP9EZB2zh7RT0FjEY7X+BUpCgGtb2b
G7ljlmVB46PZHeRpg2+LaemVQfZGUe4PcpX/H/bOozluZf3PX8XlPW4BjdDAwpvJeRiGQdygGCTk
0I2MT/9/Rr6uc8sLu7z3hiUdHlEiZ9D9vr/4MAzzr7Fqr5rOQPaK0d7NZn8iXDHatmRDgkEPzw6o
4TWV5NZY1dYQRUK6fSRX0nPp08omJC6GjTNahHsx9jmrhaEPrYshqfEAFVQr8hv2n+swjSeS8C5G
6gVrORe4IBjoVa0UNyraeYtyrzg1yp8yrdZ56q6Z353P0MT7zJv9qSTRfltLf58woe+KCFmHF3cn
g84FCxtyVJLqTXhYiYB7ZVRNuqv75oUsGI52A1TRutc4zZH/ncxMm5XfIZXxwKm0iPaeCaSZldLd
t8N6IsJ8ZDm0eqQmbYzStGrB5nzFM2Na3daRFSrztD/jehyz8g/G/UXHz+Kznt+V7v1llIQl2w3f
v4fjZabi+jzFV98t0DZ0vyZnRMw6sQ2I4zSnR4oFxpM2RhPd8E/kegzmhCS+xsbT4KJHz4JGUc7W
/ySTEz4HMEtmlXTECfj+OYr676iR4dbY2269ozfHwwg4AgNQ96AKRvrMKo6xLugFyppvqyWrXTBu
KB8QXPvzexIixFC4hMnO5TH+kE2zdqK5XbtWD91sETRlzNnFGs+TncSnroZC9VN7M1gBBKFkyWEN
byuqmGY6C5cj0VZYJeUvnQT7QXS/uHCePF9kJGGSKFFvB57TdR2G7qkO8uNozS1u8zvGZFbPY5BU
e9KpjoQ78U0KDL4uAL0dONCDjY3/2VNrrSitEvNVEpVzJpgAWJ/MxQCEwI97IizH+mpbrXfKAqjX
ESNOFqc4SdOZqG+RffkVrS467FAHpdmW7nMg19El4WEwq90gVxSwsiO5R2s0mo2crDfby65zN3hn
K9ev2Na5J33UmymGdCE4csYJcG8qg4eMSrQjQRGomoRNHDjt1qE51CvPegQxa/OiYaFQBTEB5bl0
mhQEvAWr82p3nUcN1Yu9em2QLW5q+HXSHZ48TwNfOPd4/ZyBrjdh6RWZV6dZOyXmveq5TTvWYRfD
HY6ufdLRoeMEwUOjzGTXpc19TqRHe5RNf2M1rbcNNmzkwPy28PN2nWfux0SJ9Sp29HHAZAxoaX1o
R10LeklQQM3t8v7weJTLsTzyw6WG5a7JZSQ1ik3pjdPGabWLH5sxwuBkyju9GipwkDB1Pipm37Vd
mL8LXcLZm0OBJIRqmETtZMBDWouIY8zmDR5C1+ZDZ+3DvvCXdlXgd+OYLAecFraPVzZsbraZ+2fV
g+xWotpVyd2GgOCztFzr3gx0Mc3e2gnCIXbs0/Yw36cCpOtZZG5I+ULOiCCMhfpgZTp77BLqIeIO
cj272yJpyU7Qz0/2yQyzrVX0HqhZEi4pa917A/YjXxId6pOGcMjpKuG+ysCkSKFyrNlmPKGfL5+w
fk/Rq+/26E2zEu9YZb1H77nEgp8y1BO1P2dUvwOnKFL/154ww8sks7tfAPokdPMX0wQX8RzLeqgp
egapBvNzomJej42PU56eNR76aIMMkFqHcC53cVsd8TH+VpNMSCKrKBgdm4/Oq/ezUTZADvmwmSvr
EGqU24FsSIACRisjvlnTj66tzYvb0NWnzJnF0KWPb/BNZGQT2gwjNd1NVTbvxr081hZ9wMyS6r2e
kKOzRQA5Jaj+WwrxZvwvTXsxRB+dfTO9Cmcwbqy7Nnfn96wbtXSaY+9Ru+T6cI2d8VSVch+WLAqy
g9U0Q67vvIVFL+WFZWhVZvb3QNEauubEXKROUUI7zOi32vc+HF+BHVzWJ59Tzm2oedMKA0VQn8LO
pkdV5PuM5f4ga83ZQnphA9NvUE69pXqHfjKqV30szVtjLspFS4s8W6hJ4WljI5yM4Aw7RueSXtnB
snGfWEOxl0VrPzhDTwFZvu4prz7HE6VeDvl1F96fHKepPVPrbnJ2+i3jtmf8kG6cHn0reR8TrlUz
5mnk3cIDzQiLfWgsN9qqNg2y18biGKV/xlvUkePzP+hflT3Y63bSH+bgakjFhEe0pgkqnt+txHyJ
U6jCuYeW94MhRP4P1R9O0wxBrT7iRFlre4wgKdGaN/XfGkbYjzjuWbuK7DIm9rMhB+pug0nCe8wL
/2uIkF9PcY1Uw/AKhgdNOVz8SHz060xRIQ2DAMBdVVzKpnmZ43Jn5FH0nLtvTd9/j7THAVGyStbA
HCv+ufVCgN2Kxjw0tIeuJhQkFs1Gtukfej87x/pkW+aHnolkKOzgSB3gtAhcz0d72z81QdE/Zubw
2x6wkfgurpA+CdxFI7Ps2U3yd294ravK/Zmd5zLJHotRq31XztBA6XgnnWGCmgC4NXPOIxcSrdbt
n55KjF0bwOWRW9Nz08/BlgQlUq4tFI3kt3waM8yC5Q3rfsJ7ZqDhW1vZGwdWv+nSEKUk8cfHuk++
kyr/qWWkQHXVgybI+1Sipey5VeXs/wSNaa29ezRI0s6vn51vjRciptdBwQ+J3ArqgemIVmKtc+ow
LDqBJB2DdTkQvs8Jvuys8dT3kb0Xkc3AH5/nourBEiTURT0TVD1xy04TtoOO4IjE2xeUG6zsuzFx
0IAYU1sDiHeK2r2ZYUrUVzy+UBeKZzdWznsZBL/twqg2add8kUeIACkJ6+00e1c7t0CkUxIcDaYi
yW5X+1hpHAM3YFcqLPoIxkeHJJAA3xavOo+PE6+aUaL1yAjQG2nf5MDGKmBkU3jpg/ongaZs2+KP
Gw4RCnk8qBoBMydNGJifRoGciIJaOo5yeOQEMs5wPFga/VVauKBCfzM1qtprp+J4dVjlwj5+65rm
fezn+Zq7D0GB0zjrjHxL5keJdpFQJSpL2SLB0gO+hpE3j21G+Wg80Jv0/4Peypbi6P9L0BsxTv/n
oLe33037314THSVl8vmfaW///pP/TnuT8l+SN6f1n6luA3/0f/x3wxf/8lyKkBjtHO9vdts/5Rzm
vzzbtEzpS6LifBIn/gl8k/+yaOag04NAOEcE3v9TOYdwrXug23+0czg+KIblO66UluUEtkVFyH8G
vkWTQ2MRAcv7wXDTjS+q30WvsEkMiNRky9Bk2/k6r2kDU133SaYhQLNxygaruyC5iWmJHroe7V60
TTpwg7IExXKdApP2QO+pJz+TNLx2o1muKxKyF00UBctMMWPmKUKKIQrPiXeseTZXk3kQNli9juDV
OqHRcQ3z2/DpOS493B2tzd2887t6wKmEatzsIS8qtkuTRatvbbgptdf+WOFoMxBnTrA3ohw+ZRSj
oPOHTerhvCeqhpojDI7DPC1mmdHEhbig6JkOWOCXQGPkety5K1JeAHFjDPzl2agstXLS3ltb4pmK
9WRFtxNyWKc/56Y9P4xeZayLiclREeuxaFq0v9YEu1y3dQDUTRema8XF1vHRLFaRYa7zJAPhEONz
1rlE+gN59chgphJ6VnSfespRZvMuvqaBCSYmJJwalvZuHNb0v5/1QMeCTKSxItgGo4PBLhHlLXgK
geW8TslmSLqUVavmyKyjDTGa483uYVR9bP0UzuxHl3gDQbemf19Jd0UtbnXbDyczNm6WsNZT27x6
8fDo0tPXD95GEQDjaURjYMFV8jYLTMYBon/TOA51cPWq+dx3wYsp60+nDIklIJAmw3TS/k3MabEI
81k7x6kCIbKIyuZj4EZduiXXX0uQD25b50IjIrZbr4WazKujTcER1RPkWBsx4XM4/IcIXmKyYZAq
Nz/6Zn8WvfmeULCKPVpQMj0ybsQ2MdxEvy8SgYQmr+p2EWSOBS2N4oaeHOQvltduU6fZVH1Mpm8j
+nXFGxxZGfuLqaR77EiXep/tpW7LYysluWVRVAF5mi0+wHlYKgGMNAnkKEWUoFfAvh/dTMGMa0Fm
rIYoOwvNEhua9lNtCdpB3UeRB9eK+lhG4w8nyhEHW+m7qmN91dwY4x02NuwQ3VEnmYZGf90VusGt
HmwSDTI1Gll8alykDXkS03OJa8wU+DdK0sj7GrfsEGztiXQ1lXnxOrKNgQ07XBdd9yaYB/dRWKVr
kLYVJwGP2QgCTsEA00x4CrXx2AsXFkVhKbRpP2z01gIegtZnT6ug4fNC+msriZ+zxsFKOQfE2DbW
gqzhS+tQTCETrHVtO7zEN0fUT4l+8gthbCuHNdKs55+0ZRBlq/lxfXUhSgS/m8mz6DTgAHTSo89j
aJ9mTeyu38bvg/tAaWwL/5FglJkZW9tQ7sBpeGze0/RJuZjgOxbPXtJ6bltotnSqNuQsLPX0Vlrj
78no5Tbu3Yvyxj15x2IjLazRrj9t5gyBcjz2DxNZfauuAt7pfZwlujNW6dDtrDxQWy+MHnUbEygX
PmJvCQkCxi4e8xXyiywrlwPAswn+EjUlz1Itwb7HVVQBLwZuF0Demjuz+QymmeTg5nMcOwqhTbma
AO/M+f4CRQQLW4ToyLDbSmaKpU6baGf4JRx4pL87YeYrOj1gHvS8VyIQp3xA92La4dOogvAFTO6g
8ueC+nH4+/Jz6mKCPOwYp1Hp8c1U8e+aMDkLQP6aDMDTuS2vNg2Oh5GyVBnYpKM4r6FHWLw3wgwP
IE5Z7D/20HLUcaKa6GectfRcrIKoqtd5HLvroW5Phe/+9tI/zNCvJG0Ckk0BsvRM/B4wkA0FY8/k
4fsyXBPtRQH63HxHiT1cbLdC1pkzQfcFVWvCs8jE+vJLhuhiokg0sDmwoNPt1Ncrv+ZkUtW8HSu0
nF3uRI/e1pKdPpPoj9ImqXl1Qe63JJavvFbjtDQCg1XIPDHU0aRAhXHducc4IAYrdl6Ke4ilHddq
hb1xIhvqECJ09iv0nnA5mCgsEiQTC3RKUF1ny+6siuhFmbvGV9ehR6NYw+AaaRmtqPvbUF8vHovg
3rZWY92ui+HQkCCGb3TtuljdjEAsejFCr8BhudlYs3YRKulZIDhT+axz7LB5EKVkYgYfHrTTrvgT
5O17CvO3lLl6bGgG2lu7cQZj87PpmpsXJ/c8TjiOl7bu2JUE+det7a8Sk9QiGqu3tlcXyzAAKUnw
zCiCdh7yLkCCY/PeSV65C9QyzMxsK43IuvSxDXXLtTYU6sHOGv+huhNJBhJ8R5bvo3Bi6rkNsi5g
1rq2hM3UVNUnXn1udmRbGVeH9KQ09vqLdDpuSLLbHDN4Zh+2D1VvZA9GZ/KBCsY9UOgurpudm7Jv
tN3zLNULRWG3jIUOu9BbTKUcdo7hLbB4W1qj2gx1N+0riblXefYWFBTppB3sFbTFjpRvzlW1IZLz
kMzq6g8xu5R/rAm6scmkvQQDvEY1A+77kv9Pg4xMffA428b0GHZKH5xp/ukmYlySkQpxHrWPWg9P
XTsZCPx5/wcKmrHmjcnMMeySULTLebJJ9IYf6No179+ri/qxoqJ01dG0AS6OPM6pf1cumW1qrH6r
Dmeqpyb/nhvJOuDoTeISmlAN/qHJppIOovhXMdo33fkZpJLzFDGAJHnaE7OG9SWm4zvoqntyj7kP
pxZuriiWNtdRog3cRCZqIsvrz7J/T0SyC+eRvVJNC6+Idu5YFFdT+yieRPShpMRLbBnZzuwVBtg5
JrASrwipch9xmGyHOeCCT5dB0Ixvns7YlVRxszL55nbjhi+89A7VYGKXrLEyq7YUOy8gwWeOeEEr
C33xmJCeNw/v2oy+q9gqwVyRRwv7CC7c8ADxEzPhnMBXAkx4SE8T3zsJD3l/EA0UlMiAa8wVr0XO
3OV5dCe2ADQ5kJRUUbdwFQJxw+ifiql9JYofn4JCYlQR1QPrv58iUP9ovHc2yP5FUWq7mFNOrmYw
snOV2nwVOdckkDrNAq+rqL9M8vAuNpmdrsSjMiZjepindl8k8WNiQVllNSB3T3KxpefHxKgXCTGA
3hy9TzXaM199eNq4ZWmLyz8OiRNAgLIIgVJ3k4wJisKyRMnoY564SMXt1H0MfetPUVDH4nj0dlgz
LkrGp6UeJE7rhnAuPx1XVfiW3d+oWqQbyeu8Z1rJST5FfVly1iVDqDdFozDgNAMZQJGL9Sbrp42a
Rt5f+hxRVrqZyUDJ6mExDjkoNIEJmfgyDDjzXpAQSt8sTmXx4YiKND08KDm36BE6zsGhW2MfvJYm
R3Q5YNgh/PEpVOpqSSSzbpc+pfNFVfFj6GTkEHgJI2VOggxt21gDZzL16qq4yYGYvMZ5nEpMvyYq
VhQPNs0r5lM19uWlvXPpKNt04HOPDYimXNC0RZc6ZF/ct4buCXgOHKbSj9Im9rVoz2E24xvqxw59
s8f1Et4Ts4ym4Zad7dU4QqdxInXruZn1r8JRb4y8zHYNLbp2D5ZY1s1DV07AopYBXV/F+9qx1S1D
9QJ3kXYg3qRZkfTv83Tz85b3YmT+TBSM49bpu5dR4q/kG8Ku7Y+0V7XUs5KrnKwcG+ngaEf7dh4H
sGDRHXLjD2cM1cuqKz5QT0gFLGl3SFGajUFp92l2xKWP/Hu0LdLwYa4EYhG9n3q7X42BHBeNS9PJ
PfpUWgGzmUErQEPMIV5ZmV3TEOEbc5L6UDVYZ0nY/O5O1SLhjsBrC3XX7w2vTiK3syzPE5VjcDrF
8B7W6XfvM42m2Xht4v53Zzf2MnW8aEWfwwM9E87J7ThREkwntCEu7NCz9tH9U7z/qtBpQIiTr8bu
jyBp8EY8AEjsxFdMXlfh8lcZVQL4oOiAnX4LlT01qYlv1qAbuRvFqTk7Bo2uCk7Acvg3NfcEhlRj
Ska5QWzqFwXPWMRT9VE0eu97SK3mB6jDQ9PVn2xRcAvT62DojWmUSH7FsSD7laDjFt2zRVbSHDwV
6E7d0MEqhsPaJNJsjnLqh568Onhyx+jT9/E4UxqugRpzYVYrTdyI0e0DcrFd+gMi1hvpDGe4CYGi
G5dJT0FHTvVELvdJgRZPINZ3QYK8xtt5YfwVWC/jjOCW7a0f6181MayWF7w4ckwWzZoKhFs4Bd9M
n79kzxnikIJu1L+EdQ4Q92j6+FKuFt8kKDosH+aW40+GD3MkjmVcvyYGsdswa7PfPDhBRC5NLp/c
FFdOjLbQtNB+wvgo0rQJZmLfjKgm4EulefFYOy2+AnR6SNZWRSgKzLjj1fXiUz3oh3QW76XGwoTw
xO3bA3GQu8YI17lbHc0yulTuXUw2gvVxLiDlpGTDx5Y+RuKRAqtXW+ld7gC5Rpn7RXJQWFUYKXyc
myq7BY6N/0VfJ2k8kIELPPWrq6u1kVWnyA+XsoFJJDB+vrPV7zop0w1E8Y0mXXgcTmWYEeqYOLwd
3JzOh6rqm4k6P1LhBYeWQETk13IdjdmHGxDJ2yv3qyuCE/MvlpkYV4DldN8j5ZATI04Wooex8lWm
4AkbBgGk7orRzkvLixSEiDfxN8zHI93sIAIpa5+QD67vrey6vyUJsvIC0OD+0pQ0x7tBgWlpF8Qs
7wXrqFDPaRURE4JhV44Y+4RPN4sBpVOJQxvYu9hGU+qKNx9WDZIkfBu4ke4/c2Pwbxo5UYAuOKzP
/VB/SnOblGIC9vMgbF25mqfgoROYLfuakCNw0RDD/kR/veO+MFa8gl7kjFFsz0YcQsnhr04TjHm9
4z4/1V6sj6VhdeuxRX3aFdlDNhrJ3ia3vQJxORuZaZ4SPARmNTf79i76pbWyB0hdQ0qRpsbLlJve
PuohJL2mZlEmksH2+y13f0ejR3tOIvM6diAAXFwp6HtBkhxewUpsjDghPix0CE9sCAQWvPGrHDIU
pPRYRuNpzhDJlgHJW5X6XRGgzWxDtAjP0DzK/Noo+QYw3mO2GhaxR0jQ2DUtb4kAR6YxX/I0JMYv
3IkOosA040/NWJf0AK058Tim5Z/sqN6CXDHGRfbFjdNuIy+ef9aKsSCN8UFzRTM7fsne/jJQIGjG
OGR8HW5VMlR491ymye6Q6KOEH/NkN9fVV51gISjgKJfUNgxLC+VdHDQPdaQQTRjVm+elx1ESREaS
xZc2hulmJlflh5S0hVBcYevenMg/c/U99HYKCWXKrZyMm0f5M2zOq2iAYKoGtIpc9Y2RCJyLFGh3
1fxhZUotbDt2Nq0/8bR1O96XG0G+ORYX4iyGMjsnpu9fkoic+5BkUb/G0AGkjsY83/QhQrcK2ned
875zrabbxrX4sKuKIbr+dnqK4kbtrdIqdxHYoJQVyHGrrPqsQvpYhnaVzyj5AlFdzChpbzAR+zAg
tTHW7RHBDbuNGR+ieYvUF2dF783I0234PbI8cpsIXCuEgYgc9nZr+CkIjkLJgQk1nvUO3J2KWaDO
dZENJ3vorfUoMXS6rBzV+JwS4s+4FRLD135YPglWLYPNkMO9Osa0d60ap7LbHuFzgnXbhe8RoLrS
RoIO39yUQYNUXSN0svRwqRLa6QwXcDKZ0dor709BScuyk4pNEpeA15JLWA3P1AgQ7qQJuyVzm1M8
YCsZcmkfAz2jmkTU3uUCbXyGwgjSAaOqK7ej3WY7IUK2u9ndcafKOzkOINA3bAkMZwG0/nJAs4f8
2N1No3fQMYm2qiCDzwkJ72iANwpr6p/G7gdSbFwNTYXNFQGb7dtn1Tn+nozeATFes65Ex1xAtXlb
A1QilbwMqX6QI3kKQLELaJ8RK8smswgrCIEC0RD/zCMytoyFbskk+k3j9+9CWuVmyPEId75Mj31t
PmtsI6aBw4LC3Afyvh7thKg/n5jNMMBC4WCCqdlymAXHDjuYCW8ZpQ917nwnTZCSUIEGuorOiCk2
mdD3R9QukIGqFHdDhQ8nM/A63SB04fQkXzgnuGPKL7kJfFmm7WNe2bfOqAAHJuOjNJAbFpIOp16S
TK6wrUSmcUbVaYdGvUlMj5AYBIeNaWckIiB6IrwibF8r7Nm0Rnl4ONNi7WSEewrCc8oCZLSMxKFr
1jHlWT+GKV68OzWKTBPHstvP+Aa6Hcz8LpTsHUaSTwupR6phW6TvUUrosVUQniwZfsfOX8Z9sJzF
XoUnqlIWrVbf2nCg8Hkr31emxyBHCC/vH6KmFoc4zV0ScRpSXFtrl5Cfh8qT2aLy5GGIm3//Skd6
Xg8DtaxBaBiUfYKhJ+w6+C/BPv9+KOLcO0yookjnQQeDn4nPtEEy4V3hUW84Mw9dlHQbG8Bq/7cd
M+qsC4AMPLei/ZC0L8QtLtWq/7TL2lGETLy9N5pN5T0C144wr4HCsGyk1s6ZCEgCTlaHeu53Q4EV
938K0Hua1f7+amgZanxC02ousNyL9131iNqRRLUm08dwCFhF/v7t8b0GqXZws5ZVkK/A5H1cX/+r
7/bvr/63Dty//40pdDWmtdg1Li9iT10B9q+7h1bPPmUY4D7A0OgpPfHvD3HJ2gqz8mbfqyfRjYB1
FRUamr+/lHe56ELdQ4L9eyFl0nL/lMI9qcTkE43jHvsKXT9PXn1AHUYydI0xxko6crbvFZJ/P3Q8
NWRTmZ///Cfh+gem3HqrRAek9s8n6on+5H9+m06FBV/M0f7PJ4YKAgO/BgbFmuMt0s32b/rxPx8C
bRN98ff392oqpXF2pgFPgd/gVykEhamyM6iMjNpViw5v5RfqGW9Zca4i5uGeeN9xAMBWBfEWsjT3
voMc2URBZ3WWhV6vsDEw6WXeFVg3M+SQBAQVHT65kmUlDQzk4QVxbtwEj0XJxT9MnfmUh/qS1MxI
KXfpYhQYDZlzkpNMI7LOZkBeT2ThOu693zDh7a4u+z07gXvqpmSrW79Y16BSBlE9EQqtgukWFNJb
IBK4DTyGSG7uCfhJ8TKlzbB1Jkp1eFMeU8f+TgQXy4iGi5aQ9GaFeX0i8xyAHrUjZzRKL0rvZgg8
9sxBrKuwe6AttzkSEb+2KiL1aoxRs6+wl412umuBhpZw3ofZhvrlmCNzqu+QkXY4f4rM3JXmhCMv
7H8po3ih1kusU/AgbDbdUDyyJ9pINUgmwSLOuqTxqpgecosGBXDHh4ohTkRf7L75Q21YWI/DPIC0
Qf/vkANX1j9KVNfGvESOIKeVVcWetrkE9yzc1wxR2yLT9u/C8J41S3Wu6mOeT/nengidNpxw6eTp
2bbFS6YC7Mkunn4CcJxOQ57gDSMk+dZM8pBmt15QKRjZA2FDzlOg6/0QpBczmVa1ql4B49n3S/zd
lNS9TGQJ2zPpDn3Xf8RF8HD/a2sf709bNAvp1eYqTtIf+rAWPQg+RNz0HipzXYS4vwyzeHYd+eYY
MDj9XaEbm+9lx8lazfpn0PZ7y3fo0p9OpwSHTieaXzEZs8hzn3V7qjpSoAAqyXGfmrf7d7d0gBvO
mecRpTm3n7KPHgJMlO5dmAe0e8ALwI+JvEqfzc1ZFKZ7q0Pmn5nHI6/zchvW5guOKMRMKPLipPtp
hpbxij0XBJy7Uuxr0zGOTXsTaF/XrlmQb5r7e6FogxN6zdnILa8KinuS4nfmODmMSV+tSuxgSYV/
jFTGkK1iMYWaQFVrutUi+EbtPh+bGgzK6ogVzpAR0a1BzkkwKOY+mn5aI9YgDlu3A6b3DUkiTOb3
O5L+vYe7RLly0XVhXrnkVVmuC912S6pSUGvA7N1/dBBF9qdCwNbbxselqNhSBSWNtBO574aHZrT1
njEpbGEpnbOAgkt7wrdCAeYdYkNdhOqsPVKD76+HrhJUO7EO8A01ZzoW3nptfnJW2ojSbMIFSHB1
Qr5npdEZ9dM3fiLixPJ1JDRa2oFoUSfUN8/JABBoeygs+xqVNZEWg9Ib8Brst6l7sgDrdp6szEPe
pl8TideWaB4Tr/kjM4DQGcHWhCYEXJDWyySY82UGEWHyKq6Q/RD7Yn/MNfk/FaJB5QSnOVBPSKN+
BtpAFpRL3QdqYgtbOi8cfnH/VJJIsmqy5kfglql859VLeEjDpOdxrF61tK7UGw4bN+tJOXCMba5e
WbLovIC7J0eASARnoBUnQApJLBGFAoV7g1GndCUC/A0GyeZmG6CNam2nGTHUTc/ojKxJ/TJpmF25
RcitmvCS+ProSgojDffiJEWOE55onhmZkdojK7u2Fvq3FteoLXwyDRK8HINLlqAX36icUbjW9X1M
hbzzDWcbRQQctli0+LneZ3e2rUBsJxpPIEA71vcdaPa7EdvRJvS5zAmisU5a48plBGtcDLBDkK3C
2n9SgfflS5gb3jal3f0W1fxYqwcpyMlzgAHHkPfi/ROUaEMEq/D9/obX8bxGarg2HFI4HeNAPwng
ROc8ZplcGVP6iXliF3iExKCjW3UeWFwwmA9TCBLDsIBdcRpf4qrWxPEYpADmBF59GVGoKTdp97Nr
7ieVOkt0oqSbW5CHrr+2G0IiqVRdY6vDuCyDVWgbu8yb8EIkj570Huy8fSw7Up5Kb1Xl9vXv3zu1
ZEKaWYb1oM03WlZPcYNaXqBKsOgfWjjm3Rzu3eM8TOJmoa43nZO/yHgMYF0j8jjL6bcRtNvKpwJo
BFNZjC4gmyvUOsVAJXmWelMSzqLLc1CGTx5mUXsaiItxPgNwXPSHZCRybmH2o5VUvaSoHBvkom5J
SQ59VknMqTgGD/691KcFKIramBPMsT+bfDoYk/xoff+Pn3+ZlFot4M5uJdqHJiUNr5RkB1Sw7trE
02ITC69BWEdzN5NnDYzLsuinrJHttuSgRUT3mUbFE2KKqw7cZV5j06WYNMcPJUkSqKdTbEYHSgJv
rum81SiecRbVC2bLPdV/+QpZ3ccUoWa4V1fWSClqaJiFAXzKTE5YZE/VureGDvw0OyDjLq9f0n48
9MmT6bbfZsSMI4iWGJptznPCRbvN2/5qchlYMZSNM+3rCpjYmsEl/doqluoe/qCJGUonOLE6FVtt
4oCdKqwlSbKeTOddITuGvQqPFUFZJeqETk74Rl24FHx2uFh+pV3/1mSkgYkkudqxpoMnTR6Htvzx
qTZZZE737pMJ2rTNl5qcj0KVr2XOWNAlL8rrfzmo84hDpVEnr8sN+yPuAEXyUD5kn3FrbwLYCcq9
IBpK/eXyeob+KHgYsHJX1trPrWznT89RarSPaWWe6nElTKWWcH32FRtRvuSmKVfsbZh2eZQqQnwl
r2jdjeO6xLID+4wOtEjqdwB9ErkTTPCqhZe0iIYkdoOi1GIBLUaUZKvOZgFf7PCDQU5A0FY/wN+K
6FdjeBtzUseyZfJxfG5KJCRHkNcH1zDjhYz36N8+hz4jrXG6+ZP1CWiWLy3ElMZdmG8X5ff9+Q6r
SC2b9u5kLuplIdoZo713c0y57+Oe0+fuLhrs6eRKmDZfI7n0hJw4SrtdJFv32nQZC6jA9q/4Kq7x
WnJqmo2iGq1gbnG184Y0YOeUnkaQbU37GMj477gv2x/hgU+1kaEXgWHdr+Zr2WMc7xH9L2nNpTHu
23D4VzSG9dWgMZ8NZLNU3pGouPYQ8iyFdknYi6z/Yu88muNm1iz9VzruHl/DJDKBib53wfKGRS9R
2iBEiYT3SLhfPw9K6s9NRE/3rGehCpYkkmVQQOZ5z3nOIeX79ga9sPFLahd6G5apy8bq3kyT+KSZ
lDj5MjaDGDiXDEjL4NkHNWFGzAXCgMhAGnzqzP4kWw/IU93S1RURhyyq96kuOGXY80ORzDsVA6dp
8/RUsh1CVWAU0pG5UE6Cq0l9c9oY6p4ivzomFkJSgv963BcLXYIJ/8oqSaxFyCA3TA+GHS0/n+s5
hs7b5qh0FvNJFX+uSQxoFpE7mtLNG9/GNWq6eBQm9YrxZt/MDSCCJAIAYE48I4cZt542lgnpMdOX
CXG116TSR1N+HZErNnPJeYU3V2wLI3qs67DeWAGVCwS9ZRnelVH7as+JtRlGjMEGxqQWgK3tqXBn
OQURrl4f/ZBmYaY3K8XElWHQqcKozKXZvVhBr6APjy8cCmSR63vbJRGE7YdkT/IymJC7sO8AXCi4
kNVBtyFwX66xh8EfGDP6GwqeOacoMFhwuOn6WrUtnNGKzwpB25RFnsK9PElfb4ekqPfVAhcb6Fpg
Q2jWDuP5gXGp1YkBnUDe+xPGkNKNbzN0qx0zZ3PXW+mjWzlvVZgmZ3PBC1waNtlEFaFwRphXGZl1
JsCNsMtZ2XDBwtib3rihNx9ERWKxMkGQVAleKdS8SuesIyOsof74QniF+Hvx2JXDue4xNjPD/9S1
Zb523Fe/+i474AtGGwcEROLHPJ4fCweZrmFmSYRreAzSB68MTzOaiDKQxUrUe6kxwmez8dHMMyOl
eMBqPY8+bIj+4Lr6w17iI1kw7QRlJ4J+kVS+m2Im6WwXJ6fAOeP08XnGqbrxQ5sWKdPZxENxsefs
k3A5rAu/YoKBn4DaQ6IVxdaQkdzqKtwPGON7a4QmOlGMGnXdlrqneIMeDQ86hXs9O4RjNUiOyOEa
wrvG2iY5tHpa5oHk6SgymUt/h6OYnqpC7bzxE/IMGqE01Nbr+rcC+/dNXgVPw6heLXv8hBzxogvQ
AnhhIIDl8jIWGi16+mE1KLIZsB6AoLzdGYSnXAc1pwlAhKbepZ4ebkhNuGuuoRymWXufSBHRhNcU
UJHgnQFjrZdgbugl30gjA3POXwe8u7igv7agBouuYS5fBQSWvOGWgfjtNDI5MOtQPjCbVU7xTq7V
W6UBUw+tR6hlbD/DGZTvrO682MNzNgN7mLhk7+Vs37mhYKGF1Ok626iNAeyRJapG622YFspWZoGf
SPZc+8Jdab3Qvp6DEmGxl2Z5sXUMEIhZfp+4kIULp3/wC/upVz/ahFic71FVGCBhd/oV8kNQNflt
5iasbfgzY1kiMZFluyCYz46p2ebaEF4LWxwZd+/TWIKcn9HSW3PPrs9A99sMbMSaERh6/hLH+ibK
HZiconHWvjmP6y5aBbr4qIu03Pg6hPEayzcxjdVNmidy08fWYyTM7jAOBafmSb5qwkp2RCqYaRIS
o1akZNwJyFPSseUqwIUGbGnT4cVz69vIJvfvgQrpZuj8bv0SBxB4gF88SdsAXcvnlwUfmfbOrsRa
j1G7bejc3eCS2dldx2St2FtOB6KeAc4cBlAUwzu3QVm3gvib9Oz40Nv9XWu4TOdH3YOmyZNVFI9U
AQh35xe9ejTcaSWleU4MYrwR8gp2ygLIakO9yAigxcr2DHOCTTkNEHKMvU2P90Ma8sjspMeh1zPD
DasNHYA//r9R+79j1FbkqK6v1Pfxf4Xv5fpb9+3f3q/fePmWv//zH8hTxfv3Lv6uuz+7tH9+23+a
tK3fljZuC5+1I9lVWditf5m0lbP4t5WJ54v2bTRD/w+Ttv2b6bqWo6QjbKUcIX43aQvzN9+jK9lz
XFdZeLut/0krt6fcv3u0leP4tmnTzq1c07TNv3q0aTCl/ruMexARJokoros6rM9M+kk/zAWX9a57
7YwPFKJHXLEUHZSkGwvN6T9NiOIUyyovNloCdl7BYl7cmZ33jLifHtmbB6e+/hh1du49lq7KkBfS
H/hw40PGwP1GcdyStV4g6iEtBYp0EtB5sSsmvB+F5LpXzC+xz9l3suaLFRkPlc/luHLUt3ZMX6g7
fMgY9GJRG/ABYBVR9yTVA4ZLOJNvrBrbQ2jxIDE4nQfkc8f6Rj8vdLVy4ay9BHTaslwXD/702NMM
u0zsjLl4buboI2rkRbrJmx78u1ZGtwNm1rErjvRhX1ILmlDVwZ7XWpqrqm9e56h6jgK6BIL6SwtC
YTLHTWt2mjG5+iSc6F6r9KNfZkjSrV6zMv4ow47KapJzK9o7H4gxnhrXOttEGxl/8JhD1byKcqnE
3Dq5zXm03SRcMzucBviZd54rCIgkr1kf7EJrYE49tyYR3h9OnWyaBselycsWLDtmLOKbJHCrm96H
ytDBEFMUkIIFwZJgwDSSvKuC7QN6Qxrl5FRqHkPWg0Uyk2xvimIdEqseI+nR1+0dBCBQRhnfg4bv
o1K5og7BWJVDTiVm7q44qxLQuh4pBvxPyaRREu4STbVNF5ErHUkLkxtesQt4mFU283ba++UHJwKL
8vXdDlrjhwDHPPE6VJmDIj3SuKyZZLcJbjSi+g9tWB/demF2MHpbxrlpxcXVJfc/9JhdcP+ikgwX
LHTIcIyG8Oa1TOABOFGv+ZK2OBACpT3i3cVH68w+cemCWGR4iakov+HPrvNal6tGCyOpVJ/Rk/uT
n4VkzA2LsYz/nNAqCr73NnRwSWQMBSKu/q2ZcFrP4eAJttNUyk33Rm99t5vvFpCIR7sN1niA4a1r
BE4HnLwvA8BURzGbKbKBivElHwevQXZseawDZIQ+AElNOOf6YQl8H7xg1G/mGkvlbH5UqgdOMDkP
ec9npjH953oMP8dzdklj3l/AgazUH7CcgduzwgcG7TGaNptxgcya1EAOvYohv2CpFOALtTMQd9QK
oqUzSbEf/Y4ldPhoDpoQnq8uNiYFfGoIg5n/ztI5ivPHynY2VoGiLMwPGeCGmO3lgwemKYsQ1HLX
vYxT+jH6KWt4m1eF8cJneB1RhrlNpHwSzM8WWjfHKF0iqIZr0YAl5hBRPTPVfHGLhDhL4HSEr1bZ
AhUqJYyCGoBb0zavQ4LDxjjgLkIjyfiIGXzokMh3mGfPgcPhEDvPym/g7FfpPrTm45y+pXW4XSKQ
ds1rTWXkh2mFH6KxKIrYijl+judxa6XWvYfra+UpPjRNX+FaQaFNy/xQi9HgTnDqHPggGWsV+pmT
Nwc1BF8SCNEBDatoommveQuxcT/bDUgwT+gN/4LI4McUhFEhuabutwPDdOW5QTp1IZsRNX1VKb9X
qpqiND3uonY6e5w9U6nAZ1T3YEt4Y1uPojdqZ5c+4zeDExmErxqYKCcWxomsz6ktslsXBHFt3tim
w7aBZXWTWY+axC3Y8lrv8zaBdFoNzFwa/BK+vXxmNfuPKVaXkb3mqmyab3bpf9gjRQ1GC1g9qkeU
BMT2lKhNiayNsWPcdaFzn0YzI2gH53PNE/KjT23L6ShdGpGnwTnH7Jd4PiXQwRY0jt+JLV6sgotB
euvwQty4FGGHwcmMMX/7S85SdJhNoLJ4ePWElZZryGAfmEmCVWQUJSVV7mUweAfZEDCMDcnDAW1R
N9HkvZja3ZeehRWehDWKBTOkUjNuNRk8YQ8vOb3lg0tBoN6EEbTPIejEakz7DZFGIpBU964G4d9b
DvRV587IeSuMoAD5EHxPbbUKLRQ4jM8/gCw9UYRaQdN7BQ2TYxZN5y2qo7+rp+qtSlGOitZ97rn4
riRgJKANyE8GwX9HcLgs55KwtR9gkyVrHKePKouezEZDNxpfcHPhm+nIZDoyvFfpj+tRDr2vS1mT
JwjlndwNYqDZu6VqpVLlXQwU1svBs6aFaA41G+Gb6wXLxZKLVsEDLY02WPVtjXgNvGeVuPGb01d3
48TkgyV2JPJdMusvZc1hYFnZD9NYdjpOB+rMhhgjbHcT9/QutpBCPN9wbzIzOtWJX1MhEezcEfg0
Z/uJYZUREn4ObHmZB3U7DCZMyoXfERCvqqMAcdfdsDjiOjWb74RziCYzUouyCUM1VRdzUX8h+KVu
qpCLEUoUp/KRVbySfJbnvmm4OGUXYiw8r8JjfZHksOfTz01FTp3aA1bNIKf4sJnmO/46DG3B+LUL
8GqlApVEht+EYM7XV2d3+EIYPFs3DfavwGJf2YxIeQPKy9qHo+Nrvlt1XbG12mIf0qK+bsB8kuJd
qtgtUJdEzm8GZTy3/cypwkNRDrT90C/dI0hs23k5QcoRWbdvuRKbxPFXWX+q0YfrMEHZ63kSg2bi
n1ARv5sgZ2UW5ea8rxlF1tDI6JJaLod8eCjhZMWRLauvhKjwaICWjzkhGqHxjNv4dUznFLsYI+WC
iUrjigeT/DwJBCInmitl5NAUQjVhmrBsMNzqyRh4LpF/67QWJihyFOsIstOZ6t+wNKLLsnSJK/tW
tS0zCJuZ/2y+Xo8cH7vPkuNYecZE05chN2qkZVVziduirQFNnwUyvtGScwg+x0mOw8+lVvXiK9wV
JFAYsaEHrUfMZvY8RPDUFO8/DeGJhdmoBPCAme/dG+Abxa6strUZEBN03U0PRiDScP0V43/1icFU
uUkNllkyhWgByLTsYFhWPbK0JR55yYu9LWV36uzx1009ld2pGXpaICaQB02zkWPvHx1gRh4OGECn
3peollwlGHq3bX5dHA/HBuLPZiizz5k5riOjXX7aoxupb6FaIo5VhSuSEZ2FO4Obn/fNdoa00Ccw
gOC3HaMyu0sSMa71wgD0NNaJ34f4pUJHD0GnaTTAK67O1eaf6XV/IOyC7RS2+iipIUKSxNOh2qNk
yr+S0zAjK9vRKc29O7EYNNJWdkffY/TWJBaWd2Czvt14W6PbSm+w9wQxoCSIi5VH1s6MJVxQbI5r
IWoMJUmqAbfaBa6BDgfWH5zCMc9e3IbOFmg9/EOdcsiRsyPtWIcL1sAKj5PexDUOB7hYhH0QkWF/
+TeebihVKi4TevkGAgqWkckKz3jm6YuPNJwqVBV4OuE56JbeXtvcOWTvjl6m5dGH0BhJMe4ltram
KJ5wHcmxCJ7amdFE6/ffy7LpzxFUgjNe+UheqtpJb5zMo5HNCl9k9LXyQnl0ArimYZ8dGBNmeB44
YLzWHDEGBXAxr1+mymaJI7OP6724yoDZawWGb06ekhxDTGI1lLEsX2Uk6woVnpRU1SkBMLMdbfWl
MGZy2BysgEzlqzIpWCxty8GZkzpHaTo+w8Tf79tYYTeyiH5cWZdmPELm+/mlSMUK1gVrx4DfYzT4
fiwjQPXOIv+UD23MkAp9kGTfvMNoea4JyZyaBI9JSALteg/nItspP5TFavQoEOu9zDhdb9rlP/+8
O1SfnDgI0GA7Ba2czvYy74ZT51MIbg/Y9kgO96fc7NkbEqBZp0U8nHEsKwIYrqAeIrzgy4D+4vnu
qc4L+fOrQDRqLTrDubn+3fW/6DrATzIfLZmIzfVvnOWbZEHCUzUVfdOteWs5tGIPSf9e8WCr0Wy+
pE1Ax49ryssQBDk7Gt2fhnqgGM4wzslizZnF8BR3oL+63D0Vg4051wEjXSttPRst3WD4KsLd9a47
RxcUeHS1gbVZNZj2c4aD6tzO5GWHPqOjaGGLQI8JodY6w9dqDneYctOHdJkwNen4Jdcq/1RpHwhN
wQIhLVyW53jKHM2rHSn5/Cd94f5ndPrfCp3fMwrv2n/+w1p2439JVKMFSLx5UnKweL6DmvDnRHXm
G/YsUIT2uCSKnR1gyIw+4pQwkFN4z7phVeOYbEt6vBsi5ur1//L7BSY8W3qmcsy/qQU+BjEyeaQD
WjW+uHN9aRSLSTaC8LZ+sNhH5MPaQytdYM27//p3I738n09dkWOzBeXxvve3X83i3xDxXBDXmNgn
LhvGVvvPYzbRgyvgSQlikREUsutv/fefks6vl7z9139w/zujx4YcZ/e3u/96JmBS5v+xfM/v/+ev
3/Gv2/h7U7blR/df/q/de7koR+3f/9NffjK//dejWwSnv9zZXMWnB/3eTI/vrc6666P4JU39d//x
l4T1f4EUkNf3iPP/+59/w1/ErwWb/WfV69c3/JK9fPM3a4n9C084i+T0S/Ly5W+Er5b3kJSJsqUL
EaAoCbv+8x/C+Y2PreUpwQdd8n1/kbwACfgQUqXnCUBg8n8ieaGs8aP+fCiZvuMA55O2I3zM947j
/PVTNOVd1xdkxY5cGD7jm2QNTgK1LUAD1HjfzSD55NlTzJarPTM9aykAdMGTTPY30NTxxliAeaAn
b1m5UaLlfY0WpJ6zTto0fomZk+oq+5gW9N60MPjU125B8gnYfHqB9KkF1+fA7Rsrj7GV2Zz5uJoX
PbwEjZke8oIaLz1kzzbK4cOksJ6143GqhuIYhzECUkH+WhaBf0wH70lU8DabTtFhTJlW2Hhn7Bus
QPrx4C74QUdjlCe+0m3DxtkYJYZbXGzxoUiZA2WZ/Bz5iXlX2rlNiheoNt66C7rjOpFUJAUkmh7q
Qr4rCZF0iffE7jK9a9xz7HfjQXjtS72gFFUGHcQJmGaK0jFOQrDvHbovQ+xQ2gTUirFDtHIHYPQE
qF9SCpoqB7+Q0PkbjrhTSelmWM7TwxhgHrR0d2B/Wq9UnlLAV9rJLgAYjwHL3IY9mMiGLbW3gCMz
A2+0Vd0N8OVjkaxqQt1c2aIbZ3LjU1MpGIKwoBff43wCu7wX2WGCVDlekZUuqQsQlnDZNv4CtfSg
W8oFczktwEu1oC/hDF0YNlr4mzLs7MVX0cCMtGO90YHYtez7dxYkzboAqdkucE3yUNlquAI3e9Cb
0wLhpKmUyAIWYYmub82PGgPrsaVmdZliW66X7LJYncCG2yAHVv5IJ4jCnMrsQ3w4DhM0BE1yF805
GQ3/HAzeVn5KO6AYsz/eZqOhANtGb2Ko+3Vjm0fRY1CEuHgRbglljLz/Pi7f2bjjPAxRmdIxx2mZ
6C+FAl8aLyDTHkO4VQTuwbZBR7L2P7SKepPEaYoVzrRuPbsM/lkWrnrGP0UJ9EkJNEEzDH5YoHf3
hHyxEy141XQBrXYLcrWCveouEFbGoUDPQ8Csnuy/4hIe2QZ0t2k4lydIdjdOORCRNCiKVaF/mm25
IbrrlURbyukO9Cc+xWTv9P7aiprymHKA7RC/1m7lvbqGM5+mxqMuDXYiZQ0PzQKa7UuQs4mFnkP7
WGRoDHdFZK4aA3dZy+S8UhDb4IEXJz5x4xqu6okQBr3DPpJe18WftSS4wvBWsM7J5dksvxsj4AK/
z7+EU4dR1KOxHUUnOqJB2b4Cp2sHMAhhYoRxHXDUTV8cL4dj2xHrMFzjbsgB8xI4YKAGBSgyD7ln
rnUPgikToHwt7AOelMO+8OVWVgiw7kQXGjgsIMAhKLU01atuat2925GZUhnsoZ4Av2YfGzPy3/lJ
+tohxQdwhsMR4PD0Nc5i+oaK9MaPvMdm4MRlTRMpqEUM8uKT22LSr3GErCmwsGY33g9JuChc+ONt
m97lsn3I7PmDeBkkzvwUxv1G+8ivsWu+exIVF6/Ayg4qWMhTvR+T/DuPG3U2VRhs2PcXYL03Hi4w
HGnlaXapHgZgSf025JMu/jJK1ksovZsW6RISA5VBZvSSc9JmN9DRipCVGDs7FqFNW02rR7JNJMYD
xq+uHGFgPuLq3aqiiA92ld2JdgA05crvfRTNZEKoFg9kTQXfwgmeUm0f2g63aZcx2JXJfdNK0k8Z
kWTBdrvoZL3OXY8N/1J6Ie6kT99CAvd01aNOrnSQgjkz2D/XcBC7/LWam3TLhapGfiYfZYLEEjV9
hTBhwIJgujOmH26IgDsyqcWbG25zwRptks1XOXL8iJFnWXcKX/2sPufv0JqzXVqAY2hgp6QkHKO4
nM5IYMNax8X3cqQKJ1DpBVbTRB1OZ6zNPojQGGib5yGXPflY0ZT+ochtSgltl7pM4332gZzG45It
Y/G8doZ3CAZMXEYSoG3shJ+45m4Bv97j34jXZmctBcDTOUkizklF/gaI7cUwg5M1tBTk0JsqQxs6
h9F/rke9MWjDATQSHLPGWlp37VOUteETKavHui9ccldYjR3hpov5w9mOUa9uPCq8p4DQqleSZlWt
ad9RydR/mhwvOOqkA1+LeLweJspv2wpcadCK/GIqeuAdG9SjaOm1CBV1waWY74O06RgG12croPRu
dJE44W9N96kFV8RiO7KKaZHsCNbfBKHyj9jSqalrYF6NFdQv288avFvs9kDR2bvIpiVxrpgCIFxN
Yb5mEUqfZIvts4gQcvw2wXGC01D27nwBiVCThsxpVCn1KQ4GrgneSC+bkb14k5etjL5+Mc2JQXVI
Elv14zKWHvu1ZhaHXQmWajfzuqEV4Ozoy+wCpYuTb9BtB9ncxro65zIUJ6dpGnS39izbBfgwlsnd
kHU7SQhtrvzhaIPba6M4PRVxjmsx3jMvICZlsGUbfTyqXNnrI0Pxnagg87NqMbaeNTAFHzBGDQui
kuw16QSgvUx6UoM6GHIqODtjZj6QfjZeo/ydpeOdsWjrPjlbKleq7kAXwDqLaSKGMcuB4A0Yn23v
VleYzJsnI67oi3Qc4oVx+ByoiDIMyJbATwi7DdHS0sUU3AOSk7nSOpMoopI3SdxbwnDUGSP1VMZ4
Bj4O2rKnGCst6VIemn55lPldG7MM8FPGdTUu1cx48uIoPDB5ZHdsSLKYes7Oup12U43u4GaTiZWs
VpyALPIaCckML8sS/dRh8wP4ZO/DWVlYvLKGaUdIrVJQScpQog4hUFQ1bRbeDxuGw7q3D9dyhevf
Xr8SLYZLcp8rZY7FBsfh06iC+ejpiZ1nqQaOMoqlK1va8AeXEkMOs6OsnK8J+CLMXIwnHNTNhpPY
3uzMvWvq6Xi9mTNt0Q7mf0vZ4lMZ1X835mCpqFhiLWa+vNuZSb12XJXH3J0JGblAm0bq4USE+V/F
Pl4gnRZUD0GO7VoP4+lPpSZVXAdSl228kTLXCQ28Wl331rEGJ35Lpur6IMdioE3Plh05bfqURu3i
TO1Tk9HUS5PLbRACKMQm9xKkC/lcZ/XRc73qSL78nJRTyIySe2HlnW0iIpQgcyBOuGuO16/sxvj1
1fXu9SanwsipYn+vraE5Xm/a37+abMc4xOGm6YP4FMHiOpb+owPc+FQHQXogOb8uwAUCNUhBhSWS
VkVs9jcd61fQSdX99eEOCsNGlNIbOAfl8Vrwcb1xhsW28sd9GUYEggP5eZyw/CHYg9WowqzYB8vH
fowR3hv2Mlxbm/6QNNRUtEbNf+ybJeazfNkKXt4UvDhEZo430/ps9VZ9gInFj2LKNa2uX2Yune71
TBXT9W1NPYfoEP5jbI3X2+tfWKK8nyWSMfUgX8KaWRnHZ3m8fvXHjbOUsTQ2L4ww87UE5ocPZyC/
RX7i6PSoQe5yc73bTOm7WbX15o+/Sis8kMLXrLOKovr52rjXl+X6WrUEa1xYh1v7uWi6+RhhojwG
M9FIpugUiy164/WmXb5qvY9aL1HygYLi1ITnkIbsUcqiBhJEYTFWG7m/Nrb8ceMvLS6E4stt6s8v
uVEZxyqKjCMWWI65mM9nbVCEYCCYXm+A2y/uzfY9M2dGC/NQzwzK1B7DenMMDPPXzbVs5HrXKwSR
Bnx1YjMa3RdoYfXxekNmkdPlkkZn4ci5T7c1Z3XYIUnNM5WxvgQNEQRAuICPIVg9+mqYttd/7JcP
u1OP5HXrkXbDcKadRWcjidsyZ0G+nD3kcopolt92/YrkA1La9X7fhZ9iD5jd9U25vhfXN6pfKmJk
oZ5aB6AzdAWSYrX0tyq2aLeACoKL6i/HbzvAWamYjkMT+c9/UDDiWDYfbF0XGGiXAxl8C0cWiUsq
vFgQ/HxBuI7/+fXyx6rPMBzq6MB24udLcH2W1+crgEcf/3jmnLapAW+iQw53FiMEMGTT+UGypb+J
xkLsVWc9WOyIlQCl7toNa2/M6LwH4gs56pUH+mDTdcl2msoXo9AU3Hkgl+15xhLide+wQD2vpcEn
G6bXBmwwRJPQX5xYMddxn1TZ1KW3f9zAYaCdz4pPrQvkRlBrIGc/hVi1xzs/4vVwH/sIIJT2b2uj
vthhcI95WK+MiAu9IIKeLHFeWx5EKx7LrnyqxZYrJuZPgRtTpSzegR9sZ7+4HfvbpCi+W8r6ZIaI
9Rmp6BXxtM+5+SmJSDFkXvUa9sWrrQK5Shw+AlaeXJqoyPalGB9MuH1lnWyHMT/HIZPf3CSZKnsH
QCc7z4bVO/mSFis4s1BzdtPt4m4egomlj+qfySxWp7Dpbjtn8PZhFr3U1qTWy0LVFFCRzTRWB0Y+
KaX3lGV4qsA6a6+saQT66T0DryHZmsYn740JEK76PN9THzM8ungihsnrj60Qt1nzfbTpeHussgwc
NyNXFNz0HLnjGxuSfBUbxsXQIdZpkSeocOzWPa9GicgZIgewlsPG4B1rnpLQvSuy+8lLfwQTduRq
ijiBZuG3VrNYMXDLUGKVnj139FYj8R03qR695uAvWz2b2mrLkwD9yu4+VTnrBFzBNyLPYDjmt7rE
1b3A5M3xU6BoSO1C1GAWGV3T8JGwmIrCC4hYM69VVb14kKYth4SDmbCu8tL4MHeYY8cVkYhvrds/
t9L72vMizBEhSj1QOoYZC6xWevRy87GGhIi64GyqZmYMzJ66T3AuJUP7IAJFJpoJH7hxnLtgsfQI
R6a3X6YgKG9Cn7BQ7r43jdMw+QG5a6ObT62+p+xiE5XbWYwo7RQd59lHu7Tn+h34pwo7kD0SIGVG
0ULmKWGxUfcUE6h3mURUZvuYV9RiTbRQg0dGQHyb7fQx8RfObSpvs0mAJkqLswrGPe0Zx4UyQxhh
m/YUTPZi/F6Q4sXW8DI36im1/C++1AEWdhrDytk9ELkob6rau8+qfFeY2WVIhyUAQlWY1K9lmT/y
KG+s3p+wWiUeDXNsvESWbUcHoMrEKA+lhHqdkp27ijFz8zaEw/2YCRaO6cbcW/2MXtNLtY1xMjii
n1aucNXKIRMYj+3rPAVHRc6Cbrn2tQkjTOL0YHS2bFc5w7MVKUxK55nbn+yYMB0c4y/0kRHbsUou
BQcoCO+qbBWGWpwpUd1/M23Nyc/QG9fGWNLNnA7kMnhVWXevW88jMkpGFfBZxPRza8AxkoX13C70
PK8esnWE+zVheLZymr7h1xP9GpHlmrwfTrptpzWQnf0EVR4XUjeumsGsdx6eXJ0UH1mN/7OX1asn
KJasen8D5uq9m/x2HZX9pWKJBVs8wH6V+cQ3Kx+fQY+lSUQTaa3HKY2mk857zMf9zsFJRWw28vdm
Cr9IKYPynNo4m3ZIwIb28nAwidHrdFqR7921rnr0I3iIJUbUtXIoK85gWyeT/GBlEW4c3dcrPqPK
Di2uExR6xA/si+ezJeJz6eesrKX+cDQgUx9DMT/y2+g25m5uzC+MBMvNPIuTZjxM6bgBcS2iUdH5
IbJGbYBmjXClhnVKkHykSy52vFu3Amof4KETs8RhASuQziFSsiZOdEVANI6ne8Y1VBunDqztTjBN
tbNPXDUYggcIgRMT6nBgq6YGEp3mo5/Mb4zUilubUPZqXsyGXebemf7Srm7QfRXn7k3T9fs+7cND
HiELLF64IPA+kiQbN2xD3BXsKjqFFaz13LU2kVu9tijWZ05r63jk3SQ9/YHsMW2bpeNPpNXeDIKn
mnPQEafZR5QNq84hk5LnzXuEinJTDx9eMpVroziD0emoY88eaAVJ15DzM/wuJnW++k7UMLEFAgIn
sm1+Ta13r7r33rmkAzEZqbTxXXG0ILYlyY/UldNmgP9ylgPXxoQ1mRakMVqvRb3aJi2VaxmXND5I
rQSSMyJ4kdJJCcfe+L0RHnNaNT2sLb2O1y7JG2ofkVkcEz9AJ2iSqmfjTenGXVcQophnac4H8WOT
uvlFFjSTyRzXmtaDIhp8Y2XqPmNjvcJJRm+IGJx1LzaNvi0XAI4QX5tRFawzNeGS3N2b8zvFGdFN
bvlbf0HeOFbn4u9ZsBSEimz08xWs6SNIsC+lWRcr8Ph+ja+wpw7KmVs4ey71I3gw5gXTbm5mxp43
OHTokyIrXCueMDN4kEJASmwJL6pS5NPSZF+7e8eph7MhvTeqxm4NdmFrKXKSh+K5SMF9F0mqEEuv
/rz+PuidlW6gAccBNtF8vExhL26dJe85D7s5GaazcHAQGZOtt9TY5xBExjajoIFKQQNsLS8NnIy5
xI/nbvKuFScE71UIjlS4FlQ+PoHWlsqerauG76mTPpf6ti0896ZnkrDONEVEvSZsjidyBQceBU7a
GG6xrwdGfD/1O/o/SLmWw5INJEKBpdhfx418gDJ0H+XUg2fic4q+fUNQsoTlyo0in1SnRbDHB/ss
OLEN60ExLFQdSR/a61aVpkQXLTimFT3YTHHKxT/8yMegArcgzJ0KbOgYWi4nwxGsbHbLZQ5KkvYv
UOYp7RyLp6R/i7tTYNfupmNJhJ0SKmDgOC8NLQWqmuhfVuk3P4BnzCyi2U9Z/2W2xjfWTfQKZ1/N
lBxTmnkPQVKunZ51SxM/OBmPp1XDjzGiHw/ij5F7jI4VpQ+B+Oa6E0SFopJslA+kVyb48dm7Fuqx
rAtcUi0gUSd5q2zxNqN4UPxMfcIo2GpqjjrPM27tuMfeXwY1Xc9luOI94TScFjkCAat3Q0veTjgo
RogvbIKQgmT66NRQSJo637g5HFnLPwSyHCgUABg7z4uUNOSfGouUKz5SfLKdc5BOztje1adppGsG
H8OdsqL/zd55NbetrNv2D13sQgON9MocRGXLll9QckLOGb/+jIbWXpK191mu+36qXCiSImEQROj+
vjnHrEgaijWa7R7JGVFR3rRpAn8fMhyzgXbl9CkjlDqprkLbI1Q2KzcUVEAvWi953+cbXf9elTAL
PX7HrAyNXWcLUmJ072Uo821MXhw0GqpO85pTnPgGVTDvxHTlVNfDTNHCq4vHjBwk5ldThxcMokQ7
pTrmy6BsT8tzHCgtpSamXk+p0pLUi+IjU8mKy/O3RVQi4DAsrvRa7pzGSZT7UAxolhQeZFJrwP7T
nKJlzuZyvGHzP9XqP8rH/I6eyAjlZeR/UC+9LfoBUYuPVmwNP6M7xaNFIHYPEfmkxxegjM8upYwt
wXndyXWA5pN81Z/yNlegPne21nFEmKJTJAEVgSAAZULX4TSoBRugvEkoYdXruv0cG3ICzIaowwSK
TSWHgeA8WQL2clGfRqSLNNzojCxP0ax4a3IwoSir0kakihyhXmXloWQ4E0AqOdLuwkGdz7DFVUHE
UgsqN+8XaQuKezZmdKxqYi/VTH70zXvRpozUovTRGox6Z43+cFoWAFrG09wTtE6Y6cFXE+c4bgdK
WyyWR2+vAby6JWiAtpkjKMqrGXgAGutEsJOHmkc9f3sRyeoGDrE46OCKT0B4t3VilwcN+OhpHsuQ
u7tPs6i2YlIfahx4qSpnVTn2QfiJMaW22DK2Hd0twKwlEh1ESaXKg10eyUWjpBbqHZXhtgfTc+Sm
aZGJteGtazrxyWq7ngOfFM2Tbgi+ol1LhM1QWDJFYSnVoz6ugqND57NHA3vyk0ESYjl42s4h4HV5
LQ64ci6PxChJyesIjW7y7qcwTQyvFvhEF/T3Sfo9Ns3q2/JkeVm2eXtM+MVaPYcSpBb1348+PGXA
2xAaBwBs2T4N2AeH7EY0fGFdhdkui+XlqW3941jcdc1s4Va1w2RfpvG1kCFPU7WxyxYnDBIwBJgC
ehTbCE1WnGy1WJ4uCzReeCfre2icitjNz0QA6PL/v9sItZNsV2V7Tmo7lr9MHAiRz5A5HBLCxtxH
CZPb6ydwVSFWOwv3ZKV/zqB5I2FF4h3hgSCMmInX5Nj0OMjdcIOVWZfyes48wZiekrbWU81u/PZK
GBaUM3xtyZh+YwxEGDFElcnAGiiK6Kdl5Z+KlqMEQu06hHlPyo+OHXfqdKKv2F1jTpSjPzGX0Gge
9lGTbQWFip05SSR2yX075tY+6VldrYWbXwQxMd/czz4ZpOAhSMlGshlIYvjEp0L0P7WUb2D3qELx
RLMXHIzSjBQ3de9AXrKB6/X6g6ZhGa3sOvo/0cir7+kPohEQbiZij/9dNHL9s3/58Zts5K+P/CUb
EUL+SzcRe9hCOtKGAfC3dEQYCH7+rRUx/qXriKA8ic9T1x1X/G2PMi3+ZCFO0plCGa5F5sS/JSy/
iX0Qzfz1/De9FdSYD1oRWzgODhwDzYiHbEUpVt4rrsJWApitS/MSBnBc+traOrVJscNTCJGwIw5d
A70Sg+Auw5dOxVQgzbau6mpwMEJQHGf8QTh2MO6Iz6PTCOwFUGmp1cWutalpQvgCbasqY5oYXwRx
OaFPub/rMJ4MRP7OelNQ3J4PdAPyXTE61N79aeuBbCWhJb/F4mPthXuqk6C59NT1jcICF1LTMs3n
KJbUjk6NGbqHOm4fuKFVVyiCH10zEFCoaDaJGpCSPvSK0Ecqb6uhnS6tgujZsXlqg/rRMsHMkvf8
2fSGnZmP157rNyiiBxqKPYm7uhaTkk3qWejADZ8soo+sABic5lEJ8HNf5dwJBoPylOoo3zSXaqAI
Yc4ZnYsJHlANNqM7TSZQMbJ6kxv6585hYooXmgDJQ+EH5XNRNLeRPl1mCsIYfCpKhDl35hB2HzEq
DZ3j+S4Zni0f3yiHRLOtZkZvwyzuvaBnLKk+YQfAb13bm9eGm5NBb1HptsOU8V1Dwl2rFB513Pdw
zG+tOaJhUkCYN3diiPYiSw0gZ5KdXf7qOnGqC53LaMuYjgyX3Yx9Y+fJH7ZW4hXHmZsiVj0Piedj
dyNG6jzTuL8Z9Dbb5glzvRZ6MxykjfSGX04zPI9WVoG2DLbANp2NRw856kZnE8dRuKnjlJDzPG2O
XOogyOhYREAGrx1MBiur6LmYQ99LZYfdQ2+dFUKfvIFpil3p1HdZvI8Yvq7MlsFXPJsdQglxC5Ec
v8VUq96ed7HpjkHXSExy9MB19KAlbrlm4ldP+hqmPdmDc6w9Mr4sMdupDCwkkUPPeeBO3T4ockjl
DjkQt2Wln32KdFfOg2vQYglwna+pGVh0bC6VKL6h0Un2jZ73OyP2mCm4Iantpf45kGiCA3eQ7B4f
67lXHMuBsawWkFzf9+a1CZV5yIL6zPxtU8yD+TkpXSIZmKzVVkIMYrVKiR04x1TL17lPHVJIyEky
Cj559oCrpTI5bFudcXOmXxvh2NAoMLKtT+jzBXXBCgadtw8BMa2hCI1Qlk2acWZ6tAdLVwV/kA15
f3Btpj7BkFrbqafoyeTgM4PR5gqtCjmC5qOZht0zbY8Hskho/QLtL/oUlRFlrM08nkea9OdaaOVx
Cmtnx7TSRWA6zNCCIpgU1EpfNDO60GxHRKB7zbYUXENcvz8ITTsm0tSv64hZtD8r63qUfTacrLhk
hlvQrAA17TixtU/90LxGeXIVSiM7qMsVyVMZjXhSIbRnnfDWVnc7IPJlceXo/tXsFkDOgAiuQuHT
t9HZB5MRYrTR2uISAeDd42t8RlDgnxnNjtthRGNJ06qCQILRyCaZZjNrY3rje0kDdyki3rmUKX4e
JnGdMqsHddNvLFQDW6tpjE3YF90W7qKBjT5ntt4jntCJIdxDXPU3cTbAr/ABX7QyfuxoLxeVS5VV
uZuSzIa/pWt7bOPzLd+znUz2hIFcKAK8RVx3dhXSTn5dpHF8yS0fKZNKxuMn12yqfGJo2xvPHH/C
nbIekiCCUB5Tlimn/tzl48ay2vJUwamYtBL3SJAhIzOh4UGegoXiaTTH/o3pM9UjiBzDXzy+5fny
59y0aaEw1Pr339EB0mJRz5e/vz19fefyolMrmOHyp3cPlz/BAyICfRS3yyqWtyyvf1hjR62WmGnj
k/uCwKc8kYVWkGs4R9Qy1bTi9aGmuHLL8+XR8qZl8faZxOGIgNLFG90m4uNvf3r7zNtry6eXP+D4
R4LUWYSFOmk3MzH6+7/9uAXasl3LG17/u2Ut7x6+bu3yv7w+NL0Yj2ySApplrR9XvTxf1vHxf3r3
/MP3XD4z1j6laIduwNt6395HcPnDZAX57t1+XD72+gWXN77912/75OPblze++3bLZ/7rlr1+8t3q
l5U6QQMF520Ly7KHb9VgoayZluP3UL/1spB21egoPX/f8x82tPQkRBSrJuWTjrLVG68feH0XrB2U
WUwuWpPcTaSGqCAM37rERS7WRRBgxwNxt6vG8i7TBDWliZZjXKYNXcbc5XBZXn37U1sbKcIP7fTh
9eWppT68rOHtr69raQKaYKt3a/QRMsUlxYOxSqoz6OGYJs4JhDLt1OUhwlym4MvzKdI46vPIRSLy
94u5n/THpPj8+pblD8vn/HASu1GHW5hEHtcBza5OAYGDYptPM5f+kGqc650rhFkEXaJzWB7Vkok8
5cBmLaF/bYwMbeJMEcwf92+naLlcCkrj2miZvHaiONfezO0KLD3FUSc/gtiEL9P/dJqfXMklE/Lp
a6qVdKgEuI/TrBZT0f+1sKnO/denb+9bPsavQcsd13DpON1hHEuseY0DPIbiuz5+y0Ov3tV1Q2/Z
m0NCA8zh2c/sB+hW/iayGyylSkdgK2nJoktYnlZju5Z2mx+m4Z0fR1f6Fs8BdO6PXYfGVFVX1IJS
PWO0peSSAdE/yAJjmyrLAAbpTxAvSQ1VixId1L53i6OGP+68LIaCgDPoc0RhIZXAX127+RkFa7Fi
6OYqA+VfogwHt50xEODUL+3tvxddpP0qBcHEJYxgpEK+GSn73S2uveg8mTN+VI2wSxTYGxtY8SEd
E4Vxzsl385x5nWsWrmAbTECP0XrVmnG9qZRRh8QT84TRDiLPEOOTU+WeuCaySx9U0m9fPYvShmIi
Km5n/FTxeJ8xjT2GJaEGWzOR1or5u48CyvbprW0tNbf3VCVCyDMpAUQ+ISshC5Ureaz6/MujwbY2
tWkWh1C9Php9iDtQp0yrCiKZKh4slNrlkadKC8wJLhj46eKq34Aju2oPQVeRFZsK2kFq/ztqMbSu
OFbpPZmTSIqUTsQhX5xbV2oe8FcP+2UbwEqq7h2CL3pvPFyep3PO0IBhXqfULob6RSwSJ7MDIN55
HaEuXLeKg+tlY/ZuEUyhO9Hck/h2c7Fz0Dex59XxbQF9mClTTv0hpvK9yJreDsDl0YfXJgiVpG1R
SHfV1RBPb8yYcfeqmVh0FIb6Su+e204YAXCF3pNH6uKyiCVev47a2YuyYvnKnnJEZ/PgbxbdxPL1
lqMuox+ZrF5/B3W0uf5RYjU7UnvPTssXXh69LZbX2kQztoNrfvGV/GcRBDF/zE9aa7jA9v5+cazL
ftW3yE+Ws245hJZHb4tlHyxPuZswXI3lwVLlwkX980EMtDylkvtMEizioUm/baMBHe4izHp9aEoI
hD00ifUizfqgyvrwlASWXUbQ176trL/0WW9KLfSxDHeUXCsw3GrPYXFyB3NMV8lg/Gz1qd7mpk+V
Vy3CsCm3I7Fxq6aq/ANG0D1exl9llMjtop5a9l+vjp/l0fLa29M2RV9Fi/roW9Leo/rd9Qk6Z202
jc00OGi7OzolYxmXEIMNCkGIz5v9xD1v+UKSU9oqRLMZdOyfecMkcCUCI90YtHI4s/D0GZrcxRLj
AgJV16dEafSOfSJB3qAUbHSbJNSJXzfjqyCKH4ehjbZBUxKdUFPIXDa2S9yAgrW6oLuGfVi+xeup
oGEuz3u6ATM9iQF9Il3TcVUHE4VcdSC0JgoTVPePi/Tr9ZdWqrC3g8Eh++eEcnzM83XtB5TC1NxI
pi+joNaHht06w6awzrjnd1rVJignUES1y13NG6JTWmKV97yTzdD6EGEL7sPuiWazhl4jJbglNXEl
9yE8FUPg9EDNtJ/DIT63MidQrinvqkSr15IWK+d5StiRJYvNRITnptYpX2ouVxB8Gvm2QYpwCElT
F2VzNGOjY0JAi4nODl9TcilDWw61dXkO/41w4YRbrRIgUJLGXI4RjW6zy7BZV2PtUY2i4ewwU+20
J5OknNzor9NM9lun8W7dGAGbW9ePg703mfaCp1Jrxy6n5mq+u1n+H6JxzDVZblnubGCsoLtBu4X6
kZGOXWyyRqeQqO7zzVCX9D6QAEStuCoF6eIEP/Ha8tc5Dmntg/MNO+6hM0gR30/9XdwGxbmhxUSQ
wMloAnFGF+NErG7MqdFjhf1kaQ3qkAybI/4uxQydKSGrHZK7cbPvEoNme3EDgnXY6uBRVtovTG3F
GeXCF9EE0xad7dYPBmPXuwoSCt4kUHfpZZGT3QvHW/8pG85Fl6hgoDAPrl9Fh/oUF6pcrxbLow7z
7cn3BGJUCYrQ6W8cd4yhxdK+ybmgbPM6RTa9vIGz95jYYJHrbtfGtDx73d/0beTS/W64v6jvFpY9
adiYVyioqouuWvRwPU/AZREKA8UghBFHR/0UaC1CvWhGYeJQf3Xs5KnFZLsFd4jK24mmS9zmGBpL
IB4td4dl72STuu6iPpMoADGvZ0rJy2QzOy2P3AW8/vaip/6iNdM5Azy5X1431Mm1PHpbLG+z3z67
PF/WmkR5uC8FP6D6j969b3mIPTJBMIB0Yvns8loWD8coJz0tt77To+sI/kyRbhT4jeQktU1jxQ85
jqaLh+L7noz4maic+7j2tK1p5AbtGVVC0yYA+yZVa4RH1uR9C4bsaS4nYzuTswF4rFfsPVpZ81zZ
69EuPwddvs9csaVkQdc97FC7kUeA6bX3N0E9ngfa0t/9sZlXQ+l9hZzhroqJmpJPq3wtm25YUUit
EfMngGf6WbufjfC7gOjsmvJrY7o6/bLBv3EA8l5AOtNOw+Lz4tQ0zcbC/mRQ+zpQYup2orf6r4l2
Xv4+mCnURjGkp55Aw4dKdJ/scR5fJLG36wg+y3UVkDCRNx0JmZRcXkKjuM+JurgK0gJZSxNZpF+B
FV3+CFVZjB36LI/kkW62S/q/Tv4JPvD1slb2God6ZMmLFxXDjUVdeLX8oXW15zCW2cNQ1sbJkn6y
zSb672is59tCV5Zpb36uBEKYPLeIQGm8+Yn4MOxxfEmcPoCNMEpcoZQVt8x+OCEYr9+6NjrxZiLm
0ddr/86ZI3GGCUd4nvoqMzWF2bOTL5lWQ+fEX7gXNPO/WD4FR7UTuimEHRDbxnlwaHJbCZKL172D
OXUF+8S87YNJXOXmRCakWuXkyEM/WsbTRKDFoZgKkrKadnjGvPz6ybBwaV43pklYpJM8dP2I0YT/
SicrbkVLZ7wxpsy8zDaIOqn+IMLi2k316hOVweLYjHW2EyjnX6zh9QdGkSK3Ud3Yx37Qu8coIfBK
fW4oEdf0ltteh1NpXxcFGMBlEy03/2RgwGVamCBV67rkJKx4fP0BdXgDoTF8nW23pb1LJ8nQHevT
TC7astY5dNBtqkOs823/ZjnslrWSuvmdarRxL/VJqb4Rdi2bnwuGl4ZTPEUk+CGLGXeEVshj6BTe
XRxQYEX/liNtkydJNs9njPGQfw2kL0Fcj3fBqCHrU+/ogvxo2Vr8RcM/uJNTTRQFF6Q7QH3YivWs
+K4gIqghpi/4cLxtaFZIn1V1VBT2wTM50Jb1ILbYjTINnxltAe8PTPyKnt/cTq1LaVOtx4pw/A1a
/5yS5rmFxJ4xfsjDW4TFEREkvCPIik2Aree58ZyStmI2nJkYiBvKxES/qq2tRxWxPLVfA0XDhGTC
jd7NqhvdB726rMNGE5i1lvt1rkBXj6WIr8jD8K8J9+pf39HhLCT9vXkBb4VlFSfeVTZF+rUFzuX1
fxm5Bnix+5IW7rjJR828AoBWXjtNbb2uwusPNlk8V8sb9BKcDqDV6NLiH7hwi/Bf3wWWv4wn51vf
2eAibae5JG47cwgKqJV9k36Hn6y+dleIcDMiG7qYciguhHyUm6QeBPhGFA1867HS3XWnQSLxNShs
JFTAVDBl+i3TzssaxFyaSNeK9hoFsn7V+aG+8efUeOnl5+UN+G4mWsiVvG7FVF7Jhi5iG7T6ddHx
8/Qk0lK6r38wJKcUObT6PbneStk1N4dszvv72SUwrRd29aMhWCG1O/lSmZlGZDDrqDg+z6RCu9s+
jrQnrQ3uX9fmhQ+lW1hPPsaZLd2s5OwITUIZjzyOddd/cfmxlrcmJqSTrIuqe6uQRFQlfnoArWLd
F2jPX9+SI1/OKc6+SGeIN2VS1deGkMM5wZm5Nfqy+qyn1e2yNs6ex06v2ydKK8mu5ZQ4Vagcb4bC
k4x88uabCWtZqm9sMqld2a2t3WENNA4MnrT9bJvxgxNQks4Z5f/IOCp1VGNfY02R4PDcNsF16Ix0
ZQN33EZYRT7LGRid2j3w7J96vY6eZKNsisEoTkaU1zdjowHGlqUaGX1e3jkjC111vRB4fnvvMKDj
3rZ9fR67qnsYHHJYlrdN2FAL6U1ftbhsNn3XWpdBD8KrsdPpkaGC+QLFG/af+vVK74vedyZQda3f
AQRqgfXpOjmTivNP2ea76C/LDqqYya0CWLZ3fTMkOOj6ad8C0nyAZqesU6zMB/zi0q766utcq13D
Gy6OoRVXvhRo2aKm/SIycV7eSqXuJSJqjuCKoTgDpMYTrI3F0SZS4g7W7ETx1ZTfu6zeGl6tPSed
Sb5MWzRXOcHt11acRBsGke23zL2busz6PmopN0XP0W4QaSN4qGS484u++1wP02VZV9jqv7Q4iB/p
Lzj7BlDUoZu5dcOygm+l1tFjohknX3whzBJYnB2O53jOg5usKXSqiGzPsliedoGnXbs6B5NQl6bl
Y+rzyzvM4PR/QIUFy/CH3rjwDBfOwP/eG1exI030kv/WHv/rU3+1x133Xy7sBA/EzSsH4Q0m6tE4
l67BP0/QLbEN+vB/dctN81+64Rq6Z9Oggonp0eJu8DwCXTBYIflJkPtocOu6+f8HExW6wo+8w5MI
IeCVmhL0g0Xx0jIUeOH7y32UBwpm8v+iqR46ItHqY271zSYKG2/v1tNjNWM7V0xP27C1LeVUbz/V
iGlH8u4orZCb1m/0sJovYWLsiLoVaO5xAwhrItrzMkJ8uqv97JOICQfIyfUtpKvh3m2V3NV1QTFU
EO9GTCiCmadsaWwXgJGM+jmVVbbDe9+vsSNWm67G61F/dkkqrciqpi8FN70FafoFlvO8y2NoaMjh
jzGJ34QwMDbWfIcAkIGb+0zVu8waYh8xB7idvne5sWL/YiOq7IXRUnewZf1YV6QK1jjhVTsW/SY1
YsB1xj7oLRRSCO9ErnU/W9Qnxy4oD2mIo83pTFJkGPnHGf4FDCIvZaZgjuVEpXvKGNogg57GagSn
Q5GxOJWeS7bC1Bx0wek8YpMAyDYcYnv80UCtEnVJMUxjAhzbMAcLw9wlSquDXM9eD8IMNgEVRE/a
5P4KZm15BBQ60Nz50Nk+Qm0HsJgrv06JZR7eHdH/TU/xnweIlABcLI4Sjjnzo5oinpiUFn1ZHrEB
PWI4BuOoFqnbgAKzVT8d+AI8g+5G79goif1zVijaZWf+87ZA1/1wrFLLRbAipW67wJ8Vb+bdsWpo
Qh8DFOnHQQEEozJ/RnUl6wN2n9vAyD5pXv4zkumf9sAH9giniHRMQ6BZcS1PAAX+/b+dO0QfDdNd
FZN8pROts+LA9rFuhHGNFcqAHasygONhZhpUV1Q0G8y7ICBOfA37SHD90z/vBwOxzMcd4VDV1oXN
CYtwRhGC3+2IWDeaIcublEImOyLOwS0S+2WsJlJwxwKikNbB27MJid/acXIe8nTGFpEwDJ7RJYNZ
WQeD97MfS29NgJLYe0W6X1ZlM90aTcNYN3788M8brWRF/7HRlhQ25GRX2o774dcLOAPAzcZsNOXm
XdRMhzZ2J4YQmgPjzCZ0zLGijTlUz7agklQFnIeRr9s4HCmc18aPyp7yvem15ERoBUlYPpb76lPq
m1t8fLAtEcUbNCHSKv7WFmVMtG+TMJmtms2oTd+wCF5XltoRRvSD2QRcegtcgRUa9xQ/4QGCE/7D
N1YHxu/XVn4ki28KdsmTkHV+/5nGBJMXWWGgW1pgMxqN1rqKsn0wfArd2bgyibv0cqRFCH1jugkz
ocAaPL90tuFCDpixSuLnawa7O8fGnKLX1i7qiAEZAXkYZAr3Csobk4hLk2xrl1wEvLIrN3nqv3il
QFfTVcnJSgQRmFb3UhXjfKg1bDKFnm8rgKtRILey9/90vnzQX3G+WGi5HEfqjsfS+XC+EILoTFkH
019xMgtkR+zy+ab2029wPbp99SvHXZETOAXAbmowmVvkm1EPDOadRzrHZrTPbUPERSYsef2Hn+S/
bRvbp3RmgImkUqi9P3PqygNOXNvxsZoOep04pzktvhQupOGqsR8BoCCX0aztcjuA7UJRoqQerOjO
Jmnz64F5YKtO88742jggXOaJQXBg33FY4p7pK3dNhhfhz3P9y5I68bbG4+zhDs/PrmvdVoGoD5pB
H7SI62yjSP1N3MsN0E18byXpg3H0NZK+ffnnry3+8xJm6Sj0hCds23Ns/cNdnnTOIQrsMj7ONkAV
JL+3spk9fCItzJ4Z21BlbmTe7oeWfFOfJzPcLaCA4X2cyeyQQxVY/WGTPtxXJM4CXXoMfRjKWEJX
8Kj3v4REhCf60IuOISGy8Ehn8n5sua+z/JinDoWB1gX92+tnw3OtTeuQLOhQ3Gky8actUafhu9N0
2RJLEJ8lXUfHx/HheI0zZlO1xmnaRpCd5Y8mHGETo/DdRSqlGSv+KplCogAhIgVAoIuCqWablSCe
BuyEZut8IuSVWEPqXDsL1GpBK+Of95apjsv/2EYTfpzNnY+ridqb7674nZ02tV2MXEqISwHu5+Fv
SJCjFU+a4TZfEVnNzJvPDiibQxl+c3og3yjQKRJE2TUDyh/oo4loLnEiefHDCFFSr5kgx252a8BE
3fgRcFtmm/nWnbMe/oD2qevCal1MRgOxiNGei1NYc8o/7v0PtwW198n15Z6ugPv2f9Ds+wnMdmW1
0VGXE3SbtgVl2k/nSIW0tw04DLMdOY1aYiowUa6LFMCFb07ZyWoKbWU4eAJyAF2x9odzxvow2lAb
ZnCXtW3gfYzF3Q8HaB/YfTH7gLeG2Ns7LcFqTVzE3OsnUrDwbo9xwiyVKpsLpV7tQGJDWO4k+S+k
hDAIDbixObm1aUZfO9Ly2xSlSUffmMRhThsmvGJtO0N6o5NiusPmQ+kwcgVBbvYBL3H3aI66WKFP
1V5Q8B0ts2/W6dT+GBMJBGcW3Rqf5tVAg2sorOyuw3+1mwogIG2RaOvKwIHoFUN9FbrtD9Js53PS
ddc5hHHSkfgdSSqurLJ9AQZwGY0Tu3pbtGF68Mjw6qD777VkjhW4G9atqs37bMjdPx/Wzn+5CFgc
zJ7nMEPydPvD5Zjhqj/QlNIOkuHHYYC/kFYgyeaZL57SJbw1s/7OV8R1RHX5rqrcdDdnVUl+LuYb
OoD7poaz6yWjdQRTt7EAueNZ1jcTHPJjXeQ/C1NWO1sGnwnYbFTSPeo2D58ccG0SkumtHd1WBkhI
fQ9WbXlDPUo+l/4jibINM6crrBWkw83elzgIycauCTqnfu4fp94sTnMjGXZguU9xLzF2UtcH6vcJ
CQPd8GtoAOVag9Xis6YfiXZaBzIumT819Qt88BsaBBS5XOYLJnCUoPECINEmYVla2K4JvQsPBHod
hIsvrbTRJg6p99UKNOMuB7PFFrdkXONC1gp6i/MIutbyXmXxv6EUf1NTf7hfchK4Ose/zsyNsar9
8QfSvZyyR8peQuIPzipvbmj5EAAzkig5AfuJrXZbDPTsKle1xsb80U6JRXPc4i60BG0/x7gkWpES
YgkhK2+advvPh9Bydf79ykihg9PTcQyX5cdJQaQZHETEI72Ohauhf8j8AJKIzr3dpRcycJqtsKbu
Br+Yd+Bi6C1XxdcpYpjsQPEFNYfQZSbq0JmZgP1h66gXfLhuu7rjuAZTB4sQkI8IzImSbSPHmKOs
NuQ+igAwBd3wNY2dZOcTebEux2FSbd/pnGeRSSQX9cvYWL3e9MIq2PzzBpmvM/oPO8wkvh0XLVMp
Nu3DqDStS83o8egfRjNFkGY2yX02Kg+Me8z7XPvCn3ZtGOU0yiMaceVPLzXKF7N4FjGhqoVp1t87
Vw1Vw+wwUKU8y+Inw5nu7DsDHFPfTnch/RCMwkhPw8rdLRjzFAzNuhezCbLnKegQr/Rhu+1xRN/W
NBCx31blkZ/yEo/NDxRA8cWOi/KAhO7WNwrO86DHVc6e3IVB4K5nrzf32EC+1bQ/r0arMjDL1gDC
YkbBlgcrOHZuO0YYp9BjO5FFT410v+vYVbEqEW1xkuboHaqcXn7KqmKvaHZYDZCr6cG9Z8/usQi5
+We4f1eGn0WnMvaHtVnMoP375hc/d7Ou4t7cGZP7A4cNnAvScumf4iZwYfzklO8RJFNDzVzrXASR
2Dgh+ljDfWZnhxczJ7lLl/7OGSBZBG2SrG0m0NzkXHFlly12nzQY4CPQPmsaefTyeoMgKjAobZb1
WbX6MMfMd+ZoraRDScKaiTfMhtBCE0PlAikWKvgifaaCPZ4jullIprFTM21CotbL5ywn2trz4f95
DtVpzb7MozueMxfgSsXdF6aKzR0LKQE0Oj/cF7Vvf5mNfSKNfU399dhmxq9pToz7Lo1fnHkaqANN
2t5t5LRCms89xHb39mDKzRcugteZ0LyLiK0jObt0N2ZUNG1OtiFRbvySLgpzLzYOECnLTR2SU1E6
3kCSAJIvCQL/tjSyCvs2OB9DCtq8nbFvDc5q8LJkeUl0IyZoSTz5zlMgdHszlfl1M4xoASiOU0On
D4MJ5Zl+hopRyJFE4dHd2IP7PZRpuYOsmFxRA0JWUqUqvG1ElJCnIF26hCY5aD9cToW780EZrcO8
aI92PfwYnB49PSpl9DllzQia7l+DGZTixUVaTUBiY3M2xwRAzTR8krPiU6hz2oYxjcGhXTVMprY9
HpYNceln6cHWi4YGw1Tj7A1ZX/BZhIQc01I34mSHIw41s0AeEtDJXskyA6lNGI5h9oqrNzJO7UYg
/EWnbeKRNiJ53wFkgOp27tR/YTtXTlrod3olzmHPtLE1tq+D7ho7ROx1IFUEWFHXdhzAyGLPFMc4
FnAkEH6DlteIGS5rizGiQ5BW7Zgj3uIEWb9MP/sCZXjT+Mk6AYx/m6ZEGc8Nty/TfSr6KrpDRo+A
gvwyKuN6f/HEJJ5gQVFrNz7R5hufjAbzPY2eGSTx6G+0MEQQ1AfYOOyGMMvAv+o0uq6la+9SkyiZ
ZHzo88m+MAYq48w/EGswoxiUN6gbA9Ijvvc6sXez9C2Yfl5wQVZpbGGZ32B/d5WhDd2FIxiCMUve
JeZMVzQMqo0XSjgP474yw+DamL7bKp69qsQlodW+kjEOiVrCJtDi3LrS8yJjMkgaaTT3jzIzDiE5
iVf9aMqtrnEr9/Tw0BK1lObEhPVivPg2ahADtuWdNnYEmvPFizob9qJ3lc2oG5/cksaKH8+fEmFc
MX4EypbRkHENNg71u/8ZxtmThudihWFHXMgsx9iiE6QOKwfdxGw+KXYAQu6wP/eIAmvuhlEI6obT
alc2Vn5lm3D2yKCUnyG52xvTjPPzZASmipnQnyvQs6uYGEQ663LP1J395FKfELI5RAlOHSGMYS1G
93sxmP0mD6TGziB7gaLPfR0I78HWCCaqp9igPRF/LdM22DNSaxlKXk9g6xloMPWv5i+y5tJTqWi1
VFCa8H9mPVUDZo0/jKKiLY2P6Wg2Wn8TzcA70sy768Hic/QB+2aazQwnR8zojYLQbVlxWh4sJ3zM
hrG+0Yui3cjIzJmPk+GY0Azyb/gp0yNyt2+ON1oUKEV5TDuuQ72GY4UyyRfBQCaz2gbaexResjw9
p5Gxn9Pqzgo5B4va1DamZ41c65se71HTgLoaCXvr9mY9vOSFfGoHPb8ksH42gMWqXSmRN5NkirJ1
ul7WOjYEwuiR62+Tcai3mObCnRRf5VhzrRqAvxO5tDem/+HqvJbjVpZt+0WIgC0Ar+0tvdULghQl
eF8FU19/B1onzj53PyzGothqNbuBqqzMOcfEXTZUZnPVvX10EF9uJDGVcI5KwHThqXC5oM1hIvUZ
JuquSc46y7rHdg7Q26J31VZk7aUanqG+ZbsidnCUhJ3YzVY2bXQtnpq5s+4T2uG+wl7KlKI4QRbU
cD46cL5hbR7iGKWdYY5bYyTXDhcWJilRnOcU86lH0xWhXLhWVTtfx7p7LQBjRmA/Pgr1JUuaN5xY
llSN/G5KKrXKOj7gFIDRWHqEGXRFt2O9GAHvZClVZXZfd96lEiK7jEteT5qiloocl6chgWpNlgap
ObXznPyljLTOBmm+odl2x8yot2OFdaYfDhXZbAe3JZKUK5YcI/tDh761hArUsA6QykoSS0tKQCdk
j27CGlGWo+QhrHJS7F/ChNNDOEsU7z2gFUagmPSFt8qyAE6ynMhDRbGKDFZ1ZxMkvyA1YRslDGOr
uXEOVk8Y8Zj7Fq6D4DWfwh9fJeQ+u8mJeSKtoaxBaI1OJs6j+YzVjZxK4AUmFAZO4Z7gHKPWtYin
e+Cy4T4k3qMc/vYSHgwR6E+F2yXbvmSGAlCm3RQQYhp/yE9d7xGFOWFh9DOCRouwJls2WTJHVEKk
TI0k3RybY5h1b0E6/hqN96kUQGhSQYt4XrdBhKNmGXiwjh+5C5Y0LypDr4tem3FNthJEAP/QOzzW
jl3Czsotuq3nVNFm5JYjn4slGXBguYx19N4Zm73I5ZeZonlmJ57m8t6g/73i5EfbqdvVmHx3M1HV
dKEZkPTiLUbdt217aBOWRpfTwsguQeoIaRBKPyEgm6d4p2RDsgpM0I7aadeRo5W53jMl9cZOxXhR
AGjitAx286AVbZjie95GlfpuAGvD7qEv3jufsd9wZmdMH7g5uXEc2iAKfajRRU7ANnAk1BOZBexB
SmISjsmjJC0momyz83NnApsutb/PUw20Q4O+6eYqXE05oGKmAmBKbJNcGWtrToBSBhOy2vtIdhX7
KbPipmBrTmP7ZdQftsJTmMdgXFwHP6qFSQwrSym3Yzv/NKhvad+KH+iHb9nYQeAmn2cbGdnOCCgn
IiV3M2maRWB+pomza3M0h0XX70mSZ32PcBCMSb1O7OlihpOx1qPx4cqaj3v+4myPPqaFpdhz3C6m
Y4AUk9CQvNiQnQpn1OlfEw5wlBVwFCnbh8FA3ZI035Zwzr4oe7igSFJqKpKhomWXiT2MNLnu26Tc
dlkITkecO/yNqUbfDfn6HvhbqNEEGqBufb8Erui3vO0q94CjRA9jRGjzILN1JgtIQ9oiHonOP6FA
yb0Duw8oOglLq4mDk0r8S7E0g8LG/gK0em1no8C2W0NwLn6TxH4O4wu+NnKbZnCOxBhTKaj8Djes
ZLvumKBH37DgnoRfPjeiO6B1fJX0G8AT0+RoQw7pbnXX5fhSKoJjwpiFD3Z0i66e22Vss9+5tDcl
3Bat1SvJQ+mKXqK1cSKk+7ERHkVOwOkv/JPVYxkwiWcpwIhTs/Qt3UATgtOeCPbnpsMvv8TdXxkB
cku0k7GZdfeL4ogte/DQtCbhq0hNtk6rWiTZ6KaXLzcpdVBB1UrLilJlEVr/ky3/709vf3ZzVaQ+
zdPVv/8do2ErA+/r9lSiHNnHbg8MGR/+z2Nu38+tmS6r0Pn23b8HLqkOu3AyL/++vT3Ff/6V8SaY
JhUKNI0xsOaM2b5pSz6K//+ZbdnYevt/n3bGVEgjHpf18mvcXuft//79zX//2P95lji0nyudFSSx
DBgObi/D9Mg7R1ABrHwR9d/++n+9vv/zlP/1mP964/77rfn3PMvTItV8DXuaUTOpgR7HdVea5dHD
/XPPVPiAfOirGv3pKwT0R62q9hMO2HUTEKpmdL7a4zol6cqsIaSxot04T8SQDeODE1Dg45z8KBNI
RHn6hRweeB9t0L7xzHUpd52bA0uUydsoJ8GlroKtKeEgp3Bdtrhg3+OkCq9+WWxac8QzKRPif5kQ
A83CoI3FF+ekMzyYOu8orYzy2EXJqQ+a6lIzeyfz5iKCsnxwwuMkCCuvHI5gHECSbZBEKIxs8y/x
xvFTZn53o8cZOEc7XHVASaLQnXbBUVfU58akv3BlPOZTso2x7VomiXsCC3VLt2/jBKymWQHy3kNp
W1g14VCjec4657HDQ7bxorpfB9NFEozWpISZ1oP210Q1cJQKpNoLv9snrniJuFau5kxUjAe1DExr
sg+MB2UrTBdJtSHnGJtL4zMgdw6xZ8AZ33ac2NZx7UYQcnyfaRdvGvR0ppsKsrBbPBTmc0qre9Np
/3cAs2ktHXKoe9ScYjwKLh1ys34KajbbWfRWybizvKbdZj74doAqV4QTzhqBUbona7q70pig7kHA
W5fGXTm14b0RHNtyvNLX+DKtYY/9HM46yW5lzzkoGaFd+vI1cyJ8v2G5SzvePSecPxsrfPCYJu27
zKKTWxq7YUQ9R6nYbSOVpfRo88fGgfgBet8/TNH84BYsqMSjnVHk7gbR3Y2VVxyrCC1u57zbA7Y6
yPPJqfXzmldLO93BAt1xor4PYB/F7R224vTizo63srjqyTjFDRKV7kQkFkB0PWf8XaikLKC7tJmi
tTObryC7AOJqIz3ost4lVcskB136KS9IUqf3EFkjbMGuWWsxd8dA0fJImGTOIcHasH4Rz7EHQhca
VgE8AkhK1IvCEANwLnwehV1HG49suUNjpT85voldCaY0AsS/n+bROlhSBHeJk6+hEXI2zxa6PzJw
4CnNA79afy2ZJlTMle+MzKSh4f/pCwQuRoRjlzQIqDjkoB8Iidsie66aEG+zQVo8eKijlU7nKuTC
Cgh6e/anH9fszSN/KYE5UOabUtXbuRa/hqEdz53/nennTuvigGSPBr7TX+cAUGDabXUME9K19Ree
Fw//0nhfVNFLHrs/TJHcDtda4iPT94wT3GpeZFlEh8EPjHXi4nRqYlAoYeQhlNRhgweq/pgUEvfA
SQNqZoFYXLb3i0dj6RytmDTnFxCK26RjImB6PhtxB/Nlbruz7WKMBLYXmLTOKmuLX4Vb0c6rHfDe
dxKAyvVU0EhiTPfS9/njMh6Y1Tixa4t056T9S06yl+d9mw40R7o8D51G15KUBMXjdsQZM1dgK8xJ
bsnnuu+KfibHEu5nYJLL1rberwrHzC5wYzJ+PYBOPu79tT0iuXcahHl5cpa+Ne2Vo3/MjDjScn62
m3Gf/lVRbK2nSUBGwF4vfOsvF+C4HqeCGiJz3yyfkGDq/D1RkOVWGf68I4JJAYmcD5FjcwEiRUkK
rFQODX6OycmqnSHGkiFfbotvaoxJxum5LtyTFgXuGIkGdxk+xzbM4IrwSRaMt8ID7punb6FJIqeN
Q6IncGZP8NS19qf9oO2T7YZ0Ud3h6M3pi5FitmGmGG/8lsSGwCCesfvxUvT1iL4XmZLeVJldE3vq
+FtVDi8ZbQtigP+WRvAYoO9eycid1vAZt+lTX7btrmhJacIF8Fjm5XX2bHPLsMDxrR/pkN3ZSyTB
cfsezmW9ymLUAGosXxq4lLBJMwy1Iz3wMJJiO+lmR+hhsfNrTT1DBlzn0kwgD1FY/DP53NcPKNbi
q2HepWb21jQ90wln/IqQTazsArrTrGZG1zp+y3L3j93OEYkV1Ldai1NWUVL0he0/OTLZ+YAIpxFg
desvgmR4BZ3x3WesD6P/YXQVBxZyZa+DBNDqeW++BRms/TWbZktyAGZmuKfHuDcezDaFx2mZhMAS
0UUZ3oIVY3aWRJ3aG1XwlsRTem7N8lNQ6LXStKEr+pTwEe2ycRIvMLUPVuSIVc8dmusW1Qt5NnVa
ExYSjpxnQUx4dTYdzIwM3UJCiFHRV+Im5gqd73BQBVwF5f0C5JrtQpkz+vD3NEU/Bkum5zy0/4iJ
xyqH0DhYnes0wiDcZACTFppbkHJlQi/ECGQTdI8grzmUNqxozhtBOpu7UfXVDsiRjBZ2YgTJgTK/
Bc24yskJu4yRHoEg1LBZWvlkC3oayGFferUzBAFtDqsnR9VUEcrQHYuMPJhuCfFNITecZC1fmpBz
faByAtoab9g6YjD3qUvFz1Z1MpdY5SwFQmN0aYqUyN8Y5lCQWRL/jXx9RKji7ylFWJZHJtu67zhE
SFdhSxX0COlQjW5UgoVk4zRBnZIpcqjj4dhA8HOnEmfTURABuKlyhHhenr5GNDLXQNED0M7TA9y2
l6oiLaB30nFXm3TzWL7HJRqzhZXmxw6WIEysw5I+IEIJtQ8/bj4km2G5Sc0wIvMGDnKUlXvmrUTQ
wo93g/iQZ0nJG5tV2OwNahoSgLbkBQN1xOEAVnjdMYZZVYzpLm38p0oLDCCdH0DUadItPaGnTFXB
XlnNvPGnZwxo1Q998aIlkwaZRXOC0JC+x3n8rlwJcivrKY6sFis0Y/SqOUYa8G/bFXscJPq+kKw6
4NTO3EQ/Xh0HzEVIE5wrHEOtY98ZY5ngEANMOA32R2yRBnuKdekeOO3QqOubX2U/TVu7bhZgY3bX
+uLYZcCNqObHXe+T/gP/ZBdkB0l+5gkDSi02sI99IiOz65yU4WE256eJ3PE8J70FFLDICGZgWsAm
8ctOx2hVbtNm5u2xVLOqDUZCMhxwMKtmXTTuWxuOT3Pdv7UJ4+w2Ee+qmeydoe+VG5HKa8urCXNk
5ZbyioTvbBIsbPTQCbvRX40yuRfc/vBQxV3mDXDfsB1vgqXf2ffvkYLyWwPCdicXq9LE1thyHuMa
sUA8TxoECaI1eO/DicDJepIvzAkIhjXCckPf/0lbD7KDCOpaKJ5aGZKqMmN1y3g5qvEPmhQm9IHu
FmgJJVeol1K8vYvMJrl65fikrIHeZ00/ksm7ZdxPMnwuF17iLTST1i1N6SolmiBr6Kb8+0M1MF7v
EAdhZ2GwVEwj/ASjYYttnNfYZkalYsNY9X1mM5EZiX/RNbx9t645wHKYPwiiCmodmqfbFz8mi9lN
KJ0WFuDti4h0vUl8oNm3MFFfkSjaY3f2tekcSD2rCEZeWM7YPpvKt09jgd1BEoK6kYtdfhSvMk2Y
ExiF/kSdu80d5R+snKTyBt/QPnbQxf8vbv8/NHm2K8HRwQ3Wtz8DB+NNbXbKbaANMoGGny7/B06Q
Iao1xnJfW97RXVj5t2ANkIX8hv/53lGlv5njgIlr6Tvq7KksWg2NdOj8YEq/Wbn/ubr/hTnIIH63
8yLa0hKasyY63v7NykkA9P/nn0/pvvVlFB6yBfhIyzorV2GlSWDTxrO78B/7TwbN3SlZfn570DSh
eJtsA2WBsyQZEzYZEBYEWVNU3lqAqFrFvtlsb0bioEqg87l0I7oBTo2Bc5wsg2pdtZm7qVIuRoyu
cj1XlBVcAZgmbzb8HDTDSd/dfPmkYkBj0SGdlyZKj2Hkz3vaQYd/P1zO73yQDAqnbx04DTOwBRLQ
SgcrqCz5TRh2P/6j/y+H0IytYjPRtlrdvNA313cJuRG1710mMCnIBr4gVZy1AmAA73L5khN0W9Cj
ANjYZXpzSyVNYTesRiOwP3NPy2OQ5ge03N7Jz+OvVrS4GiuuXynL3c1qevtCP3tjKYgUasR9OBeY
EbPFkXr74e3/bgbVLmiYpAAWR43N0DMxZjbxpbfmD9NbXzSMcrC9WksHx05ImFGvtXBmWmnykz3u
kxXwdwVYWJAEl0BgovC0kQvkIKwH82+MZW2lh/GxCM55ZL65hcs0Mxro8ppvmnMtYab2gz0575Zt
vRGS0q9lBEOqFE9ROuxmPSW0ztWRmvhPHVM3/4o99dGWjEMdkFaMEap7LCePKDDfeuBjyHVeJ0EF
4sMeH2ALa6uVUEm+fdf9Qnz5OHUYecMGBj6aJXLBqrNBk38dYJJa2bZTnh25pC45C/S+Z9S3mGpZ
lcg/8ecLiesc6m4+2//90tOPYuhAgEM1y9Xth4Xftnsj48y+/Ow/j799mxbLxXd7ytv3piL+tZtw
6vz/TzmECxvi9oe3x+me+Cizda91ThgNclyisWeC5Rk1/G298QoGnlZ7mH4s6dabjm5T2czGq08F
sPLLkDCljmgxA490FJw7hfdEFOYVKLhYMxd8NPrgPurECpGFDSfAkasx5gMpAQqnQ/TkOsskzMO0
noecYU1WN4cf9QGjjSFtGRvLxn/mlrPMv2qo5X0zrdNqGrde3V0tFo+L8E/umBabIIdMGw7Zk1NC
JGhnipuqzrOTmDKwKYCfvYTbqlt6d0TAMMdo5HeLzHNfI/lswWzRSLAPRt2+cOz3qenaPZZ4ljtp
7mw0ypsS+utWKOvZytrp4KqYojtiLw6oMWa2670j7pwOx07S9g+TLvYQfIAkRPax8xJ/4wVht8+C
6ZBwZKFURHGdIDLf04nkrC+tv74/cY+686bPmSRlTvbRYEDqAKFtwbmv5/HdtODBgb/9stJC7ojC
/t0XwdUX/aNsiwch4x/Xq8yzmRibOL40bOWvY27vzbz3jhkM8NGk+J37PdbC4chx9rXsQL7qmkGd
Vc4/dR+8tbYT79plENDX/h13x2saJugNrFiuSifYBTL5zvrxg9WeX7E+uo7NWSJJXtxwevA9RE7M
+3Ux6XWZc59JEuyHGlx34mu1R/L1x/jhnDVeskC8WCIet4hQ/Q3eiRccJxJz7wxvShYJue7+36Ym
bLLX16jqka11zok5ZonT2u+7CIqefnY5rJSejTW3fHeE+5sguZhbl9kHc7UZPhmTJKaxk8/rcaJ0
0VIB91MMkdQQNfu0Kx9o9VLlcjgnunE07IPq1aWadL3zDOj7Bsnyrpk+GI71y3eShzEeHjLEAF7B
gXJ0ExIKorhDNNbSuibTzoDZ5C4nzW2bizPe2nvtMLzKUZLYnuKcbE8vscUQGETvD7GHNt0FzNZt
jzBJXady+nRxnRPuPj7ktf/YCXoV0nsyx+E9KYaPKkmuvjcdMnr2XtaEq2wufwU++jMNi8IxuC1w
X17qqvri0yfXyI0fRZH8ptaCI18lR3vOLyz0JnOlH9HXFyXGP5Pl/lGM5Fmgv6YCQVvvjcxO1IOu
yg6oQi/X2AMufjl/lyQCNQjNG4QEYdeZ3J3Wg9P/oIH5xun3y36Rqs9o77BQ6rb+PZvEW0/Jn4mI
DuZJ2JLjKSOnwvnM9dIKsJlZ9MPbHNpEC6QZYoEg5haVdCgcf4XA/ZPrMoUQBRyXght2u/kmISZs
MnTC9OHNXbs8D3qRjqI+zpgM5WeHqBILvjpT1SXj0SCEEFfsCq3OIgP0qfWwyJp49Rmyo6y39cXx
HYb0vPC8hy6Ih+4la2VDCkXFqL89J4qYocKsGP2/p0GeQ0aGm2uVNPuGKDx3JAblXbOShndPqEm7
tyrSSg24RBMacgtWxma0pjtnEHTBYFzNKt8PXYtnmsEGh+v7JLahYtw3i23IbV+JON2I2LvImd6V
v6xZtgdKIEqOJuRywUyK1pr7eySVCglIu5kDrLd2rKh98XgHffYEexD0B/P4hvGJqpmAGLR+cfKw
WnEBZhYFLL/YweiCA3fpohM+LuEnyjG+ojB44h2eqUTY24eHmYCfuWy2xiw2KolOhpL3Ko9Odewd
apvO12hvCQB4o8Hk+OZfxM+VCpkQ+PlTXc/PJO29NyMpEaEFRSAtL13BAMTg4xk89I8WDSwr/Y0w
JC+cRyfHouLL8Bs3Qb9OB5UAxnR2fWqiqPGGdVOl/b5yalSuPVKSrxgtHVkI0S8NA2Zr8ToK7srE
eCCIbpWbGkEN80rlfNOaILoSi5IbNb+lnN5d+jp4UQWnjD+NQobWiYjZle/tDdm/Jal4ZWpBE03R
QU6L8Y+s4c8MVvBopvFetZ+RSSwCp6w7szSuQE5/B2n4NsWMQpkUIojbRpKgRYJw34yO3bYOm99x
ktEKbCI2nq6F+xFZu57G/nomPt51+w+GSe56zILmgFUBm9cwoGuzTaqHaSbSdfiB6lWj5tEPnTBB
GCQl/miMY8FU/TVpi7K5Do9xR5buhJpgBl7PMflF97+NFNuRyjuuFinP1oBll8k9/aPyuSTzkSIW
UVudFAorAyVwOXzNsZ9e07B7jytgi6I3w/uYbuqKWfK3xVDggPspxTRcl8eEtcQ1GEQgTCg3Bk63
jTZ4PzOiw1GD0gLVtnOpNX1W05/JWkzMu3CR0ZtNdIoD7y6YhPvczs/OkKPUq5FXWKjxvEhmzCnE
lt8S3c/SXlK++B1R1JxbTQYPGYAG1mESHFTcHhwOYluCkCBqgcQlHxH5ei04X2Idthg/939zazwU
IbKnlFwj9EU2uFO0jCsNHIHEuVKeUhm4uylo2rVnhS9RUDTPMiOvtXD7AUBqkJJRqWhAS/KWKm9+
bJnnXUJX+heRtvYObwnU69arL1YZEpNo2dfQLr7jwdf4jaGRT8zExtBvL2r5EtSp3E4WHy/ePXGy
F9/JPBXnGvbK3mx0dU4dDoh5vnSWUEueukKFu8WGOReldaB/di8y1HO3L4HSFLPlpmy9cJ97/nxK
ewdNEG39GPgppTWbqOWqEjlCT3+MreTu9sWaUe4ZIUpzcjgDBvdiFY6LKxHR58qS5BQXEVoRMeEs
zMrkMKD6tdvavUxshusmUh1gHlz5k4JQQ606PPvHJjH1c+DlFQYOzwbiVMMLl0y/hnLsXqQ1lTtc
EVSJWWbvg2xBi0rPeHTqV3zP/sPtGxFbM+xiXkQNN25wvdHlNkBS4NoouvO+13eJTthXBdVMQ7oR
MUu8PcKu3EsyVH96V6Z7x+7EpdA4q6wuPQgmdGvRQjc0E8Q/fuTchf6EbE5Fxlbk2CIKOsFrjPnu
Vo+23JOiTM8102I1Dp1LaWkwXC8lzzYwGNY1U/7ZpOciw7sp2I9OMz/zLBsbtMfMpn6fZ621cQer
RoZHVp4YBc+5j9LUusQzW1xv54gZbQNOQj4ZOPMUR4ZEHzUw9QOpJUcjxGKUUE4UmZVBJhnYsMSB
eJ0nqR2CYFJrlyw+S0x0DDG0cZ06TxHGSe0uFMo75DFyw21GWIeMDsaUaS7SdkYwupUtO1Pa85cd
M94J3rJ9I2jEGw19xb6XpIcNqC8QD2CiJCAwRVDZOyCPNNz1wn2oh+xo0fijgjJ63EtvgcnZ42bo
VQ0sdzMG9as5+Y0OYBuHDXTrgjax3Hg+Yj+4xsR4XpNsKvZadveNdi+6LysSkbvPfDB+Qnd00ZKS
exkv8paaELW+5I1Ar8PRNcrPBdlQDKYjYjAmVhitvt15vtND9VxXQ87Mc4pWdR8Hm4QazqnZNitM
LalvbD1AHdugnGMCSd2/eTR2B0k3D4nTdOdn0Xn5TxNzfcn8cR21YfueIBJjrJl0Y3EOIvulmdP5
PhiB9wys/04TrAj2+TSK+qnujdW05DxPTo7CawaallKmuMzONmnKUu3Wrr1BALU2ZrL8XKnczRDE
30XWI6h1YCWnc62vWfq7qLzwyDmfBqroSUvs5mbvEgqM+RFLsSG8aw7WYeV3WLLjkCZYl59ovBJQ
4WRy6TWDRotMZmTiHZdM9gD856ONKD8SpQ5VzIFNj9klzMDzD6VLiolaLNPhhOF4XAlL1oc4d2Kq
GZkcnImTNWR07JBlvLPbMTo5AmLpQBDSk2PZJC3/RHmYUIOjuAbPT08zSx6UNxjHiJm0jIkJYKaP
Tymxzn02BcQWEb+SF0O5LekRLte4uVUOrWFi/trzLK1dW7FhzFNwTFTTHU3MVxkxSFsx6MfCKh6S
thSHKuwJMiAnEARDY6zyyb9nP3w1p+aTW8g8JgZaTyKJwqNvxSvEnca9bddvNlOovVDyu8oyGJde
+oSqeHGbTJc5c69CpQGnYOqLvhrfurxbaTGiOmHmMQmasyIm1pmQo7XImJBo/asFlkJb0bv0JvYB
t+FEZQMFWzFFjrBSZieur5ReXvPggVScWoX5x4dYSWzjUWmkNPFj1ZC15CvvHDTG2kO0zFTCey9Q
RDgeccH0ZTF0V+63pS1jV+Ww13smEtuU9KoolN83a/ztHSOafNjm6T1kkD7qsYXq14awpiWJpwn8
c89bu6m6ut/UJG2vCquJSfQ0PBTmuD9RiNAHpkkRuNmlD73HQQFkunmAb2Y/c5TemWRanDHepFa+
5+mDh6L/rnGfbo8iTwWFZoinFUwBYu+KGmRIehRQSRvyoUcph2mECHaw90cR7rFhUBVkwZ3l9FBi
WgjPbpVdfZO5SSsQjuQEwYaI46512BNAzmqWACS5WTOJu/2O5/KFsz4zM50cmL2ccyun2MRNU+ff
yRgTSydoBvfa2uZe+l25iFiRtJB/u3jtrcHdjSMD3KpEwhRxBzQp6iqhZbVPtqwOCbHgoAQwgGPS
RKZnuMS+Fb+cBrZ1gmx0W88EEEYMOEm7ZDrofxY049acMF8yl6csHPIL4zY6Fg7vOLqoU4nRCgpq
+KIEmlkCYdx2WlD1WI3pmRzcZnhQDhUXDF6Q8BHT76hrtn0YkTW1PNLPOdDeltTcIwwodqPPbIhe
YkkqOQE/DfI1TrtqLjakqPx1hgHCWkv20aCZ0OQYqDusIeis1hqJkdHaP6yni4Utf7AaenH2SMy7
FfBv5C0RoAlSiNGuN2k2XFLP+fIt1qPc7O7qhIqa3NlNbLPOJ8yPkTNyL3j3xujyIdneU8tFMvOq
gt54mQo85UCEPqXiLCYapj5GyoftNuY2mTMKIwOVWU8ANu8Mw8hsxefOSGIiqHpC4UHE8N5HXOiU
xZJ4lAC+YT/RrX+E0H6cs4fB9gChcHQAfpiub+27zllgysk3qQ+wh4ePRPPZgQE0cGpW2KERoRDN
nt/Z2b1rOdVeNFN5zsLMOnQYCHolp12ZcMgNIKOtgmI0XkUiQatZ7qE1zTvdi/7atUpea2buJTPT
o59X03GpgUUxtg+Fw6IJaPJTxaP7MFBGmpPdYfgrtoZjDw+5XCY8esOsrdqM45QdKiU+YSUX59sX
Y1C/SM2NTwDMvW1RpxcjViZMphl5tcUh5Fxp/z0ZAfIgG7Gv8wSfMdI4wVlHnxi2D3ttm0+NJ8WO
tcQ7Oyo6I0ahHgJj33DEP7RB+yssLHvd9tZjorhE5WxsR8EmuVxU5kJ0SJT7YfgMEzO5vH+01wC8
4kxzo5N2aYLyW16m8MiwJwQNzWl2IrwAgZN5lMGB9JlwT5NfrNAiMLhrzU0xmt1xznE83WS3liKc
zSL+wVB8ehQGwyqkTBiXk5rd2fGWXCCci4z+uBHjY22mH9mAEjT3cTNQPwJdg2g1xVjKNBkL/kNf
+qhNu5RraTTuaioZJA4UTYXIn13pVchw/twQfMJBgG1xWl/5aId4bQRt1F27bUfxJpug4xhEuRSj
7qn69q2jMl63E2vQbSGivVIDV3BCCHdsx1FheNzs37paTqPK5+yfpvey5e73mUswu6e4bVftlHK4
dapj6TP1p7MG77K8L02QJeTBtgcTSgSVInoR20XRkc7UeyGrseqHd8vAcB1RlrlwYSj1GRnLZi2L
7oTrBbXtwKZ6e5+E+DBGtGmuhWfexjF0e8GNnvQqptoyx/hVUwhuKF3Z62GgEIqxShmi7yBGMqyz
rT/zDCuJe3Jj1C5uLIVYIhgjitaJRiauOjoK3Kup6WFPrDJ6BixYNtGhLBrYpeWgqHoYOiQNM1P/
WOeM8UgTO3V+8r2Y/2UP8qviakJIi9jbMjb2vNjOg+E5tuTbzGWFRwmSyv9cgmbH0DvD8x276sXa
DDkrVj6zPla7rmrv8nBmfwyOqZV84KLvN9WIEQ0qBGUJD6qlv59Lj6Nv1EEjzs0/JgZ2umXBxuxY
8qM7UMCsyWK80rqe1z44mHWK8tOLEZmgD+hBLIa8A1hdrPKJc/ydEWMQ9C0Ec8t6NfS7AVEEmn3W
537mwJfzcLej5MMgQqvSzr7Dfr7eWurYSJxVySkemQSRCCKbSVoUJLgtS+7CriFHA8pFXj40vrqm
LDIro/yWlmqxEfPbNGa51RX4L1cfyqhPNh7tc1I/+Bz/rYlqPBlWPu7CMfuGRpqsWwezTGFtUntw
zkWGgIKArXUxcbcH8z1nkuSuZQpF4Jya34chaXGL1PGu8OP5vcRzaI7B0s5Qf1IaOod28syHoDb/
TNNzHNb2LxoVKJ4rrS+pK7KD52gIdpjVNwYNqhqM7Klu62Pq2erqTMOxHDj8hZZrXwdqnLLQ6Kzr
OdqHIuQ+iSCkVMg30fZzOTcgD1atX/CExLXCMGyZ71bfXmUB8Ci4H5crpLPUbxnOr7ZdXWEK3I01
OJCoGwiUYd81O/dI75tDjrIY69FnHperxzNbFimqRHOBcU5hzjbLouIUhsMtxR3nxpD31HzyC3zO
ws3fl/WQ+wTVgb8laO478aOXOm8fK+1+yDn5KQpxSMaKVS3zFBko3hrRzMBH6j+3lNfOSIfQSZfO
fkG56y43UQv/mxY7jT1N3g1GluY+bpI1Vl8u74ayA9+thFJM881kRQ6LLt0U/uG2YUecbU37jGmO
BKPYKzZ40FcqOw9nuwu+GzM45m6IO9A+JlaKPUs2v6M+4Jrl4jKV9zIFzMldInOiTRVCNqtalugZ
EbCu2HyDgUvbZZDC5pd9C8zUUNbCw3Lv2lmvdyUvZzKCl0my3HXm/2PvvJobt9o8/1W23nt4gQPg
AKiamQtmUplqscMNiuqWkHPGp9/fQXv2tWVXe/Z+q2wWW6KIdMIT/gFnGU1r7zudWLFT4QQOYzur
gq3sFg9+yWTQc9jSDaVuO7DuC3B4q+XM6x6Wdiynh8rVkLq0NNrx0N+IIsrZuxeKGzzNbASmA32z
9VjkQrhWI5qjCcN/EaJapksQI+Zn5Xca2GlqizzfABJC18Xx2i5ZlnzA8RA2LlL9mPkwrvra3EAs
YXWAX7vJEP4oDG89Tda9VqXcBcupWcB0/z2y5hyxe+ten4BaEbq6m7QHKgRkqPYrnqRFx3S6swa/
2yzHUp9tWOCQR1oVQYlmjkp3SkcXa2Eyk7roDkaUqtKz6YRY/KxcE2NwQTkkR+6uxXiFDgqDwoXT
lMqah5exhyEs9yoyE9FiF/qY0smKo/yQOlQU/UAB7CSXjdrjhAP4je2iTxWq3D7T5ruksL/bJZmK
n7E/h5SgnbD09qmmyy2Rz6X3/K1Wk9wx+vErhjKwUHPd1qeBjkyv9LCW9DGZrhpS8SwlRHBcb+Mg
fkRzB0KGNpjPlcCdF3ibZBevVbkiBOBGKqC2TQZHASd93kPR0IjaYJ8lsDby6lvBk9vGiffSQKwx
Iu0pahBQijKPrqnVkTKivOXXmJUa+C9uMI5+tobu0qosCz/im7Y3cYwJ2KZdRJ3jcHiM4XZv0jl6
HQSTvlai4h4W9DIhrK1gcUBAqg8BEH8wljOQktmjZKzG47DoIxW9xdm+L2s3XDoKDQYI9rE49G0+
ETfyyEbTfHarMr53JustzV6RMRu/0AbVJ+cWFh1AfNyxNjCZjybSs6fKqBPYz5a3sZ24XCNWnzzE
1B7WaVxShJEO0kUZyqJG4T7TzlnnA346fMUOojDwINh3BjPoaOEaPnjjS9JN4carE0A4U0OLX2+x
oXakMuFiAxoM/06bWbGEM+EMBiaKyQ9bo6e1UnnzoW+aR4NzvIkdgGw4fB2taEBPdXpoqHjN4Jbc
2L94uVEfS2g54HDkvg9gDc4lehpoRhhRlEA1xXOiNTv22IAACHJDgY9IPu/Gqn1E9ghSy5SkZ8ME
eVOwfEOk6QH1iS6+a8jg1yZFvFzT88eRbPE8A+DswJP8lPT533/SKGgWR7jvBbS0CEXdD//8r09F
xn//of7m/37mz3/xX3fRd3Ld4r395af2b8X9NXtrPn7oT9/M0X8/u821vf7pH9tFV/Cpe6un81tD
5v/fTnbqk//TX/6v/5lzn86G/wfyvzrC73+pLuE//3V3bZrr97Br3tq2+dfvvzr+QELw51/+rlAo
vd88IV0DOSRH/lQhHN6a9j//hdbRb7YupYmElSmIBpVi17/t/FxkrRwXrqaNfKDJr34XKLSM31je
PA+PP+z+DKTa/l/s/D7qT7iugVKBY9qGbQHx/Kh7Q6FMakmpIe1aD/eFRRekpjQYliaEKKh+kasP
/yC183dHFLqON5cjUX0zPyjtpLmVI6ZhYCINYcCktemWL0ICcwQYMvhIrf/hmTz+1F34o8LGB40w
S10gB0LWznIECkQfpNyCVvNx/sOVHPNrK8WVDAjzpZyTq6z+STbubw7lmlA5wX5Lru6j1GPvpBA7
azyOpyZ5T9LkHU/q98jcuknw+uuL+qjpw0VxJBulNzI+OEIf7mErQwTz7LE8+NrgbT23qoincOtL
cNz9h/tnMOb/pLChjiUNJDEdz3Zc46N6U0CcbBUhV0VDUax7U7+4Vb2BJX4zkonSV6bxWrhHo24h
8OJO6vTOvRlU25kw8tdX/VEwaDkTVDkFT9OQlvtBMMjp4We24IkPHr4MeuJTXpzOEwRvQ5suYzme
G8t5A5jwT3fg756rNBFnQcxDeqAo/6wNpRl2QWUUsQzoy8dYb4+A0gBpDeeqpTygSPN5cBvn8yV2
iWMKLbrWaBSVE6jPyKrN1Qg8I5bJp1/fjb8Isyy3wzIhqyACh+zYh0Eg66ITaZiXh9ZqwH5hqwef
x1y15kAlDUmiTr/rasKbNvZxuZEt6I30aUrg3JX0llwIMtPc7QYUzn99Yn/7mGzUYkxJdZHl5c+3
a+7iDvEX7J61rqoPZU/Vi+xwM00DE9xiRjgtnfP2awkJffXrQxsfhBvVbGfB/Pex1e//IOPlosTV
a11aHkbbxF4yJpSn+E66jpJVPV5G3eNWAEQfpHyNope89tt/GC1/O1j+cAYfnsqQZCE2NpzBHKLW
KZzxAmbqOkPMXccsCb++XqEbf73bnstlMy4dzxLioxhg4Wc2POQSVLhe7pzKucGi6X2Albaa9N4g
ecj21Of6NHrpWp/uZYjJe+oOZ7s2D0CQkxXJxg2WVO9TOiFXwtgxNe80Dt6ubPRLCb3OS/r7QO9A
l3XnIt6NdvF5ZIHzovgqDco4DQjEOd15eXFb0s+XGSXRgu9Rn+8kZV3qUmIo9sVkPmNZsS4LgW+I
exvk8w2oSHOVJHzIbrE9NtHPmuuKcjjcrAEJAR/An5pQYz+ckVE99kLixh4eUgMlkZDMjiea3zlh
lK01yyg21XQdmvGRiuia0sLJL8bjUrTJdYm7cv5I+2AAR59r6wwFxRXGUMesCsC3A4yI50tbUThu
fiRdfE0d/Ya2DXI63g6TTpIHtAmRUHnP7PS9EPG7Gk/CYwgbiPvhR/pk2s13Vy3F6s7QJQCSJpod
eI2VM4rvGvAWaKrhuwyjvXCcuwYxD7qhw9kY5WEY+09p221tu8GPebwsi0crx5uwhryh1bQy4Hpf
8eG5WDU3CFuey+DVfME0nY3I5WF310Hj4lykT2ibrroeUDwMgwR8uNeuC4O2c4YIy6ogB4HGcqLf
f15uv2/H7wNAHFFon6AlcCeL7L3Omp1Xh++tE9wJE+CGNaHuHof4mfbldw82gjVyqdrA0gME6tJH
/X3sgU2iKGO7wyUc2CcEDdAW+wjAVacqNB7KAk4AxJsEz4j5aQQB57AJe25/9oipgYvehEnP33uN
t31KGvDgsgyucIeBePkV2OAfVT/eWHp6VYfAPv6MhJCyQIHiyfGiqfrWxMHK09KrOes3trpTqpIx
YsvgJPoFpQVqRNp7olB/cXbtHYiX5nipKny5SRLcIqC6iPgn4g3n2IUlqRP0V4Hdrv2ge0oyGhee
CZlr8hifVuNDcSpuwXZip6Z0miTuJkCRLzNntM5DSCZlhKJiFV/jJMQ3Y6oeZNC/UY4E9mXysGrp
TfsquS/eMmNrPNr0lhXz7MS8ul3O3km4vtHoz2rfjauGruZV0CVF6eY6ZMyRybr1Wrg4o4FCuiXI
5kL9oobyoDZnUwfy1hm03fzsEBs8G/Tv3L1FRwEC0MWs43LXENYfk3h6MdBkuLUg/2HDg2oCdAwV
w0i6Jgi3+YoeAYw0MOOHZThWdvAeq4mLXBxsfS39YorgyWlzAXmIQy9LCc6H74McL17KXCmgt/qo
sA0XU6nqGhprceVXIB7naRcUPoK6XniFsM4TTchLUeWhXvDczMSEy7LVq60+hEo6jAyhEiLwCMRu
FbfTxVAPCiNG/bs/A3V1nvQZm63O6c7rLgnfnaLEYFBn6WtrxKXLBMRtctUqGhBR+82OoEgzB8CR
YXqVXF3QrCvIdjQ22bK8gRB4dCl6DZVm7pcPeKgSVQOTzOkvlNpQWtI4rVFy6qbJoQyOAt0xxZjd
vG/cCslpqDtTe1tiyYrFQQ3QeTdjRYMxgIZAlH+nd9wbb9a6/aDjXobmfO0ImLfRuEMexF5hHR3t
7Hq8c+0OZ6lRXCRojFUri5IvqlayBWVqQ0Vaj3WIgo5BzaFsDW8bYV9YVH668e+WVnyCMe2qdF1I
6zBDC2tA7wSlaR3jYayEj07LKtqUapss6PtrOoeVuvaJuRXt0c7eTRrQftE2SiGA0kpIRyworeew
R1NXG0tvm5bxyxgoFkoOL4umSEZvFGNKCsoMTu6VHKbLUi1cBuQSvFByeVfbgZ6l73YgD5rOrWGJ
a1sIXVOr/6h8/TkO8QDQjSdkDW6mDiTN0BcbX7rt+ucjmtrPnZftRySZlsHfUX3duNhRai5NBAZU
HudXw0imrZFCo2imBBlxjMpthnU49gUtyO6to0INHFo+V7k3HQcfaIZn5rsomxEhBIIKXdFvdmZQ
v1QddyRo4BJV2W3rac6mroxX2TU2ThsJ9jxe0m6aVlQ0tyux0QfGvBlo+0oW8HIVSMAWGlo7mVLa
xn2xHCWMCMwFnIHpY2vMQ8tvN31AZa+LoauURanK+4d4NkaGZzMhfuFS48s9TJaoytDOHTeZg3VX
xCREzfQuL2W4dnvCdnd6q9z2XnSsW7S3PArxb1LP8m1WcZNoqa3KFBBS547lzrQ5WM9iXsVga92o
39o0VX8+uyJlDvVz+55bF7QMHkb81TZtVjvI9ohrEtKlRI9Zw06l2lA/TaGG8tgdx7jyh/fCaqI9
sjTgAwIgHyomssT43YttkiQv9qArg5lKzHZdpjM9LDsEgAynFDo38rlZq63BqKe0l8N43b2Nejau
BwSBcy4qtjBLauUlH5kCod89z/nwhK4dkHN5PyNmsLYbpmgwmF+cvG1XyxJkdxmUPAP2IEjCzoFY
yN6GgtNldNw3RFm1NWZPL87gAPHIY8gMcwnYFz/UdTrwjqeSblr49eBribSQFybRbBFRC8CwBsOu
7TokzwTiukH+qZUQ3xwfqrmMoZRY7IubeZLFYQ5uGweZG80jMOiYyzRURxvNFQB1+bPAtfyZmjI3
qmjuxOx+n7LhCS314TWmVxwm8hQEk/wWbDvd2TWtBtwWSFnfQ4Ik+Vaq6dEXt6HlQylwuNXQykui
1N+bRXwjqn5f+WV0F1QjHSyJ8lCLCg1eoiBWzRCjH2+q2GriZJ9rWz0yLh6oYImw21qM6UvEVrrR
ox148OoIC5pNUKcrVs0VVLc5gsudI3iRoZhU1Tj8AeybNpOYtkUij3WI4ECD6sQg9ZWD0h45ucWw
H3LknjsHkTsQnQGyifQCb6GHsWTa4tEe63xjFMVDIoGk2ZqLFC+6/lOfb0OUwLfR5F4MYD9HkOmb
KsEdOMi6R93o+TDKgxn2czcWGOTK6irE3sAPy3aiWuzBFAWk/AOMyz1ACyTcRbuLzMjbjyU1YA+F
U9NOzl7KKMou7gDBulQhQz2yoyZ6o4HeQwQgLOSWwjB9QMI82/nejmwfOiKJFHcV9hEPO9O4xTox
X0NgLmhwbHTstNf9aH2xNA2IZ8BKrgWIy8YBiQn8DmW5yvzHp/HQZwnoqCLcO0h24d9ue6u5tNHG
StgCegG3fojcfB07jMtpa3uA0ubJAx2CotQK+irWZ4kO8xVFgkHaGZLwun0Ixxq68lTdhkZzQmeo
Y0caYSfR8oZh8ZAMkERtqoabvLU2COM5W7THbeLY/msTMdNg/vaAv2hrmG66wek42XsCuWAXlqHj
LJKzANFxgMM5tVx72Bfvhw6ss+b765odBn0Jf9rIUrdofCAjikbrFqmW175JGE7cVGBeHF22LTyL
KtraMnw3a+fEHEz3y04HgpkkE5hcKxuajGNgHWeQXIjAlweWM2/v5/lZVEAz5yw8RW5gomhmbkJ2
hT1iIhs6seEd/oor0w/QusccY+qb17TS/B2yS+EGmMm3Im29rZl+qdAHhIyJO7zREBS1wJctZKnc
Vn5yAczuyN7kDkbUHUjKF5rvKDBlPe3GCMqx44+AOYgN5s49uGNAgIhx2crokB8wGATUzwneDWRs
YOLf2KQPK9czLsgJ+ysXBD8w7/5sRybrd5le1Yb5s7oE91jhv1R1OqbpTrOjRykAopItcEUWASE0
zylxZrSQZu2mQC5q0wjiLInXW08bRR9oMcdR6O2XsDUJTWX9zpk1n9MWIXmfbCbu23KHit7jCIxy
rTtoFxsjZ4rm/hrwXkKMt17uyWy6n4q8eGRN+gww7X4JdduYNNMVAGibKL4Il+AtCdqzsaoL8dZO
XDdGVCjq71WkXPjikuNxYQnUYCRMwH2k11g0a19t1g4WQR8keJBvZ9M+qP89wUUDdX+fsdkiiI/z
bZD6D1oaujRd+FE50D7OcOMThHZ1TqCRoQJkVG50QGwOfyf0m7cgHtHui4AqWHhf9lbH9xNduB35
XQamFYA4ExeotGZUdHd4jLFKtjpVawHozz6nGkVd5Lz4Tfw6F/rFjoEvBWZyRbmgBb+J3lhGnqZJ
D7EPnlgbp6iyk5HsRc7NLdJHpx/vZ8d+zlx5D/bmvbRAlMWgBtzqvvDVFLPni80+Dbaq2hQg7pEK
qJ5tlYYMY/Kp1HNYCBUEM8Nt5g2MlBuzz281x8rQIHHHrR/lX+mp2YL80qGjkfjkeqy8gUtqCqyK
cC/h5WdI1eZPDsTPMif5Auc1Ac/w197MhqrSUpiI30R70CzApJGFpLYaoUFHDw4v75sY0Ry39PFW
yHjW6rQ7V0J7Bu3Wo4Kg0I4HYeq0zM1iI13SFwlPfyVo8Uapd0hKdmoj6yGfeTB/Q+MQmMPZHBAt
rwmOO2CVKrInQdtlUfSued64jbv+nFTEPejKY1Re3MmCRr/d9DezEJflGXSYLMLAnA9hp85Brat5
oXILlR/Drf9soeLVIT6CBid8J1cBPx1zqqGWc3FmOh9GR7vXbUItqVOsnpmHRg+MajkJoVB3KrXN
ZXanginuE4G4SlbLeL7p7Bcn9uqVVkwnGC23Evr9qlHIdy2/dZzpJk3aB0EZApj/SYNSvk4A3+JP
E72r+ocd9K9D8WLJWpHCaFIzRuDtPnqU9EwhD7i2fSt7GoelMd4asHtQUIiupkrRh4CQzP+8lN+W
kzfUnlNajFeYeFc9ZpMyIvHeSsBTS+8uyajzet2RyrPKd4vV3DDgk0je+xn1HmO8cTPjCaqJpAQz
3pkxOyZ0Ha3PNtz5F7VgdHn5JdXXic5q44wGoklmzSDl9mgViY6bNrcEGgTB5HodjoFm9bxUk6uA
W13b3zRXUjyDYLWCw3ej9mXRBlDB8re6Z06rpB7TnGLbGXQrnMK7tSybHaANIaaigoS3CcafprcF
cn5hBPMXgRlts2BvwCldZu2sqmOVnv4o29ZeL2PeNaub8udE27njKe+abwjjIFGmJuPnPOp/1FV/
VkuJeqrhjL1RYcPyCq+x8T3Ogb83Mlmnac4yoz1MpgBGUUDhiLhsVYLoG2ZPMI5n2/mUdOH3ykBd
l6pKLUXArn6EAYCknLonvf+Es+QXdZlSUzVlFsWylfe2SzHT0Xj2qnDZgSEviFrZSF4Es6OSFCoG
y0KEKWPnWnoDZgs+w28BJPo+IpWaMV8qrXkfy/SMhdJuHoAph0x/3JVJ7sP8OFaFBn08eY8NcN01
GhexTtGrz79MMgZnjfQMukGsb0H4PllUNeTAWYeNdqTVszcIEh01tJeXiC4eWjBwW1AO0KNmpU/h
QabyfoR+QF2EBhMNi60cYDvKdKJ3Tp0r/JTaU7nyhYsA9MDACyIS8NbLmnXJAIfLUAjw8SoS6DrD
IDKjzo759AVX158VD/rA17zu7vsUS2BqJxK5xaUoJ8Zs32hyHzUU58alfIbKjAfjAe/BuwEU2NSw
qnvcnFhwmVziWA+vFA+3VY0QYAdGvjMI/OCrfWl7426ZD0jJ8AhrMnuU47aT5m5kJn9AACcXQr2F
hKbdBeMmsN3PUP8OKCQzxJfp1zifFF1+s6TaflQB90hPBjXGviBng8GSruHS+yq9Z7/vq+Ad3I0N
X3JGf4a0CF2xI/Zi53QY91MpTLxTVHwAM2Ad9uNqiajReD0vmVagSmUpIL0pR4QPErpCTTOXaLj8
ROLhC0wpTYkw2LeLAVQcqipMoPx7sUnsS8D4bcgDsVOGZDWjxcui62UhEsNReSA9RVESHRUqgyF+
Y8gA1B5Qk2qKnhtZefv4OJhoqEHhQmSZBFk30bCXRJPgrLWV34Af5bsrltc+fsE1GoHWhiUGGMWP
vO6N+yX3zKExRbEbbtD459442UvdIuESD+xSfof/ZJthm2o7AGwzIob7wLTu0Ul5X6o0msZF12m0
qUr0s6XuQvxE5c4O2dpySpPLZkeomGyrimFrkxp7tgBXEROeTs4PLCoBJaqSXOZD2A5j980FO7Op
M42dMjTXSyW7LKlG1yb3LvFSyk7EyKvceyzizNmppWRSeW/p0UMKjfyzNcr3brQoIKJmUFBFiMzw
PS4fs4ktJJ6pKM3Fl2ZuH0rAH7inJyRRqc2CyvZmBmhwkeTdLDlzbjKql70NEWGWPke+VQ2yFapY
PavSlLCZmLmZOESMD1QZVlKQB0gI9HXgQXAjIBF2zJ7VZde6B6c37UINJu0ylxtNkKOW88MSzS0X
Sug1bUo8hEhSoTCgbe6ph262fKmlgXcQ0VNgVGdE8V6xp3D3aXVnTPpX3ybcRrKQomr6zYmA75sh
BpB9bPysCUiL6HqojkUewJxn1I/JuUrgQGluyqys8n2TI2ngE6uUTnQ/e094ORk8AL+9MRGJZ+cV
+am7a9hLWUprcYCIf4q5tJMFrNgFsuPX0w/fdD5j4FnuSM/3dtCxuHlTt6687EtZtaegzHAz4LKA
CU02sKssB+tSfS9TTe5C+8Hvi6Oml19nMHrrySHX9dvmtrGCEqtkR1uxXPYbe0pvBhGJu1Hvu+dJ
z14yJfUDiPKAYDRMC2832+O59EKgQJTv1pGulYDOoTJ2hVZfgIjNo30qgJxtitmsbg0zjWFmWDcZ
tYduFN1O76t7RAiGlZb25S4RvbuTnWtuy6Cz11WFD0pqEDbE3fjQRKZ+K/IcCYhw3ukunbnS9/sD
7kWf6s6UxwxlB1DFOekRuosoy/vui20lOzsDpdmU2re2wF3dCIL4MJeuty315HMGhGw/dHZya/iD
2EOafwQ2CuDTtfWzBNa9Q42oPWWNxH1UvdizXR1jIHGBGGFAqRcfu+lT9xW+kXFiLOAusLzYBaJN
8UT4r6M5fgpy09n1U/mUVqk8LS9K++hkM3OGIMCzOSj5+jR/SJWgzNRr28Q1uRhjoH4QUi+GnMWE
QeCRCiGrHUwbsZGF3uyaNP3e6Jo4dZn+NS9pKCCcbGwzRXmCHZmdlpco8b969eRthVnZp9EN//iy
/AwokrvFSfE1gig8pcUEbjK3Tm02WKfl3Yd/gjQ194Fdn6Kiym8s1FW20iuppOaxfvr3CywJBGG8
Mt72lU8JB/hzc4xzJKb8cotDaXcwtaRg9lcDlBCHVcCMbpPAfEaByN0NHmaN5jhCHYluF6GS5aVT
Gkl1o+YVBf/tv38R+xwoTahoGFD1T8sL5X7x812XJCbkIvUbvHUoUOgC7gcSYo8eAHp2Af3cJIZ+
Lqo42CXow21CXx7DPHduExG9mBK2ttW2NYljlB20VA9OPKUzpvDrbNTLZ13Wt/x6vJcGlGUzSeOj
lwKEdmE9raWrwK15bT7ZBj4tUYiojIxD6KRenm9aw252FhEBi87kgTLs3JYBpf5Job16HDjG8q8R
VPyWCj8KDp6Soeo4nWCYyvNsZuV5siyH0jh1iuVnDmlYi1nDo4V6UaIXT3N1T1Fs2mHs9dXSi/Qh
QtIuX0n0E0IYqmAeE4uNaBKnptPg7C9vEQz4YYyB2GL7bJICGOZpederp/CHn+kSEHRgfXEHBPMT
BYYchPNV0512B7q2urFyJ7jJ7NXoReMJNPV4Wt6NffhM4WxeNUpGyWl0tCVl+h7TaN8mtA1Py4+W
F13JFC3vyhqIqZOW6ZZFLz0K+gyCmuTJDr9xgk9JzygXRYsOfGrdT08eoi90m3hxp+k72xGIRmf2
nyexh27wbGsQqetiOrgW/stqAjtqdraTp+87WFBVhsZh1sK+0vJ2R8X91p5QnMpEoIQbbH3bwhrs
6uQG5DMQ39qr1xFLjbKrIk6st/CtglOtpngDU5LSXQnFO9INoHdP+Hh2pz6RwNUztdqkaqEp/GIf
JZ23x6IoNtYog4ebUoRypZNT7tNR3IcQJGglioPf7koHpwVEmm/4LGorsvdWifoqqdv2Ls7chy5u
w5sEJX0EmMeCKrgGL0vm36uKY097S2lI9VbdnQp1MoFIiDGWt1hf4arqBpAx8A9f535kKaEp67S8
W158q/79n5Fdil2GT3JgdMfJKad9mlf9aZH+nBAh+flu+ZkdvAyBPx+pHoP99kfK42GEWGdTRgUY
fRcfBM228MBovmECdmNHDls0KgSgrr+k6KqszbHewPWZDgiSvIgE6jTg/nCa9G3CYKbwMAS3fuSe
BDyYtWz98rb0bIp0MgBGaXzP0xhEZqm/+q4F3R86oo7yw/jNq8rLbLef8Z7x4bmYh4G4lMxXxKdJ
gVuB778gWEt/LgLjivnIg55Tw2g0jbqH9U0XuCf0ffMD9fS7Fqr2Pg1EuX034SVGhs2cHVz7GE5C
bg0HGJmRbFzplBs8wuuV5zRfYjt7baT7SmKysg3lV9MFr2PlXyerRgu8OecBEPVitumHjLtAC4/q
AnQx7InLXIW6Ds39nBDrxRPBbecC5AZ58QmR2g1FlnXZB7uIBbmOR9Y2IMyG6WAnz2pXy29Ran6t
Z76knsN3eAzxauiidQT9aGPY2eegDAp6Gu4n4QWvptO+msoGpHrC+GFcpQERnG2Tfs9Z/QXXp9vZ
PM2VoBkn6PciRbWz55xkdmrFbVZEX1iF7hI9rI8o+qwQNCr3ouseRVVmKBl0Ey5oCM3UmrU1ex9k
Ll5Op7nA0lJDmbx+GnN72BLN1rezpAJOK+o9FrCrlyoPOgSbvNBv1GWEKhFI40+9UyOvQE/ZGtOl
XwdhUqzjAv5E/WQoiwyH9Gmp6MVe8K5KQeOSUOlUWNwsX7cCzYs+ydaxPVxqdEPgD0BIAW6htz4J
JP5MJDpCoxNgxRUFEqd+TKpha8rkGnn6s0mwSO2QnNnNoOYiZOL21AXspYQElKCjLJRG6VUAg19h
VuD9dOr+ExT2j2BCS0HM/ujt5Ho6WQGwJsydhGlYH/BFzTwHFvR85UVvH/KJXKU09HBrzDXMDUK4
Mnsl0vNJY5AxzhBMXcpdHg21TiDbEcb2tiHqpkARoXqiMoPlVgaUGS3w8OZwDATpLCGPKgs392Ms
6TLDdV11Pvl2aYMYmd6RqKRfFRMT6s4hKjDqGKj2FLFEBQN3V1dcRztWaHJVOsDQjeWakD9GWFe7
lcBYfg1CMj56Jy43BQyp4Vi2wj9+xOXBXJxcSiKHOjMuHXAiiL7UnTilaHTvDAc7hgOecJtxhFvz
62OLvzk2bkOCgxoAoLyP7mSN1dsZpf4UGWM63plPxYgDGeHFpsyAddl9IaazBC0yjcbFdcTRG4aT
ysJoi559L0Cm19JXxBG0lNu7OkWt26Lk8+uzlH8BhXm6oTu2B2beM02ahn+GpeX1iOifTBg2igsQ
tiSIbtMMK5ZhkslJldeg4qxL2QFg98BVARmrhuRdgTki2DerLKc70qXuriAjBmtwNVUuB5fS2zpF
fo3r7JpSKmRM7CxBUAbU/FvRRAS3jwsEMdBV3q7KgW1l3Vdf4slBmTcgKVxwGqQJ7zSC5cZJw5Xo
SeRFkpb7mA03mMebRJ0lPipQMHpacWOdosdtHYYJhkNm9+cpC9+ifHj46sn0rBI26jxXWQ9nrBNg
AI2fhSoyRrI64m2kQB7FTOuxNqfndAwPv77XhvkXcCw32zaEaeOipCMW+gGuWY5RocF5SA6RTBDF
1K0tGFWyX4U3qdVKhjUrnUbl+DiDgUhy9FDiVIp7RWJGR6hgO6CijBIUkXFaNjdg0odD02v7VO3c
E7wnPBJTJzuF6F1Q8O7Plk8DuDQKlBfQGu/1+T2bUey3QaXsZDUhGq6eSUjFwkTROQuvASLlONJS
r0Y266oainlEkSweWPtrchQdjMoKV5r7SajacywOeA4h5pUhW0G5TbKFbuP2cQhpTKHGEq2yIv3i
zGTE9LSvmSgBCiGkWE6sPLXvfEtbh6hQ/T5MeVn6rZ32lsZIilFz0GBAbuO8/Q6BQpXrs0wQKeAu
OET7UM+vnaDcmJk4vIctLS+YcznOsRBJoS/5+LXvhlx/IdCjXkXFx6I0l4j6VqPIBYaBq7a99rzU
2kutuLec5BiW2lshGD5ojGFe79tfjZ5wD3k2GiMJCZYOrqyBEF3T7sXWcNhrmYDCFmNNSbsEkmuM
YfpVmPF0GoBNIYBgX2x+SYfgFBTDqzWgaCLzHQ6ed2aJkIoCCciIVkPtyYNZa9+CjHmuTrU6BkX4
pg3juUuK/mFCFGplwMlAMmnEQcsGrFEhFTy09Sktmpd/GK5/s6NglywNzG6kjRvkB7dAVHL92NKa
5GCqS1a7gaOUc4Hg/NDamxz1IRmGVJdoPq98CIAbqhrUdBSSbtEJqNr0H/C7f0V8w7Zlk7CZR4KK
5EcDw3aSgywjIzqkdvC1xPCT8PmoSt8pUqtaPR19hTgrhv6ioFeZm159vfpsuvY/3Ju/WdxND7y1
gCJhAYn8OJO7CGE5mRfRoQ0RwB47ZlW30uMGck8Jnhmk+PeaVK2f7e+ypv8SADlvVH0DYxCT3TaC
RDrnm8x3P+ld9Akq8LSlEuav0Tj/BySu9xeYvGfprDkg5D3DMK2POFwCbIs2+BAexiRGZIkuOsiK
jd4jhIbQiWpmk9bPiDpvbdBvNygLhsIfTo5u1VvBH1Kgvp0SyMxIZmRb8BPOWqhqVARXEgIS1Lpw
Qgm4AZhXdN4FSQoAD/oAkY07pK3K3muOQzK+ZFNcbPQZVKzI6oASh7XxNNu74FwUQWIX9bOWpPV2
qYkHqGoSa8wHgUoalT5v2w8U1tLPUN2TQ1rl3bbsonDHtEDSNQ5epNLVzrx7JM3mO6/Hzmqib6GZ
wyawSuTJa6aNWZX5WhgGFvSe9rkuGwinwHcZwfqXKQWsq5kHVXNcoKJoU69dT/sU0sDV2SNCET4i
7Yb6Wp4/YyzJqmlm0yYztaOn2495F7zbOD3spXlAAbY+FGhbrqZijHeVXPQmqtvKK8vzopcvE1ar
bGpHdAiit3aIip/Rx/+nRn2aSghO1x+ocKJc1NaIxv2J4KT21z+sc3+lRiF+XnR19Dd/9DsryvV+
I4b24OT8mRPl2b85DobFdH3Z1/+bDaX/xj7+f9g7k+XGsWzL/kpZzZGF7uICg5qQANiJpHrJNYHJ
XXL0fY+vrwVGZmRr79mb1wRBykMSRQK4556z99qapep4nnQVDs6fbijD+gteIh0vkaaptoEW/n/i
htL1f73nMFJju4yFhzsxpELxrwVlA+UEZV8YHfWO3DaQj6zS3S4NgUOTedYdMeSJnUiD3e3Z7WBF
mteoarJX57Q6DBpJBFV5vB3scgaSdXuogvDdqt1ySWPiHs2Ii6fD6pzY5UenEk7khMhvtUW4kZF/
M7zfhuhxz2oNh2iAQj7nDvQOFUxXnCd36FxW5Yo7gFC9Bjm53ROWXOIS0Yw1KG0KhxTvWQso2/rl
ac0A31ULU+ieXbeVWs4BOjW7EDsf0VO5dRux2lqacBsnQxmkT+kVQbg1ymPNJu6NZhI5dOO2d7K7
MuWbi+BnW1mWi2qXGO4NcPnet1roatZS524Zpyj+7ZmAD41F21iR0bpADhAEFcJWxcD+GxIlEx2G
RkPCXsfW1q5Hn7AXyg/GTXFLPyZz0grn8LTT9OA6hRGcVjRBsC2KLQzzb0N/dlqGgclckM+gzCkb
K5Z8XRgoC6HxA9CqYVkAr1+q4QUT0zoaFo1n67Pfl6fKqNId/vjfViIRDug6mjHiRAeGp50h79nN
39sVGaxrnp9qVfC363Jr1u1J03u0UQs0jSW6hhnkPk+VJVEPc3mqi7hyLXw/5zFAJxPpYeAltbyX
iiTGjpEbw6P22igWbRONImZIecVy4f1Ig/QZiWFPg2Mcjhhxj3n5mGj98tnquEHHb5p8wSEPUJpr
Vgd3tsnwv6srzSR7gkKAH6tGmli0plt3YHiccM1WcMrJA5zUbewmCfy8awZ0NON0iBRI2tPDDNRg
T/cPEI00n528WdHjysEc7HPOJPbAW3OS2LlPoTC+hwW5OYmmGvxNPl5FKPcxPKacFC0mjrtJ5a9r
smzYy6a1fMgdA5ScIdkHpixcTGTtdgkLFLUlCNK00R6WBVpimejRs61Ij610u6XUhdefYdXPu065
opYi4SsND0Idfky9mF3k7PCNyfgBEVR44+zqYzu4tBuLTQgzbDfUU3Qs2uKLxKQ5ythLpSop4CMG
6EgRL0Pp8Op1cUTzkG9LaG3uMHUHBlsrSrp5tMLE4EMj6LLjOrMbUp9yIebHtdbobfMrC7T8I2oP
bS1OvckwabZ7iIPpnalhyJf2c7gUP7SiX8PqY3MfxcHit+VjWM2xDyNqj5CYEBr4iwfdAutkzDs6
17kv6ACDdnFBz/HpRcq06fCJMJZnPK7Muo/k/TTEAMfirLqU+eqdb1CXzK2yG2lDNohGw3tjsnxd
WCSxM8fK4S0R/otrmZB6ddflCdsHfdrWJRO9Sq29Ahv3diTqr8qQH/ZU3XjuDiKL0rOuxVd9qkrP
3MaozS75/NK1yrITVYNayN7ruRI+0RtxzomdXOiW/JCDTeYwWVGaIu/K3Lyfck7knGHgqdLFT0Y3
oLNKUDItn/FdTILCNubxhvmQcwjjFwJ5KWrSJkLw2T4EWu92AHbDMKLvA04Z5MFQbLNeyYhMwoeT
i3tiCJcrFux3ZYjeEhOFXGuWlHYoCqCqsEnmZ1SiJLvaInKHvOwlsz09BCQcFoweFUf9DCmiocoS
PM3QOxhDIl7y36Acj71TQWCbg4sOTJ5uC7Q6kdIubCZprfsp6LAqgvJghntcN7TA8WQMxHRuTRO0
T1eBu8nkeO7IbRJLIvGcaieiW65GDCO5tKrKS/v2p5krpV86zjdOpfe+TpqDvup9Y7260jAlUQdN
rQuwtCLykYGmaSZuwa3NnWNGKUmPDH+eaWfOUHOrBcChbPdqXg6IdImBCo3TOIQGK9F0V8Zoqepi
7Hw7zSFjDvuWyNX7hnhhI9gnhHfuqg4KWzuDo6vC+YKyjfhbORE8COhX8+zF/hrBUZQ6S4QW9HfR
WN/XEk4ofFH8ODHKFzvBFYRlpFSKAYzim+xS9DeznbgC2Vkz0/MwxRpkBtxNA9nHD4JYVilIGCo9
FRsSzsZ9qo6/56ksPSrp89g6MxxvCAQJAdVDsSheMTWMhOP0QQVxWpbiS46vVpy9s7NNn0ZyOzaO
YNU0mQRuMxXKrJMPD0UyPDJuRurgTLA5DOcEO0PZmpr6ETd3o52ekyI4rkLUCbJCM0GR6gNGXla4
7SrSHrMghM+gGSqiEN6lbhh+5eItzMPwCRcZ5WfLXSW/wFw2dirwG1Ql6quxwn+bzLNi9CKkYFfe
FM7LBhKvvTDFmyVYl3HYzbHxpJZ5etGjiBtznZIuMklfIks2J7a+NH4A5ZT1hzLPC/JTrG+OMwYM
fCtURgFc3MiaXrACv8dmVSGhi11tFKRGJf1HCWvLK1VQy5ZNmLsVWmDpgDDCL/TblaJpTKTaZjBx
hAYnQovanPRJ4NSOFr8bcHZOwlK+hE1ScirU1msSY3GxCGNacOr6Es8kijF7iM8jEC4xDgf6scZ9
qY35IUSzifxHJ7vWAjuYSCIXK8ZeaTtAJF8STw5JAZaFTNacYiOrGYiH5D3tWGuvoo6ONmMpzDol
mbJ6dlBQa7lT6DB7kHQVY9Hu6yYstmmfWYQsqTQch3cjVllC2sJTDaSjU8qMp0yNX9FM3FAjLkpb
mQhQkbFXGi0Ki/s5qR4HwFe0Bof7kdMIewDSZ7g4ZtwqOBK2hjkqz46aXENoWaQEdxe1c7Nu6Y5O
jDowImCYi2Z5TysuXlMfHAJ9E1SSRfvOqiP8Ym4C9jgsZlKgX2rURUG/tqpFsWNx2wyvZNazze8x
6bUFaYYTsupSOxZkdfqqUjAFtKpDM7UfRJXE2wY937ER2jdC31MdLCCZlDpB1g5g3ig1hEu2eiD5
iziXvKRRYkPVkqam3Wsq+dKKyF4mLccqJFPkMboaXJoRAH+H8n0rMQnepYkCfppaYQv6STPeeZVQ
6x3g7zEZ2q+taGYP2a8ZSmPXEweI+5hBiKT3nZL4c+TyAn3FdnQjyuWgEsOGrYaU+DbPuYPZxp2Z
AywEXM4qWIUMquKUinTU0weYIUSNF3gHLMdPc83PF3BbNGmsXQGspdUErTeDPDqhYTCM9ZNKxqw7
CvOrQTHDTrJzF0HFAoqH8xN8Nq5ftBdq6pplzrAhB6g39tqBxZszw+jcWieq0HbsgtJsbwxqdHKM
JScuj8l5o+jf+IVbL4e/bnZm7a7UcZq346FeJVwkKdGjM2e/SkufNSdykZALz0hyCIS8n0T4YDhe
b52ZdDaK2l6NyvyYdM4V2rCnhWRkN0/FR2FnnTfLdngmiwzMbc/yeHtaDwSJDaBEWeSB0AnHuU96
itNZiAMC+Iic4x6Nf1Y+wWMisk/Gy92orvfvzCEUz6yGnbQYnwGuf6wNWJT0cf2UIL3XPGyPkwX/
TtTdTHHcJidVLc4JIB5XoIDawpOu6wcCqSs3K2S0RgLgTGKbgngrOVmFvMeoComQHCvP4CPPE+7c
eRUHnITl6wBE9LwE8dXIYZQrZssirJgnjc6A7tZ2W+4Zs46etIRClDKZrkFPNYzp727R059Q1Ei/
jhLMYdOYu5mjn0yts+4oRK7IE4lEJ2vExSwJfSrzbbRPZyvWl2tbQ1Kzai9tiX5wTPYfcvDZc7Rv
pCZQVefkaTsxRYFaPpWwlDwtIjOjG4sTNjeYE+kyeW3a7EzJDxf0iG39EU3N6m046JH8MZdltCVD
2kCNIwDWkRyRjNxGJxBH9OkNf6gidzHiiFd6bpQlvagafwi5l1sRLpxmbUtI4UdUzfORoNwEfBKD
4OW9sc1k1+osq3o37Lg1/qINbEJjzU8NPh16t0BvugkZWYUb1BTVPjxGrQx2UTj8ogfFVIWFfRuA
Jk1mM3hSkuErc9oac3bcubHyOJDL+xoJK9/F0VerTKqPF3+6W5bklCn6SZ9BDk5oevsfjsiHK1sZ
WkYxSi/g5QOaMWpXMnoaeNL18g4WR3zOCdyfKS1+hx4pbmc+85lYRI0cinq5Vp1ch88opfRBh5E2
LbG7OH6PZrKQ4iBVVIEZDMJDYxE4afekPS0QyUhL/KVb0MvIijDRnXNnrIf2Jaxa8Gcr9puLNCoa
B9sb59HiPMqIPAm6Vrh1FtYBaR9KU2P0brePiordwpkc8zNnyAbIFJmgUnwRFrW1BjyITUXyJNog
IjVzrmT2wASqkp4+T3dhGF+bTs/waNEP6wV/f6UpzRHKWrZVdJijiiG8plCplXlfsM5mkniAWz9P
K8FfbwVMq2tljU90y1giY3zwqjrcBelEmhTQqe1M2Mo0Lj+MKr+fVL2/G8xB92MY8pu8RSxSFmth
hQ8TujmXo7Z4oRozi2/nB2BzI4lI2WsuG+YTbO4nU7f8RsydV8jhMA2VhUNdTDuQwiQgWvpbZ8Sp
FwXjeFBW+52j/Wptm6y0dcCb1j7NtvisDcMVDX5KlZkqDBP19jAEw7OTaoRMm93iRilr/GRIN6Qu
uCt0coqyvM62hhFQWpbhuara74pEUY9sOk9kaPeJT2UmoGTIrjTVnSs6AE5R1eca8NE0Nq+NhBft
cB/wJ9MyfCbG2tluNk2nquj8HEwRGPOnTJoezdZN3MZv6GrJ91VMGv6q/hR1FrXjANxdkaO7MMKK
EkYioKhbErAIFai04buNtZd2wgYkARo34UkNVnNQxRZG9eD6K0hHB24mldOLXa+nj+Zskt8JuGSM
ITjTg+i2VjCDn5+K8gTx7igBIG/UlAjQuIS+rKQk31advrFE8aKX8fei8+NyA1lwb3DxT6Sj28mn
jpSSjkN3x0wfYnbJ1abmOArMpjKB9vPjqb+tWZIHRvFWy57LAcgnKBGQhlWtvln0B6IqpLifq62o
GwJvn+MxFR7RQJgWtP6+oHd/rFfVGvcpyQhpfb70JfKi9dHtQFhE0Bf90bZaiKLKAza9hIZwpB1v
h1rU2rFcD7en3Lw1tAYjc5k804/Veoiy0WQ5aqILhJRkRxMd0Wjm3FtBGhxuv+0mnLsdKoPwlUEi
Yv/bi1A7PAQEvLTeJAOw9evh9ug/PW1HFG2F0h7k+gLVXKjHVn6WaqEdbk9uX550lGzp0HyrjVbc
cHAbCdvueHvFt0fGEF8zyny/nwKkarevKeRac9qHBwZ9+jEP+7++P0YCAlLTGb6afWIfsVEDuXUM
mRz76L7rTPoznQ6wXlG7fd8AdubGA4eRw+2RQ3/uj0cNH9Pt/+goAHRa+gHT15EgD6pZ5IZa2h2N
NuzxvpQjGQwDAsklGfujsX7fNLVsQPmYzMCBlTYQuLCKfpZV73M7TIRioib684sDKwpnCWxP9rr3
xGIw1FblQBnJI6hmoCv//FpBtb4vTAZJEwOHztL+esiUofFTO34miot2m9QeQ7zJR7p/5XGIRgS1
/RC7+tRUx78ftEytjhTZ1bF2utEl8HYlvlkxNmnAFx0sqf0tPy3rs/ooqdE5oZG1mo1S8wkVBYD9
ov/jKckWmuv0zKRvoXK3ILmUK/GgWZB+w/GoaghzazSLk1GOx2E93L4OrYSBKTh4Eg3sBUpIV6wV
MOFrR0eyhQeV23M+pyjflvyHlpzHVZWVTiJr99WqzVIkKbHjOIIhCVc52Z+HbBV8pdY8+VAyHm5f
5/cnR8fZJuoyqmSLG6QLKX17rAo1oos3Mn6YtYpMC4nQMK0IQsFSdBO7/v1wSzVszW4NWFqFaffG
+hNuOtR4/YH1+gKw9aAnuz1vFCY/RSYbkH3lcyk47xKTZBNlit1QcpuUTHwNlW1SgTdhY4cTAdHd
K2gkynUn5Z6umR8DEDnYqCN9kcX6pdd0Z2ViMCNSzlBVDnYD1EMJ5mmzpKQoCyVdtmOJKGwQwQ9b
lg+Mq3eDOgi/T7Sn2nDe5rwYIR/6SkxGNOrOe6i6BLQR3XaOOhPhnWV9JSQEOnqNASVytpawX2cR
3hmJSejVqm93Irgy+czcYcp2NtdxPtClS/TskgEE92F3qPsR3xPgg9HeJ2aAPNc+KviUvNLIMKpN
5D13dFGzHHe107O/CMlBbbKnsrIN3Efdb0q6/tALqlIlfY1TE+9Ewv1S3Q3ZLFzUycXWWtvlTAZQ
mweD79iyv+KZpksK8owuZQleVSmAfY+pnzQFDoRx2KikkE698bUaLHCDsp8AT8ErV1CAcl6Us4VU
GUCxEUwo2UeG9pZjfSrZa5uDUxaNpWwcbBudDtSvt1LFL0d5aHG+H+2k0SBtNNZZFg0gjgFs4HAe
EFIeSVSjlOcv22Rt3d+36GFbxXipCQaHzYkLYVTeSE59Vvpy2dndussshh3+WbFBcUhGauGVPwYn
x+4upZ8d86J5i0XWH+nd09tQdGD+2g+E32gDLJ3IzGLSD+HIWJdwETpZGATGXeogJHCycd12Zg9T
KKTbFokvJOtb7WiTJ7X+fRA25V5NA6qzPhnYZD+tof9RyAkOwsoqXiTWtEUhfmXkwwC/PYGOKX7y
hr/pWeLZ2ZoRp0PKMcpdOOhfQz48xSOYeNifYRjcL2BVsIvR93Q0sescGiC0JTaTRRpAI/H/5KbN
HZyheJ+Ujkf7/VqM+0CdLFcMgYrdXeJMNseEXNomQvsZfhspickGBTmzhbW7NqDrVZa9pqfbpe7Z
2amV3GhldjcjRXON1nlhhzBBT2CL2VEjxO0HvYIPcOMm3h4EoSMdRkYhLCVRXN7PqEbocrQqmh+m
IXP0MjTEZKFoo1FFf3XbFtEp1+7hNur84ak9ninBf2Cg7XyrmlGHwczqrNq1pnI8GyC2PaEP/bY5
c2lxdmG7IK8MQK4QP8wcJXUBnSlf1TkAbVQtN/1w6D5uEBJFqATuSU6zNonoXCQUPqUCpLr4EfLB
sA8XbhlGpp90sFV7doytzcCfxPlNMS/ZFg0bQ6g8eF5mXmkg7NLXJGgtTURnLq7NOsrI5C2WZMaw
kcuDYWSVn8U5roG8Tx7N+yonVNCQIbo+3m56McZRre3PEP7xXQAvi+05qNpVtiISkiXhlh0AE4Zo
cT9m0ya/vULkpiHWCuMIMWWmPWiB+m4l6QeN7WIThKD6RxQhthaeuLd6RdntKOK8qCGTW5nY2kUW
4a1RNW161t6d6HBbzXrzHDFYYWvypSj8N4igoA6TIpBa1W6rGpZvZ8ovYebLRg7q72Zck1gQkpXx
uPiR7qQutdGzNY4RUzVCNqYg7T1p4gLPg0kl8Yv+s8NtmHp6daCNLcQp4MTQyLJiPlaRRaRgp9+r
+7b22pIzL6hqcShJW9mmivVZtOVLMWVuKrsOLxkZ6aFd72sBQKBIxeDGkLn7hRu7niEuLrAeAN6j
RzZyB++jgXzB+Q7NwoUblo7Fm82NDg0FMq1nsbm8RNkrWZ7kszb1q74kSDONwa8dwglbLYYgNNiw
PQKdztoiDo1uXSB40aLV/cpAMwyC684kqIuIhmbb2RjsNahQ9ENyqD3xeUix5DSUn2ZWeTKaf4ZK
u+ySAC9kNljPFJ5vamQotLGmnXSYEJZR4w0dgqwsD88xjGpPdd76YIY83GUa1wxQKdwONMKO6miw
GakcbSdn+TSamrfM6s7UEUgkzGPY8ImKrXL5WWbDW83kADo9ii/SRuMSX33TaI/thFC605VNXgfN
FrDTeDeo/ZWM2W+ageYAZgzpCHpu+mLMLQkJKQmaTdav3f7hdoiVujgSpECEbJi90tdMgM1SpdwO
dU1x2nPTtXP0O2IuQgRp5mWcsUE6zWOeI2oKxbapxyMABSQNJZXB7RBAU//j0UxMGWGvWkwGfKC5
1Y0+u4krndFKrxCsHJjhzmYwYWvLoY9VIkfpSTKmMwOX8SemT0Z+oVkuR2m20z4L0nOesfA4TkUe
Dcs4IQ3EghQjBoEqMw+pqs5U+DdTAY46+kU6GGjqVxbJlgqFItaShPImbXm4fb1eMn1HFBWbevuh
pn3vLT3jyTh9HAPSElQc3EcIlhTWoNqIPQA21NMpzBG+OoyyDtKmELLamgShDjFyoWCb0VVMHbOa
kfK62Nlp0fr8ZIYjHRG2VyE0i2wzWquxMCyR91nMZiy9TTwz7OujtR5uj26HMcEltLk9RDpCPKxP
ZFp6KhDVnKbU0JgPa99Vb1bH2ebazkwKuFnDkkq37CtU11RmxaqPoiTt+PaUrV61sZRu38wj/Y/1
I5MEOv3xaQHnHXdm0tzVk6xdW3dw8zZI5OG8zjTs43TrsPnbxuuvMqeC3nlIEiNvRxKOD2oeKxgV
LDhdgfAQ37XHvx+MAstSq8e0cm8Pb/8yW7UfEA6zT9MoP0VduDAoiS9FVP1I13NyVqd6gQzRnJVi
lP4/fK2z2vOgLQkXKjs/a+lCH4I6A1XObm391tsj5tHdoS9ex8Qyjtw5jWM+hFwJeLhXfYPpxITu
rgdt3SIsi0k2HxY81zFyejPrLsKp2E/cHt0OJMPrGwyilduuIdo6ispkTX+IkwaNI/28o0IiYdCG
4D0aenkGoYl6Vdt0m9ey3uyCcKPLhnNsLfVvBxmTVKaH8pKv27outr+BrEUuy/pBMprvjQjjGSVc
EXPu3MwYMmwl25aJtsGq6WBgF5O+usZl95WUW82arQ0SMvY8fx4cArmwSLCFvUVS876SHBADtx44
cUgQrv84OH8+MtZ8dcT9DlRD/Fd4nC+pEeBKWQUkVg9BIrWqvTtHiyRyBNnLvrMw2K57xHzdLSI+
Zz8T0se9fRDhml6dLTNqjraRJM8zvqbz0Y0M8SnJq5L4ZbspsIUZ2qljBESDMp9IjsVKcAwJqMi4
3veR7Ji8hVU57PrZ3PekSB3zKkAE7RT+7feMeY6rYUQ6zi9qAxM3zPjQ2ZBDpMSYRtYCjV+z48UO
5t7WiTi8bYQUIb0hxaRKOPYRhX55VGNB3epISOL476AwDsWxXv/19tQsmg5Wd3fo1k3esDr0AoOY
onExuVEaq1rEidC9sS1kB9IuTIYiBk/2QFPY6H9a+vyYLAid9XUXKoVdHbM0BOh1e76SxwhSi3kv
hrI/yYwcjYq2wk2CMxVThHN8fYnlen42rdHsmR64t5ce1Vjcs+Zwe6VlRnN4a+jdGTq77Q+pTuC4
cjufM5fhrOPDsjmV6mwcImt/+5FzH3Mq3R7eDmoa//G7GVXVx9tBbyde6N+fg2lqt+CQH3A8fESh
sbPw6+3aYcbgrq9nF2cIfiMCrffBtN5c1q81pgUhkymEe/uLTdmT+n17HxKlfV9MjZCrCULY+vZE
wJPwl/1hxCKzDy6n8ce1eXuJw1zjAp5h+aMFobbM7Z/BXL5ka3ukredwZ62tlPVZMMdfBE4Qs7IQ
sx0wPtyaUdButTWf/fZSb9fL7entsKz/QCIU6dwOPffbK59mBZKSod85rbiEZoa6hE83kWL9VGYy
EA0/jdkEDmN/GPI8PVpAeSiEmYdX8zsrmLJJrDwjy6p5UDI/q6snA6vr3kn7i1ZobB/CYFOwp3En
ei2Y9pozeSL3VBA0I7lz6QR9gdeEdBDXKP8NHIa7Wou4BhV8bryrejX8quhrYojPH+1Kf0866wd6
4EtdaQ6BxDhdnaoAOSHEXZYsy65KEpZzFddpVZ5aWf0QvcG8Q6iPOK9agJuocuYIjUGbf4QOlmds
8UAjyU0uCK+gU6JCR7XTXR2bL/18MurgXMLNQBo9EjPSX3BJoePPuM+a534knVem5S/a8e0jeW/6
QGhtM0XzYxao+456zA5rbDFzcZC10rnSJu6zyawzbfp7ePSgIyCHQXKszJQscCu+ThmVcVx1hWfP
mIR0NsYUqRQq3XiomvIXV+QC/oKiTCcsj5WZbL020RvcC8gfmBYUp7kWhDqSxDMXdf+zVO+FDMxf
EQZrRhPriKekRh3y0LVH9TXEQunQuPASLU0P1tj9xtSKITcaHqa6NcjwwBB9uxhpOvf7JEkYvjXq
brTs3e0u4jQ6MvjbQ9xl+qGeD8gQuK9hDrxq2aL4TlSAr82lergJGP+/1vO/03oaSCL/K63n5Xv8
X/vPvGqjuPn+J8HnH9/5V8GnvGk4bbjd2HWQdv6Nga//BaklfPZV5W3Jf2Lgi78wItaYcWItgt9i
YLZCVdpF//d/m/pfmMdJGzON1ISNJPR/ovoU/6bdRnJqGJZt2gzebURk/2zPMRVrApAkl70Ttjs4
N2cjjzwyapWX+i7bU14vul/jUme6XLv9c/dp/gqfu1cTZ0LhztAEZp9MdKm8ddWpD3bgbjQyQJ2t
aGIaWg4zX8Ut2IK+IF+qiwOLbrbLXd0vPpH+GYanJTiX3OhF+6pPyE0O3GqS/8aC9O8mrfVvdGze
NmEQK+Agof1HMnYT6LOm5/ayVxf5CjflkdzYXW0b98yzf/VN/1tR1rlXGv8Qsfb4DyfEf2Dwm876
Dv6Tb47fbvJJSWGqUhXGv/z2ku0wdnBj2dsvznhSf5ePzZVMQPWj85FdcdPGz/ZbPpmPJRuXE73D
9Enx7bPzBFthudaVZz5ozVm7q4/6Z35ZDulDSvPvEpMW/9BXW6bvl/nTNhGzb8STTHYE0Zf76Vf5
Gt0Z9+qusr9DYdEJAEacfhMVi5n7RwvuCO04gaAbce6wtMsN8L1N/1G/5C9Du1WMA5OOXKJ7cA2E
O9WW+eRSb2Egtnf5HSqNL+JvoGhjFgfaiIsGta3bPNUXWkCEc+5gj7r5R/mC8CD6lTzz5/jTW/F7
2SmPS+zHZ+Y/5Hvpm4E+yH68owvpqbaffM97ApqB93lElqOB/a2faMt2zIwS5cA0pf3J7qknuczF
5oqLy3SVQ/MBdjBH1PViM5xBXMgEItqEz5hnHJBkuyx5mO8XhEfnEG8zjLaH9Ds0N1TByrl8Frvl
ERJc8ZaPz2hVmBDxdoR383vxafkjXQmyJn8n9VaeLRDc2jENvSJBobeHNTESQ89deg0PhdVEMfEO
+tUwzgsypkzzCvXBVP2ZhMuH5mM8WT/L++DalRf9ic45jc2h3APsJ+DIeYx3yiU/jpfwOCz78N46
DfDzSADcsjBUn9mxtjcoW6OH0jV+Jx5ytd7PkdLQ+PnZJUyEfPb4Cf2+bfDOuKnC+YZj92yfKJQY
2RfWNvGYmJ6WnelHHukpToJmY4Pz6Cs4V4zzzss7RYPj5lemeB/RWUdJx1vbVgRwbRcacoKW6ibZ
ybsJNS+bp5P9xqy+YDpEWNJ388BqPF30eGNe1R9sp8RjeCD8KJLsbVjRtyP5m8+ADCTCBAj48o7G
EIGvn/2BBsRVf6R+sV/CnyAo21OH1fkteLEf4GhyalfboXN72pUH65JfxwMRQ7lxJx8Im2HaWu2L
n6NfMHvY1/vs3XG5nzjAebbJ2bl3Xpd6U/Y7ydzYw8TF1bHJvoeLybt50hNoodv6Wh6sa4tMEgkS
ys2YKuM4vuvrh2aS/sTqTzKHm3ndp7UnOQsCiEccMRpomNa+8yCOzLWiM7YcYAdiPGgeWDjrVwNZ
jT/Q8gtPHlbcx8Ibyf5vl5znfVDtce402+YCLr4/ROc02Wom90AUOjPT4MGj8dFb4G+ZhG+0r+yF
GNG98YMIWYh5m3k/3bPdtHZUjeIALuhjdvfzPnphDgFApQi34VV2Lq0s8Rx8tr8VuheIw8/DcJjf
quPkoRVxHnDvUSgru5lU3Hgz7aZw24JdvBr9i/MwnLsf0REFKTKQR/VNdXM3gqz4qF2b/y4SheXv
n++O6OCJX3GoTDWWOfEvjkU9W2wxWnq9b8OOFLFlp+fyzSZ48b++Df/bTXj9NcLRpUPn0tatf3Gh
NutYSQ20ei+08Xn9Fc48HeaQFMeW3daMo1pdapb4//O30J3/cOtnrP1vq6utYdCwhWmZ0jYxlf3z
ykNL0rQmp22Jz8jfjDkOPDEVKJKnsGFkbSgfUDsYKGcYpl6T0IEzan+WxsiuEA39AO3sYFbzc7mC
apYVWZNl5eL3gvZdDM4mhWszhUqzrW0CczVjFjB0YtOzUV35ja6heaMlt0nr9tIh7fEzuDkO/ByU
gsm1WJE65gjCyUgkgz8/qNv2VSc1bEt62AoqJPkrw1/lGfbySIg2fbiKhT6c4RcyT7fLl07I/ikU
rX52soJ+dTWg8AL/06wgIKdrSXcHDTSvkKAAWpADNSgU7KmAQWXiF4mmqHPRNDEgot+GNrnM/RL6
kJqn2s5QgTv05EFZaVJt2DfvFCtg291AAVzTWccRtaNWDPdxwZ/Ax95xO7CBTREX1mjKsVRzgv4i
502vGgVN3VK5pLf/7olquehjQ1O/VJ9SKzDP8VAjUljWGLd1GlEKBSjLvEd28GBlNK7UmcTmuCYG
YMUfKqX9W3+OtIB7akHAJaccYPcMBKlgQLrRlcWEMZ/T+VALX9FT8gATVZ67Vp4Jkixc9EAsfNK8
zniAd5Zi/iSRC1UEwebkSSNYkNl+GGjOqp2ATU/o8TQm90aJMFPnlRVieRb6J8BwZJ52/tWUZoBe
CE39tOhXWKVn1P45cSeW8PXYeu1jsXhmzkKx6joyiyJhaKnRGhNWi2U9iQU1bwUiKdUuqh3tlVmg
dfuCwvy4VCDfCVp/oxX6Wk1Q/669ivGundrHKSqekiB81uP2K7HRdyycwAvGY7Skb+tjc/Sw5tpr
r4h5Wc58clo0V6hIVrDl7WFlEXPYe2KxGBARZm7qOZ3HBBNCk4SXqBIv9MSI4lMZmDt80rZ+RNek
7JTMVPZNyS5qoJNoACDeND15CFAfVBtLwASEyFemb2Y3rqpkz1OlfzE/o6tXAJ520hw1y04hAA24
W9+wUFj3qgQAMbMydBc2qKDUaMjy7mQLwK7KraoQLdcT8kKENOv0JnUr4Pb/j73z2G4dWdb0u/S4
cRa8GfSEIOhFifLSBGtrG3jv8fT9IVVV3FdV95y+857kgicJApkZEb/Rp3CbY9G2/GeyL23G9KeT
BhsLuoUWGusht7ya8lFLzUK/M8ucERSdErJCeVG5ZUKKNOtcY2EAjdYKFC2EMrCaeMAq70YPTLCG
wsLEKzd+xuG3eXyYe2MNJuvJboaTo4V725I3OqG0lVB3myeqFoyTY2QeqXWZRy0I9G2UZbdTaMRU
EX3Aoaj0LtDVTjtRGIO8QeJw1tDNnYa90eo+ACKSQVOuVDA08mkXZ92uSXwdARxl7I55Vd9LReBv
9QJZGnietYtEuXIIGuAnJT3fqtRsvEB7NdhNfX9QukaH2TPC9C6JsBU5AqiDXjZSagfRmBNJyzSq
mbOpTotoXmvf+S1sh1zCByRWmnoFxL/0hiVpPepDcrBMrCRI0azEpsh+yfssR3CGfLbYYoRO8rnU
q995I+IjRWDDRR6N+nyl915QLypFbUr3OTqpf8BO4WcVgJVR1T7y7jDPnFby7XzfDC7TRaYA5c5e
NzfFBfhBtAXaw5TRf1Of4Iy+xdhpr+sbxABu0HcnZ3hsqL04a+duRp6ncZO36YF3vzohqTv+qreK
hxNndtLO9tsK6T97Jb9BdtFvw2/NSd+MNyRD/HPxQd7/jnQg1hzqK/+R+Wofm4dwp6+jReuTfv4W
X2JUXejpM2Wd6dwoeHVU4tZ141pn+Y7CvML0NFnXJqUiOGSQ3lE32SsXvCaAGOir+k0B8GqdwAVy
GqVlC5H+lfFh39k/7H31M+rfwnmdxGugvHrHif2vSvOM5+FE1jOHBO1QgGPW4yL3np6drfVcPDKR
hzO2Gp+trbWVb6Mt8A2oT+AonYv2K30n3Q748GN+jykmbqvGK1DvBKrM2MSQZ67bY7tTKkKVDdaj
46EIKAvRgTouNBsLFr+xNZXjkHh40E7DbrQ3ZNVA1CJYpOh7avETb1uLg48r31D0oS81ZGC+K0jl
GC+DJVyUU5Ax9AbzzoCnwM+7VPRNR8SDvchG6Y+cIh0C44lbQ7Gj/sk9LL0AFehtuab8ap+hL1hk
6vfUe+tXFW6KsskBjE4uCZjUcKVwZdyqBzva09xQ7AYNDbjTsDcAQ831QL12hd/iNG1beYX9kMr9
ME9jt1EHNw5XJBeRMwQRSeL+UnC3mF3+NHxXq4/1BwIp/D1QUFAxQ02VbvzWMQ8J6qDBzszvYSCM
zpt0pgtzzoZxMN+k0ut3PBaZtOcWgwXMggfrrP/osfZIPEKylkwqni8tOCzmjPajhagqyS0kq4+o
d3rSZX72b4mfmrc6I2q/bx9RS+KzgfO682t+gun5g5gMTpP+U9tEZ/Mm+9YVrozh1svwFI2QnFzn
zGsDo3BBP7ugQ4onZLQfQkIt0CZvvAHaR0awFq97xe0W/BThpls9QVzU18Y5eTKYqs5rVTmaseeU
Htm8lx71xmFX8v0PfF+5u1FBaTLt5lZ7I2QDefVYI7dOhrjaVk+Yh07Bnp/Jpfv+rlBei8LN7ZWN
/ZKxBiUaJy430SKQPCe1a5yQt7aO/sEmArWJa/in4J+tqmTNH5SvZf+5S56DeZuZrpls0+4ofei5
F90HCoVouCHbionY2bmd4KbPq2y8Gff9KSGfijiSR8DpS6tqWx+7ZDMeQFrdxMGamU36YwJg9So7
p/Tkky60ViaCnEy28z0kLqqYRHMrgLXY71ivPFfT7I4RrCsXapS0U+kzug8KgLscN9xTuMtHyHjr
5DXdtqbLZIAAbPDGZ2Twk1tgAdDYhjU6ugAipdBVcRi33QFHX2IG0xtOFQF5vobezlNDiEpewEvf
a2QDqaoYbnghIs8PSfII0h5Mz6PtuN1LwQxn3Nquticj/qps1K35lG5J5rxloIwYPvbpTbTRnnLy
Cp51OhZUrB+GzBvvKhiBd7AVd+Nbu4n3EXbXNwndWLDG2ICO+0eIXtYuOwNSfO1f9a39zm+4EOna
+S48IMGO/Dvo/1MKZd5zgA6sx1ughVONSvsmLzby2b9HwRsCI1Fd6UL3Rfv1vrmV3qqj8YDHT/tq
X0BmvYf75uiTSGGacCFF7EDJo9fuH9C5s5HOX/l7Z+N8qF72zBDa3kE0Vk7A5M7Buf4OUWCyiK4S
zMJuMX7WmW49lR/4+N7Qw+qP2jl6So7BTlcPgQZt0oPMqGI/J+/S5FS2+1K+My/6jfVQPAMZYYIJ
LT0P1j5PnbGrfxAaYGpyrPfKK1Xo+ZaQ7swIQyqEGDH6oMwGGtcJvJCX1VpbOC3obpYhbXngvmPO
/FpR8V2Vule/Kpqnoct6a5+RSq6VjYVMqb8Lpd2IFjPYlnDDbyngmMGc0/dq7C7yEmQUuk1+Q1oF
Qdi4OBFVKj+a6oNZhYMQe3vSL+GjtNJAwmzsi7p1HpRwTd0ZHk4go6SDqq4beXDf6j2WtFq3Gk8R
kqSQUM7VGUiTjCKP6Sq8lb/6eq3teeyCl/l7dhbdnO4Fh+yd7MoA4uY9C3ZMixxvusu2xSG5BNFB
Uz6QYY5RjBtuonewPANFcyrXyMe2RxuCERUAOn88uIPk6A+PHTLsgfRr1VdAB0DK39H/OMBJU+cR
N/AHuE3flRfJWRMRDDfpGxkI7VW5JQGCNZdym+7nTXVRgBYyn7sE74xLdAaa9s3pN91Nf1vco/Ns
fEfyGMX7F4DdGBybsutwA4ZVzFBG/xgQCmJMQPn9aSyfAuysTDcxtsCatGLDoKLQ273F763lJrc4
GEyX8dWH5LDgqdx2r/HExiqYujUq/dCn3oMACzk4wV75UT0V73DS9ecyuo9hcB8dY2fs4rdl4ilt
8JGDS4mNbrReMHeH+HbWoId7/YuyKzf6Flg1hVUSIjtIs3vC0+4Gl15wkJW66X7aGLlANDbW4Crg
GHVv9oM8n/0H7C48/637iU5iySzgEcgamh1aveZFCc6ylz1R5fXviovuBvflKaMm/w3EXfVL23Tv
WBcHv6ZDhpQNIob4NAMw4rb3R8QwGF1SHJJX0QVD7bteRqx43x4ib3rXu3X1RK+uZXSTbkBu7Jwc
6wcqbowi2s5+NklTUny5JaH0TdvIP1kBNzcEe9CJISnWcYvdVkwhGsuMR5Xs5dG4L0mWhJswvWQ/
IfthEJX9NKxVnlxm55goG7yK8o1mnQO0RtDo2PsMi5P8rpNuSfWPfpYJTuDSBq+zma1r9J1b3Sug
AfHqRQS2A4j+Cnm7pKshdc6rCtQQrD2rROsm9kmrKepKv5kI0F+BaPo3tfarqb/X4bq+4zdNjFG9
6++Dn8xhctga3BRY3z5UT2YJB6v16toDFVi+xR1z3JX+0+dvzGGWEX6sOmBWK57j8LE/9T+s78M7
5JMkcOeP6idRo9OsC6C2v+CtA8xbDcTMB3LJ8DxHwDOMQi5Ao8N8gw7JKdtmzC7XAzWvM/XJt7r0
cn0Lmk7p1+WRQhnkSA+vqAlDoB/ynikiAEUsso76Dcgt3Jpg0XjBOX3L9/E2HN3mA3ooSNzwsToW
IFBAl95Et/a2Otv2Ud6OP7GLO/NUSsjJPc434U3+3XkMbtsbeOD6B85Pz/Wp5ylAkPt5nDZT/kuZ
7xZN7dQl9JrifY4SVL0Zv1v2tqRMASRBWWEchJsfcLUow9/QDlTgKJOMUwI0iNWI1CssAlCMBhaI
CM8qx1HsUOT2ps9aaSs3E4bZKaNtt+wVjThOLInTrAFceJ4kDZ1ypxydMVKqz6OxPyupJt+lQbsb
sji8QDJe8JMaXhyLEBv9TFshY2DLtepZKverxGZ+m5WmQlk7Yy5vo+8NLTMcebEz9MWyUonWhpVc
Iic8gjnmuzktmVs9kze9xAgCygLDq7zS1/gCgYFDgJD8kUrnYRZwcGJmVBLyqj66l40F6jWpZZJR
jkGe0w8DPATaNyUxQ6/qmuFByaBpZ8hBoxlB1+0w4W4pbK0rH6WIVK0fmkZDq9m3v6khsOdQgsc0
aQir1Sh21Km6Vh0LK4S0JmmugqbG4S1E421jVDqelTE6YlGAGm2v+fWmMgAUVEhk4eBWtPcVsyNU
2NaOA+iyHrHmTEedcK0ZjnrHuF4mM4kUeziGcXqRfMA/PXS0m7DR3kwdFMdM/xBjh7fPJzKZ0NXv
S8BqdonKA4OTH1ZHXAbXCqKRzB+ZIQ+Ff0kj/13XYMG0wCz7YiR8jun/mtnYpMlmCIr6oFrFPgmO
xNd3bQnSVNVnUuJqlnhTlBGJTEwqslYHWOw8hYs/WYxaSNjbcDuQFy3HV8QI1H0/QJ/PWvPOx3uz
q+sD9hs/9RJNctido4dBX7yV4VQsCZC409M33SZY8ZPecWe7BMc3t7Un+eP9HFzgGRivWffaSIWM
Q2j7lncQWeEiRrEP8vCXIpU14unpcx+mjKtVgo9Y7fyqcuuoNCMmHRIUUznnO2ST4lWj7g2qDTMJ
aqOEH9euHbVoVcnhrxmktYKGaW0H6TpELGDnk8uruvmpsnR71wHIcCvJJvdtgjs0g+FlWj5MxYgs
USYErAAl4GEIA352PBPDSFQOJfBQYNObUN3JJenpSMOZJ9Hx+MFREm2WYze/DJX00ucLI4eY2tHI
NvbFC2Z5w+e5MOB+yfY+UVAuLgfid/JpiL8S8qf2bWrK+DVOMtRT/TUfkx14JBNMNsQzuWLUmWbn
mV45RPc04BtY3xW/eSkMUI0ZAXGZM0XVivYpr1Cxz3UUO6zB+ajHNSDFD91kaoxu2tEqmDCXwJMt
HSyF/oYN4GvdkXFMdApYbTQgbTydir7bBCUhgxpSQomryPKiNN0qdRbs70ODolIxEdElYbUtlIhg
psEkprIuUOifpXggbEJsxLPkt6TEDg27MWbF/nZyyAdl7R4qJGQW6LJODG1Xj59gt4C10+hSUplo
OWzSYo1grtdC3vKqCT8bO6owoMNv7NArDABW8Ig0/+K4te2JS+MWzTtFki8jw1TToGkqRY9wML8Z
OiIojWIlnt22e/QXk63WlIyLKsQR2EiE3QEICXRDnqKICiJdpKdNlbOqkXeWNeptQVfeIm19iYb6
SammJU02YeraKKtQae+doWl43oanTEdYNlLBICbWglNrKFtA2Y6HgnKybAU7vLLwT5Q2aBFeNG4t
Tyd2XLXOlNaoAaT0SfcCYIL5SEothj48OznVMwiUhrg/fgOyRvkq9qezjq8jBnOP/QBDFx6/ryID
b+fyFqZZsEJtWkV3XJrWWICqtyV1QEku+o3pIE+ZWhghOHOAi+f4ENtgO5XU+ValRK5FmD2NGOxE
ABVXuHzXwOlxadOT6owMzbZt/Z8IHa+1vnspizhGvg3mn5nGsVdOFNZkfTygImA36ns4MpEt2zfZ
PAZKeaaugcQJgHW7bX46I4X7rFnLEGItKb8BtkxuBlSxe1+gHIxf6YPs2LjCAi8bIGagMzHsUb/5
UaYHZ0IbJMgYTnOQ0naEDSHGCCSbrPQN1kaTUP2twb2nRa+SHl3ApYQ409s3c4KdjEXZLkJMyc0h
BmOkrJ7ajqxIjUI7VdfhPrLBIiZxdJHB9hmpke20irLvWHRYJjsPQR3jOYD7GnIo5a5p5j1Qu4Mf
1/KxqKUCDlJ6P/btW1/ilFFlM9MTsI9Az3UEQvtLIUkYJXfeFGq3QZ8fgU7cDqMDltzpmtWM2MxK
wbJTssZNil28qxusIulW7/xE3oYWMXEeAHOEXmOtQUA9FePAppK0Wj30RzSRnmRrXDeowSWNoWyr
IU0prQJGlHt129CbrXAkId3Ra2cUcZ7TfsJrRU86dO8OhpHP32YjOirBLOGirlwymzlo2pZPw5gS
RJvtw6iRwfUH69LxnLoorID3XNS7GzC0XUrcRK0VNLPJ22HAIMftoNLQ2sGaXpO2CMtQhE4dxY2U
fA8B4djb0YPE73+OSJ7j+fuaWEnISAxdtWYgU7DCoNo2yCgeyUdkahDNRv7d7WONfqrWo01YEthb
DVjU1secM4Jns49j4o45wjE1iKONn0OjTRbCXGzDIR9gIwWqsw5nTP806jo4BRMARyqhIeZSeoKw
xDBmiCeWyX6WlV1W2EhpY/xsS4q0CtHWJzkO030e1wOIjfWAE2Myq40LvbKAlzpvtJC4TAHE4vqx
dDfpbbY3SuRhagB8qy4rNlVh5dt4UH8NKDY2Qwpl4bFH7cuzTRRrppjQocEbQw0jKruhN+v5brLb
B4wayWu2NS5E9i61MIKAqXIZkG1Yl3O3j0bnnHCL0Oi0TqXpS2vs2WBY42+SRg/VhKho1RgvEPYN
V06yt8SXn4Y6nLYGLJs2cl4sOSDR148bQxsQYHSabN8H5quOyo7bxNLaULSEIk0O50a3NvzdAwoC
Ki47gbEyTXIC9pKzNtT0fpakY1jODzUSD8x0dUP3lJLXONOHR2QvDNRVlB9d1tU3etxsyeOXq1Av
q03vt/dBsy9SCwxpJMNiwlIim37FcF82ttkj6sMdKnTd60bya4rEjC3SEb01m8lFWQr8Q/XdqipG
NpNHAtOYbN2OjblONkqWVK6KdoOLbv6TL3fBqe8IFHTQEYXf4RcaRw8JskgbCjQdXi+ggipK2Qno
1xVCianvAFkMyVSS1whaC8ttZgZ0bDeWjG5N51x8H22bdgJyGOX9ba9tJFulLh92KJXXOEw0i8OE
WPqyOi4mFCGw+mBxpaAy5CmI7R8GO/y9EdvsxdoCEsF7EPsLcJim6nkD6LCwwlhMMXxFfZMXbm+D
7j1CjHiELxYa/WKmIVdg1I3FYKMKsdpAYAmwxALuHRcfjsWQQ8eZo16ojv1i1qGTdTIWg4BkcfMQ
Db4nFynD5GNe7D4a4fyhLiYgwk1ANAhGKof2Dd6ZdcCD8I8GJbKVPi+2Igu9Uoj/CxsAo8J+BP2V
+2xYHEk0vElkH5OSfrErQXlG34pq9/8HCf5HkKCyQLr+Agb8TRByAQne/Byj78V/RQiK0/5ACCqy
tmg5mgYDv2wuOMG/UIKKjFwkuDVqaDbmG6rJrj+0ITVrOUnWLc6yENhe1Gr/QAlqyr801VFMW0Mb
XEbV0f6foARtx/mvMA1iOXnBsBk6Agzg6PQv+IkKGus8BHl8asDJwpWGqK+VoOiSdDxhyIcqDg4o
9QFeGKhf02mwZLYUF9MpVJcjGF5VaHzXM5x+NONULJQbBuHhs0HgdQRfaIPnyab3TFGrg1ZCmXby
qiGXtCzmttMrnljsfGITsSSaxPIXWQKGXwGdFdB2mPh3VdYNGwG5F43SNCDUxGLpWPk+yn7YCzLf
USghisb6a0msdpmGi47CBMZHyeog6AT5sJjhKBRSV2KxnamO5hkltHYhQ3ULhURQC66rYskhfY7V
67yLFjKDYDRoC9Pk2hgdM+1Ox5944WUIRoZoBE1jQG9wM0egKRamRukbI/wIO3IrAZUnFAIwb+Is
QG6vKO5TKqcbv9fAxQvc+eei1anDPsF9r6yhEGnNVB0qxoXPRqzGEe6hCsyOGjHc4YgAJwmbxqJk
ZUjxeLTgw6UhOGjD99eoSv5os+lO6FOZyNWukP6+acPuFmPdYCMcdGGQrCwJcaO6i1pIp/0SLWwV
HxdLxc4eu5DSShnWZ9QBDPR/Kk8u4+AuhKDcIhaUJ/VRX5bQ9UDbUFG++UyuLE1aUql6v9GSRMKx
c84gpM5pxBw3TuFliX5b/DexWT2lM+6HM8U4HUuOhQ4yAz1MGt2u2zu9GEwqjwstZMBYe+UjheEW
svmzRUjSMxdeE88z5KZlyflr6bpNKweyqdd1ccx19Xqe2CY7PrVn4gA4fF2Jx/ufl/4Pl/m6W1w2
UEMKxGLxcz/5zxm+1vUzDfHlruvXz/ufb6vxPSH+hsQpzhVNVst/3Jov23rSm1sklzeFtfnyUZ+3
4Mtt+rIKNmpxjW7atTg5HFAXqBv/kC6vS7S8X6LJ/1pNmhBm0HVd7K7zGP6KOEfs+TzoeqYezdup
JRkDJYkM8z9c9su268cjPcHnfdktVq/HXL8N7pvtSkJXAbYq313s+KfjrteDHe7gEuicrpuup163
XX/bdVvSqLe1aU484cs9UU3rqajzgIk8RDSpoCmbopax5VjYP/iMQMj4sqjaMNqkKbiNF3NJ1awa
2UOIQnGhIweuuMb1al9WxbUIMhaq0PJhDi8baIvlwydU3nct5vXimH86T2z7PFkcI77I5xWu69ez
v2wrMqj7JC6LPWTknh7ynaRVBo2NCLKET5eO8ud6lJpg1cWu3xaNCVZPmi7d6NddZbfLtGjbLnyx
SHDIpnzAqC6iQNssfT4ujfmhFkPCbwcF4lCxD7Hl7HA9VKx2pq5spsQ4xws5SqiF2AuVSzTQj+mh
mYB3m3lqLmKbOE4sGYJEdV0XJ19Xr5cZ0An7vGAoUwByUNB0hZoKyv+/i6sYhdMDK5nRfLjuaJul
Pg7SpltoeUK/5dr807YWO2XsqVbdck9GMQ4uS+rynoptiWDwiT2BMu5KvUc2V+i6wAvGQcq27Y0C
gfPrwZ/nia2SeKzbGZS4moakv5k/iAahfL59GaDTHlrQYJfBTTSkt+kUl1WxQ0kkCpNl8SLXY7+X
pbA5iEYFkof2UKzanuEEr+Nyq7QGB7Ky0SSor3jwjHZDbkiBIW8NdE7GYnclhFWujdgWFsaHnI8L
CBhG51XmJzf4vTnKI0JWRTgBiqUYddBeL8r9hBEwjDEaZWyBBRIahHI2kKvq1XoT6PN9jfEhKDUM
asV/Lv7fT7UZHzPmldjYiWcHFYHsQBk0DSLO12AsJblJbgFhC6rXyy0SN8YnSUvuztr6s6wfnM7R
D2IpJFn2uTSZXYFia4HDRgYP3tUWwqsquK5CLUcW8jhhQbZcl+M1PtjNTh2btTHq8/DAjUIIXENQ
oF7IpYZRa1TpQfd5UUb+DdfaFj1sEmLNHDmHFH8eoDgSQAMbbIGazyt7lAYPPSDotmL2tvgZAlth
ncD4z41iXewRTU70lCCsmuI2UoxwK8T6df9vB4mLiPV0cbVUoTt+fs7MzHDt+JDbZkl7sNH13IxS
O8+gCuhOtIUaKxowoWgWDNpOyXamEhh7ddkvGq2HqyiWGvQRmXAt6+Kk6zEtViLAvMQ1/zr8ekxt
kutQZ9lHbQPOpmhmwbIUizxlALvKhcn5j/snvGtxykCG9ssx4uj/h23ikM9PEaf40fAjcIIaZdc/
v45Yuv7UHmdBMHuZ44ofJe7W9ed+WRU/NJG2xnxpl1Ho2ijLIHRdDZYRxF9GFEyONlo9mjywy9BS
iNHseqBYGmF7op/81znX3Z+XxaEshy345weKjVazcFe/fKw45r/dZjKRd7VU25gylmZqzZMumhZi
LP/psv7boljHxOiPg77ubpCgpP/5b/f/dqWvh/62/rn427XRCuOtkzoI4Mul/7ZfHDpHBdahyo/f
PuOfF//5k65fOpmUx8kp481v30AsXg/57RJiz9d1sfG30z/3//Z1tHSrN4RgcLRx5v6rSf9aygqQ
UJUEeHXZdN1+PdbSZQBVc/p+3eTrrYpEf0o5WCyKPdhNKZ8fUSD9dMhAsTNVPYhmnJwaBj5NEuug
iMSi2Ch2k9UlGr4eKZbCNFTwLsZ1J77uNrslWBb7f7ucmmfNQR3KEvjMsij2f36SWI/r+XHGEmfT
dJ2jeNfTxdJv17x+JXF1sZu/+17C1IGs3Sh5fa0+i3fl+kaIVT0wFZAd4r0w+7hEPHB5o8RRclZa
5J0XKvcyxA99TTgcihnQsMx1ro2dY0nv5J3sWmMFN4WiZnuIF0UN0Uj9rFKSWtazOTFwVBJiGz/r
DqmM0Vni2XR5cPVlejYu07nrajZu4viAjUW+nRYefmOH78x9yCBMGliNpvs5dfoPn4E8LartmBQB
OdaHIKNiW3T9K5iD7IhaiLJpEQsLJ93xRGydcJnCOTqtlnn18utE+H5tRIQ/RzUUqoBhRupyhGQ7
FcRHwAQ3hGxuagzm5gLeQdec6LDbDjpwOH6LYYxHZNA2sswUlWeHQl9KWprih2Ss4zq5vcauIhUh
othsRBikMqkbOgO5v/+fsENYqp3+c8LOhIfz7xN2b0WdfEnXLSf9SehV/mUbimrD6VGsP/xa/iT1
Ov+yTJJyJrR05Q++759WLsa/cGdD2l+G7KvZpkXa8E9Sr/wv3XE0w0FO3TbI5hn/k3SdstCK/gvl
1DCxYTI0PFww3jO/sp2U3qx6maFpP8lBetvLaXu/+DDFcAiHDp33WfFnOh7d7QL/l2EmAW6Z1Mp/
u2n/QH9S9H/4FrajyNwm7oWgN/9Ou+2p28yVTUEqT51qUxr+A3psNzOOLGcDs+HNlNU3tWm5i8+A
GSiSFxgtGktluA2xD1jpal2v/v1XUmFvf70x5EsxLJUtXXX+ZkZYS5pqlTbYWnUqsb9LUQqQO3Q/
09T6kbWxfJeO3a4qGkQ6tOBDR+nX7SDPQstS4WJI935uWV6XD91WMwwYqilQJMuZqVzJdDaWLA1b
so/IjGPp7Nnk6taFVe+kodkNqoLIVDA+/ftfJHzAvvzVhmzxtNk8ULDNvvC3K4S2RyR68r3szPJR
swg+7BB+DOLUrlY6+k7162jbJKO6U0p9m4BLgFNq4mx8QlHwMSos9TZX7RdflR3vP3y3v3H7KHDx
oKPcs5iqYS7Ev/H9232UB83/+V/K/26bNq4H28r2bTDc+yTcBk1O92TZpm0gOyZZQwCHk1YBUewo
XRhwadSh2qcm4DDNT+bbTLoNZAoz/+F7/e3BhFkvk23ni0EHNL5yDmNZghZEaXOnJ/uqzS1XkwH8
GhLkqFLJT63RrqYQd8EZXMBWRRSwzEC/okCKYKQxKzcZ8MN//5WMv/ETqcQsxEQY//yXJLv/660C
7SDPgT/2Oy1Whg0hnHQ0a4DkYG8g10X1Q+rfJKoWXCg8x494wHiTAbVk1s0IJnCP5AloonOuFwAN
euxr+zHFrlELwMDN8kuNnKDV+/XNrKUwmyiDu0aiPyL2qZzMXj7onb7JlRiW+Xgb2+itj1JhAN5W
53XEPGGyR83r/emj6BbPMskZ8XYpTjrpYYK7Zm9oxVvYAkQeG7Kc6ErtNKk5496B1GNRT+caN6Rp
+hXFlYoPu4n/mQVV0NIBq7cdSpimUy+a2fOwGvKBjLNqP/7726vqf39PLENR2M57Lzvy34xac2yl
gzhru51KEdJUs+KsBT6uRY4DE1ir93EFuiGpsEQY/fFMtX0+zkme38VhTp4bNLKJwOs6B7x7dBDg
rUn7b6aKGzR1P4YQPss4Vf4x8Wf/GPrW97KKo20UTQ73F7yuqQ9r05LKN78FXBgCnMeCu9kWvmod
BlW/S2z10ZnCfo/SuXyWahqxlDhBQBqru+sdYK1aOJleIynhrWjS0Dkrvk3aq1B8D0DfETeFe/7G
DtW7cdw1raE89no+XUJcpFYWqsltpmzlZFYe5wYCT1OHt04MUmaYZExG0EpbN8HaVAssITDO2Zay
UbsKSCrXKMCToCqHgEMe73V9Tm5ap8Qxx/iYOpU656gEN6RlZBinXbpngFvLZhdveLkjRJXrZBdO
jY4BL5yHU6KAGzfhZp7bKkWNm3o7RuhA1+KXSUL6hKGtYUo5T8e87pUzcBkVG5Czacl3tlFJ676s
7bWi5s5pCCsMKJYqaSqPi2JlqewZ2OHwy6DvkAkqjoq9cP2oQZ26CKJFO08HKdTHU7OoNGadtksa
/xtIhie7LJBqW/4jMw1hcoSaAsCjaRHtkd/glsF1q0gREuQap7hFkS2TzhR0IXhLqXViVN07lRVd
SP0dM1BVp1BJoosv9QBeYgfLbbk6azWzUUmqlIcut3x6ZhtB1lFfVPuDk0Fu+Yx3xXQeJJ4WYKcj
UoyIGFoxQLJAry6OGcX7QkMTBvTPe9QG+akZ0YGegLi4naW7TmKMh8mCb6NNjPIxeoSe3etU8cc0
PuGvSflukrEPHMJzgjnWhhk5WXDcCm6Rl72PhxwzDgMTpFHG0TsmK4GaNTCr3KxTiDTafAeiWb7z
wWBFURyhQNN9w5lmuusyabzr2+wZAd4jKnggy5VRu9flSrqNYJmJNU2XH/N55CYrBSyZCavKsnEO
Rop8X+BYt6IxiKD3jo0Vr1jFyxHz+WVvYvA72n6AtrVsC+NosOihQMeqxXwSh2iODBjWzpFQz2B1
oYPTu2XQBJd6adJstve8JECSltWpojOttXC80WtzKzbpWMghO6YcGi0bXGBS4VZVk+AB8KG1DRJC
GDoY6V40Muq1YTrNZ3k5IrTlbpfaZPM0YAuNZt6JBtwoUnT69F2sZbU9n/l565GJ44EiGRZvyHk+
iGbs0a2crXwz0Wmvmq4leSWBFEKCG+5GmlGCxIn1Di1akOqj0z4EMEwZYOeTVCLB2GnOsxLJFrK4
4HQ1ElhKETyXFCd3AO6mXWfELZyMpvPaDgab7DQSUgugk7pZhTTrV+WbXfXQtn6gXxg9tRMPMf6d
ro61LBR1iHgF0qaKDoyqq3CMQNPue1p0zh0ut6mlvtuZBjAeN6luegbNdNRNVBfCsN6Z1AMA8fY7
RIrqFcDidYyT3jH14/3Ie+FJ0EQNnPn2IMLQAR1ag/Sgcepq31lFVl1vE0ykvMCaB3eyoTw51TBt
0yyZN8EgI0ECb3mPG8Evla5t41D2oueCvZWCEl3Xqg21ZDsXoDVDwBhZPfqXMM3eW60LNzqd7y6D
yZHXnX0upDZcSz6AfBkRNWqRAJIn9SluzWlF11XdmSEIRXl49EdU/4cAx5HRCH1qx0UOK98JPd8O
btIQZwpxN2EQS/sZlppiqJAGEx0P6PjF6Lr2Dplg8J7AU0X/hD2X9jjxLNfNqy1L5YWR6pxp83B0
Igf0vT0+WCZWxJ1xJDOKWknKVqbuJiZWIypjw/iuN/q8QY/3TJE3cLuBTgLno7U+g8BsSuze9Hje
hTZUZEULXVSn0b5N5wcTkvApChrHy3OkhxMw7fKIqbbsRNKhAqlJJdl1Qnw5+P/u7CAajm1g3WG6
Na4S2beAjSaY0YfWzkgLgl3FxiRxxmjIpyCs29AM+GnTZs5QiBkj8mRSmGPjKCkfWPygOgH9Gwmx
DCI4noRxrwEKj9oQwXOE/EJ7OOmBpyn5fFa6/pgXsfQyzzsgZTo2duEEXDXFNzgqz3MHN4OALN1a
eBBudClENh6vt6R/iQpcRuzRf5S1BNSxbDwkwbTWuxCOQqtI/5e9M1luHOmy9Ku09R5lcAwOoM1q
w3nWrEjFBqaIUGCeHDOevj9A2aXM/Kuqrfe9gQEkRZEgBvd7z/nOa9AG7iYcir3Xdg6N7mC6d6sH
Zcfi5NckOzvlUPLvjQkzvsuNtZvO7qBIcB6R0A29SO/0zJUn4NbXCMVm4Ic02avMPpVuxgh81qCO
ZeFdwnkckGESb2waEoFlnyaSHFDR5XHxUwfpviF5Jj6YbXmtUqO46d5H2JvdyfdxH8G1OCa2+ojm
2n+lS/OoNd6daE3nZI+TIs8us7cBadZ4B83hEbW7OOeOxe3YpbtJwgyO3GZQ96pFVtXl0nonOLZ8
i5zwtUt6+2TWCg8gXvJNm2bEawvTPFptoE6tf1JSlXu3RqTtRl1y1Ct5g3PtlNHs/SzQzNWwlxN5
L+Ks2GObgh9XHAmhHVeNU0BlAGKG+dhXx+XDa01QP5Stdy2CUoOBHIHWGVGpN9Bbr16W7KeADKQQ
UExXKS4DXTQHwXD3d60QzGD8VoWjdm3Q61p8s1FTzZ0Vh/gerSg7D+Hgbry49XHd0NFqgRN5ZnWX
qk4dhhrJslYei67sDt3woey8uPaFS46Gr36XE0K0nvioY2yX62yqjiKuIDCh7z+khWmeuKnlW4sf
j4Qw+kAyoIwXJg4s8JpLYesP34yuJD1x5CuQUJptEq3QjsDaOGl4j8anP5VjrN9zBB3NlmgisqWI
Yp/DmEw80mSx2FsC6bn3BJ6361N5oRm3JTFUu6Qd2L5J2cmmrZ0th4mxAcAdxfIjpY19j5zTiBzn
aJBmtVexhR1pdKF5tgayGzfeR9QqVh3e49rr0ue239BKc6nmqQqT1cYpQvNZtWLlYhvKECd/8ydC
0ZEsPhutr4ji8TdtT/gnHwfhuJcrtIJuDK0PHjRaa5IAnfhRtRhm69F87zptAhZE1JbQmmIdaiQf
oxsvz2nE/0HxiwmlxQQtmvgma4exqUk6oxYOpKTNm9CpByyo/OIIEoG6co/qwI4/tVl2TDQCmqte
Xsnt7M+ltGElj9KHXYUdzjGS7A8R+vdaH3cfpkOcS62TrlJiN4D5sFZZLs+G69lnj6LpFsUu1mLB
CcIjUd/Ls2tg/a8mVJhxGuGPWJ4pl79qy7PqPCwjs3sjzaP+otqg3LQ6frw8a8A6OWOAd4dpkqUM
NjX/lyeMdNf3pb6L7Oy7YkJ27oIouCxry8IJSbnsdfyadlBoRP/olnb2YszWRmedlpfUUXIixkDb
D5P3myCOaNPp402zY6qMmjQ+F3nKr1d1lU98qzM71Kk8Ey9J+KBepHfuFL3pFS5WTb8JpnQPVnU/
pFLeazZ3n8IvH/XUsA8VFRxo82P5uDzW2oNaB+Qf7evS1BhKazNjOlSPRRKuEflX98sWekj4uS7q
w2UzONiAenccxvmmklm0la5dbjlkzIdEYvAj3xsbRwrmIoReu1JUW46VCcJokGK46X1zafWgegr4
H9w2Hh3hBid4ttnBsvg4Sonq4nrJi0AifRGNe3St3tlYOnQOPQjFY5MI/TGUYm3VfEC/8SxSBnRm
YEawpTTVr4x2Pn0IVTJK58B0o7iQ35Fj27aRYmranag9/TROun7qpwLP77LtlDj3HIRSGxfldcwE
6azRq14bWUpCHEW0k6UFj2brqv1kDu65RJp/6hjYtf0wnZYFhMY2+8t2OMJhIbVi2hrsZ26Zo/yI
RD1upThIpwrLVWU/pCWQX4eT6My4HPMSJIksKz06qyo+O2Gg9kNd3Qx/ggQW2X9oOg6n1NFzWG39
cchxzOeRm27bIAPakP6hCvkD4RV4eGLDdQ+uU5ZFl67QseuNwYPexzdvim4K9oFsjGdGeIdYtLch
4qOOwuK9M9A2vZleGu4C8JpgkY7D94rM1HVlxN80sBJi0s11HEfPMmfqpcyjyRiNCHtrTR+YDL/M
+2lP1rszOYfe7V60HEZXN+ERl9NGAqVeB89hCWyta+Jinw+kGoUu5tYe/bGoe/IwmgcGJ9/C+Q6T
Wv1+JIROx71ZVgdDxMcgPRoqvKfTDTIXbb1uwDMTOd5Pv0cAnI7BRbOI4HXqTY0AQq/196J9ZJzv
b30U3KCoGdUI5YhjbPrG2u6GQ2dZ2Pw7TRzIisxXlYjOkY5ZUnfbD0tzSH22k/chwToNQeabAQ/7
iOaNnBn4BkEqj5TaoOCnmPxFDquXy+WyyOwNce3yIGLvo574nnFb7ytTHoXb6FtYkA8SwTmhQ8na
KOCiaXnpEsat72DSA1QwNeTnMew0qT1qZojJtOqcLWjdH4OHLbeayzvk/lWJ+6pD4d760sWvVQ84
kXE3rWxEyCuSRLGJEkwVzRLnIhO/fXZ12ft4/+EbbTTBQKBJqvfkzYxJ7SpnllJQDdluriDn5dT8
4sJxx2UIDR8y1DuXJEA0kQ6hglnxu0cAgELfJr538OzXQJo3b0b7R41HBVQSV5SGFvOr0HyRXok3
KkpPUckU2MITtg49bDcGadN1VToPCTZIXKjqe5QX5Td+kquW+q+K7FWsndW7bDEFpbKa9nVvz2ln
Kfr6EAOuzTVkAcJYjhjQz5sUzBwzvGmpt2kiQ90ajB67utFeOy4/ecSsPR47d1uW3L5cv1SQJ8w5
g8YPD02qYUPTH73p1pZRsYd1Wz5EERVDNayyNpErSzoOk3KJupqghrLws0uXlrh22hddNPpF781y
wyGMLzSv2InGn+rGUlnpxk5VNVuruqNnN99zCker3q1nSnO447rH9cvW78xUOPchBepck/Bsj52F
WafU8etOgWOd49Sj66nn3yvGUnuk9Q/6NGcSGhHmctzPrggF2QOevUv6rtmmzz1F5QNpNkRIlz4Q
vCp6cqxko02+e+FX69axTT3Jh4+6dRNKyjEuK6ed5NlKOPuPzkCWmujAzC33jUAzXrzRNo8MFEhJ
D2BM1Hz61IofXNn7L0Wc74pyfAXT2UM3MBD5jVjv3FAROoPwdCP65EFoUAnzAWmHmHDqltM6mtO4
oHH765ZjegVN7a4r6lui4VQJYeGiUWJMG+m+z7SoOvQ1yavks7vkPRz7hsASrZgIz5vx7WJW7svM
KXa+M718aqkoXU/rZfVTdFVDCY6a8jsGDOB4+nORezst6S1AOTXt4M9EsJI5ZelYkAB/uFP6I6YY
gWPYx2DYGbZ7WrYJVAHTEoXHL7HFkiz1JZ0gNRuhwH/5tD+3W79e3TtQzcY+fHKNfC9KsGmdfHOS
ql3XQMPkFooYyUJ5ciCJ0juo+QWz1WBC/sHdhOQQj8j0RfmzLLqYzuf4K2QObuIRZbB28dM2IuoP
/KG8a0u6NW1EgLBfXnDtuIRXmek6LbP3McOXqJm1y2HfaieIY3VGEhFzXXfrJDMoRIb9jjDY6dGv
ZmKzP2U70QcPzizjzJ4ip3tRuoulcNbN6XO/mHjb1aCwdo5i2piQY3vnqVW0VbzO/QZtvnj2YD49
T85MNsQR2hHsV0gYjaY73sIxqja2g507KcpVgNOSXZMSBxbqh6DBnU+8NpUMoNCT5aNEmpoM5Mmg
ZScXyTDFVeuJ6Nm8LJOTV0y/+LEdLtmafbT6GRRjxCg3oW8bfePd+nAy96knSyaK2Hgn7saqLpgB
jtamK1zKuimVlTYNijs7rq8u8Odz1eZ7jyN5o+m5x6uAmppDCLKp3hKxnfwhs0yd/Zxigx/V+Yas
8eqSpPnNFIX2WmJn3jmMEY5pE3QPHgDXuf3Q/CTjd+9MDfyTxnpynLDYcwrkB59Qm9ci9895Hmvv
5GCUa8sV3Y08qvTGLZqJktdtSwbj70FJjQe0eOEM1lsXhA/IbZ2PLOw3Hf5rg2vMXeqbHXmTmO2U
Ph4qq5Y/shzMh9VgRXJ0CulpGz56Aw2drqXIy4Qa41xQJ0dD6/F8Z9Z0aH14jlPOpWNELMO9pcFg
R2GyKHsMzdWwp8RB8z6vyXWHxHYLKnAOFBPERpOtdnGUFmzGGioik/3fxOsdmFDKo6wgBwdOfpeI
TjxTbEOjh6AszbzxbDODG80ifFKND12OLUxL8IWyxrk1hinABcGTV9Yc2DPmzyFzhHXcMgsOFASK
2O2KvaUvIYjxhtAMjcyn6xjbsPtUwX1Ig+zp1uORFNuhaW5wZcQwYKK0deNcmlDeHA8gVR8P2k6V
nXPtVXZ14zy64AJNaQ8OZ7qTxZFrJhkUcftgZPI9gZCCWz7bFFR872MdsKgRcpMSg7uqZPvY1tyM
60B3SVSeQK9k3cHyl1BI3Fj0rXJESDRwFRnysQrw7A1RfcXV2m9iIvakBpChT0Z1aNvxLQwbhui9
ErelLEXWwp62kXwU+ntlWiXQnIJbWOP+IcukJDEoNEG0TTZVjHJHFC/H2KDoegbTazRW+cEY+yd+
rfEoc3gdUdJNu9xoIZW5YKc8PAf7JNCnneAA4xKRwhnDsJ5QHa4LXh+a6pvXOKQm0UaqRr09d2lz
ocxpA5l9c9rsLrdr9RBOmPtyGTRXDUBOZnFLU3097O3xbfT6m5d7+iUg785m957GKP8Domh/7qQ8
x0Ysb/nYfwvIVoGk4V/IUOUM7CVQx4GWTTLKO6+EopEYWFOnoL6bKG0HDh0bq2+j3VRU4bmJ2sdJ
JlTS7V+VOWxzG2ZMH2gMtmNwPrWZzzN1gtkwuzM+zrZtbzp7KW0weX3zU+/H8IzGIyJoYSgO3aFQ
TbTPiqG9hhUYxBQ431abrn3l2nsTKORGL0sI3HPloM5I1/Qb0JOkpRyU0+fHLsFOG7mVOIwJu8Oy
rFuUuc6besEzndl+czcaHUKlLnkKBiMiJ6s0zkkjNhIJzhZJkI3ysiyuvrYWHrNIzzDkQZv9niMT
T3JP133b6vupZvpPqbj8xtWeUbgeAweK8+/NdByj6NTi2blJjV4zgyRwkrryob4RLLty6DzdhzWX
Q1M12iVWGm9qBPe9TTFgUNPVtXx4WTUULMEkBC7WwHExsf8Y2MpzWLjtuS28F7y7MLxIkgQ8nZsv
DiBjLjz8UdnYUFxar6OjEhvnwY8/OpM4dGgJ0DHbx2hwiWQb9T/ahjusk0/5PhT8xFZqiX2pphAu
CcZSImMgM9AaE7E09wUqzHWv691NgkAo4WH6cWNdpqAESD4Ur5aIwwuc02o95oZHhoFvQhGpydIa
teTB5S02kTtMeGhjf69j5SFXvhucQ8T8/1w3IQA3b5TngjGj31A4Sjqj2TPDra42GqHTEFI1tQtx
jUL5qmdWe+Ba9UqrgvQmeJE1CTUMLYSi4Wu4NfUlg6OPNL1s7Y095M+mh9fucXmlaZJQOPEFtMJ5
cjqrkAk86PZWNF4EA4qLOS8igyuyClqISIwISx3OTktb6hRJms1lJJ77DEc6Httoo1VnKqnZGQ+/
WNe99jv1KxAYrV8+m5bb3Wlkmdvum26P9nOtKfk8UfRv+uQt0jvyQ1KhLnbrH5wepgapO/6JPTJR
p4uem7G0bwSJ0s9zmwRJWZads9QizSdI3XWu8FFWosrPg0YQYg5OTYsZ8oW6ZW5SW7bDxgiiDxlX
xCuGtnWSeurCnH3FL0TnQMToZp2kzlaSGzvlVoNVlQbTKUpKYHKULKA0csHgAw6nvKYrAApH7AbC
o3EAx5iBDC3ojjF1IdUTk3Uo27ra+J09gMgaDKJOuL9Mhh9A7mnK/hbartjFKY34Lm9eDDPqD3nv
xyMdbVpMKZmOVyLvJ49LclI7d6pS9V0zL5bLTsoZjA4lOTjDHU1LxupV4+Y3Z25TW4Oor/YADMoO
D27MFT7OEfWQvJnchfOaE2kfScGkO296eehTQW/U6zadSnnMz6+y6OqLFRM6yTD2rORgo4BM0mMY
Z8wUwpAuq8MM1APRplJuk5aubzXLBySfB/LaN0MMrEa/JsSDenWenb0ejEqlp92B6960NXEhUozN
AK0X03vomAEz5Mx7Qox+zRulv/km2NuwlzlYPHHf1kz8s6wFmM2OBPpU5XtLFdoJfMr3XhjhJum9
c5nbZEEDVSYQEkNJRtiNbgbPqhEU7IbxHNjI7sLYwU9suj9Buqg9MsF+q4XGOaRv9DbowWaSBFcq
hqQ3UQb+1RqIV6nsbmtRQDl1DPWEU4gfSV/hrsvoHjAIzV2qf0jRScIZDSo7+840SHqvau85zr29
B6y9Z+x6GVLqCV1mnIRQ1V2lF/Qn1TZJjBIKgf5hBy0W4bw4+F49PpeUpyktPEelGR36huLScjws
RwZc5L3FkGNbNhA5DCjLxzSQnOdBxBFfJy+WQiPqUs7Y17mlHiASkJ1k+CvdHEHVUCqjD/W9C0E5
Cu4bK5rx6hLE4pkGODlxuFW2HXO3HZUtpn20O4HhEaBCZuSxIstxFQ9TsiJwc3jNPfuDmDoeSlNw
W1MD6LRl1JpPxgSWhIuwWdBVilzGdPbQ/OyRpVwzVev7sasKyLF0NlVsaPtWc+wr1sHXsCia51z3
rGtoGq9J9SDp/z/JxI6ePQXyKswjsQ9jD5nALK61Fs0r4o0/dbbmnDz2JW9dNtFqIrOKIo97XcMt
IYq9o7mkLX0FC+V5/02ohKgiJBhLSFfrlHTul1Cgz9WEtvaxH68Um/8M6VoigZbMrmVNX5T2BdGF
G055cGGz9wB3LHhVGqHYqz7XoaWAKFRmbCNRSI+LVXQRbi4Lz43QxsrqLJpKP9Zm+ytpsor499lD
tqROLdLSZU0kxRzRIL/FSyJQN5snPlcXZepiBK0crkZhbcM7mU0IYrYOTIvn4D/iupYnbCeMtlVC
r3YxnC5vsLzh51vNJtRlTVkeQeJBcciYgGGYS9IZT96/Lk8my2PLGyR6gUB9+Qj/eMOkRJyFmPF1
MZMWsgdwvISCfW7PDtMg1IC6IcrY5B2BT24K4Wyx6i5pWcva16YfagxUAcH/4/Fl9//jsa/Nr783
F6PI1zungY3rDDoEQ3t+wPDrV1y2Na2c3XyErnHw6zQuI5wvFvaXtA/hUjd2hiDDS/Z973qUDp+W
F0Ds9oy6PA7OUNbnxSy8vK8z5Rwdy+pnXM9sKF7WROjWWz1ufi4vXh5aFosDeVmrPbfGBFscv95u
efzzPYuBwp9Vop9bjP0LRmAx+y9ry2J5oo2YgadJS8xe+eTR/DxCrKaC28l0u7izU8gwJ8ZFKyMw
0+PyM4fL4fb1swK26uaTajmdCG+rTsuim9csOYLum6JwqwX9cKrKfDgZlOcp6rH5tVgey8KJmaFG
1Txp/BLcTlZsly+y6JyXxegoCICJGpCLuPkLqCKkTugFgF3kK3QuBKKjawoHkmrVzpFAhcaIcp+n
j1s3c/bk6qDYcp/xK6sV7eZ9nOUDt2gCSKuKmGUyZfL80UwowfbDdqSVv6J0rq2mQCA7GPcM0Iyz
azPFFwnUUGZ4hIx3L2lk3GVG7O6MMfnlesx3aIS/yIJ/mDVzZ5FzWsuLby7xZ11eW/DnwmBfm+bV
4nCD1odQL6hQH9nDq1HZd40RB5fAwog5zcXmyL/4ANVODh9wBWZ1rH9Qi6NXTmN0hQAsKX1+Gd4Q
TQZJdM24bXyq/2NlUd1strgUM0QtCQxCaV59i5B2s70Oc2+4bUjqlPGd7njkftT+mmpd11T0SNtx
Y9ftNytV91TM9q1PLEtAIuzo/iztb40EYlk0Hua05CdX6w1NQL5PEO1jzUWvVY0/iRFYwZTj56Yx
646euwpK+8XonXdNB4mXxevBaX66DX2W0XOwbwn6BX6NCzcb6eCEBpMFbuMRjunQhkoVtWB7NB8z
KjWga+BH36uoSpl6EHYqjOFYILaI6dx0GXNL37+PXPqJwchQPrf8lVNCcyWXJgW2TjeHggxohF1P
AdVqgGqjR5mYuokGqYP7lBLDLkz2XM1MDMxAd8RjG1MYGsNdGab0zz3xVsg94IKZKckQv1QkHXT+
Q9TccvBJ2yJLYNC3QKAZ12waqIHMaVNigjcMv2gEQlG0TLH3EdsAEKxaOlZUJQ0junrKfBobw1v7
siFHekoeKVFd+e71qhwjFMUR8yonYu8pT6xiezJWpcxfOTt/i2bTTNRJ45oGNwP8oxVwcAlhHPyJ
XJLaDPdTF830Mv0HE4iaU9YQasOxHW8YHxYb6vKrYec35bexgRZZFhEElJ7gN1ffoJD0t5PtwMvM
xOPo2L986W/AnJUJcS8KGvyqVbqx9Y1spImS+Xs1WAcLkddaR7mz07Uq2TVhM7wYaWvgjtNGbPmV
sc/DXN+oqugOcTB4pOQ11vMAgwYnI+EzXogaIMvs5ykX9QNddUJXmDYsDwUk+aq2F496PmrchWxv
W1fTm4GH4wrezjk6cQKVy6JcMAWGQ47E4JD9HVZ00H19R18RQaftPw+oi48ek8RVUeWcoGYExhOV
MnIfUgZ8vkFtlfmDJfPpKQxL4JeEwGgjMdnUcKadh8YPXQt6JVL+JJWJunsehjG+gZ164UbRPS+L
ZjgNQ60/AcSNfN4prsxf5El5zLGAzDqWotqv45iOp480AiBgRH10H5mai8N4Z5a+wbUq9Q6OA4/N
rzUY0qFzCi3zUtCYdTu7O1eTTY8AghZU7EezMZ3HQUS7MZ26exwnT1WufmIQ9XhqpFY9mvmdtBoS
oXTRH12RmFw1FGKbQgCnywB1Zp7aF1YNnIqZXVfkzRnh9ztlZnLeKSNS9xtIt8mt/uLEr1kZwz0m
GXfrwxz3jf4ZoQfE9Q5EnnA9hk4lw8JUv1bkil1tY7SALCBXHNA17KQ2Ss7kGHJwKVPK/s46CkJx
sYT1UHVENWkyGECWclwX2jcyDYgca9zLgO7qME1VtMkyYjVwSpQbFTWzWp1AMvThH2NqPKGsCJ8a
yvOErWYvsj+PU+092aHkupJ8y8TYX3xvLK+xJh4X1U2lqEoS9QH8QR06yb//75XFYgaf/E1/76K6
ckwbN4eQ+r8Ey0ydEXuRY5aHRLjJoe9oejcZqG80gy8uosWnIavVRk3jzp7FHYNsov/LRzD+xe2B
O5oLqi5sASJGN/8RoeP5YUPye1MeMg25k98adw6QoY3Wg7niRvaWGozPEQSUO6/owpsFFc0zMugs
5KGu68rMUMYF4XkWm+qdyO6goj43NJePTFf126wCXapR//2OM2ZF+z92HCEVOu4JdPjEgs/P/8Uc
gJshNeNiYMd55JSntnCPQeffhAnUA/GCtYd9CdG7E8dOErbBtCkhIf4gLFBO8BP92vLeiXMUbgjS
Sn8tKOZQ/LE/EKjYFtcvhsBUY+7rwsa/DHrw0z31c/hfwUdx//lB/0feZvcFpBPsCsa/mBvY656B
i8D1JF9jEZz/5fOPdYxnRsiCS13O0N3Sik3U1HwJW9FkG/Ujqox8jeSp202p80cnIy4P1jUG0Er8
QWFt0fZfeveHTZbGYZLuH95cASFE540z7z4eynIPkbdf11lo75vYullN2q6XH+H/M5uex/Lj3//n
O6O8fBPVjYp+Nn9zc83mn78cr//CbLpLiLMpsvf/5I/+tIB51r9xVxcO8k3hYbTyOH7/tIB9wpyk
5LpgLOglnvorsQn3lyNd/FCWM8Oc/g+xyfw3bCm27UrDAs5hO/9PxCYDTNTfTzAeAAoFZVPwMYT5
L/Yr1SVujriGhObIOUNCI8hspI7iJN4m9cPXnilfOUwaaTSDgS7sKXGFuYZYPGxCYnIWbROzb0kg
i5Wuhzn/vGKEqceWdfR8DQGfhfPSsohiYAa8bY1j2OfRuTVn2wDl3863IMs2P4YKWP1Uk0OVRTAE
3AlynTh4oZfssOfQPDXJSa/doCNmYYBxWkjnVEr7tbQZd6maOZWi7wJpA+DZsva10Kw1NW6q/rPu
2/Fo7MyvNAKBXGNZrXqsAQmB5rtCS169dDRO5Rj8uQjq0jjR4KeeygV+tWwmGYDClHLh+uvFyxPL
Ipr/Yllb3mVZG/O6Xnk27KSBLMBM/Q7rnkmwm4HYnnPclwUhtBmMHp+05NjYLtE3KLDRcI0GJXiy
o4jNCtfjlHSw45wGDiHx0dOUnimk6YiePe2BHpuzm/HuLjlKXS0lCYJBfv5axKJDACET+NaJH6N7
iYgM6qhYrQzbKM9UKi6V3xFcR164TYe4NogZSYA7xCq7N3r3Jz0fEFLVREKkntJFycD6RnTDZ4kX
1NkHvwf/iH3HxUjo5ue6gOepAgLFXe2tdZloml266yqNAEhvmA7FHHfjcvHtVYtSa6iMa9AY4jr0
KOJJAfTZbYHUaVrFBz0ck6OGDNNBtkNcSyvCizb+puacXzsvTTZ8mmtfz/EY1lnFZnvxx3YbN8aP
oJ+QrQ8oHHNdN66Vxqag+bcx7cK8lsqeULaRcBGl3dNI+vqQeONFDq23VXYNb1CDZ0rDhKOzmdDs
pR5OPYsGFdL5mxV6RBjirtqbwC2ROCUEqNgKATom8/1gQW91MUqsjKy/4OewKK4jsu+HGpVwYV/0
NJJ7x51el+fQprP3NJD4zEFgW/ACGUsX1ZK2F3z168iE8irmT93USHM1Y9ypKERKyXP0182rjDKa
O7azCfXpRQax2jezomSEzXRRPV+rlxH7w073nqH9pEEcQJAh476f0+7tsb1K0NIT41/qPwRtoX6R
9d8e69WbCpMbxpK5GBRmZ83w9AM6252BtO+kvKI51fzzFEEBq8uDXwsGPADcAFNhf23Q1UFxEBb/
OW5oyy7kkEGVp4TxPVFljruRRoCAmES8Sj1MdvAyRGBzOTaMM8lAqEDUicKbwU1cwksXGyx6Iyqh
VNslQXczE284tTbaK69R1obwZrzkMrfE0R3uk5CoeYawxrZzs+/hjEPpjZHOm0cqTWOA/Cp6MAKf
q7OWQ1F9O2CgS6f1z9RNO/xw6PiMedGn75bNL0ccb7PKQTmdshmzqMikrGHfHZaHPFWRT4FQDk2+
UFsuCTkNlV6uonKWeQIHWekFXhxVJQ2gvIq6ZjKzaVIZ/0wG8h6pj1aneF6Mc6FlWVseG9xuHycp
xFdBclrtk8MwCXmAFR4dys4ja6Qk5MjxvXdTzUiAWfaxfKQpC95FpEiPW/ZkS5uoAKiyhpyiTjmq
o8gceuT0TrUxsDQyY7cIEcirAiY3wU9I+wyCpTCCmQHxnc6Cl1sQHgu4o9Er+vA+pgMaTLWe66cm
NgH6RgTD2kRo5xX5OF64yzR4VF3cvJjTKE+V6w47o8ifpc9OjzrgWBnW2DW5jD1zMD3fcqvkZ2xM
b9NHEhnuaHprpwY9Nluduirc2ZH2Kzc72P/2WrS5fYCNR6AdYhKZ9dwqltUFF7Qwl5Y1OqvMeiMQ
t4VGb87LBih+8wEwzvqTZQ0342OjtyWQT4p20VwmlDZjxjUDZop47XzzSv3ikwqTOVSeo7jpT5pK
+pOVWy3sXSjgQWOO5MEbPw3H0be0vaydOdUPTtr5p6qvTVrwqHPf7PojEGZ9qrJghB4x8wtIG7M5
U3PPSdDjhGjJXfkb/bbaLq9MC5peQwk0dHl1ItNx4/skTPkkPjhZTE5Zb0QH22x2ajxWBCICOOwd
gHPaRLlm1NB1Wd/Ax/YV5KN/fPdlk6h4ylr0oq5jHbqfu6GOu7Wh+9Nh2SnLQpt3hz3IS2qMP/pc
QC+g93mywA1u7ZI0pmJCRWtkTLrjCiGvztGRzAdoYheE+pIyrAxsH+D54xXycO803QbHLA5SE7u6
yduTS/eitwt0lwboxRbf2rb1YrHxBbTdSIKKgjLlRDCM4rlxp+u7cgAXMXqMAvQufNLR6u1aYFBb
L+7p5A5Oe9DJtaPPyA6fFxNNaOAxOZJVx06ZWc6qhPIYdngWZqxQRj5HnEQ+ok/uBeAS/2uATj21
D3qgmt1yeVsWCyLpa3MhJGWwk4nqctQmLALurfD/lrM/QBoIRWO+ECwL1OjeOvMde2VbzSUOCDoo
deDqEknpaVk0pOrtDXh4yzUom7ikh0Td5Dnk8tqgGVtKiO6W/v2TzDRfb5fP8o/Nyde1PbaRHYER
DAi9tfARVPtJSTJLV43WanLTb7VtIWlrev20LGottTZ1xh4pdGxDAlnN3mjs3xnjr+0QauEZa9xm
ysvhYOTPmi8THXk8R2aIjacwOs6l5dz0FoqXJckFcWE5rBcNWO9X2rG0V3EXgp3rgzfwtNuYP0To
0O9qh5DYdWUmCAPqZL9AxBayWLY0UpZVayaNLc98PQ2WCbU/Zpb/eG556fKCGHXU0em+m6nOHugJ
yujh0y1biyBwQap9bX6umTI5ks2KAw5awXZ5DK0jJJRlP5YIJrtzXKEgyvFpmXzj3KBCTudVv8So
82mEe8eu1Nx94GQEXKv8A4+LOAnNFBTTCXYVnvcwzp2fdMaALmvxvJZHM1ZoWV0e/HrNf/aYUw+Q
l7UgWX+9eFkDMK0OosJgPf+PZfGPv18ekxPAlWWtHSptrWmm9XnqoY2N+rvlLKyURA9Azuw8YF/K
v9amHQBw+3p6GEyiNb5uoV+by1o3WSHtjPnmumwvt9mvzcysNlmHSxfPEs5ToQ/bv0CxupFG3rLd
z+eRbbmbLgP0vQoFTJVl4epU5ji4QHljGFmjvG0vy2JwHNqU3JHXqSRfuBTlsMJ/7XJH5hJ9Gkc0
9/5U+PUBrxNRCtDgW9I7Z/yMLBHsrz9JNN7fyTR/eeovq1Eb98htZmrN8lc5le7/zd6ZJTeuZFt2
REhD44ADZmX1QbCnJFIK9T8wKRRCDzj6ZvRvgZHvRWZYllUNoD6uLtVRQRJ0P37O3mtDhpmR882b
63CwWTatP7PCLtebf35Hpc5cn67f4tSCA+J680owNSKnpEu27FuTNfJ2/XMvZmNDrJNjn53CMkpJ
TeEssDKueJ7fd/6vX/lzl3/hbcfGdA8deb0L9favn4qmyJ1+f+f3zetf//0Puf7o9fO4Qv7lXz//
/Rf/3JWeFKDCPaeFzy9Juv7r/q+P6/q13//sP9++3vrzWP/84H/6WpmfElnpdb/lIHSYg2lqOI/G
6ElMZ43HVFnznlnAIx7/EfXxYK5Ho7oTiT6vWxzQq34unpPY7YkBUM+psnqKWSJfiloX8GvlBZaG
euUo/E2J/gFGtNrMEZIwlCyInE1+3CgFiUUmMbzkITyNNj3xjuTSo4OAU0TY0fPAtjCPOdMmi712
2zImt8qYncZtyAtgR8EA1T/OAwa1rtJfnJI42taAKtLLE57BkxbF9SoxC89Pl4cpRk4BQ9dsM42N
z5HbdpjSTUV96o8QOHgvtCSqNgXeT+i/O1W0v0D6x7x9odFHev9m0vzdOISNJq1kupKQXkPilKjr
LYCId0sj9bzfEoDTUWgDHp4dzSKb2TnmvF3wz6fHSON5yxpxYuIPGiWOyXdsi7so+hqmz8wLdolF
SlOfaP02LKKXtteRSlrRQVQcSItyJBrP2lmtOiPUwN0Womxswu7LIYpG6Z69MwM6EolTbMOak1tX
ty+aJKgSi6+zNDDyib2VXyU6YnpIRzBx6dau4Vc2Cu2kyBzGZtZnGmT3Hq2J5z7/1Lt+01Fynacu
+8hrat2KCbWFub2a5IRBgukJt2pCqQpOHAK5Sui8z8Dr14KI6UOZZj2CAhFiFxkbXLLtbjHCr3JH
y9chQ4o6E8hF3PZDn5toPdbhMxaM5JRCRPZpnLRrxfFxUxj9ThPI5kY8nCNmgG2sIky/lvuRcM0f
E3ZqXwh0lXoUP84jfH1pBlQk2i3iluEIl5FEaMeApRkcmbEgqkTsvh9C44c71GJnZeUhIvv2IRbu
D1dldwN+ZTYSIuNaIzx3TbJrqxEbpKltPNoZxI4H2S52vJ02VOSf5t1NQW7Ql4aCiP8qv06ZwjQD
sv0oZoFrBFmyc8QyGVNbrWgzJyUAYFsg4531sxfXOvFIbX3UZUJveZrOHoK5Q65ldwq84dhwvRoG
cWVCObu+qnCtZ81GDBMXZzdb6N4k6Y3eQEyf8AUMhGPTtp/mcpp0ieNgDvGiCZdltS/9zEIakwjX
t/OQnLSitW/dGZFn1iO/M700OQmzt3a4ZR4K30omfatlRoDuLn2tLPvTbuwH4er6K5TcF8UShRAc
H4lbwS/DzFXvzHnob3X9Nm7EBNGMU6QwcQNNPRTHjDEO85Y7vOA439EIpca9U3bNhUwyfY5/lFPj
nFhZMVhHrH2P8qbSvfShXtyy4QgMQNe+ZsN4LuJgm0XR3lMe+rTEBYwROi2QdWb2U0pAHgzRryDK
7HUgGHtIJNHVqUsaIscFca0VxN5V3OG+wfJOoK0IeLthNqarRZnnbgYNhXreB8AvoEENQfeLIhfQ
0ogrA6k20hYiOtsM22gnyUwGzpC7EUGXdnJXBUa7ccL0vUx19gCPKBSGp0A2WflkRREKHYVhLA7R
NApe8qBP/NohYNXO9tGg/1BSg+Lcplv0Bt6mrcQp1WV1r43CWiWYP7Zo9b5Q2Te7gDXKJ3K928Qt
Z1wxcopum7siGS5hbznbztnh3H0cupSulFO0a9fUv2LHPNmTZfrmEH/MmEaEGwGcMxHLNVxf28Lr
bwOzfrZqmwm1PoFZ6Hmizee+z75VjKmXQb/cl2jobJiUQn3QpuAx9WQdCiN984KRFn35aEQS1nmZ
fnUkAfnlHGW7BGMwGRtW/iN33K3neWtmNd0FJAiDK2fXlNkDwKuC7BYHKnHYZpsWD9HWIxdNJYqB
vkEIYzx+dOHwProVU+LhqUUGT/8Kj3mTIeTALTdxOsvNdDM20WnSRohNzmdfbNuMpSaWydHrHWtT
FXQ2JByvUf8eIqWvB6P/hr+1T6MlvMmT/RY57EnGSiJ6UTjrlyeocKN0m2GUi8BKrNxUBBv8X4TS
pKpgilyYa4/6aD128acaNi5AvU3S9bsh7ZCbomAk9CXeu2xVGe6I7jazdBdNIGJHFYvK1wvjayrw
nCXxqxAVor5SaLA7+08o3xghPMX7AntjjMhiUf2szfdeLjYelco9fajriMrpxF3YxJsApBnXxpIO
RWh1S46Ql6PlnrXoTSA5ywNyjVza10OJ8Cvo3ghvO5achrf1YJ86BlF3RhHd1vqSCOJBkU8z945+
M0ThvCVPKPSKdUd7GL63uq8y/JgY0TdeK7aJjK0Nhm7CbhMMmkhJNr0D9gYzJ+mOPd6TeEjx7QFN
auixI7P7EKbQmcQvJVr2XEe4CzPN/GWWl9CmDSWIXYcDMrEUPjupeWo+VJQ8IZL/aL0YzU3QAd6Z
MVtyXL2bAnJ/5zA6W71xKyKj2NnqnBfGxZ3rlhSfhHwXbdzMNJJ9XOTGYRIsxlGAi6e3npCPA3KO
2JdpIDwIDTF1wAKZxkq/V2HR7cClW7R5tAdRGvMmR4aCgxWORIsjIipxf47JSNqKhyq8bS7IdYDW
xssFMd/Een5h4k6zmpcsx4c+hROrA1rrjSHlSSvCiFheZe9FTapg4ntBlp6p/Fo/lPJJAfnviugi
Y9x+ZS+IUyZZV8FoFAStAfozN8i7cVIlLjoHImUCQy/2cRv8NKLxsZt5HrUEUEUWIN1hH4PsQrTO
2quoYHvzwbCtox0mdzPGaFOzWtBTEuREQ+4ycu616IvPrBzKrV3V5DMkuFw9YpEt2/0Ikj6miUoJ
aHnNWZ9I+xwx+Pfo+rGIgKkrw1+cOejdC3jtL7VWPHjwp1cGMmtawupC2v1QlLuhkNnRTGLKJx26
GvyureqGB065bNS862pDY4WzUQVMCOxGEYL8NKZHDns/SrNJbwayZ4aM8aUGKQts2G20HEPm/AHT
eLZOdaz0bko2p6Xugb8YJ40MTlVop4YhI2ZW1fk61vgVU3V17/U1vWYXK3dokW+PKc5HqHGiJR5V
QUp1Kznzaa/4WjNC6rBcpwiR/TJ1t3SbiksYw+CZYhAWpffOcoR0hGJ+q1oDOXw3Gnd9TQqBrh89
jx08NsKRnbYYN10WM4EZNnJxB5bm9KAWl4u0dIa8GoIVeuAxklRFEimdyb1wkmRrAOkCNBwWeXma
mvRb2uSXduxJa70rfpaJ+Io1aq1Mdto2pLRaDdCfSPsaNunwWFAS7sxS4YrLuoMa9MgvC2NGz6Fc
FkRPv0fRfBOllXmeCURzBL3dDJUsZZKG7ZcgcM6wfm5jMxRI2QvudlX2NCg9ST4qtL0YgwxRjLGo
DwP5hzvLqTO/zRSh9+PaySzh49V3tiWTG/aOz87BUHqlK8Zm46LDCm4STLcUWtE3Rp2kMLY5+ytl
ZLC3c/VgOT8wERmPQU3SajiQMuSidiKty66qN6gh7rprzWdhUtx70rrPQ/tFWc2aBt694ZI+i+wF
rrYx4z5pvGCtl/NDaaILGHOiEnWe8SnSWjo+4KET8PbZeOo7OEC4Z2gmjw+dM5AIXw64Pcej7CJS
oHPz0jLo9Ft9/GkX7oRefyB+s+NLWkDGvV7PzyAgORcE5mawwHWJAO3poDXvXchkDv9bu5YKjtTE
XAzZUw5OzS8mdpuhzR6hQI5IevMvq5AG4g/pcB5zGzIVNQjWlUnb7pcZ5e22soORFNOODAgPF41j
r2tJyzeNSrU3AuRjCb7cTYaJlFOOwFa9eFbyWzIf41VW2kjGGiRbg3XWSYSj6ko3ioi7dRqTREIs
5zsGqdC3OsIhopRw2zbpWPDcDdx1yGJ19+GM7WNKHJWo6KpXMz0Go8bPMW9q7KMraxo/pgJ7YW56
L32OiVcnj35WhCp2M6LyBDwIVzYS9UyQpmLhnC5yWvo0gHLUpZgnl0dJVp+dnAO1k0QeD03eH8tT
H8efNiAPZNokYdvm85AM3/XMroRMauuE/S8BhypPlxfQUQdeM45tovCzvJ62g1c+udWSG597L+mM
BUb2v7oc5VYUHspQ7CjryVaJpkPoUSwXnvOgN8VtpI2PKbEoDoTMY2t3O7LFJjQ/WzvVc8zVvCHL
UYCksEZoLsOxDIjhGeWHOSN9U2BMNrMivToGifMc5hiV6JMZEB5MZP9ONZ5accdoCNYcjL1VNOdP
eormbIbGxEtmradswvFc0gmytROmwZZV2KNdo7fd8wys6I5TipkGPex4njI1BQMUJ7GdIjS22fQd
dfAQmpnGY2hyaTviiVXiC0U/Zpfc2hl9WPHGgDraeqzagQ0EaB6JLdN6NtHQXSdM1okiY7TgYRfw
tOoZmnq/XYBq7gPvnsFW5LUNWKQml4FeFn/pcwR9I7ffSrgQ04woFJfH2os/CZKj6cc12UikiSPj
aiyskv7IjLfGoJnY1OV3NFcLFXDaI1n6hM5s4mJNDkGw/AP0vtgbUQ0xowAqrL12IYHSbK531Agv
CMN+1GZ/sQrt3oXb5iW8SnmCUjDJh58WSv2qZX/iIF911ujjWX8KZWCgBvS2Vpi6x2hCUOtoESfk
KLx4ZokgP4+o+5A2+h1wkQ3I1oIKXNBhZlWbDNMfC5dOqYcy0KR678aCJ2QJxMbFsB5Ku/XHkNlN
BBxxpU9lt4qB6N6kdBhiG2hyJocPrJxvbqfB2nFw9KomWmVD8jwZH5FpvIU50CASKPD7TuzOLWrm
3mjuiIiXGdxKc3RuTSTnJ1wVbJn4+ZBTzIz7T/SCUuS3XrbPGmB7fTb6ouue4skmUXs4Zq7DPmya
n2WHaDbtyF/VOMZza3iYlNzi09c3fZp+ezXzaa3Sj4EkPgWlZbiJZEataSGf5OyQEbBq0Emc5DrT
ynLb2Q9jqT11w7cHeQCA0tNA9hoUE/dds5+kdNjlLHKqYXPug4zTInMiYIysADLk79fk4/kMvw6R
kne20nH0l6FxU0w9P0SlSvQWlUMa+2Op4oWFsdF0ANO521wi8rVWJLmxPCQXDzVjiBrUCAPMMPwT
fGWw8vFvjiy33FTMzA3K0drTb5cz6gpSJRnPRsUbkoc06uNL16Efd3R8TNqS0hvalN+YbVfKvcQt
rBBtyNadF6qNMXtPwCO/2wX2QL1r5/G5L0pjxUkl4DVuqvg5Gjx3bcaun8bkFdvaqxVH3qpr7OlW
xj/xu14wgtmHaq4J8KTu7GfSNczKusUA+wSamymxUxTrPsA39pwHYNU4CrAY4yUy2uinBlBnW6X7
kdO93+bqkU3z1lLzvQy5PPONtbxORorhdOgtHmPGE9jjJ6SOXoASkb7SZGxuQngrvY6McjDeSiAK
EBHHNSwOlTgJzDj5I6IBvULkmNpIDLKA4WAYXejHDSt7SC/SZnyKzKJqhkdnSh7jfn4Yx/g+jKcD
JIG7tslBONzZqflGFCJhHuGSowglBuaTdmnsmctLuxljhd5mltvlYDqTiMEbl4I2NM5WGn6YgfU0
m52xsuZu1yXVdxJJ6B2cEggkd7e29uTCflC2ftvDg1/VcY81MuDh2pXzLub+3uTVsgKxGSkHI/HD
nefHCi/U3nhjqGBlFIicSn2Z9Pm2zblialGUYBFqBMhLJGL9Pkv57uQVLQTjVjfy767x3q2u+yyK
z6EJ0Ncy4Mh1ROVBe19plZ87xbfJPzab1XcYpT8yu3zE/DH7dCwB6xQSA0W6MIm7t4ICm3R6liRk
5unKasuPLKkPdY3ZAiaMKzIaBeNBTED2TPXDtpMTjqMXaTQ/Bplvo5FRcekG95gvlxDK+jt103tS
TwfRnc1Gu4mgDHV69lPpTJVqqZ0yrdsiGVnga5HY1gATfLvxFLSP6kWLL2qO31JidPPwzmpqpExK
ERnfurfQOFZlF50DHAmVZt3K3v62jbzxQ7E0q0zrru8hKTJDo4tEpR0hA5XxMWhfiHDdR+ErmeXa
IW8nwskXibqOAi1+mOP/H8L46/+J6S5MC2Xu/5npfo7if49f/P0L/xTzufo/bIOARd3UpW1ge0di
+08xnyv+4RoI6FCo2rSSLAOI9T/FfML4h4f+z/Es9Hz8z0ZS+N9iPvcfFrmLhiss0zHkIr773//r
37SlzV+f/6vWVHBH/6aVlaj4XNO2JZ1fdlX3L61sMOBFjQq4zIT9raUrpjMdOBKtbQzxnAA+rW7C
4fTp9sYDh3zdzzxYLn3jvlYecESbDrLfDmGwqUVPwxFCTc33PSuZtynA46zMUVMMY3AsUaTvC3iN
tlffK8StK+KtixUROOZS3dMhx78WspAf5uSubE1GjOQNrmz9LU31aCML1101j5x8IaNGe6IcEcE1
mCSbzvy/MLzN//CUmDrPOc+KaTnO8rL8q3zY69wa2YgnDrMmvT09KMsPM+2Oc9i0Iwya7FsTh2Gj
gs04W3e82/fmnL5rBscGkEbreuKRtgo4XOdBB8Gi4ylwsfgoViZWvK3bY1gJPed1wnh0+Jcr7z9I
hw1evr9eUBfFKLB2x3Z06TrC+ovaHkRmppwurg5BGLzmFXZyZeX3+QitL2+9cjfNxhkbY0HomD8p
0tIrWeEBqd0XQJjDzqhDC41UhtB+yMjmLREVDlBe23TjjAmLqbTXZhMTBV999orADstEP1G69CxD
Np/Gzk4W+ecrxA47w5zvY4PGcaHVv3IbuqIK2hNg5myjyvE09eELBdYtHJyeFqH7avbhk1SUZWUM
enXGc9rDriIn9+S4lzBaWmCq67YxsLYZfCH6Ea036XMR8xu7My2bZoOknLhqesgphnh9Fp/0x0Aq
Ov3PibywyhU+TWqC2iLAUuipmhBCnuH0HtKgL5NCldoKByZR7WC/mNJGZr7PhPNSDZj3jabqsGgv
Ve2zqlo8HIjhwA6SMC1b+xxl3V6aFOA6hS3R1oyiKZpuqoGrhfA4jPo6XSzhPBYm8r56hDTUcida
GVa4lsQ9Kc0/OdQkK3PodzIpOIVTt6ZME3ssTekoPtzoYCzHu6BqL7HtQvyguTFD31wBbDilubsF
1vk2z86Gbhj0rVqQJSemaRXnzW0lmHrokcUZazZ3sig+5nRyfcfOdZ82zrrr61dl17yWQ6zwogFP
r0rOOMzB2zo65WTm+XlL3WQnDp1h7MFnM+jAS5lrKzBuwqnq7lPthwsfZJ/VJioZqBEzXlyc60eE
TWDikDhGM/NGDphRXHxoTj5yl8D2Ao4i+Krm+9CljpzU9JZD8+knGnBV8awm8V63zafM6A+L7lW6
8Ev6tvhqiHw3o1qtjDg+12mr8zz2L06Fzt328ZkvrNAJVw9SpdDt1rYITmpmPjjq4hWnL2gzZJ36
XPtlYu5ieqHkk2vQyoxwJ5WRc/10qU/SFQBH+ql6hJsbTWba9uep73ZIAW+iEqmklizzzkOT1j+l
eW95/bEj5R2GX7YJ9fFDM2xKZMz5VrKZa14Wd+DDTBW6ML/Dslq5k3yPJjrhWtQdbCb7xGtFPjyX
FzeVj9SXsADnm0RFOpbFJMedHur7QjjAZ6ZzH5cPidN80NZ7izJ4DGG2tXknYRPp3lt3b4EgoHfv
cI5194wsOuBEFEW6xnQFr5YsnEeUCSlHoM/Gdb/hbr7X2YSQz/ogF0/5ZsuCLpvEZ8p4Qfj7mvB6
0uU8p0F8SivGfHX1BKH+WPUhVav9M7B5AIX4ENNQ76QBf6EIHtwE58wSdE6+O70u+yFDFNgKYEwQ
BaJVyNSY7mO/y0PjV8E7b8V0iG6xyJ4YvG5xxyBScWTAe4iTmDmXeBPBWMcNEuZGlg+yzbZGCuBx
ZsbEqjHRKsisMzriddnhy8z7e+Dll3hM7xNnuvMsuqPSo3+ERGOyu3CDTIPl2iPztbmb4tQCxVqK
ZQZ1aILukCyWoiz4ZPB+A17whzfBMiLi4Elljgnp1YY/PeiX3383bWeGnRwv+5AxQ/KRpXK9vL+n
BvUp5qQTPKBDgCHaSvSNQTDELMI3fO7TagYgm+VhtUJNzZNkUegZl0AZ98s3Ek++poR/O6P3abbB
Q+hka8alcMWCBu27++6O1k3onoL0IBsv3AZV/wpSRcfEVRlexdK7K7N53MSe7kcVfapBYwSlMx0t
TQTTnCURFUQ2nX0negwG29jTuTqYEHL9qHXAPRvh1hAD3ZL6ULTGi2VvRAL8K6Vh4MjyJfTqUwox
ss0WL94sqrXzocsiXlfxeDPHBTJqD0tkF9IQjwD4Fo1Cje3ip2nlY1NDtrSNyMexnhw43zkgjSQD
15KsEWU9c8LbZ5lBXGJhDltLWOdM1c9BNF4clAs+xPJno6HtyKgPRkO18jrry0IqW7ac1RbNbA0E
ZNXnfX391uRVdIu9mwLW9qRcxKKR9W4CIJtVVqxhHa0jb85YQpbQwJzZHfr5lZPOnGHn/nu0OgYy
Hs2I/NPRR/0IOnPYx45z4w2ce8Ar1NvS6hU2X/sctvC0JzCzZdY9AkodVsSOsL6w90wgGO3U+JlX
NcMBNKASuh7iBfstJe1inQS46LTgpY66WwsszYruVAEFVd9ZAjZAoN/mMiYizqSX09cTLl24956H
Y06ZGMsn9wddvLXmytccX+2qy71o/Z6oGNTaTKSDbX3YFCJJCwpQMzm0C05xKiZ1IK3lnXBJTJk7
LkXVOpfZ5QFCyUDkrFhZBjIX4ra+iBhznI5zQ8a0yVxltefI1Asfa4G6hbyp02ALv2ZXf0QcOq94
DIAwueC1pql9yZke5dJatz1c1E75K9bpZWZGCUHbajb5RBPP8Mh3WbS8rRUASXpsF9RtH8AIRCNR
5/Kii4EXWwxfc4yIujKnnQlaPaobyB+YcVlcKuIL5OOAkzYN3aPZAi2jeR6po1PajNYxpbqsW8Hc
fkCvRV/AJXG7tbPklhn2y4zPhrU4d4javRlAomWjvZZt2r4tTx0w0JAFnG6qbb+GVfcF4RKdRqS/
DpJDvFYsc3L5EhoMcCU8y641kCEbr7I21VbS9mpF9tUXwDQU1XYbg4sFTXTyMu0ydD0H7JKJDH0w
4JlPTjGNmI6ZRlVV+eyG8xpm6l3kVAcorw+aOZwTCESAsh4pP4+kijzSKF/knhjYg9k7GN4KIwyU
t9B+uj46tkdUZyXi4wm/Pn/WcsTWTL0fIId+NQlo2GmUz4rYiZ5H6IhmM6Ri7wZ3zlSdNa/mH06U
RMTpPsgWpKjLAIcBzaXrP+c+B3WVIiitmx02H2vjKJAodjMciPaWh3aEgNAP+b21ZC+y1BuM46pC
PQ3t9DZXsjt2g7EfNTRUFr6alQnKG0FXLH3cWMex5DwuYg28s0Pl49XlVjFq2dI43giV4z5F1IFR
29xoJa1yGtQI8kwwjTXoCpLRiFjtgQ+K7NFo3Z7EV04wqbB+um1inIZ8pM+HSR1syxNBxtQKGgPJ
SLiPSYoVtGD62bXIMIJU/4FGuShiGF12suvKkLc/Dlnqkm7vFd6vOKyDTTHj1XUTnvh0GOKbyZxN
+JU15msVkywb1Hfj1OkPRQEIxAjj+yonuDL1NI0WvqCnmBO/oQzaQ81hDJnxaFnjw89iwO86xno0
6W4RKMCLOOiHaulBCLtdT8CyIRoKRkZBfivzCjuyTDGKZu16gfJ0KKB3DSAZWpFwfBzkBww6o2wP
vRRGgjXFzHropq2IdVXHfvmgu+hi/nx6vWWAnaqX/IDrNwcIh8ALigql2//8gnXJ6nmkMkIK++cu
rrcmwMJb2WuXqiPAFKCyt54qnb3d2kXh7By0ThoIe+OoOkaqTHwNT8fvnOhrovM1xvl6R9dP1Whe
iiTpt9WifRyv0sTrTdIEOF8EaKxc921c1I1FZAV+YQ9qI0HKHJRpHPIaRbglZbWLUe4dZA2UmwMc
lOi2gF2K+CuZgkdh4+m+3v1V3L/cuv6J0HCRUFzvO1uS/ehJI2EJWJjCq8ZychCBGLnO61UNN5i8
5aGXwwaNPiryhAwzj+HmKfC6cJVF5HgkuDhY6221s7Rm78bEBXHJRGfiDaLz6KJjZkgqWQeaAlwY
CMLQaJK7KAizzTiY9VphBuZdOf8YRjaFMWjNB0y7GQQdoimoYKjmMlD74TDZa+EwpTU0Yd/bphEj
r08N5CRM3FHpATiEzbyJTRgRJXT8MnAJ6okHICtpQpMp0jZOX75Tj5QgBLz4Jo7q53aJa4n7YkPa
AC39vLrVW8JdtJziwc2LDYRuyKeGghZr8Pcbm+EIzuY3+gs/53pGwJVTpTZ1QLgzJIRMYTegXy80
JR4iAzXKhNPBZmp74zSsDwUDSkzRjE+byM7eZzYkNwElmam+PkFdUlvh9shXwvo+B2hxAmQgN8ZQ
/xCwIG6HmcMUlM1m23aFcXJodUROHZ6NEQqQWdgHzvjiALAhucda6yDjQG1fyOKzByYINh41ARtY
o+XFqTCoxAh6ap5CSCI4EFDrGGC2/SDqs1cpw/syYPJjpgmip7gPH4e5+LZQVR2GRvnGWLcHbwgs
6HrDW5Xm404Ocr7lEnFRIaEYG4Yw3DvMY3pHuqfB0eQJsiGYkoepVTRPsuKVLgzHPeVNZ+H0l5QG
9S7twk+7bKeDKsVnNsqIFKkeqY8DcExBOLprgza+06xBrALG3evOdI7TXE2PGraJdVrAN7Ez84Fk
Mfcx1JoCvGSX+yXjN071zmWEKei7qWIk1idUrEXimjeLO+qm18WFQUHvE26Ubq7Ep1g6l1QN+R4V
2W0zaeriecHdkBjZ3rXa5hSOwxOao5JeMJiQWV7cdVF0yUNtAD8gU51Op1pFHE0eyPdhBlvb+M+U
eMXNAyUwT/vtYFvuIQITvxqc0IS+wa6qV68B1ciaTcw6NDYsi6wvNwJuATJBHGUCRd/BYZ4T29aF
tAR9T0xUxBEpa5n1wG4cHg183tToDrSzKDwTAMiIF5HbDqDbMRZFsY3y4KvtU/VgjIsup5c7qGFo
IwybJ8yY3/p6TNGW7LSRHPmuSE9Wr5cnmysXwCEAfespj/tjFCFjkFj8tjIqSEsw0gdZdGsjqJvT
QOxFpefxWkkuCOYZGuVceArpysgVzzBhZ0Uw3NkQDw6uM97Hk+GhrZsbvxKpvddp8q8MW9nrtjEt
FCuRdgrEqe3dCcUrgpyw634lWRudu9F9C3LrufeoZEakiWqY6vtlOBxVYX408P7PqCcPBnRw5O7g
1qaZ4kgEqIjq+N2Ky/6hCsON1qZHohHCeyCRd4GV9xus8AUHECDcc7ZmqHhS7sSjI6ZhI+ZnrKwM
SKDs7OIEgadr0npp5UhDYRWWE6E/aMJOaGeL+t6O80tMSWP4gSvGnUOCDopOS+2isdBPkTadqaeT
bVkXGE+03cxc/azrqmevzsiBlNMd8X/mERUtjmMm6jvY4c6d7QysMnUx7XQ9wGHgFE+2Nry2vaHf
1i9VrcWPHSLllC7HBSjCyhwpGHPdftBDizFDiCwJi+CmopefSqrztiYoEcVDus6tBrGRjRe4Gd0v
JtbTbh666jRm8xr5ydZcsJP0SrcqxIJnMlEmiabd98RQqI4OHNFa3l6hKoaeUtzU6VNtJswIAvhG
7RDgT0KErU55CRBrzpqTWTb6PT3LFbny2GzUhGwCX6DnHeXy4Xorjm9UxZasVRqiw3q5OdY3HIED
dseIYPoeLh/q0z32pQlpHL0krYa37mcavKvJ6mjbaOSsZFH1XWgGpFIdx3FCv3iFdRx5JSggpjEd
XOzfN+OFk01Bkx3z6uAWgx6czWzB9roTgnTqEvqLyXaAeH8UHgd4ojdyuA1yOkaNWKOtSjjlDq5/
/dL1A+ze57Gj1ZG2KEqYWeEW7KXZ//NmCnX8oPfAWHOb7IXlw/UWwQgw8vrFe3T9vJ2yeK0nIHIR
7BVHscRrX28VnMOp8BdDqzOGFucdZuTLj3Rx6PrlSNBBvRQulQMpzUwcj6l/zQh0+VpwLV3+fNth
79+AL35nmXdIR/Twqv3P717v4Prhr6/9+VTXl6D3AQKeX4ecQf/8SiWpZ8NCZ0j973douEsC/PUH
f980EKTQfQvz9Z/f/pcfun7R1ZweYw9yl78fwfXbf/0JzzUUR+CIBI3lbyP1clbtEgz+5w/89Rv/
6V7+/Igx8s5lGLxVS7XIQhiuBARX5rIx8z3NsRHcopHcXL9dCexl5uDxIJP6IQ6lfnBISeBQxwcZ
wMWheYqj9vo5ARstHKOA1l2QlRvC8Di8wcfu107fLXxg7UdWuI+Ol5e+eQ1YH4KfHi2fjV0SIrTh
Ei+PjDX+O3kdOXa5dU30s+2MUWEkeA+QzHTKyP30RwYLtAAIsk9wy43FfKj74SvKy2FrRr4DLLIz
FdhziRauD9ggJxtasLQgp3FNkTy1ru3+SaTw0utU/Yhj+Y0K6ewxDg4t71Ia4QdknRL7TXpHJ/a7
7tC2xpdq7PQVQlq5Vk584Nj92i+jX0YFvpFbn06DRISGT4ukCoC3weMHzwcIQO21avyJitui9zEi
cNU64cuQYIf6v9g7s+W2lS3bfhFOoG9e2Tci1Uu2XxCWbKNJ9D3w9Xdk+pzNvX3j1q16rwcjQEik
KRJAZq4155jdfLFK7Rc5G2REG8/FaL+mqODieq62vek/qA4C3DoqvBmKkNHZRCUrI9es3hv7pz9R
yXXAuBL2djDzI74Mqk3NiE4q7n7ahUYPfCJwRJxzLdqbRvSNpJ2Eote6IkTWNPyzR1QpE0Tanf24
6Zj/pf20I0nIQT9QPON2OEPypUFPckVNp9ix702nfyPx0Yoppmf12zA7T6RLoly27X2HvbcFcbMJ
2uTerKdn31heRUkYhyG1odjO77oGD6KGd5q5mxChOFVdGB1gfz9VkTtch/CXV85Mi2o64PHIAjmE
z9DCSqth3m0St2PeiUgPz3RDp3uJVyPpHH6QvU6WDx50XHb+uWGyBRbDDzbwzbkvL9ba455EjhrT
/0irn7r6dRbz+MtkaUojTfjWt1kbd/UUHo0+vNbOeAiG4NIR5rDqLDk9v+p++mIjP1x5ZfCMUjCd
L7WDTqgbLpCfD24yb4Lu2zC2NuVNDbomJPjBEHs0Wm9V+oa59n0K44YiLIQNv8IEBBh8G4xjyuw1
efJNfCG+W32UVs5bJtRt4Eayt1ILon1vJbuxdp0dZ8+4Gs2anjaYpE1IM0m2vNZ9RRMih5sOZtCZ
Dhb6VAFzCGgWE/lILmTcsgw3df6j0UZMUyZ+i/YAgA1knVbQciBEc7WkfIDVCDYrmFkLslI/+UOw
np8CLdHX1eL/QFt6b3vYy80pFOuwxipTho9AniGEFYL4K2awvoUtynPCV5KJ94XevrEoO7KWILMG
MDkiI1zQJKhB05JGmAkEYNgsZwCVP8sE74F4LrPglz/q9RZZ9imgy45wAplNGJjfWthJK7udNouo
EDZSUV2bWbFePJRBqW5PG4/6vfleZg1FydyjEJQldCRat8e4AY6PW4o4iApWMP0ntEcYdBeCtIjR
Qr0qvkBLOfZTsqZQVK0WPgK0uM5mKr5lDHI7U15rlZuzaDlVjnGV/wAEo6Rk6kqB09qKjvFVc5oX
TnjuNC4uvqBB0isINGxKSnZo0ilOLwyO5HAyEUJGOelE+iUpAL8YfEIOQzYZq57ujYu+14yuOa0C
RjNSqxHP31m4H1xU7vqsmdssYuTG30Sh+CuKXwwqBDztFjL7+Guxs5eC3McFvVHjiy8N5ZGtlTcO
XO/6Ocw8OHF2di/ahXKT9iWfMIwsI9eV61Gwc7+ZZRDyfvkgCT2j/wVKk9UKXS1CwO35W+sEnw31
EL4N4xuG2GaCNpeHq3SZfnb0IfEZPSVBufXIYYCeF73KhjTdLtDTcOf2vpvtm7HGtJZDLPAEMX+4
/Kd1GDKlN8Qy4e3GlToThWj5ULBQWiIw7uSfjypj46Merhty2KbA22c1QvnYZj04ERLjsT5Zt47+
0GnaiMi//jTruN2n5hxtayCuNNLgKnMKmjY9P/vX4LMarp2zM2j3kyzYd/KKLPpjkZWYGfoEfk4Y
r+JA+zRjom+z8pO4SXtlDqjcKkqF54sPj8sZgpAoHQ0RsXsIpq46hub8CRLAbyg7a1iDhoTSTTcn
X8Pp16TN1VoUeAjL5jqSu2BplL4FJ51O6VR3fwlKBruqonVARQZxckEK6FIcWDk165zFDNRbH6Xi
EudAeKjBoq52viYGXeNUfCIJyrZOtlARTIG3BdH4uDT+p+AeWklBmzDOhORVICPMey0f0Hgb9veu
JQyB67tZdy3vKSv50DUrIY7FvU9lEpJbtMHKn7oNVzufvotemBkE8n35VdgvNNYqbEVNzo1q5oQI
9WaXB9qTz2W5ypGZrzupayrCYI/mR2w67ZBpP5tM4voiOju9A9rPyIkxyqf6TWT3WRmQzbyMJoya
tWVV5qXvaxSYlbcV/VXXCdir+nlbQM8MdLw+xCEh/V6YHJhZdFAN///FbP3/MFsOyW7qo/otffm/
MFsPP4uinbPhe5H8E7X1+4n/Vud49r/cgDVVQFEO99DfUVtKuIMcnh8rAc7f1TnmvzjkYtn7D6Hr
ps4J/uUZCHfQ5VCXcKWe5g81zn+lzjEQCf0p5/Bs27I8QzeJkzKAHv5TjJKxfFzyipyUKauekWcv
3MzSZ5r6JYMzcyU32EUaig6AGDtULbRhTLvd5b6+bovMORAcnT1VSMdbKYDuRnsfLF2zdRMQCLlL
Pcub0OW59OjvSq99HOEPb3Otg2YUUw/yCdOK7/LB9WmgMdHKe/5ZrO8j4kCnkWlwYLwXIXSqMGFh
UiJY47W41fuWdiWzuzvZ1zpzwofyI22G5Ngw4Vo5LTftMYgPSRy5Wyy0MTccO920NcEgNiMSuGI0
5q2I3gOyqTA3OXQEQIKDy3fTc992r2n8lKTkh87BsEeHNyDS8b4S3dDsja5lCRP9GlsMcpZk/EoR
wVwFd1iQYPqak7bSsuyULTFWS1m9zodMZ81iEeQJJ2ilFyGF26QgPoMJPD0rY94sqPbXujbRWTWb
D+rjv2JqoZvS0l5pP2LSTvVh1c8UDcHCHvMhBkHjmhc6I/QnUiK1Eru9COsyTp23Ejh7ixigllUE
IwPQMm162/OPk2B94AV9fVxMnZExEMl1junepizbS3e4YDPvzob7AbZV3FmDfbE0y7vAOszXU0r8
ckPW0J6Rj0WvW5sbGMRiJ2sPtssyw5trKffJmMB1GCipzzHhkY5EK00Q4TjMtiao72VEKg9G4XZD
UCFeHq99IUHjPDTjgnPUP8RMGXxHoB7oPkOj/N6ASKFORLJT4OX35GhTNHZRLxM9gS6s7S5LlmlH
xqt7p0Sj7CXwegNKUFNpf/WMvLsPo+oO/Ex1Bnkv3YDGgXoY/cDF37P4mF/CHhltO6Vrlh4BSE7H
o/vYALL3AQlAG54CQoghKHvbFvbDdsYuu6PShAZXxCQz0q5dk4VBiJNrD4fcN6dDn5VoUBmM93X8
o2FW0yRykpi3w95A9+kU2k90z+1aTDBzIWCvuPNbT8hh41HzjukyEP6cYl5uESmE41TtdDcz7ngK
BsuO8wQd9gjVqOs3LJxohzG5GSezPy6UpDfp4H3r8Gcd9ImhCqFWtG1r0lmXTv8y4T1GUmT6a3ui
bO7VP8Yi5ClT+xy4ROdFbfgNqBF62OJ5iQ3OuCK52H5kQ35l/SOEC/dR1zfGYH0hleu5XfSWJIt5
2fQtutcQimSTVe2+nN1L+T1ZiJ8eJsLFZvN5TvT8EBUjSVD+TjfqQ++a5qad82ifJeELiuKfPpHR
iJDoaljOfDQQzHi1eJ5dGAV5p8suVfErpwICnb+jxhdanC8IrHVv5xsRSR2Y9lc+tdx10XLfgmN1
5s1aj3zKH0mKywNg/5oonn6bmd5H7ZV7XE71vRUEL43R3LUNmCKXFeGGVXp37sRrIMD5wNa1K9A/
nbvkj7K+MvwQAAqIXMQGP7s+VnJdW41VB5uh7KcVxh1aoMuSfglrg3Ukq2Ps5sVCBFHhk69B+EHu
2ufQp5iNb5NMJ0HY0VzbH5abLScDTFQxDfV+lKKDMER04pjBSwHUDt9EAshBGEit7QSdAsZIQZxJ
UhsgGpIInFE27PTSoZgaDddqivMDxShizWxvPy7JoYURHc17HJBB8ZqZbXAs8xpf5Vn09T7GGanp
3B+cYE9n3jw05rJJQPFtScD+4pC+sRkzq96XBG3XusUyA21xN5Mz1A9zfBhZpqCucADgT4Lp3hBu
xjbBgoP1eTu0RwKXPHgOTvtGmXutj91L57jIPkc/OmAVTVHmxOehNgg+sSQozn70BqjY5TivSaKm
Q57OKGGYAqMp9J++LBkdGAFocLv4x3no8Bd7DssJGk8TS+fZ0gVWxpMl6TUFuZG2Rda4wE05k3Lf
k411EW7iEsrzSTkVn0pvbQICkDdB7n1qgQMFCGy0JgHSg0RJtxIqXUu8tDueNGjTi+f8sKFP6xJD
3ZM1syV8c0N3n/lgmXwsHRXRPineuy0Nz5WWeqxaJNwawNqmC13Kxgev1z90CcHuoGFDuKKFXBmH
qGR6HaAH0mKW+E6KVN/sNhZM7dot3gS6utUscdsWUbQLUcS0vFBa9Y6OZRY6dwil2yxnTgUF7obg
bUHyRpWW03Ou+4MmMd8IiPeDBH8nEMAphaQU3AH8oiqcoemWdYdqBnplKfHhaXftoInXUMWx0tVr
S4LGpaAnMAi0BkA+SRR5FFM+1czh2OlgyvHBEGjl0tiAYK5LlHkuoeaOxJsDSj4uEnhuVaDPsdri
KyDEEZNgIuHokVvua8HEww2jx8ZYjoUZk3hSPVLKPpZkka7mos/WMcz1AfjSJQJJmEoceyLB7A3N
nRVBn0hfrWseFDRagLhbhkHlSYLdA4l4p+jw6Q81Dn9/b6bhdwoEpD8ChbdqXJsOmHgd/4KAGy8k
QL6TKHmNdr0BW76DMT8G3hFbpLuunfcEBr0T58amb95aX8NW3j0gYHqPhmUGPd/ea+kdNwVioKDa
d9DtQ95gR8Ad3p6LRrdwpanaDkD8RKLxPUjvBfeCdc+qi7FtBoTNWoXZxp7UpmMyHFFPBhRxoPP5
c/uBuUOC+DWJ5Mcee2dUNdMRaP29iSYYSct9OQxvYqYFT7IUBEtOLio69FmprqQ0otekUB2jsnyH
cklpmbsbclxvT6TvayDDAyxSBMyp9qGkW/cV+QKLDBpIZeRAgAxgnAghiDo6GiClfBlPUFcV3zvh
QkQbbcgteSpwbRUkGmgkGwgZcRCE7j4K0Ixk/ostQxC45vYhqQiEL6YrK+bss0lMSCZEkuG2sghS
yGWkQi/DFfA20+UvXiNfH60DIzsuuREYntqMRF4QYUhUg1CpDaOGexFrJTLlcTo1MvDhtlHHFJdM
HeMEYMrpDoIbeFafsr82CqjV6FyyWrRTXKnUoUybqOQJ9ZiLk6wIGBe5DKgINb05LTK0opfxFWFC
kEVaPecy2GJIsCgpwKFCHaqNkEDGG/nQqQjKUH+IpliPoUT6KY6fIkHOXXGU2JK9Ou6rkI6/Nuo3
2r7+BNPabtVvqEO31/j9mreXM6qQUbKaRXVM6w9FwyuH5yjRg6OL93pfaeIaA+Gw0JEk9kn9grfM
JFP7KKRUoIyC6vkqPUS9rnoc9imWJ8asNcXFAt4kaDq0VEhA1a46eNv8cUy9wh/HCJjc5K3VHP44
fnvoh7RPyNhquW9xI6fHtKwqGeHSqBwXgcijUgkv6rHtOW+ZjH8ZbzAx+bUqolimEmPU15ypHBn1
NbvT+JbLkJlCHdNl9ExLBs3tnFB7f7xgI4NsXBlpo7hft42uom/kRh1LWoJxGhmRc4OaCXWOqRf8
vYuE9V3q+7eKAqfwkGpPKJRcJuN5OnJ6fqPqstjYLOPI1eoWKMYVLtIts6OUcjgrL6Ud8PtriyIs
9P/eV5996nI3xwqJ/7qYsPajMi1PlUnZRe25svOgNmN3ERUFTnOxqVH+5vSp3ahGdZX5JMwB1OXP
6t7VZaQ2npeSs1PJK6pwYFH6CYsao6L1B32x4dPgIppneGjqodrT5UN7SMmSUo+DIaUiSSRUWFBw
sqryqxaQvCdFD6uJI8BmmgcOr1utal5o4hcNtxKzo3JXh3sxL9OTQajY3IgnP3H2ThN+acImI7Oc
KDp0+CYtv7rZVV6YwnEBhmBX2EIsBCV+/lhYdLMdQFb7uJwZLntLyPslizmq4NtykTMPExuh7aC9
Bi6EvtHP0kO7uJ+mYaSHoXc3FiAiAuU8EA+pfq0JDsFta/lrujvp0ZiYRURCO8LTStZgbsV5lH5L
Ywjzq2mWjJDoqTadx9K6guqH05NGuhNV9zpiTNchzbOfhq+DWSQ7u0KQRWBYu00z09rgnhEndyx+
cYW/2Az0xyZgXaZpaF97Xc92BOPOmwzRHVT5h67VpdXfjY6zhuQz8MM1hBjMsdGQXE2LGaHRQLkj
bQismzC7miI6S81KypZyeVdGtAjqTSml1O7t4B+/o34aSGjb7ffKFht741frxgou6meZgsKp3WXw
+12JIiuU+r5FSscMuVEPf2+kmAv4MuO87B2mLGfgAi+QX2O0htWEbzDog9+tSlieD5MUi6kXQvFM
MpV8tUa2CYWUl7nTw+1noZSgDVKMpo7VSqCGUk09sZfPvr3E7WEh5W6mFL61SgMnpBxOYvpUz5ey
PM1gtXvbZH7a7kd3JMiPQrHtUDOd5KXAyc41khW1XIKi+ZLHbj+4PXSbYMSiC8Bm3xfe719RP43E
/N1s0YbffrdqK3ttMM9DEvCfpjMFVGJ0kHFUCrAKA+gu0wx/hxYXALHcUAiVbB/5ZUd5GcxrtWvK
IUm3nHfDwrcNyxwthNzMsl2vLDBDs/jrIfDCTS9r4I0TmaeR7sXBZ+KkMsyYl5cntXfLNbsds+ne
gUsy0fWWdrhBxQsXWA6/waj+ZNgsNRqJlKzEx5L8hKNGC6ZKmESSm2aqwDFsPECgQRwOUi+RaeMh
kghjIATz3hnMAwvXaNtwaaxY5KC5Vu9lUTdE7JT/Dl5rRtuUONZ4o/73yZ2dXVlZV6shkDLNtPbo
D9/mlNzEsZ/xY+rmXkVjmW7SoBvzH29pX00qou6sHk8ZClREmBjv0ylKEGTC1sBvDVeSFKTp6Ava
DMgA1QZaip0f+nnhI881lDxROpdoYrMTQvfi96btsBQ1Hh+3IQUG6nnqp72TSle7Gj9+J7v1opk3
MUnoq7/9lnyh2/+o/i/19P/nMV+BUm+voPbU827Hbg9vL3N7e7djac3FitOM7omXvoW3V1a/7Cly
8u/3fntOnPnxAWfQ9nbo969opkfVxOmgP1XWcFpmsJnozUlgbQSCEa73cvaSbc/QyxKfSxkqbXmi
eBWXB1uS29TBcplQEiNrt9PUPSwjxmiJHS0jGgc2FO3V7wQ+deaqk/a2mTz/ilPA3DVLWunb8TG1
QOj6KGMgNzP8jwucz6XIpamg1GjAynG4Sj0GE7QdADnlm9Cb4Xk0IQr6yKuiBHg1aj1AzAVmOd+n
Ke/nSC35E4jr7U7YHpNjbDept9ZI9TyquDX0Ww+k6QTJmtEbnp5AySBfg1EcwvC4ON2+MbJTlcUD
8qX8V9MBovvfxsJ/z+4L1PC/aizcNz+jsvhneod6yr9bChTp/2W7bkDD13cxkNp/S+8w7X85ruO4
nm640A4cIjr+Y/h1aSnwM/I+UBA6JJv+1VKQXuAgsD3Pws7p2S5pHP+TlgJNiH+2FHQKKrwF7K20
LxyfMts/WwqiJQ527IPkoQi/+XrdcnOGXk2BiwQrrJ5zhnmo7N9iqw6Z5/kduE7x6k/Jj0iPiVlE
VrYO1Mrnr41fSpZ5at1N5GFtssnCnijXYXLTQFfu6hKcnZox06YlI7KTVIxJu2RRb4IkZlNKkdeS
p+amQzkHUqo+uoZRbruYulKKN2PvTguOQuKsdq0YRmhbuTj01nAOLfuTu3n4wFQN4qkVvBU+q1Es
gDU0+AekWQ1aZ0K66+SROeIxhBBDArp/Z7b5xeGWeoQg8JGwSq/CRTtHNuv3WhuLXa2E3YoIy4hR
nNReLydQrjm9VSNIubp0QacV1d7JnKsYdAFANS3gUcNSnMJP7Jbuacq4D5RVSRxkToXK9qkrjgPd
2ybsd4UxwhuRm2BAI2dl30dEv+caiNKmQY+4jvhrtPT3YHsbj9R4p8IpCSJ8mQT4QzV0EaurHRBO
rgZUmGextJ0sH2HHG4zNjXkbwKs7gJJZdQJPyFr9cTr/Gyq/KtsOY0d4dpm9jFZ6l8Z6dp5ns9/M
pY8VoxHeyScVmXA68x5QlRSPI+UGmG5oWDX0yMxYC8rM40EfWqbFLqVJuvNU9ZpT0rnHKPTbPRG8
DbfMDvG5Q6l5NY1ecw4Xy8QCVTNliYhIzCNvzzrMOFrB3z/6P76J27dTJsLeak3/y7KLvQ6458C8
A1eFP1VblJP9SW2IICBmsHR+6mh5slU/tqfIJe+ir53m5MqLQe3dNpMWtyczK8O9zfRBTR3URv1B
fzxEOMKSdglt9BEYbmIJTV+ruMvfuwtz4pEs1HVimF9vA5bauz1UI8niNbhtSIxR37Sa06i920ad
DOrhMk/gTR0Ic+qyVBfj3yJD1UF1dgAj/2Ll8AYV21h9dLfN7ZgVI6cT6e/ZSSSv4d9zEEtOT9S4
ruYXGaGTVAepCyWSJC7+2qj0T3Wd54ou3spltkqONeW8rrGknFFFzP7tMemg7tw92i0ZN1tfTl9j
yN0QsLLvkSDIvBtKumoaVfocg+UJmMGCTpiNeqg2ZpASWx9VBNs5X1MY7QYQ1mooxCGqOmtDMAp5
N6bPCDrNjKjoH9gl0qDYF1N3bsbw3S+RHJSmvvGSXjvhtH+Z/QXdgKr2qDdlUzNOspMub3jqgCFv
gmpj/bWnHgZYvfZYO+gqUWWZ5RNQBZl7+F007QhQrgvjKLqoPLs55FxN15BNWySKxzYbneBDxLpj
slvs6UuSN8Ep0eL4ZC+vfLJU+CKbSUlosRnioGchV3PXjh0Ys110bjz7BR9EvlNvUblU4hzazOQS
zz7JhZ/6wZCkef3F04P6OCPiMq7GmL7Mcwe7waB3JJbHNqhRBI02GryhvbKA/OgaopEsjbg+fbjD
49Ss5Ei3RiP2IwmM7Ih8w9jVebcxw+Y58/XkEIn+TbfrQ+CPCPuK4HteGWSN4P8Kdj2NqlOS63dj
nmS7ouY36qQ7RFjfNv0IMYEW/6XyvWLvT9PXaVw2xiS+RnZJNvOUolLJ/QXhxQLCRZ4K03RvNWCQ
jZ5s8JmyQmmAl5j6/pqYZbQrU1+wrOjRWQ5Ju4/462DhVPa2md1oUxBzIOLiLquIieMiSu5sOAZ0
l3Inyi9SdwhjbDknsKEnYSfHuTMvhhQSxq2xHp2QIkvuBasxhUgx94xvjj8d0OudF7nEqHzp/p3i
9hyI+W1qYDHPqSZb7MUPgaF1Nfn9p0YAwmmpDG9r+ZkPo7UlnWB4DH0t3hK8/ppA89pX6Uzp2u+O
0TwOlGILoFvZPK5hbd1bqPLOHuWqYyGwtaYWVoUFIl6eu1snFLi+cItheeuo4pRnrQksFkg1GPKp
rfdtD4HZakP6A0lvbqLxnnawuXWoRawtm/gQOqU43Rfaxw7haL0FZytLfYN7eGmh2bKsnWX1OEJy
8XM2Fp1K8vxC9N99hk3sJYNnssW5AJPc8uiPddAI5gXRGKzJwDD7A/X+aldXvOjcZg/d4tAw9Irp
bBZCwyYX8+ToRzxn7tXPtGxThxXsuDB/napu2govNXbQ0b/Rh4jA8GinwlLghy56mLPqTA6kvlvQ
62hao117F/5yNAJB7vPBAXYiJrQVTQvPhBJLBKLW83vj4ldYvnKjRdbOPOkjc2FLSFfHKrH6DDnv
aK5933pHmB5T4Ap0VFKFScLssNH15Ieg8UJrNlzAQ2gXsKFrY67n9cB4fugmLqChiL/C4as2+gID
YcDKdcQzSo5qFmxN4WoX3swPz54xtJuGtqV32trLD6OwHrw8JK7du4iMz9TVy2/gjb/69bgKp+Ay
lvnJ9rhuhVkTXJBG19GK/YOZeTAwuVSJYKPshCVw5YT9XZsbzuvihdpuLgGeOaCEXKyYYoZu5Gin
vpmMnWtr/SYjUNZM03ozxmRA9Hb8VrrBZ2amDCcy8tfXHe26dNs+L9O9N7tck0a+IJTVkXwRDq/3
c/8QLODAh8AhOHcYPyPSgiirhOlhyeDod8fYNd7HVjc3lWZ/BdJ1Gomhw/H+2lEd2OAI/YU32Xks
Glyu8R0OvWnrRZ1AV+KSm2MX5qkoB95uGh5aixpq6Ih8i2yh0czpQZpbeaMPiezGtlDIL6kUOM7R
sc3dn+lsfVmqyFy7tX5n6aG/tfWhWUdWtUli+4pkutsB5sXqmgMUaHJdu+ThiHk1S866Vf+qSoSb
zaDHuzJzNbowWrGyKAxCEay3QKc+sIDcp1pQ7ya9vmBgSbckZrrrSRh3XT9drRkGN+agR9MTT42e
iXU7dC92v7Ha+B5Id3OO3ZwyAS1CILHwyZHwroRBsgPAK4d+Gfprbv3RCmWKsa0rqHnD1L6P5NFv
qvukFLOksRHZLSPy3DbbW6LXLr50gTvfkLSE5yasCywCuDjpOwHSRgeaC/EwekxldDuC7MnMu2g/
gHpmOw+e8FK0u7gvvsRRwkx8gdmYkS9EN+099qkb9QlxMgsFoCoe+0Nf6WcUNJAL7QCdnFb/KJag
O/JB4LNP7yunWwWIr6nk5Sh+1rGXOvA1iZ1bKoYjLfEopyGyG8tpxu0WBSclZLUqf2UyYp9n2ADc
nvorY2m0rvqHxgeUZ4SJRqK9yQc7A31xDdpVelKiQ0lZ5ujDViBhClPpMcUmQxlJzk/UY7UXycaE
ejhK/sWsMSWTyxe1UT2C20OGxGJHjtzbZEOTHPIi3bJxVvqYQhRQ7Qu5UQ2DPx7ShHSO0US6FvM9
i9GEwIf52bIaHVtdhUGHZv3Z6z1/U5FlvVJtAMoiJK8PIC6REDd72oqvU5G9WqU+77SgnbeI1Jnc
GFWz67P4M5KpUIncqJgntUlJH85WPtMgWCLhJpcVOs9GYgHeB8EYeBPuoWF3yuTGgF+7T+LkTnVo
IAh+FxHRzBbK/mQchr063BjJOsKEc8h1d2WV9XxyZVmMNcZ8SnRako6Vy9OLeiBd5h9EDrdbn4wr
ZoNJ5WAROPV4M/+26eSs3IxycieoM996G6rfkVcIeANlt5AdDZWP1NnOrG9VhyPIwpmmpnevGhu5
StNRuypdRzUS1UNDhrjRQJdFQVrE6MnJzatP3LvgvOtMDPtxL0t+17nFpZvYxrNjlW/QpocDowgQ
g0mPLtFQXxY7t1/sKFxjQMXwWnJyl4Z2D+D7Rx/Th5CJkUCHe7wjFRCasEunK6bz6Yqf7OeSEWis
nE3amIMFaVgfkX4QwD4fDG0fh/q3pJC+CPcziTBg2DP+3JxG59qRpwiIshoyY+7eG8N8CAvmC0Xs
fu9L27mrsXVlcRJdi6BiaZqTPyG0jPAnFwRw25jfJ5Zc3tiWT7CL8+pZq0vsXc07AoboxfU15DVV
4mxYjWuyzO28DkQwsQTG1GwPv2bCyy6d0ZkrzLrRVsj1om6Z9tZ2iDRE0NXcx33U3I+uIwUGJVDw
1Dlz5vncV7lluolRcFWWNE0S14k2thZPFzOYERW0F8p7V74ImLyZkz7Yxk+rbcTVro9pscBFiCu6
NUVKNjVD/KpeyJ3KocHs2mCW4IpkvqezMO4MN1wPwsAoU07TY95bJAtN9QUCAet/Thh4ixh1q1qx
Iqatri/kE0Z5c5wwW4aF3VyDOWmvfYk3s4LDiFQuSS+tS5qZPjY/nZmiQRCFe/gE9dKRsUgKzDTb
D23il8CwsKelGiuZvOWtO1a0tuE6HWDinlzm90g49eVMoxOfMaAM2GHpCs+tiZ+p/VGbJEemdBUP
1AZ3GsLCbVkjOp+TgavcmB/QO4BDsh9iONlHWmcrjR7NYzrFSDDF9L0Jom9aMVsP3VwPVzpla9zL
2sXRrXAf9MCuSaYku1u3iYDQ+0dLxwc706fKmbXsmT5cB6PIzoUzMJ/z1wWpfcS3uMVqtEYLMTx3
qpScr3VvGfV9ToyJl9yTvHXnzFD1U1M768B7DvaUf6JrgIIirX2xn6ZX0wd6ilYEg2cdFYeBQXpk
w6p5vvMm86Qzo9gOtLnWS2MYxyb7Mvspy5OS7zUju3ET99AR+jE0N3GbtkiFdAvjd+txclVIQmM/
oOHPu0mYwRfcZvbtMltrSMD8pVh9oJ5SN6bocOjr9L10WcguorujC6GJ8BFY+hOSf+PAy2Jkj6Cg
+GBhbK3BNlKKesX3tsV0S006waeahOGdH04WlBf7BD7yEazkeNcU3nin9liimGuhpToSpKbYZ6yo
qR6nFesecGMjxGlWfRctxqI/k+iQSoh8qKfnIaAGpJWplPDbBqVv4njKBE05+Xcwy7xxl2LOTMdh
q9cBjlQ3ONl57T4L0cdPUNJX77Vw9pD7Pwme1OmsssbRohSp5v2EAfKiG8NrPIX6k1587TuuL6BT
u3rIyeV2S8QdhS/WRfNhEDOzJlWtI+pCJ0rWzOnTtNJrMvTMyUYju2/JeLj3KwI+s/Zj1CMZDmQ1
x5gu6Eu1RCdSfvxj3fASWVr+GA3YbQB+iOuBNYsLhYiIprzqtrNPh9lYxU3dncuu++5lhnUXINlb
o0ixN6lBN5SsRCCxTtsfnFL70VfevEM9mxEG4b6JphzI7Uqf+y5orkbs4La2wZ3Le2y7tE8RJHKE
Is54NdKc5f1M4huchFNXNGu9zOnf6BknQh+T1uQbD8j4okvvoIYq2/whtugFO83XNjToZvnTo+cH
xiUpOQO7sKdhQUHf6fJxO9tUIRoP5/KcoQ71vOCVG012BHJyZAn8WTlNdpkjEHWd6027MOu8PXHo
mAaAjPubcjRPph/3u8zH6pPrPtAA7pGcMV8EAb1MMTtyYkzjPhGBQYDngC7S9lxMRQQdaq5ARRsT
KlqZzf20jP2TrKZOh6xPvc/OHfdd6wIhMwgic2s6CSVeuKQt91HxYY+6zuWAlrqMjdNkfDDFGA+i
mMkvdRx4fjEwQ1qKm6Jva5SOOJO1ZNqT63kIMu9nyrT91WZ234MvWIMPdkmcBd2R14e5mL/TI3EQ
O3MpuQMkGxuOL8OKGb6KSx44xzRxs+sgkEcyvcZx0wia+2MXrqWhhJZ98KsFpLgq3K5jqhsnqIwd
sE9a6K/Ckgl2bxQvtRXBaQJ54cdooJ3J9IHOkowyJXgCW5MJ7OIym4fFiW0XcNZubMyrmooBPQaY
ovpOZfvWgXPexE1pnMByvtbcp23wEKSL9B6lhmhc1X0kCEIp7wAFR3fOOMG9minGMFnvOurWTki6
vLsQG2IibzBDDRjhku+jPvucmjnY5PPw5EHahx1GT1Gzz0Had/ilzBpgXrPy8KscfcyPL73ey8iR
7/a4xOeRDjt2bmPgNkZc77AA7iBq5BKggyTaFiJeHhMDjEUJgsK5wI58gW1dDaXHxDccdngx5+fI
8vaiBeZEKQqnELkt27INsTMmWXzNHObenr2IXcDytU50NGcxWKmKBpNOaCRJNuN3p6meEoQlW6cW
CNfckGCXKXxZZmFR1qQnJrC7XALPo+AQ6Hcw78Ot7mnxcWH6AyY8YNVqPrOS+jX8H/bOZLlxZcuy
v1JW48Iz9M2gJux7iRLVTmAhhQJ95w5H9/W1wPsy78syS7PMeU5ooiJCIZKAu59z9l570oeTJ2dt
VpXOyiDzT9CatE1Maw8dY42TLFlFGfaq2K8IRWxpdCjTsda1nQxHBR8kECQ0EE9evghdHx6UFT64
+IXSVL3ZKmVnm3KxaH357WcIbsBltBeNSRl4Hsc54h7ZWLrdIZ/UIcsQP8AKY4dbJxPayq4F7U9p
PJVsdFFTBCcoqW9jHnBGbObgaY0HL6yaY4EMQ3Y2k2j2mRmUnLEfDtiMYzD4C0JntVPkYA9IAynA
lva72iCLq5wvWEsAA7KHdYni4WwHEvJPWb/rjS9OVZ/GR4/fftC8aomiET0/bbNdPoW/iqiuX0Zu
xKTzWWSdYHjSGohFtRY9pyFWLBxwq6Jk/mGk5A9M0q+2jo8UOUCT3he9vcopbdeFHjnLlo1mjZgV
tpTE5ptBtN71QdkdY4EIhm1eW4WtZZ6T+X+RdG6JTcSyio6ZdCTcfFmRkkzcOsbNgl69cgfZL32G
NZQPDWkK6VPllsG65D9d+p00sdFzQs2a6uJHlyEXzlFkiBraJs/3bZZfDY2Y36DnA/ACqAg9CtJF
pwI2AErspT9qap+YWFKiOD/TmNj2NsnsXWPKI+GZ7caWHTHjIBIZBXnGvnWrbxKIYY51frsNNQd4
VUBLIm+MaMepaEP2Nu/IRPxPMvm0js2u3juVT71WCbGiB9mtvF6zENxo5fb+Rhsx8fOGMV60Bvm0
FepHr+YcTHkGeX8zzaKetPF3LQHlYeKJK7aeZV/XLLe9Q6vrU7ODZln61U3P02nnRJaGqg3byGi2
56roP7p8MlhliTgKB5uOYqEmMDq0UU+9zN7tZoBQVkzWCTNOsG3G4qstMrFAguXhCtZz+pElkxOr
PCUuhwuAa4J4dJEe5zAaA2QDrW8mlvvMq3G+6gydqvSBPTk6+m2Yn93CJpIgqy6t3m4sXtm2HhIK
Qyd6CultnktI7Un/npRJf/IztKBuaDVr22/dQ+4FFGmV9uSkqXe8P/iiS/lxIl3qlo05BHvKxu7x
2PsRR8im8MU26T3vTKRJeeZl+yrRHuzU/XAc0kzD+VnrpR84PMSRor6jgc9a0FvuW+FpJcIsvSLb
xMScPYhjmrSwC6hZ1142rGtz7J/K+WEI5Dov1VPQUalC2RIPDaZnL1BH2yEEguLBPGnQI5dTA+Ul
y9PmOCVGuq8ChP9lbjya5FU8k8HAtQ6acJWA/N0a9ow15YNbQgH2QFWl/jLR7Q2+2wravEiQYHJ2
DVi7AKmG6SErpgcS6YxdVQ1fdtckO5MP9VJCftWKMTkHkcL1ERuYnVL13Q+OfU25DAO25OcOd0qc
6xctqowLNe9+AjR9aginsruJw3m+tytHPkB5zjeiJhiklOqBBiHuYVjx9Lft7OiWHBsdGrf5GKiz
L1ZwxtkMKE3xoGSrMnPEvi5YhAtCOc4BIu2UjtOj33IRWcTvcMw8KVE2wMTaVeKQa5nX1q13zGMt
Gn+rpVGyj3x07GbTMjxpguwB4+wDiIHukNMOlFnQL+ygSsA7lfRpSETubazNKfokaRALzAAzWABV
pclcMOJpSTZaG1VpoVQHzV8WAfd1R251Kn701G22Qel/QUylndIV0KJJkeyxQC3x26q1I6aLwHCO
ZBGvfUxzelEzH96Ow9Bu7ZytPqVs2vQFHlJVNvUm0eqt32ARiM1IvRaOOCmU33vLY948jR42MwQb
RDL28dHJ2yfdV/h0qpbfdeCYXvvqVoeBf6KBe4sM9hJY/sx6E+KLXOXtkbZXsqn3qI+sPTU3F4ei
ehtJPikcervG1OAxNUmTbBv/2g60p3qH2DJN02z0qw6nHkVHqTHkjxUN1bFsPLCyTrVL0nJt6Wwy
Usm30q0+9LGCNzX2v5TiZOsP6fr+OpTfkBk8eW99XHIBJ1G+6w31EvudWscVZI2xfZjCV3dAmt5p
zcQS6NIgDpjckp1DZFZr3+rsaNj68G477Du9sHH6Ysr7a5Y/i3Tvw7+/5373r+7fgylwixsgSXRz
afYWcy+pnqexSlZrFaLmrvAYTj7RuQyfypUWqJyVgGy8ey68UerFMvdmDcL9eSollvQCB92cBj4G
pJxYLhoco485vsMLOaC4yteJnXQLX4+uEaESizZOEzxQzO3vgiPOUP0OGiCRTwnSBL34VVgIFgdd
2wXiAQl9PoMn2f/n+HS4RB76phr+qWv0hwjvyaqBd7xIU0Iy7w9xnl7CtsWIQKvmIEe7I+2Ii7tg
igWNVVApO+aVm0UsMH2/OhiHqVkSfG3UMtUxzQ3wBAVkFj3waWO4Rl0fR+4Q2BjjPp9hO5E1VcvU
RIrkzQL24J5nMQXTgj7oi5Fq0BZTgnACi+0vbCSD9jiC4pGRoHR/JfeHYP6n+dzk+/t7mmWmGxwd
L3fh1N9z6NDilJRRjThzQPj9ld+/qmaZ/t9P71959ZiukIFaBMp4nIIFwfX3r/x//+r+NJ7fsMo0
b1PbXOKmQLZeD8SlR12+Hp04RF3KQ4B8k8xL4AadLdTh/uCwe+0nrA13IdbM5ARfMmuyalIB/3q4
P51MDqNpWgVQvYYT9vnxKKNJ5xzAmzH/btPc06SfP8swsrtIIWN1pqvO0JhpBQfe1Jqppn68lbX+
boyWRogiTVM8ifKQ3fulnEEQMqJQV0EKOZXJ8uEu2bp/hb2Ugzy+WyLn04f7txgkDvvYe23nl1Ml
6T8fWuhZq77DrtjN989dKRO5/gHSHlxIrQ4Wkwtg3adphiuOADki6w5/P3RWdVLA7LZdnKEacTp0
7PeOMMNBYw1+PwON7tJGpJOZDPaj7WfG5n8EYv8lgRjnO0za/3kexOWn/1+HHyF/xv8gEvvrn/2b
79z6R6DjEg9mczeiL8/591QIz/mHgw8dG9+sk53/4N8kYsY/LAIfPNIaAhM12Cws+zsTApu6p8PK
NXXbQF3235KImd7/JxEjr8LhFOEbAX14z2a6+R8lYgwOy8JSGAblgEY4hv5IQOMcbQkXJBWEGsoo
IQlXEH3YFPFNE9jutIQsWMkBQWUhO2HQPqmoAYjXphlu2R4TGapMCOu5ZNYN/yPlZIDnGtuYr4iT
KYaQ9rp+ERXRY8Y4WYfQgf6vy2zfBC4wzPe0L8QRWQUhygV2tKpQJMC1ZMvY8NZXlslmilB/fG5+
hUb6JRi4XyVpdmtbepeymPoThK5Xs6K93TOHA9eED1KS0MIQW9Nme6+9VXn96Jdte/G7/ObXBCA6
HRhb2KvkAeAV1PXXwKHJEWdoM+Nh/AORbkX0jqInsDDrIWIKbx9a2ht0CUIkBgOVehJQypf2t9an
n41FBEOlE43RgPepG/q+Ld0wOBwLhFrZwYO9sdDNJF2eBSwQQr/Tcwp9biV1IVe+rCDJDlXBsJZB
LXE6t3RiLAflj4LcAvVrN9MqYDfYonl7GZWYI963ftiXW7PnJ9cu4b1RwfR+pGVBza0fOi16j5A8
LPA33AS+X8bVt6pJR5TjyamIGeJhk4B6nqDMh5xBuw2NhhGQn8q0N+1CPBwgEe+pzqVylqlh8kxg
AIlHAxl5UK9pIMuV6GyANFHZEWlkftozEFy3yqUa0x1YAr5oyAuTbasoIOkGpCBJvKHYeDU/PA+z
Y265H22gyq1lLau+rZ4qPeF9KzrG4jTF1l2EraPQx4U7/4ve9bR1GmIyo3Fc48Lne8VQza1ivBPt
uNNN3g5BGjJce40AJztaTeIVkz8fSoy2g9/TsnBdD4G9A3n4WsY188EpX/spGBqOheK5nRsBSXjG
K+LO9dCp741qY48mlmEH2phlwCjCQHwwKUm0ARHL2PH2dpCFveGJ5oVLB7cG4J4dRp8TrtVhzZx6
bo2ai45p3QmzEN6kcJdNDeGMDmel6dUcuNQA5Gy5hoeNmZvhkqDEdvIPUPPadTQ1e4sJfToEsE4o
dzfgkscS4hd8iWRlVlCEPSJg3d7SSN3M3svpobJ975jDaV9SCV0sSmZgzRjtBwJYsgDQFHMKrvmu
/3Ldd5C13bPS3hyDcogPFWSf0vhQXW2bitQ/DcwU1tkUvyuZagerJ/BBjJG7t60qXRdwM+PUrF4b
4AReBKRhACi7I+SMSW8DcbUyxHPEpUBHXSesGdu9Eabias7BmYJIc7dor5VQKPXNkPhYW6YLapLp
nOeZT8wHoknBaT7EyhfgbjCSDMxVWFnboCHQpObiKdZ21w3ghAnuFEV90nDyxl0MW9CCJjYWIlm3
mICIsdtZkCpd3/w02tm1zUKS4Kof+wnzpjDoPj6OhQYy3S8lqRfRwmOywPSb40yoRoZ8fKQrXaof
munBKkUJtQAAxGnU7PEqaQShhxhrpwFlTARgMRmA0JDaQdmYBCyLEmWO0ZXb2sZf6+EUG8o+YHqX
fyWzbAA8+u8qwkBjR80NRBYHP2qTJZZ/2lgC+hGfglp5MnOwmAzaBpdgpxlqZ/+JfGhWYc/n7AfT
bhyMA1pD8ElJkJ9GZlfLmoPnxve6Z4D7IImtmgQ1xD2rvPJfNbfnEkV2d83KdQ8WINOzF8a7PjrQ
bg/nE/StlCDzvG3UVD9+Ve5wMTpHU9ewoCZf2kDknzujprOaEZdE+GZW2ZeQGo0FdDtdYq3oFnZc
0DQ6nZobSJjZQ9U2CfUxjcoOHD96I3+T0QPMkUOs3fkvDRGty6EsUY5BsvObHPYtSmS/RBfi9MTc
Ye0CqvxpWia5WrFCbjWSEs/c4uYrsid7azwFFpdCWa21PSigljUORIbwGnXOjODiFw3cewT6K7uq
Q3ABlM5VAo8pryQK1yT64Ri+w6DFoopQOu7OUY2uStNQN2l0BSSky3VJsb/q3URBtIBIR9dwnUWK
ZUsrQVJX0SXTLQIe6E5u3MT/k3hQ593K7LZT6X5wInVPVIHmBjdSDVEq1C9D0mzprQCSLSxyU2YQ
BSCWmIFch10M09cjnqYZBKPtIlFfM8+uH2BuJyciNraxLOZJKBLhYPKu8AO7PVwD7QQv41AYIrsK
mhvziRjFgdaQK6KF166dwzNokjheQrJv4v/Ge3yINDM8j21MMK8y/0xm6tCg4kWUJgM/kwjmM6xq
PIMZS1PL7VmakEmdBCFqgzOQqeyHjlRsk03OfBnsipgkl4GI0ALt5tKe9y1F1hTqzgsJv+1aI71y
Dc8EmOtB02Lu+8oFhU/RaA06yJb4i92+A27IXxuK7nkQvzp91sNkcMx85vXArJpsM0ubMFQnTxBx
skOkzoS0ii1HM14wvmjZiHhTMI5YRrqG4mm+GZkNLbq6BdTVE/5UxcPKwZlcZ/a0szuMMCkkP3cw
PnIzCrZuHly8cBhpU7+aknzJPgAEMEYAlAVLjc6P5SoGVpEMFwXDc8ec+tu3gc6QKw4epvfDRcmk
jTE73T3eTzAKqb6zuuSp1XyCHxWwP29ru7m5bPuEEjlwfk0mAfa90a3KO5KMON2VAm629m1yntus
68AXIuZqyt5c+9L4w8Zsz/3MVI3aRrjoZ1JjN0orJ5iTmb5RiA/LarkwWG2zsD5JgzgWm9bechqN
ryLM3io7ME8gPe5bmYU38WBiD6eCISawb7wVc3yyHnLCxfBXlZYbHgwUrou+LVfhGNQLP9E2Sfoh
E7h6ZYrarFXxLbAliqgk3vRErSxt3txlFpJWMFUaFsjafqu1LqULT88u8QkvG/wHMbXiXBnOhi7g
QY9jLFp9ztlEm5dOwOOBCVuk3kNZc9F6kK+uH9kLk2XqRt4CY3x10kaXD1RBIdTdxqKvGfR7NkXM
8FVSPQgJHQQhdPA0+u03ASfPbh12j4aTboRM/aeifIa0TUIIA7VjZiQ91Gbgfco5VezNBXvjE6IF
a2FlbbBD4GVto3aT6GhckXEQD2jTMI+yiRWVxABbkBvohv1N+FZwyhrrN5396TmrTuMg9WdFn0NG
3e3+0NfpyziM6aX3ZHezByiJbLgdBnwIZq4O3CGaQn1bi7Qi4AXFvctPau26vGqAzZzKNlcVtg3W
QERWdVNa+7Bu6VZXOpu2E97YEquLHYb6hhlIs46dwbuh8/f22Tx49UGwETnbensrNJ0zCogPd3CC
tVGO2lqq3njirAxGoHBuujM6tzDLNnrJlPyvbwWExcADLvEYEIYS02rKIm4O2TDKreJSJ+KmMbcj
aui1RS70RsXt8GJo3L4GusGNA26ec7j97YwgDRFkrpipEZ7QfANCh6Y8mCVd65o+CFjUS1DgdSTA
tvOmU4YeamJO6M5Ikh42iWIcknRIYUp973vVRHwE/b9T48f+k2GA+oCq/pLnObgTS4xLC5nzAAll
9LIHDyXCUkNzWvd0u8uI8YKcASoTJBUL7zRAf0l/jQALkaGuDLp1r0IqfFWH6EuSV3CJ5JObPc4H
rYl3bHFANXvQVwiI3nqdSM64b7a5SQUQqurdBWOLVJytJMYK2ZpbMY3xEtAheAQYMAz/IMegK5xT
P8oXBFfDNnOhi9bxDrfFtnB5hwyOC7tSmOpCwXEtI7UpDMA9DVOElWKzW7TImWHnr9MaKXNM0O4m
hca7aDvvVqA02/SJ8ACZIDtyYPuLJBgPjWl85SwUq8JuDVp9slrk0HQU900743WiGbRTLjUb2daM
3xlnEE/CfH8hZjgPC+ucAAiwZ4DcM84In3SG+ehQfdJPOSN+OIt4C3Jbtz70H8e64aeSR2/GArXz
CaXT6pMwvRv94uahmcqtEztfHM5bEOOkHrmDOtCI/pJZbV1Zbo6imdljJqJzd8YTBTOoiGpqMMjK
Q1lr7TqCccgcpa70sj9F3Eu4CdwCLuQjNJJbExKSz9mEwSii4Mjyf/Bd3XSdarKQAwClpt75EJW0
or8OCYilweTWBbmUxMzO7PfIAeIVoUTvXLeCzS72RgSuSXCKWzll+uzExrtf84mgw3SRE3oLQLKg
+rvoXE4Dx8Uuf8bYcdIERq4ZEZXAiupmaJQc299gr84Ii30QuSUNa8989xsKVHJEo/U046fkDKIi
MvpzrEFTdTOkCobAhOA7enRngFUwo6z8FqhV4lJF6PMcyuQgwauLAA2ZYLASZmTRDMaSPjIOQFkN
ZxO2QUg4s7w6iJI/dVRtTDl122YGbTUQt+r4tzcDuNoZxZXPUK50xnN5M6jLmJFd4QzvImxOX4A/
p0yb0V7ODPnCQFygBkE2MAPAOrxbw4wEA2AZHAWUsGDGhZlsErcOglg4o8T8GSoWQhfrZ8wYGcMn
dwaP9RDIyFZFfwaSzJ7hZBmUsnHGlUm4ZeEMMHNnlJk9Q83aGW/WwzlrZuBZAPmM48F3BoZjgaaU
XvnOQyK482Cl6Z68RVmCHj9h0NKTXLHIM7jIEemgi8nWXpHQAaPh5loMgOqX5Guw4xfFbLODv52i
3k0zg0VS5iZ6HYkIp06yrZEVau0acbFMvdZDWmCe5ZRkJ0d8uZ6CkB+rs9X4zFwJxSkhvF5KU/Vr
TofNPkhYH1QDjUn1KApoLUEoCzlS+422q0xOeVl7drXmDC4LrGkEGiqJjXOoedbKM9y9MtBZ4FQD
eazV3KOKrrNtNSsOWD9lWn9NMxqPBdhdmtyxq7jjFIaJDNltSke6CPSb03z7wgaoO6lyVzRkg03g
YDTUIXu9JBdAurQyFShPChl7QjpN3/bDLI3gQLpIhUDPAvsQs5VHilOjHdrWsbTlY2QqY9mI/KNi
VDkSY6MJUrPROZn+06iku7Oxea1z4QNjiAeyquJsoQjiWHQ44xaIRTfuFAnyYtZ1QzL3KI85YTFL
TmEGUrw6ijG8MWbv21XDdNzLZbCdAkK7y7Rkti+NcwY393qR47ClcH1l5/rTjbyEIAuuDcgw0L9q
kUpu7jBStKgAlq8Gv9zJKrDWLUJP9C32cyFCPMo2R/JJj7HSDG95rOtb1Q5bw6CDhnGNA8P0Y5tQ
sxM3+Qw5gDOSDohBHn91bYUF3WJjv6ZV+IlOF0VGGcH+zikmHImAyJrs7446HPCLWFtuLZd6/GUb
hbEw/UFbqTlVCOtTvrYkfqOWoyGl37piJrHp1IPjqWfiDI6kZJDszFFoldqyXeMbeJwwchK6ZpPp
1qSgt6llFEcDyHRZeEB7D3rbI+NZFx/ZQ2nrKIAq5i65q9rNpH3HLW0pGX0aFj+AEC98WDDqjB4Z
aUBmjFd2ZF2g4p86qlfXdCkOInJlfWhleFh6BokwYkqGpRsqSrk0Jg5NltSX/aAR9JCnX4g/Ya7q
tGLGKj0iHgqWhWJKSX+NNlod3kZnspdQH97uVVzaQEPWrEvIZradIuIpUDnkNu/zvZTwZchP5cQY
Ny+t0GGRVx6MGoTb8XTtIbYRT4R5RWLcGXtELRJ3GThFAsY8UiJt8mPq+dxfpxNXURMeKc+cTdhy
+xKEbs09NKIoLRLLuWUwi+8qHeRlxNYPIrA3ANa73R7W2VeqdZT3vX5gYEyqhVnNjvK9lz9rhvOO
L4KMRY+SuGwwrJNOGM2tyrETM9CZDJmpcOHWZ2iS+s7EHdQgRbUbfG5edFRp8RiOSPcJdmAyIwtm
JXX4kFM4nTsGE7Bzo+8+V/EhlPkz7pT8iCPkiq7spLrYPAmJs6Kl8F7TJUFRNdB0CbJ4fGLU+qYa
Qu7mUiOX9VFCvDpWroIEWDX9RhnqEIY17LACxQoC+mcEGeueawSEeHmKCLYTvuEc/2eC8V+ZYFiW
YTNW+M8nGLef4Zf81+HFP//FP4cXgfUPR/d9X3dnLZb9r8MLQ3f/4Vo42HXCpOfhAenD/xxfWNji
8aITC6GT5q7fze//HF+Yzj98y3Fs8PvoGX0i4f474wsk2pjl/zXU2jBMB8Vb4Jms065lm3NG8vev
J5B58v/+b+P/6BC2CdSs9L0Ndha3S/fcdLi42ghSB1GoZ3K38TqF9VMR0fMJpvFUgptJJmfdjfwV
M69PVsjM1Ql8dHPiyXKKX1zcJQMAb0ffexPrHTWqQax8EF9rx3/uW+MkKmdF3DCrHMk4RMXZL7T5
CG7XTclhVfwqdbXS0C03Y7MaEvOBYc/CSoyDkVaImetwJ5BweAzzJwQZnPnLEyNY9szGYTORF0cM
4CpL9idyFElKaKzHXLlyXcpp2/vZxsGrYKo2WkUk9QrtOw1IAXUzk0auwMQY4972qH7RfBJTYBTr
yduLhLOHlxj12s+mLXfhK/YYLG7Qc3Bdb+Gr3GTAGbn3EN6oFDFZ05OulAwmULkRmw0O01B+NvD8
UeielOdRbJsxfDLeDzoYzFxRy1Zoow4Jo2dkSBq/gBnh0Oki81wUFOEe4pn7M6in5vn+lSGQX+S6
fvaZTYGF5H0uqyTYVhkUmAV845PuGMNRapa7GofJoFQOtIfSqQhytKbosWo0hNr9dEL0neIgbgHb
OY3+GE0O3uJCVX895STQPM7iE52OK+OjeJ04iX3zEKqBIwAt7xRdzMIXvkU4Kgg+jeCERgkUPs0P
H+4PAk3aQ21Wz531VQSDtwsnlJ3Ixd3pUhCHQSlm0sIt+J4uGjpXfMop2YVYaAtYfFMmq5XlVFaE
yt+Ij3XpkQfB5b1stcw/9aXnncTo4CQfajjwg0fCaCVWwA5YmfMufhyEl1ySPqcfrNh32pgzlNDN
YQt8/zFwMam52aieJa2U7UilsYKd0j6XwrGRpl26APKIIV50reJB/0RnED7fn5gOBJy+6h5n1ArC
DPelK/xFWmrJuw7H8WjpHc52V6Z45vR6NeqOu06l9c6EBWav1b521CVfDOwa6MC2fe3cEAV7Uw6I
DXUyVVG2HkeuaU+LwO0yOuix6V9AjNozQrla63oEWY9x0s10rUvgQrp0dXpZVKzPhKiOv/2m2Ed9
zSgEcPvC0Nz4o+q5xWn8iswmiMgf3Cd0wOmnEeJbYTDjP4+pUyOd8eKN7F2I8WU37fO0jXakIMbX
KSy7ZQLd+NOfon3dZeFXR/UXasNDgF7+BWPJtItjeum+tOR7NnGwDF3zwQkHMhzQE28HFIaQSvvo
Ncuol+uistf+EESQ6Sx/3TmRvrn/adCbW0NhqE3hPiOzUOObJ423MdOqR2kzIhgEQ08/dFD+S9n9
Ln4RmBc+QXOwloPP4LLogoscSEuJDMYI+ZD4p9gw6ZCTqXujEbp1Uv7rXGIabQAW3/xQwPfozJfA
tM9Qx6JfhYaRTET29FihWDrHWUxyRjHYgCuN7NjUFkAqHy1yngfDc0Uwx3MJdVYR1brE40Y0yfx9
2g8TdngEB/e/4TFABAHI6LOjSum8Yrzi1hyujt325zJJDn9/i88y20Z6ckwwj9MML+s3nZT67eRX
NI3mpyAnYEzGIb8VQWcCpQQDp+whJDni6hDL/TIyBnaz/tNt/OncN3F5o819ScAyP9yfDVFPGRAD
3M+4J4Zx8G+sQBzeijE6MffS3xDArnzhOLdx6NWjcIJXh4xGD5zzU2WY+bWtOJASmoL5YXTWc0jU
mVyM/Kxl9PgtlW78yHTJ3Ris5BiaNxvoGgIP39tUXug811gmcACEzU8cbFWTdqeu8WhP0RgFBZzR
lkKo88DnR8JZ18U4ZpHukkDyGtmafNZKozgqtssVbEdMBHWd7GrXeoj0LvlNfMoDjg7te+Dg5O5z
LxrfNGDeByDpOmopnq7wltoroRpzL6TtvedcVUigszcb1MzRmxzEkiQtvvcB5g6dy2tBtoe19ki9
fldrtnzxjik5POZJQ8J73f7pNO4n0zUe6r7oXl0NH7eeGAXhRqGzCQLGcPf5QGkQYhtICzh964E7
6hr7UYwS25nOLdygfF0wqy9XnRLhzoUd++pBAANB2ybHISkvYVUH1NmEDMaRF2FbM9IXz0EVFefj
u0mIw8awo+S5wEd29Qn7Smw9fm56Imac0K3xhFT5yUxbOqZM2O2s1rjNU/UmHG2TJhXgFk0lL4NE
wGATQL3HT5m8mKJhtKfziu5/iu0V5RQnAnwuUaRTTbuemB4dV12NaFLHv743Py27lDSpQn8Na2xf
qAVoG8wPIAnZLgnJWbdD1h3BsHbH+1dZPvdf8Pevijgc1lbE7ot9X2NvkO7MWmQMaJo1SRkzaz8o
mkcir3deJv8Yug5MokN4iI2+WsB8ZBt0QScA34cyDE9j4k3g+vF31mxf58JHj9V8ICjp91kS7VCQ
qv3cVxy1lI29J1PTFF54qqlWjbLFknWoM/EI+r+4aqyyAFtQDGnuj0H6ANE4WrUtdNCHmSmbI1mH
Oe0N/bkPESpgoDR2kxW6K88XxA7CK7Ws5oPZ89aIOrLvuqzfOb34YhHG799owUM02pLcH/XGGDg9
d/bwy24CsLu1WnoO+4PKXG9Zj88Jiccbs8O1ZbUt/y0tTs8GXmB5396Y3uDYsqJmyDlQ90sxXA2H
CY8UzZ8QmrhSQmcsTeaVJEZda8NqYZndb2tAVScG5ADMwzet5jSLCtH2jrm+vXRs+T4FVIgpSgaa
9ObGc4eGZict5DhOV7SQvmnJEBoflq9a64AxtdbYRKCoR8Waye2r1ZjfRqGdWw/Jrh4OS0WfqY63
veFfVUVZleb9D2bemABXZktJ4r5ESr7CEN1KF/puozISjcafrJYuRkDsF+3w5oT1d0cGwDKYoiNH
Dc/qjZU+6quW6UQfx1ekhsSiYkdE2B924WcVaIw7f5MRw8WMpCIQgN8jRRCALoxta9qbsacnBLVI
Ar6Nvs0MVA6JeFeEZ6jxvxHavk82lI6825ajgGOQoGgHOdb0AMwmx3irWv05xKpeqSDYAFy2Pf0P
4KS+H1/DEY+GibolcnahOccJwvmnO04y9YqraT1x/pu6x0H6S18UIxer9tRZ2q+sl1emYsQFq1Wq
QSjyql3GSkykxXCjVxctK61GkaAqDK9KxmSYEVhA4GIHydjrb1T1BZGCRrxiQkmSBKpZguS/3Z45
EmorjsHpvjEdubBS5os9mUCuxUg1s+bI25fKoyMUsNdbh6SmfRzZRIzH8sT5KduyqnlxCMnTGC4m
g3jaAhA2mYLFIfFtgR7CaA+8B8REwL9h3Hsl9T05QMv52E2rOVsX0bujwvKSB92HVzTHaiq/y1av
t5Jmpc79SAubcbLtWbvCnE49sOiF03AjBiAbKMS8ZRmMj8bIaB91X7lsEfXA/cB5HavnMSswohD7
U/rE8IwWjuBQGBsudVLHfTdeTZH+qlcWA2YCH4fAgqTqpB9TQ7CnzHnd0qcDA5FxCsyBg1z3ymz4
Q84/xzCcj0igFlBhvxz9DOJi/NPY3COW1nx3ddLP+uN06b54RfDp+cZX6v9mB3gMBf51C+cw6pFF
Kf0/fjF+2a55MlvZ4tcrBK4j9ZhJh+ikHPevRi/L8l9Hw/7p3P5nTJqTXf9IaSP9qApgLPHeYQrA
RRt/x05ybfuM/pJT/zLAjJ68mGwvlyGSzl7UJfUnCUMBpHB/i4aSUVJ85sD8Tg/zLVLOk3ShiNTB
NTdHbI8WAPaCIbSvzhUEKLuZKWC0sGlW/Ub/SX+fC7CwyeKgT0RLLBWE5bkPUCeOaoLx5yxcUOeR
B+/Sl4+ov7kpRclFMjkKCATPtP5RM9LHtLY/HT15jNh/XSRVi2qYqk0n1SmS9q7prHiN4gfuNxqO
4rFD+r9VE2OWCDaBKIqHyAXpD9lQQC5eaCoGQNbHq9r/tAmsxQA9/Si/x32YNUfpXjSyVWFMh0sO
DSjZJzfbWX2CW9Nst67RPRLAuiCQ7JPo6X2leenG7gzCUqTclENypl8zrNv2/xF2XsuNA8uW/SJE
wJtXGtCJlJdaekHINbytQsF8/Syw49y+0XMm5kVBUnSiQFRW5t5rG8bOTXGk2q2+n1pnK7T6o67c
/mB7I65EXXMu7PdDFLQd9UZtUi2xPzYY0LCvHpMzLI7VFIjkzuuip7TufucT0pZe0Zu0ijBCB/kV
P2SPfm89Eh+WPuW19RrRrl/FotE2GvJj5YgypMoSBwec0qoK+nE/m9UtWJpXRsnFDT4+ZiHplIc5
wQuYG9jK7QNtOIs20x+04gl67wzapMH5RDbgule37PzsDT56onwVQIk2SI/2lARYxeHotipzCOv1
6Znb7ksi03rr+NWtBxMlVEEvNnrknXL+ayeNv5TUsMNkKWQAenGraYwgW8e/HZh+7GO9DN0sIAfA
7oJNg0hr43PqB580vrud1x/YJx6cJImQ1PjlvnPytzSrmVGW7OIroX8bEr5SUzDtHwLafI1lZxTE
U1gYsv0lyi6UnY94epSPZCeq1Ry5H6aF6SGuOfe9OxpeKSJ85r302Te7/PNXrUVYaJ169yTLhGxr
fdrn/oOL1G8Vd9YLmlWWy26ROnbkXUv/VjjV/RRxgvcK/SxQetH8jvxToJ0Glle/DBaQFtFoVTNp
zyLCSaeCdNMF6S8QyzhSnIF6SP+dTFbBUpaiB8rLeGu0NhvrGKHTwrNl7gEEuEjAaP69fr2RiKXX
3JxJd1nuNzDIOrogof6v+11/nelgNZc4zutDu4Kjm+HK4Z+nvP5SR0IS2uPCneIprzcNrSKgHXfI
7LPQRlZcMcqZxCrDnYgIhTQh5zDgU84mGknV8JOUFLNyIrfF5NxyEJouVqYmD7WQt7bsDj5tH0QU
CvuG+8tJ1Sc52T9eNv20FmyHfkJ7GmAyGYafGdrwCvP1E4vYqUwYwsqRoR21gmOiBplt82eaEBL6
yaZrjHM9pfVafc9z7YVFwSqgHPJnQCGgqawg81g6Mr4A/YPfGJw5YYzmyw+1MM+ul+aCcY5Cm7E2
e6/f94O+uf7y+iORsgznwXlu8xFUj5l+lEnhHnVZ7NUAxStnWlSMmBJGUwYrxPaAwDDMb4wFDd6a
WB9BiiCRv15v2OMfm36fy+K+dgx9JwCO0bCqIRXRTZoCiGa5W+BjcajOZpNGPLmZ4bwQ09rZqFZV
kr3PPnnLyorNk64s488P838uufT/KKVivsRjmZ98ZTKKGhpGYNljseCLhXXRPOfbdOnB6Y/SjF+K
IT4JjNIyNXBFdV9IXJ+9dMScyAc+XkoY/3l5M1j61tTIBDb6ncrms2UgwnNt84aUzq3taHBn9E1a
A2CFvqfgI9F4jzg22KQw9jRPUV3Fa9GY29Jmq++l96qBaTv1W2zfWxlo77gQWRm86pKOwXcz+Qd4
OUQiVBeHuS95W3ggi/uerreHdkq29yMSpaZqL1oah/CdiVrW3mU0bOj9UeK3DEjJsu2Td8hbTAKZ
34s5VvTo8N/qnaTZoN/5VdBukocqN6O91Q+XAH0E6d0UUkU4C/ukQsbIpJ8zR7f1bFeOqKb61mDd
N2/NKLtFm4HtOwOg1iErVmyokUqRrik8jmAGDk91T+OyJsGbXZRfwJJj5kcY5ivqQAyYGfuL8RiY
JHV2Q6gX8hOyGdSkLHIYNBR3JsNHhH8r22p+581CCF9c+j6h1hKzkUtHwK/Y/DASvDSc+JGR0yHx
64NZjUuYEu5NyGfb0W+2TK9v2jJ6rhskobqd32ZECq3r5nayK3/X2W9TFD1qBRA2lqZjnd31TlJR
BhFKmCAaoG5EFtnLHTZa6ktBNnVdvka9vx0NixjsNKHDmqRPDYrx0kNZhlyIJhViJl8wauweZ8p9
VAGSxGY3tlbCnp4TyARrW3VAGNq3hLaDT5QbO6ZV2Ykvu/ZQjecwANLsK6tL5F05FStBsBtzOAPw
fx+jvjtakKo2Vdxt7aHBZIrIqWwWJXyUfE/Ecl9Sm+rRQhyYs4wVfvCa5QQYRn3/lEEM8dx+pkc0
/GoLZE+y+Blc8WrYExSB+UsGbbDqMX+GDuaDtRkNh3J+RHNibgKdsZY9TmtH1559Lw82dlIfk6kn
H6t3Tnq6K4r0ofT021jDriKnexU32sGQv2xb7DX52nvpkQElqhfGvYX9kAEVYEhlEDAJRB/hMeNH
5fwmG/esLdC+NrsFHrSw085FJFDGW5NFD+UiCvXTzulbnN1BHGFoZzebqinLhf6And/ljOY4YLqG
5CYgIP2tb+ovw80PltBuRrsnbOzF54uIo/E3ARct0t3o3gjGgGTlInQN8dgK/RUC0skZq8cYVKIo
Btbo/DSTiS067xEV18GW9QcBNOhSUmxgtRUQzJn3b4kdJLtmtj+jzMVF78ObKp36CYnFYzk3ZDir
nTmDCdPQUUTyvtA553jGzSgiBEXVJyLAz4iTAujI3wtYQvbNcfKQZmTNez8H7DERddhVjeqe3r8y
sAAMBqeVnGSnlETXt85mOhvM85PwjUdi45mRb/l2Pdf6cF/4/nsToXMSKSLjoSeiyKNrBlJxH0zP
fYnKOp5qaE+Lg6CpfktN7nRG6ysrsp47loA+Nm7tgOQdHTOlMVVhPXvhtARMZ3N8ZukL6bbdFwa6
P+fLZAlrImb5uflmGZee6s2dqks9Dwc5xveZmh9cm6JsplOM0tp3UAMM+Z1dg8RLMf2OEhuJg9Uc
uEFq6OMqtbzHNnMJC5gOjjVs6Pj6dKeNt0EPHhIEH7GfmluP2pDZ87xCMAZEoeDPrYkUgJZACrE5
UUGjhospeOZ6vF8+4r5snoIC+4fLGYGQntCUyReiL7wRzWI65U9I3rBX0FMW1UZOBoqZLHg2R+M8
uFzBCb/t5o6zZzk7B6co7/z0SxEkcMbcR6yVo/0q0uLNSpE7pVmw8ef8pYshEw/PQ1UvA9309vpF
kgWHfvOb4uMZKWC9jccC1wxe69a/a1EirmDE0G3XTBMbm8H+A3X7pI+vnssfZUbU7NrMZpGp+iJx
PZsG+yI3v2E8xnNhHbM4YljR27XJtGuXEG0VoRYw8uQuHRbFFtLpPmjvYkPyvSeUd6obvpVg5dYd
yml/2W4Dn1npdWzcuI1OQzAPLvz3D6qq0JDEtEO0EQxCbNM2yvkDY1KnJ9aOteu53SZynp3WfR8d
gGye8RwlNDjU8Jsa96UvHp1e1SFRTZtoQCbBsYWS3QKCyNiJdSX1kSeMCQIzZ8JaiEaDTd9vZ3B1
okAQgY/TQ9zw+kWv+rDpke4OpvlZ+qQuC+yZ2DAgPPfPQzGuS6G3l7kN0J4LVLfAvMyCIXXhstFe
YgnKfnJouVKXCppPOqpiBT/Dmddz2tYhdA5GhxUQjNQ03mbjoxyyl4kRDIy8iD7DcoZsxZs2qg/X
AmvlDwkJwsq48Qvq0MIvzRWHCjwHyAmcR+VmjK6Evoq+uwn9c57hUEmBtcYzEAwgaejxHHcOqZ2q
6AH6JVQTRuaXm0YmBiS2+A6ohrtNJ1wzdpzj/gBHNRQezlTEy12P+0F0XdjJ4HXWp501yK++JWFq
tAlx8J341iuCe2HSJZXWo2zH18YKLipmllG02i86trCP+tWYoOCHLIOsNUlZZ1nQ0nT6TJNpv7BI
12zzfs/uzHhesWdlzoduDzCY9FgIBhIS6K9j5U8/adt7fIVQWxDRXVnmG0EBLNlF+j36+tYuPf5x
SZ5vZ4RqseE9rFwBFyjBKAIFeFtL3oBKdLR/HV3lOei3RlnHN5qDKybgEDfqZbqp4pYccWvX2soJ
pRF8Ud4s5gTk9rO2ifsZT3Ax/R4T+VV2dihTj9o1gHUXGS4byAhdqgVvTPYvRsD+qRe3IwF7eXTy
kHHAvx5utTqxNr1iECz6YFWARfdmEHxYibMdyCvPbceTghKLz6k2bhJCJUkMipIXvTGXAPg42DJh
K2mQf9iz265j1R/RS56rEXYicB8+uATv/SxCTs+LcYF9OjOoI265VaqNT3renL2Yc15Qs0FDWHHw
gubDNhknJfFBliNNLPUDXW7HXOU1J6RxNRgAUgc022lLyrdKkMy6DXBYfYaNO12mWvxUGjoUTVih
TZ/faF4MyVzaTWEKDWn62ZxGUSri1vUdyv3EyW7dMocgN/k/vfDp/zPXQ72GXX05A5Q2I+gBCtwE
iq0tcTyr0l3lCPmyJgaRYgav6GCXXE2Ce0lMhYK3DfBir6XV64sdbSuEd8+G9imJhg8zR7w0SZ94
JgAeUrfeutKbdpHsY4wg3bso6G8ZKEg3SIDzrdEDHJ+MW4dBobPYhxKfM5+l5WetSUM1JgTRc0wC
v2i2ZsSSTsne7IUXMMTpXErQwt83M+Et/YJAU5oIXfd7sHV2MJ6+MnoL+S3Wy03mGsZGiQw8Wzmu
hyp78gq2zTgpknVX4eQDftjxytCCJeZAPYVcKt6dKCEq1aIw1iNzG3gIiYxufok1XNplbyJbQqxP
lrU/bXp9/Oo9bnJK8w7aegZ19xgzednQGOPW8UE6pCt6CTKDpAYUJvZNhx2c7EIonaQYTqWFCNrU
1JqW+8MkgmgDkJc8wbaSW9N3EUOm+iIqoJh0XiPPurdHqF3YL1903/A3gVe91XGKnPIFzVi1SUiP
2RcqMk4WEbuV14a22VPbPnmNCbmWE8yxnIsLp4cwZazvXqKCbzKTJ2ufeZqz0mJbDyNLWWE/ssg0
LjEmxNT9pGz+kG+z0AZOiHSPUzZGQmBZ+TTdILfFC1LgJits9zAELHFZ1ZGwNt3XPcOebEjOmsW0
IS3GQ5oHzOgKHZsmxq7ZpwxxbWzf5rwGAUJcZJ9vHGK1wkpQItjdGII/IIMqlR0OgAW2KLRfdecd
U/K2wqZBu1uf9LjBCxDTULGQH8FczMyjKpRcRfmiQ64DEU5y+jQRT5yhiW6YnmH5Kh/SGB9Iq3nn
qM+RPSNpYmi0revFCBulj1E/UHj4vLOJAK8WpsKKUS1xyHmYMZ1cya5/YB8b9rqOjj5jUqsqrziq
qt7N6VGY1Z1TMVho2GevNL94IIggeIWrQA+nbhztm+7cdpburrgih1lmYAvdRqaPEylT6Y7X+0hU
w1lT9ZypkfiCLK1DYgw+9SzZ1AIA3Zx4nGM17L0ACVlfsosDXJcl9KHx3IPyoCA4+DRYTVBnZi71
ZuTaLtTWnmab94X+p0Jrjv5vSDJ/a7BGgTM0t7WJUcRZOjnMI2PP+KwQuJ76RrttCQVKPO/Zn3Rm
7tA1QVyvIaWFDX8SSLI4ObAtOWl2YTM/oB2CNOKQtyYAUHteZ3p5N/XzjeWlxYbhDvYxcUcaLaMO
C/yP6SlWB/SuniJrF3synV2PdNI8ebT8CuR4XPUE3Tb6vR+hr3Y06xns14NKZM+2I2HLqaznNGph
sc9gghg6HpRBghkJTtuZnj9aXWzPGDTuCu1ia7LacdydLbDViApQfozdxZwVfQn2cIh30hZyhvbR
Jtmz/4uG/qnQXgZ7Olg1270hdpDRgugr9R9rUJh2RPGSAxRZekFMHPoPnc2X26AQQt5wr1SNuzXn
PzlbI5WrD+jbdhHKMo1+VabP+K2ywmlGtps68x6Tzr2aUGgmcVBtAEGPcFpdpNvQaJLAVqHQqfbM
KjmXXeFdtNwjschBBGXltNb6txT10G5q/JHDPKJRcda15I3uIDsRCVzbBXRo9qR0SL9CzpxsmXzY
l0L166Ffs1wgky4BspcMl7V162I+kiadbJbbk2JIt26E+nRrW1vBHK82llrcAQ3zSePbEH6L8jlD
V2np/rYM+nOJr1kBI0n2kVbhKUdkzWxI7YKibqkOtyRDsaWiKd9aFfisvKk27OkCFIl2BL6RM7YD
ebZTNL4dF0xIG0XTBQow4tK4POFLVyHZuzoi6XJve+J3bIBwNPLfdg0WtOE/4ivXwguQHnskMawD
oZfYn1M63AaAs02DfCvMIfib1LOss8fMXiLnhuwYzTiz+WtMJd+n9EM6skFvi3U3AXyduF4V2lVV
bOtJ51BXw/Jvyh6kVeLcQP9jGP1dFASbiv8a2/3yEYKYXDVzUuxU7cVrWRMKmjDl0d36KYrGPbKJ
t57x+0rknIiCVnzMWbKnkta92dsXxMWtvLrG3WC+LCFrOrs7m64t0JP+xTPGs5j8KIwm2nUgOnVs
iuW6T4sPd7JMzpzmCSLBd+RWVLTU/tS3/pNyd4myXHD7w900tZcgQPuKAgl4MvnOER3X9VCbAhOH
+M6NIWfzSQVc6F5737f2KfWwD5UkmrSeBrnWMB+l3CumKgwKdQyXSfTKYAqusUb92Ur0orWZbXLR
dOuSxdOmo7FOx/Ld9T1J5B/Lkp+MnPeDY8Y6vu6LbNeUSmw1VkxnZD/ZuDg86lL8MIqr2X0gvCJB
EFiLR95rUMBLsY7uyGR7YNhFR9Neu4oDjqfmzJAJe9ed0PDS6bCDRy0pHMQX4htpF5sowN3gGye5
mywLlTbMWL7H2q5OKTYN42XWte8uHu2jaOpDpwdEHt74T8aYVJBLfPCMmUu/M350rR+3yMRdnc0g
bcDxE2UVjcl4GecVXxF2XCLv0NtBFgW8TlZwS9hwqc41npKdbzX6OvVjfdW6slq3on4lFUj/5Qrn
obOcz9rJf8UlURl2NukhZzXlPTg0WHdWkGcnpFEtkxwKzrqSzhmsGG0pHDy0maANeqpeUrQPY/Oa
C6L4Inx0R91pP2uhcJE2FmG5/Z1sLMmJgRKz7mn4NJ3WAY1rNnHs7BIobQD/0Xy3GHIrrbhEk5Yf
DDVNt4aX3RSx7I5R2ukHd9bB+xX0sLN516FCJ7VopSd9u5e2ARYoHXQ09R2LOgGO63gQFNiDuIG5
En0nJSO2sW22mRvsyIgudhHzpY1+5VWOw4bmyA5A+0XToAhgBoY1o7LLNLmPBnaBB7uoD2DI7N0Y
G48ps6j9qOMAIK/6WDuusSMR7KgY7JNzGJw1zyScczSeDTqEjq3Al0e6ts7J3zmalv+RNUv2Aw7+
cCodhoc58E6c7a0t561h43oCwlxBJaCbDYfxxZhFsol8+SEKO9glnGkqVys3U0eHDHL0LrdGtO+F
jWYtL9TKqQJxQAeicyp5J8EZSvRQYe0EWLBuCKjBjO/hPUr1O9ESxRoNxnruiw/ltMat0eNMKz8j
3clfiqi4Twvr0yncrWygUwUFoehdtM3bABfe8FBwKKCold3CbGL3CynQc79lJ1+1tg+2QN3CyEuA
udemg/WHwqjpvt24pDANPIiysrkd8K4hjjkO9eIxb+MD5yl2U1XyOiByD3MLaV8ZRLtx2XF+w1Sr
LnaavjU163JJuzrViB4uRH4sOaj3lm8fdZRJB2wwWPrqsd90W8+ifJri+d1iMzx6jF2bLN/qNVOM
VP6KTOz+QS7fhNmBUaCFt6ZC/hm6pgCTWSXrQEqxCVKadm1FgdzjR9t6XlhqHK/z0BMYgZCk0Dve
LMkm6zhNcQNVGWMI7wSLDXuxPdMd1l91qvuNpxTOyU6u2qVNDMy32fS1fCohM4aAWSd6To61cZIe
+BMnJ4JUo+PkYILMBDnNplOuzRqrRGNaat3hkgn1hDMfWhI8Odb00ZEEJ/OxQSjl3dWdbu/cYHZC
UG2MAYLmJU8pASFrvvQDn5ttge8tvPqi9JYerwn0gTCfJ12ped+SegGMmCgPZAiCaAZGVIeEuAX+
UDs5BeVY8i0nRuZ6iX4KYs3//20mu/ccK+h/Hjwtz/D3aRpKISAQiaxORla16+sdr/dpWheh3fU6
fXx/Wv99xQg7W06NxDvA5MSvrg/4Xxf/Pv+f32A7FKZ/+H++iz9v8s8rst4t+QrXt/3nltiGAOC1
IOtPbkd6xPVprq/+541cX828Zq7+fWGg0pQQ17u2uTvDsFk+gj9Pfr3491mul3SPmL+t4iA9BOo9
du3+6JeiPlTlaB6kMdZ/4lSvl65xqv/c5s9ziqprCUm9/iZDZEVXDZXEn+vXSxhi6z+JrNf7QJBY
j1FmE5XE7X+e4Xq/Pw/++1p/H/fP0zjaIusxYmNtuPTRt2lvGNQN8e3fN9KaGhOI63P9r4u14Fjd
/n22ikzU0Byd57wc2JqrnEgDv9dv+RbyT15+ZEvkZbL8+Oe2v1evlyrp3QDUCSD8/eeh10vXx18v
XZ/k79WZKpS9TyVpt/zndf7e75/brleLa+Ll3/v8fa7rbf/tIYGEp2MIh1geYkf/PuDPn3u9fn1b
YP9AX//zNH/u9N+e9vqYfA6OgeibnQvD7ygqyjIDch67L656UcoYbfnxz1VSDjD8//PrQQ+z2Q+z
YOm46MDLrg/6++Of20jEIpF+tAkk+J9X+Odl/j72n5f6b/czAsKtUHX+592iLyRbjTzC5ebrA+xm
YAb4z5P+r9//8yLXq//+WgvKZj9l/fa/fgT/7X3916e53vHve73e53pbgoJsO3jWT58uEfMqQUZ4
TRWsBsnowyitTt7F0BvCP6eLwXrRHFFE8zkxm+fr2aCmhUeKT10fbCv3ElZwug/l1swhjKN8Je7G
0pZFLN/yhfuA2FnvmP52pwkZ0slZLtGt62y22G6zVcaChC+bi5nTOtP98kmPOn2PC3+Xj+qp7VNa
jhotTY/wXfKnUP/1bhwCOriF1XJ2ZhaOqKdmFuV0NzXqGy7AJk/QE1iZZO/BHJYeYLvIdaeN7oMO
qvDf7UpD/w6K8clogjxMWkQRsJgQF2HGJ6Ur3ZolVVIMCpx0g1WX6jXumSa5IZivPEOQXCe1BdJp
Kkl3QQvAENvZBG6FIIBSmCk6cRi5jO6btj+M+uQRZjHr97bvmqS/8s5ctquj90ppwtZGkp02CAod
0xdxCDWDSowZuCrZ6vOZbmr2Kuz0boGzuWtmPto20iSzXPoxmFoQ+s/Pll0cqqY5o9IFaibst3YA
Y0mcYEgBlW6B06+oUG6SmIlUltB2Y8deb0SFRbYHHZSzx8hoA2o6OKo4M1ZgsOh5SBvTf8tn50hr
H/lJ8oQXfD035rAGcy42DRtzKDK3uRp/C48PxlfBGzN1xqMKPPUECyiFABRVmX4EITkCkMKtrUg/
LixgWlOXvLbqdxZRQOo6FQHGaRzS88rTGrmXJuNvrfN3qe3ySdu00xsx2Nt2HF6oJcdQtDpWbSm+
QVWUMUN7dIE81qWVvLO0aXowtXiJU9SozIsZd3H+LlSQbBnfl/sGLj1ChKQL/dkYdrYsQh+NxhYM
DL5odI373McgH3R7kCT6zTij+QRTpB31in90E1qJF6yZQUL2iX2s+QXfJWmys0+03zIqccyP5+UI
MjNXnotk/mGETZksGA+09rvUvOhSm/1XC6hxvTD3QI0yBx0npHLEYDVrW89s9lPeDWOKYdPhDbGF
GEm8KkNyz7TdnOvonSVkRhqyzHBM+RqlOWJ+HL5o1rBFY6WNfV7LRUm2qSQWdlLep2PXO+jooAHE
IrqfDLmaW/+zKSp7Fevxx6QIQ/M1bT3AaxkM60w/ITklFVauIPnWFuVrPSb0tcf5V9BOOuqTvaH9
eEGF+CS10oNlQEcNMv1+lpG/tqZiEyXqaSIEPNGDm96n+q41Oq+56kg0zb/y1ujDuaUwpvHYhJr/
kiwVtJOVES6pqt/YqqIXotU3M1/p9SDJlEoN4zYe6U6UTF97/cNpbcqeCXB83z2KvH1GTF/A5wZ2
GzRvhlQXZmjl2rcIe5DqpdYjC9p/RmcchDRNGsV+wxj1VRATNyYnxh2Zl+wdeyF9t8aDm9kvQORb
G9taUbBHEiUOaEzmRxIf460OwsqwEFwWxfQaB+oDyEnH1Lj+zuZfs5nja0cdqqcJs3vz2W+TZ4X7
4FSlEr7JKTBC3VXBhxwx+tKuGonpW8P6loCszd9VgZ5ad9+ywbmgy3xVRXBjm9wNavvZ0tHfydkm
1QlJi2zEDVZ2SWtq2uVJQqDgXCX76dNVOxUVT3nVvxt9xVxITnd2pm2GHs+gSycRiBLnbptBWEsg
pFH1NFi7YRNzTKyhYKCOyz7UEu3VNQhhsFkcmhELFjatdi3ZIyYER4KIvEkE0TJN2JVOdI8aRW4H
AsnXywjZHTGaVz0nAo2OQ1H8AnJebIygWJTxtCOEKF8bhzA5R4LSgX6CQ5hcRZekSj8fmYihst8K
rXhxM/NejUtz+lW5TH1bUr5cgSAiNb9rLf8uU/NLtECUabiuex1Qce+VOGZ6yjXAQOuUBA4Gbky1
kin+ZaBSAMYEVH6qgWe0l1YQSF9NN01Po1PQsDIH3nBihoHAeqdLs9uOmktfU29umVvBQnHtjeXF
7FvjEU4ciwLZLrnbhOhFaI9KN4Y9eOiYqnvCwzxU1Jcyp7FleYe2dT9E2mxrUKiJX5Qbkj72ieG1
qziSACuHCP2HPxwJt1wBJ7c3LavutrcydO2DyjdEK9LH0eSEvqEaN5GlfZGydpNEatxZC5BgGtAo
eS6M6e7JNuadJ0t7B1ln58zDmVDJ52rUQ9soEKInyEOmtnhLHQ4zrf4V6HV2VEDJ/JXTtA9ogJ9K
p3iZZlls7E48Jd38VY/uq1mjq6E1XLothIPxPMPxy2m4GgIpq+G65xpfv18LJqk1QxnXFoc8QqGS
ujvofbhLUKq9MbV/D+LiyW36JasZPsGAwLXYC7t4y0eOiUyK0OypDSx1k8yIiCZ8bnpHUwtg211K
YKXVLSEPyGmLPbtu1IcFs750cJHY12BxYud9kuN7LJgJegWSUL+mTZAy8S3zr8FLn612fFPt/JMx
pFWxtZtVSkxL+cR8lYmcXj80uEqBvy+8LoMfVvIIEUIS5pCS12ZY/QZn/c4O4g/hQ+XsseXQ3dxW
fon0Q3o/whbkt7DCrnqJhKGyGT/pyC00m+SOSoc6tXiEZHWfxzq7JIQRW0xRu9ENDm+lILy5ZawJ
gxSN+oC0TZuAVSUpa7NmntqiZ78cIWi3PXO/6Khb8HarxoMj7XzpJcYjffjV86YOevOaNmQF6VPx
EnTaiTPfY9oBQOl7j48+vhgNZYJj7mQ2wD+MQrEXtJAFHwsnCaQSKZarFfiW9D0BJ7DuveaSghTc
05HY6mJyIVPe5HX9WPSg3xgKYVLh2ws07KcoxmOdD866GrtXVCE3ZiDver9Ywym6b2T87pSICfqA
NlQ2FG9eALt5xuy5FjNNLcumNzxzbOQ2KW6cxF7bzhioaICIWfoNX8kdzv/5EOBMrssL3gDUNpiB
8MzwdelfXUlbbi7g/Yi4JlyABgkuHz5NGz2nVcZPtVv8ENmJ8E0WA9Lr/jmlEb/vEqYqCHo8XAt4
DNCdV7E6Id1KVmgY37HBbDjlmqFbtiGgq7PVBWdZQ69vI7T0RYrni9G6paErwEJNIDDWrxj4ujWD
QFQWH7LHx+h5OAhKVFab3vSIl8XDTp+FyWr5iJ664ZhDzISGeuWIDs6a2srIlU8scFSS98G3Pvb9
jQGSDGizs/cj+aTZZFIZQf+O5nc1EVmCXbZ/70QALctnqgGC3wiQzIFU2HZMRUDeEDsAa7wVFGEt
msAWCAPnTx1BKonmkOv8AxnFrx5FfcMK3qsGHTi1MRGv+Dohu2XpjY0fi3ie2zHIOFza9MHg9LMh
Ww79KTGvSFZu4rT+7YmU9rjBuDy3niPhX9RYfRojqpS5A0VnYBKKUj9k3HuG1XtyKRZjmmwqiC+U
IKusc0hnyF+otV9812rWTmygjzbHL7pSDFtg6V38gKUGymLu9x8xWRiZ596TMkV73G2RbhMp2YDC
AWl066iSaZNbwDv0qcHcAqQUeCAVBrY8OfBTVszdIVONwzPE761hwr6GsMna6rEPdvs7bKgMe7X8
zqI3zsz1k5YYRM+crU07M8WcE7VDl2sJ5tsGoTAoiD7ZKbdrJ4c4kxhM/D0OGu23GZkfJGIeIpfp
YJrIU2OTrKDb6yBBTFyUFKKzEyO4y/11gCkH/Me564MncJ8/jHaswL5Jx2iL5H0z4ZReYTXaShXf
Zcq2EZG0b0RuHMFKPswWLRfVvLf2krwRIBrT6+S5sZGMjk307A8IaFs9pu7ElI9WFgO4j5ZjAaUg
TmG8Mu+VO63SyvnI+hL24DAB/HTN0LamJ3PhQWZ8AxM+YQKJ40Vy9uMsAC4ypQgehV3uogQZ3+fx
yNznufD4lpbl0C7sFrL8BvsSj+V5wsq8bJJMyjFxhhj6Stgc+kHFD6V+Ea5CspSrj4wBHO3Rru1Q
2WzHOEnVGAN9fKDTi794d2EiNnnOiU2zTlYi3lRifUJtmcLIVI/6FG0naWTrKS4IQO+oCEEtZli6
gLhQmMR8QyDXUOPLBY1f59Zvi3EF4a/9D0Pt63lzlbaOuZ5M/T5FXb9KWm+TEyC90gKOEs8xPxzf
/0mZL2EVrA+WOewJVgHBaxoPrQN6pzECRMUW1rkccCAP2KYpiBcEWPvRzxmMm9PaQBTpGRCZiYVv
1kaAhAdxx6/MaA9dJE8aAsW2RvRH2uFzVlTnRHePqoOFVFM/DzJgBm8Q5OQWi+Uv26xqMV9oBfxq
7O8JSVJTQs1lYIVPTPT3XjW8eWL4Sku5nxlqu6bxjr7T2TQWaLpqbomB6bD1zQMDAQ6exn5UuXfP
JJWmdlaeFY4ljRnlqs6Ct8xBf4L+icCzh97WGYSydYfR7UNy86INQ6Vz4dg3tsHkM4/l9v9Qdl5L
jmNZlv2VsX5HDbRo664HAiCoSZd09xeYS2it8fWzwMiqyMrpaesJC6NROwkCF/ees/fa+ky4Sy0a
55JVRw9YwgH/dIHD8yT3wpMIankdhNM9DjcCmkfjLgNZ1/exv2Wp9WJa9ya1dkQmmQG9ajEstDET
bCaYuoEvCcavMw3aDtnYqq87rzVC9EO4ntOnCgfoTiSil33SrstQccdYYiXWI3jDb5C7gqxTed41
AaZLqcHnF0Sza3V4T3MIYJX4IqTpzqw7IMDj5BWjvy76FNNLZcDq7NvPEIzYRNgG8ws84UwwBqKO
mVWy+hrOYrJlJq1thUV5ApobhUxPGjGxaMz3BXwf1kteKWjwzPhrMsKXsA3dacKQLPSdYseWjOhq
uhZqBOZX9lIwJKu8J2WwwdWix7T21O4lyemw+3Q7HR+MtmjpNVoYC5RaDbCHqB6eFi/iKz15GkfO
3lqBoLUcmHL0emtbS/AbTYAckZC1U4uv0jeIZgrLUxuEayXRIkyv475M5A9AEBs/jDsWbeiRq/Yz
GqYngH7FWigsC9bachIRQMApFofSMDSnHBwp2Z/TFAVoPduKzldAK7SAQFX5rpr28Jww2TkQtxOy
Qr4KPz2IBpomlmAay3qNjOuo2YRjAWWKeTboPvlrIAWIH1aid+0hfHszULMY80j9xMq2iVJ+ke2l
rY0i/YpTrL5DP6wrOTzNAULVigsItfTvxflch9bGuIycTTkUTziV3yPZX8ta/wOS5eRb+LwixijJ
qN2sN54tadxPtYCSo2IVD5bx3NcqujK6fwbdq8SSPWEphYfldEg1iORplHfrCAGjTrMZ6OfwzDGK
GkQqEbkMqu7WweTxOnLYusBJ4nArpeITHlTBiej+PUOT99EX+3dt+GWN14rwb/Qzj0bWMduEuqKh
s4A76kcrRB0oktBSGqwWmPBybKLZhZZYQf1WXkVdxv+hPI9ZJ7BB6/uCjbcibOxOSJPJaVXlpYf7
IQVD78xotfhlrOCAheAxmPWNtOje1CBsmAqDNkcwYrKGxaSIv6tTMupwuB57+QKq7K78ZuD1A8R8
lXIYw/4uVVmp6bWMbmeokBCILyFo09UkFyctHR5HdAogVKNLbPQHUj2ElUlPFjhZ67AIPAzYvMdJ
eZDekVK/GziXG5EdM9GejVB/kHViMoPoGFrEh7ZYUNJp19QcLQHWaXPcNIr40rXah2AgCeF7bTFV
rXHjUoyJOf8bc7TA7/ttBZay0o8NA4ClRpldt9KrvyxeTSE4kOJOGk5xSGR9pnDXfJZw0NEKPKcd
oYJUSAeaf0y8RUh9mc/ewiymy+F5zyJuKo0OcgF1K1f7uzLsZvgAGmsaWLqpukdk0dg0KZhTIbU3
6VjywQTi4LL4mwmARFNGbldqXHyGWbiJtWRX4y0WE+0rNMEi0mMsHRVq9nqMPHkqT4meEJ9Qpduy
H/GTiKVLytR7IjW7WqYTa2kRrD/8t3GrfIR+fldHmstH2Hfh2YCG0MzDIReg3ySA/4Acnv1Bufdb
AXeG/zPnwqO8eNZw7DwKyVuPxkEjaVQIxJI5l4y2E36X0kqfRtduZSt6gIgTbIs8+WrJsGRDpW+T
1F+THKtKruA0bqAxmtFwmpLhWMQRyVPBO1OId3GRORsEq2vl9NYtCYimyIlcyKzEDueC+B7ZQN7c
3SqVozcyZDoKfGZbjOQdqnWqCeEbhMxo6akesjTYo4K+z8xBXRmi8DoHw0GsrF1o5UeZIRwoitcW
BRKDgfA0BIvREL1Eaa3aP5VWfmpK+uGXkFM7ubiDl7pCwsbgouOO8TF/6AR45YPrY3vVqeiliVSS
wZs9IIZc5QYakhz1yzRgYQol/xrHqGK1DvILpMx9NAMRFUvE9EIRePDoB1u023mEMb/grucASn6R
v+tq9YZ0/NxnpMRH7KccIVfcDoYLWdnKi2PUmYEnw3Y0hi5wCSuzlXg+CX6+y9N+9ioyDLUO0g+n
PMHVYOjKHF2oKEkv7VGYL3rq0cRit3ypUrHuR4PiDZgmVuXM6NiL86OSPkOQccK0uNRh+xL2aF+X
XXCeKnkFlxtHhs6OQi3/hN3PoyL+4hvticrt2W98INm+PDA6Sa4Wl/tUzR7aUH7NRl1loRcyrR2I
xLJmNwRb5/Z59IB6gfOwSFGG4jGg83Z8aKfspWzjT1a/j4PZtlsDP4iSz74DQeBFA8Va+q9MD7pt
GDJF8SnUHwRTdWt0VMQ+aAkoJnlTCyplvXhSmDJUkPUn4VAYpXBirXkdM2q7M/zZuiSxAqXFwJoe
IQ6GGirjappAsD3mBRD+kDeAYSV8su5dTV3/qEa+uRln4VSyKt8GWUIR0wx2fTSwaBTqtTI1Aig+
RPflpHlTk0mk1KJlruYqoBNhsFAzQ9HLfMmbJotMT8FEjj9Zpo0DLLsXJjiDEWQO73bz131+tok5
LmnfOEYaJWiBS5lzVauxjM8KLw1NJ8jHF1ONjjR+urVu4KmqrGlbGFmC48B406kjSxioV4bSCRu+
z3qWmKh2qk+lT8psljbPZFo2Xs8MvR44h/U1BciofSjH4r0juZRyD2efWRi2qtRbnuH/GAZM+iml
NVRRN56bCsYojk2kr+mr0E0tFiam9vogfeMG5qBhhp35/ocSq2BzdEroUJVUC4t8KCLBqnWGJZNQ
oWGZsoUCok1zY/jGJ3xtzC/qKp4YhP3O3ypzdBBVKlatJV+t5NQhRcAjfKyWPxctHRhFl8htC98G
y3w2VYgYkDFV/Dd2P8WHWdTvs/JcxmAYUNY85AEOd4xM27pUKWkaZzyMq9owv+oRAKwaQPLS0rt4
aR1YQkbZkFBAVQwGXBAKR4SVT24ntruuR/dYBdW4KiYkawjdOKyVbd6r32TisHqDn4JOvFoAtKLu
dyvJKBv2LIUYXvDwLgipcx33L2PWMB0aY2yNSvYzRHNzbJPWCyhvixorZSWwOMFOQFhwVblWKL5E
k0HO3w8qqHgv1osXgQVnGZk5w2P8kA3PvoItpTdZo4UB8lgiKFdjW6ASLlBmWDFrZwNZHgwZL45E
6ZpYjNZJC6QuocQCDUrzyKFUO6oveq+eWGM/6mJ2bTITWHSNwaCXQFAEAqwwUyaDDnVKjCKTHzFg
0S5uVCqHFKnQaVL2xPg7p/RKsDSXREjNgn4aNbI0UAbxKnmv0Atbi6b+PmNIzAZKlX5PcwV6MEa5
hfHWjqzhBAXCUp6adqLrkuvP/aOUFkxUlQpnMaSflULBSiu/kri61FY+bNJpcReleEZkddtmbYd0
h8ZUM1N8MozkvaPIx9mmEDCbUjFLi3AbxP0ygZZfNR3/K9VKKKoUly5ihmZpkJG3La0n/62iwoJx
SWDu2h4wDmAaxFAZpND0mIzc+WBegMxR7OxEwfL6Uy8sCJqsK13SYmvm/LQ99H4AoVtR8YvmDq42
GLW1pQQJDI7aQTwH/K5OujviYsnr0Rp+moEEOCs+BhpchY66zZgiRx4oazKXKrdxj4WG1ZQXVirY
gS4Sjy1tdxylDGKGbOCxiY5wU89WqSqeKnbVup+IQqtiDBoEcISyCpIv4OQQBGqzH6i3JyaWhjgZ
n/UcH6jYPtE14/fPZ2BzVGT9qIlJZKSszro1w/iq72ulX+eiUttDlUeH1qB/WtUU7UtlFPZkpdNq
sYAFtsg9WUC8WFZOns8y/yxabT/3Wy1hJE2j4jnXZ2WD54xIQ7WYdmqz9IRqcN6dRETxYCQ189pU
WxUdZTU1ZLcQBlXe02/MlgRtllm69pyl2MYMiTwMU7VzeSHYwre3VQ7RpjSXQ/KcjvyJZOIQVtJa
s0n9U1DRVQf8tdcWtjNnmlaHspegoeGwd7Lxudb5xpXGn5QTDGZjoDOs0ZLRzf6qWfBKZwzfJkXJ
fVDciZRQ2KNodPOrkPTUQHkEieD6/G2pJDS4YgiVllmWQa/H1U2U4DG8fZWF+0oUMsGVOzX3aBYr
oUZsBTLMMOz5e9W7qKvtfSb7bh9PV3AMh7I3eqgJkPkzzJegdmgRgSY+j0tsci/8qJnAFtCCj1LR
iXMxiQigh0rh0JKJdg0myuZ6+SW3KZtoii/94tQ1ffM5DXtzg0+pd4OqLFctGlRHrqpNl+/rnD2Z
eCKWwzLl+7w8qlPLcDPm8taQcXYyrdDY59RS+hoD7V0kqXmcv0jKvLPK2NW06jI3urhrIozljf+O
do9Xq7KOofvRhyzljATeuuTbnnRh6E8DPWYd/1Qc9m4TCq9WrZpIFWrRZrxDUqAKhpvO5meYqPR0
aHvZKGOZa8zMRZawHda1nlwwVmbjlDictrex4k87HSvOKmLpo+Ydk9mgGNfk23ppGT20Qiqua/Mi
qwITQ3F67kcAVY1IVXisn9qejog+4LsLcnjugwVeZ0xnPn1wDJv2NdVpkSk/ch9dTFb7LII5K/b9
eFVllgMdfrVVaAnM2Td1oYXnoMCVUBBkVTFXGRr0vEX/CjwCTbd/TDoystXuazAp6JcxJfg+EB5b
igKFnFor0iR1ih/KU++zPIzTNnPRgrwLLN3r0Jggh0XqNoOwK6glEBoNug2EcVLBLOrXUs+aD2oc
xf8y/xaV4aPtoUaTbbiRGHu8JC9gfaYfOMp9Xou5RDBZGctGfc83itmr8BXVpZZ6oQLGc66cRIg3
mQhbqPaVS9VY8a5Al2wD+g7YyKuptPbsR7ktVXhtgDcPpxJrFtRyknlBZ4Xd+zQVZ86wMbNgZYWp
JIKJmqMDKddTXDQHnGVU/a24vIhz+RU3aEHI5nyQRcsHqkzpNSy0Ba9M4QQDXXcmySLKYAC3xfAm
gC5WY2TsgnrqG9ps85h/GgZ8UENlaVQ3p2px5sSSOHsBVLtztFxoVN8ywTJ2t7vwqXz2GpWHMtH5
to35CLhg3GQIxCGgywvelOQjwYIsWPeTU1aMw34pPcZdtASnitemDAdHkmXCn5SNqeMZU2frGkQh
UJmamjbI5MGtfRYy2TAzF1rVY1Ftq7F57I1y9mQMSG4PTGkEmU3vmO4cLBCidfAqrXQTi1Jr4v2V
6MQxhWOM1VHZs/JKClepm+7Ul+Z9mrNB8xm/ainVp9YCwJ1EICl5PQJ4oaW9UQ1kT/oTRX7KjDgK
P4ZOgklq0JaPO+lZ0StyPpq3ssp9LxwxWBegy2rjnNERc7CwIydGOe+XwrqnxSqlQuMUQMtiTFu+
3mMNJ++17sZ1llXAw/wTULJjoLNWYVmGDraEFyuQgl6Ql4qzo2SSM34z5AJjM8yLpNR3VZdQhtEh
cUz0P1XOS0HashLAm0miSuzjGo80pXfanGgJIQX/Vknmj6H1eA/b57FFaabWTDeMCYVtMzE+K/OX
OpqbWoHOGv8YOjvonKWf1QhJQzRa5n4Cqv98CvaDUj7VCWKKlp1Lbh7HpNlbNQoffJouOvMnKYFr
QHDjp9oTi2UohDI3lqzYvmwQfgDMn/4LYXP6FjD9tCvj8Umal6DVUqDbXrABDPULboDXhQJBPxB9
R9+MnSFOHyFE0Dc1cPIjI0dON517he6Bpvqv4QUFCqOK7Q+z28mtI/T1EfBY6iHL2E69fy4bGsQG
tYhEIkCCml7M8D9ds1z7rmfi48EbMEt1Qj/cY0jOV+ydwOLTZp2o+LSSZXZGH+WsxyGW7qTBsEnU
e6W1WwliUpeND8I0S8cOLZBcapwGog1cCgLiLeVbThRwxrAihKIFIj8nnAzYbnJlZxWip9oM9y29
NGpu77Latgf0n4z25rQW2tZyGjjKlkqUUhbdEaQj2QFjfVF7jSpt9Z6AqARAsptK5VuqR1jrRuxK
svAdaN17oiYfLURl9n7ZG8iWQrc+2PigErj9DbhaipBxnLmCENNBU/DzyQVIEBUXGxUGOrYam7lH
s4zwiRGWbOD4id//3vio8Us6AfUCyrQU/RtLxHfIskoLvsdmvG9k47tM26s5NQ90IaCQxkLARic/
2sJdVvksB1RpUe/QRxXwXOsqeCMxtMxVl80VS36RrrPhK/uykj4kfwCzlKMTW7pZeRsgfElNYGF5
ue1Hfd/Xu0mZPIMjKEe9lzFw+7rwonTRTy3jxIZlTb4AoObBxz1ff+dGc7XKgGp0XpwrlYQ8zpyM
6aSzWJtM7Y8jQAm8swPNE7czIyR1olquAyaqVWmkrrbYXBh8vgz5m4am6YazdRyRpDm5pH6SLnaH
WTjcwRDajdp8M5QfSwBhTNyzgw4oMMmrzGsnTXSRzWnMLiA25ronDWNwaNqyWgdNdY8PzCWmmsM/
UXc1i9KgrUjlI6DDIZ4FsH6AkSz+DiGuYVpot8oC//fBKao6VRymtyzCSCoRpgELRGjtqWzYY0M6
sKlFkkua4mNY1helU5wRqAMfg2BqfLSOSbXcrqn56QBzVxXtcjuaYOgZSnKI9eougHW7kseSjtVI
E2PMYopVqVcRTOYO5bmdRQlqc7/GNQFeLWFSVjabIgf10VETjnLIO+2Yk2Y3HyP41bYfVrkrlu0u
MOOtH4gI1VEcSQAYXfg114jFYjrid+nJJ6f5DgeOST8AiK+Ahh4xmz1SKPI9hUl+19vqrIrthrjz
yW0l5rsp4SvUgxTBzlMiBf3h0gbKR6nuA4VRk+xEg3bYj4XGoVA1iJW99W1M7TvFL7Uyn+mgeGMe
0CtJ9gqL0pBMOia/8tmIx3M4IKkeOtQe0rYM0mwtUR7QM/0yypjhKE/VXlmJO7gyoM1q+dqM8G4q
CqZaBmal7QlbyfUTkVYPvhLfEzDcrE2j85J69qxSIrwVHrEZ2x0xUjuyRdw4phqJBS7GIiFXo+Ig
o+SWGTDZKdHFNPCMxTbbRgWo6l5aG23LrIRio5WPSACE9KCO9Zcf919JQ6+C1CCpuk+rruOgmbDC
FC/o7r+iUfvu+sL1IZ0rYlp6ojDSLyNAQKpYtevhByVZGvYYyCieCWelmB9DzXiOjXEjysoWU2bl
CK18iAZhwcui0ek4IWoNXtvDD1pqtxJJkamb2u4tda1VnGHF4QPJ+iVNPlRlARwkW4q6d1jCZH6/
4joT/1iDPsDqJD1ZRY0ayXoNO6TtdDoPApgE0hwABQaEVmuZ+YDXigJ3Zj6JdX/o/OJ8Q/n/78/x
34Pv4lKkU1Dkzd//g9ufRTnVURC2f7n598ci4/9/LK/553P+9RV/P0afNcr7n/a/fZb3XZzes+/m
r0/6l3fmr//x6Zz39v1fbri3vIK77rue7r+bLm1vn4LvsTzzf/rg//r+H6UewJbUb5vq15Za/sIf
r1y+wn/+21P7Hv5L6MGvF/wReiCJ1t8IRf4de0Bk8vDdtP/5b4IkqX8TdVFmoSiSbyCqxEP/I7NZ
/psoybpu6nT5JEtSSSr4R2az8TeRf4qoSYYGF1PW/n9CD2TNVP7tX0IPRJMqnCIqqHKWxANd4cv+
OfSAXOMoLCZzOuoSmpk0wYxOj9ssd3+6SlQQ698+6qrdr6t/fQK5spT6jG49NKjM7cKYL1G4aACt
ovVyqvOsL6znvqBu1hUqsuMqYtUqXEIDUnHdmYe6FoYd8CHTFaT5ZyTY9ZJPc21LtBy9ZkzidVEL
OiFgM9PbMQCGWMu4IIzgREJzt8Mv/hoK8wvgZwSg/gD2WkVtnAyjJ2fUPzJmZkwnpMZLKz1xMmi5
qyYawLTcvgk8Qs6Jt6ukbprzw+2qCpyg35tzMTistKhbCiXT5NtDUZf+Y1P86W1uD/1pK92edbtT
BBYUNbPkkYbQi64x+7hx6FX1L7erWPvTtaqGj9rywO2u20USyPgi0dT/l/epQ4tB5/bEFIPRH1dV
oYdsc3vl7aHby3/fvN33+8/ktxfebv9fV//7v/77A96uBVGpbaeoHrftUJc78WYjWq71y8Xtvt8P
NIn4x32/nxdoJQP77Tm/X/L74dtLbjfhPYb0iGCW/1dPJkCEjurtkT+94697by/XmHAibVg+XwSN
Ya7CXx/2L5/p99+7vddf/tTtZrjsFMAyKdL88/uUEEVA6C230ULLhHCx6iinZb2d3y6jxX80IO4F
wLVcxUKf7xCn7dKgLrzbXb+eSAEUo9I/n/LrPW7P/vWk5eHfN//0cHLzFtHmYb11u3p71l/e7nbz
//3w7U/86VMGLWlIoRVR+UEHUK3ixeeULB/u9swqEIAXWYNQOvRc4QnebheLve72pNvTbzdnIYx3
w/3t3tsdv99p1lve5HY7vdmo/nlxe2J+s3X9fo0p0IzrMpnVcsgJeak3t1KOrEf7fRUsYk0orVzt
bo+POdbVUmPWPiyuMyzuhP91huoMAlHUiXpHWqq2vSEo/QVGmUfNgTaIwKRCmDaw1uxyzjkBm5Gf
7X5dRRKYgy1M+eRYmf5x9XZv2Bp7NQ5C73brdnF74e15v2/+6S1vd94evj3x9+tu9/nykiAQ5+G6
CmbUOX1WfPRTBaXZr/dzVyiMFCkFAc2gk5K2b+YyiN8ulGZkUCcGhUtaM+WOfFYW2ijYgaePw26w
onGnGr6+yWfRoUZ6mtXqsdBSqn/9P82Xunaos2bawgbOdniQ8NIt135f3O4DqVc6BdwKmqFsD6Kp
cpSTFTgPoVaualylnCckfRPWleIF4TDu/ICLlKbOOpqlxygDsY0EsxF3SMlY/Gp3lAyZA9fASNuo
Jvd8qCLndjOrqxX6SWpyfYdCbEzmHQFfLRMwUyJAp4+hyUVlsStlzI9GXVmUeDoATtWwlbpnSgXv
itlJSyxhtUfiwQStqRMb7gBnCFHx16M0P/hUf5E9ixvEgs3OEgE9a4Lxx7XGrFVq152tLGO0GYGu
0PQGTR61Jw5oBm+qzyhJbld/3xn14lkZwnk9LkfQ7SLUOFx/37xdqycUdEq2FK44kG4XCaILz8il
LYCKid6aLoo7IThXYit4eq2XjlAOHAJT1lCeDJrGXoKk87q7yFY//NoRleWX+7373a7d7qvSGgNx
r4JCMUSKk0XqgYppdjcaqwa05A9E6+327ZFf3NbJqqeNSWQi8oxxB+h1+YWVkgEPDKsb3W6HaD53
Y+Xzqwwy6WOq0apu43fwsahKrcBPC3TAZnXc/braVhuIyfI2nGdCx2t1F9QmqvsSaTHr0ZUZ5haG
fsn8dYGBSx0mTshdDNCsbhCBkV3n0CSr6UsrOIzGGWiRQVWI3jcJChzII0U2ZjQbabqD0zk94CBX
gP4+jG9m6JHeYBarKLfn53Qj/LC0CBQYYTbqQXbF5CtiMXtBGV8GL9RGyxE93GbqXtxPpTyRVwa+
UsbEEbqEY9qugblLblwtILXM2LDojOZTIF6kya3Ur85/J2OSt44BMaAqy910dNpn8Ny14Irhe6Yc
OgBYCNfGfWdu0mAd5g5UQL14geOVzd/oJGL6e2VIb3WtBVs6pws1AApEYvcm61H1Cf+PqhGusO+D
q/Gtl9sJtJ7lFh099U0dHwto1eDPUuKYXeSc2bRXIQ6FR+AJpbghjZLYPmTeaugBvpshDZSKR3q5
IQvIGdWVyseiNU0pxdoKaMZmW/gZQWQbQGKH7qUeHYiHvKNfntElZzkuI1voDpN5j8pu6K4ZcuIu
uJTtFzaYemfuDcTZMFFR5UZ4dmmXOnm6DQUNcd0GUzOcxyC5N7CNqbYvnoJ+p5ubJrPp3CvvQ0CA
XOGJHbkUWzk5ZM22r+xCBFNjI+UL2b4KrCHa4SvYP9QS0K9YlCZXLVoxW3ypn01hN9LO/YmR9zFf
O0vHrHGEdONrrk7UE7KvJUDR7p/j/Wi5wzmIHOmpPUYOYT0BvApkhQpl4e2kb0fFK0Mq8Sut/oZf
Naf0iY5mYkvRBuW+Ph9M+SOemVIzTC60uYNo3RUCscqeCXBx3tXGJen2MRE4M8cF4fOUveLkpwie
1eYYsB/tSYVhe7OoFQMv5rvpK+EHMb6hOYxhArvpGO7KgLKzC5xaJRGePKgfWMsq0iNkGqODh99s
d9JPUd/lyRZ9hIKcvrLZTgIuTOhQ7J10FCtzGwsuyFTwp0DveLP2jZgqjerguC5yeFY2khqN+MAY
GYsL02CAomXuqUpIoyMeyntC1SUVftVupmccOs0W7SqJsyPQumKfzu4AB749IDjBbgRaBT7DSj3M
ybRyx7fxKaxpnEiWm2p3rbwdQrh+/QHZDmh1HIsxqltkzCn6ku0w73VW7d/xG4VMHRAS9TlZJD3s
fsgOBt2mR1R5qvCKGCYyztELanFlhpe3k3Rm4Hb2aim7hkMhwH16IfwaXuv9jN1sxs/BUUsWhBiV
2G4wSK/Vjk6KjS9owMcTOFgwKM3XyY7rEkgBKCaQsoRDXH+0mZcEVPalx8480/auaZlYK5Ar+hfq
F+sJAJvmKic4LxCRF1GiRRIDM0i3VNfDK+IU3cDyja1ivRSgart4weUB66FDEKw7YuXwLg3yUDx2
qcM2P7Ezoxs4KXusVZsCqWa7XqBC3Qr2BjxSUoft0bD5JBHK98Lt2ycWTsgHyn33oikvVbeh4tdu
unv5y1fcpN7w0UB6lRTVYT7Vpcdn8mHxZAdZWenoFezgqbxS+VUjADD7dC+C7AELIz/Qk21Fij41
HexDPxx0cR1+dNFptoiY3wrvKT9X1YpkxHpNdKKshaTMwJT6lF+zY7ULz+qj4LbzfUjGKGqK6k1R
ziEyrqJb6YiwJFRATl95SnqUxoOgHmt/H1S0OYh6WlcmNdU9PGyUaCM987uIxoS6wTSIZ2PCFHOx
rhTErM/iGY0Wcu4NOqMHAhZKdRvczftEXc0UDa8WFqnJwwQ0JC4abypZkCHjFxHAz+xGsLp6a9Ok
nOsQ4OMGcJJFYbiiaBYeSuFRI41lflRnimJ3A4vS5t0SDy2QEXJA4pWi8SNTrMVPuQ5I4UBSWjw8
EmY/zTvTpEza2hG2gJSYClzVD0H8M0yvPeh81pO4EK5Z06z69igH2N3AznFDBMpG6rKXmvdQ+1Pg
6/5BHzc9I0u0K6GPV+9DeZAEaOYeWwjWXG2ugAtEUJipHYYrsrgsTKdcl1b9F9i3eHUOXyJ1z7sn
exY0IcmjPfLCVfio25U33BcgFGVnbqH8A1Ult8NLHdS9NNvbD7CQhRfWHvEsjyKSIVvfITdcxWsD
kY3zqcV2ecUSoV8SF0zynYJibh07RLtfdGJn3/xNi9wf1YzLnma4eDXFLzqq8XMAndoWH4zTELt8
csnmYAivYJl9NOIYDZ7Ui/lVbmgyHb/rK4JZ7RTjFAig0di0IwX2WG4IrmCD9LpvnNH2N5nNNl2F
trQK19r95+q7dLtPgI7ONhRX8kU55Rv5MjEoMAF4whnGEZNf46uorBAQ1FftHvcDRf5MpZvt+vjl
MGy4YXrkqUOxbvqtDqfHU6hYX3wDtcxTShMu9ig2az4u4RWapIBkeoecFINo7x5AsrtFnoVsNATf
9NZ45TlyR5LjRC9o7lkuLSX5mRT39eRGO9XpbcxpMiVd7Bb5ad4pBrYl5wNRtw3GTaZJtJauWxXP
wRvabeVADMmG9MXmJHyKzxJgKpye7wGHASqPO22T3YlPwS45YhJFUEOcgx+faJcWT4UX86m86M58
pcXBYxLeKWSq9vxh8KldJNpY6cJiC+iJmF/6ZJiJ2GdXdETvkEbQQiE4R7uKHGGUiVg9PUmPMnzO
B/kZubmTr/uLhvB41V+SvW4r9INW646wJzaarR2UQ3PqL/XW996A1s2H+VCdlDV0tGCDWO2Ag/zI
4Y21L8FUdiDzvH5sfc4ZK2RbhEnlDzyjWEFCOM0HbR2+tlut54tPrrnzd2/N+3jITqNDfI/pMfs4
yLv8gLd9XtMZsBNbcFMHsfeKkOajb1NQd5AZHtO1tYZtdmm35NCXj8mpfBReovvR6d7jRzIPHumE
/FTPg1tutVUJqX3VvgZXxMiY1R/hVqPkJpGey6xd1Y605qxxZSRj12EL4x5OcT8jIKESv4zhw2W+
rw+EjZTb5CRsNMc4aI+lg27czj3rktvR2ngVeG3rhEecBPNrZ8s2pG2bEQoYKGLuV0HZIAbj5PKa
8a28wGNSsk337A7P8WN7GH6Sk+n1h+o9ZdZD5etF/HnJTtH95Po/4Wv+lW1EtgRjjLaHgXzEB7Eg
fR/yh+6Yy/a6exOfojs4XWCV2a04qKLVo/id07G0xdGenmiRjqtH66N7AxCsuiQI3mUb8119ql+x
OcAJYM7yXr/Gn6o9nMBLjg/JPtnLT7rdX6o7clJdGrkr0ZOPXNqzI/AHPkp8AR4GcDsHybLSDsZG
t8HOvyw73Ua40uNkeCNxmhGueoOb0B1RaHLnuMrupE1+5pS4q77ZV4snHA/beR+vm6d5HzDGtNci
cYsjZ6fk+7bft9f4HGKz5uzCUeSM+4zfK3ZaopF0dMU2iRslElbiAliTfpPj0l55jIMp6hxd2pus
Udg08GU5YbGZhBUC9PFj/ogfBN+OE9q6K3CCkrhSJ0+j94yS6Un4EI+My7qtrcctHWSOlou+Czbj
duQHmU7jV/2KzYe4qjX7e47G1lY+EfJPdvEsnEmeWQebgjNSLG2Q7onPg/KCQG8bbKPt6HIu7uFV
uspOOCpIXiPXuM++sSpqjRNaXwnC02CVyZwyx0tyBbOrW+vwbroXPeM8HzqiG481fC0AeQnHivhK
D9ftN/7lO7ob2NTgtEFAIHhhqryLz9HdfB1vA+BtlEBdwqACzq15Kr4DOuZkVay0j44XIteGJs74
wWnwYzjqDATP7TZ3xq3EUu29PVc76yNDsYZ47x59ufnOtfo1fNEOdP/H5VPPhyC2m/u+RXNBm2vV
PxhX8ak+IzkgxDa7W+YHb9JH9cZHpOeEm6r6/j/snceS3EiWrl/l2qwv+sKhsZhNaJEqMplyA0uS
RWit8fTzwaOKkcxmdc/c9RjNQIdIAAHA1Tm/6Mar6ZkOsfs68RoBkWRzY0zDxhABnyCapXGNqAIM
zsO4/gqWCzTOYrjXb4DsLsjGLIOlv65uaUvpJt+m9LoftxDqbmnyktv+muca79QlBq/HFmDHrXbA
bXvBEGgp3tQ9BFnryl07eyq+gVrnEhrAKtsNNDfW1r1Vt+pNDq13ZX7xn6sNbqrEq6BDUXn93ddg
VaxNMPX0acPJuuoWmNwvo1vueyjXgkYSK7MNs7FnQB3+V/v79NrAE/0uXs1bh7472rg32XNxtPbN
MaiX7r0WoUezbqM1XZp2x3CQOAwf7eOw02meq32/RNDtKB6cbbllhMqZt3fOyrxnTNH/4cy/HhT1
ESXaXftHRzuxS3ek45ZiF22ih/AUn8wjVOT7TQUz/VnjE4gXWMxrjx0180Sd9Z6ILfICjT908s3h
Wn0a38f34q76Et+nN81VRiuIgOxt8MV+ELdVspz23gHpyxvnpK7RGH/9Gq2Ue2S2qc76bv5nDchq
LsJqaT1p78mdYq6jYtHP7PRF0y0VDGt3mMjHDKGWsHNfnOCankZ9qr0rp9kwLj5YB/wft+gLF3vm
Cyfsmm4YZvLVao84JQDgAN/W74cv/sHYuxP8243mrCf7D3Wc1e9PsTXyFpF6tr80X1Dm9A8W31FF
jc3v3Wdu4iuQ1EUbRd2mnSOh2NUx4tVsnbkR8yMZdlPmQKRU+pGL8zbsYHRHs4gVEH9y5oSCLIk5
RCVL52iUg6hH3kcnZiEEoYw5nCwXMhJ1WZUlf+ydhdaTppRRKHk/jpoc2sAtVr0tHpCCGPYBWdfS
6/FxhFkqUKXfw2mG5hYea+WtI5gjZqXQpFuX8PV24F5JMVOrwbUiyAX8zI7zHQ6+txox+W2V+EyA
5wVTFxyJrb1fIjEGfic/yBJoO/i2aAppAwmGOpqj+tCuyCtUNcaWshhjh0Av0NNcJrMSGoobWugQ
wXQefacCnuqDYkXV7j6fgHlCZ2HCO0Xkk0YdaLFBbDC0iDiIedOAb+0hCATis2P8Fawo0RdtVuph
RF0MPgmqYZgH5elyiJPrsbAYBs13TFSLjIAaqaS/4xCfRK9ANHLKbzRdp8EtlVtitLsKQjwNJ/ek
+zrgnvx56PBTaWMQx6Y7S7LZc3pEFtvBIqQRGmg0ypCujPHKuK4s2TJZ15flMfX8dBvphL/lYpzz
d1pFoPyyrVDaEA495IVs7AipiH42DTKrQzcv5KpcqFCMsV9gBibjoHJRKEqpob9JXNTyILe1wB9k
XPYcq9VmUL1Whiz7wEKousCQVZ09moY5Mjz+LJmtT+xz3iYXn1blcfLP8BcijYL4x5twcgLd9R+x
WgNFcRAJsGkAYlTiFJV+phH5UTSadnCrm6Qp+F0DQcrD6KrVAfocSPgcfJ+3h2YTrbQWidXSICpe
zFmboSazJ0uxA3okC+JVNA13wBEysOh4sKMaCfT7iKLEbYvEwQbEN0h3rSgPCNcXxEitJ1tz2v15
Te5wIWmsQp+Y/YeN8u/O67LYDUDGbVhHEzFXxK7pVggiN35F/LgGdUluTJblZrmA40XdnheX1cve
svaIuHbJVh522X4+i95W1bS87LL67OS0doMqCgyjDpNe6BSqeR2Cs8MED7QcUQbcDgbD4vFSB6Xw
nmJg1Aqd8jVPzGqbu6Dvf+6Tpc+ygIAI0fiTu+SilNJ+BpB8NMg7DZENaoz8I6LXzbS8iABCZuL1
ftYoPK9fxAXlSX+rPXg+Uu6/nFReTm47n/5y+fPhg+lnuCZ2D5/+RF6wtyvQ7xUx7ctpLsd9vrMP
6/KCny91WS9N8HuaixroRZDxXPz86z4oNHryWHmSD1c6F+XW8w90W+aZFgpJH3Qd//aZyB+DFgQf
oDzFh+d6+Z2ffszv7+ByieltaoxH0nSv9ZzUQNw2PUyzoKdcfNr2afV3h5ADIK716TRCJq0uh8vS
5Rh52lyKg16Ouez+3bbPl5Gn+HTa8zG2Pt035Ns27fz7HJmA9aMx35ZQKJq5I0cFhcW899Mq/A2S
i7TPf+5xZBZVHn4uyuNzYk2aY6I795tTyCPk4nKa81Uud/O3f/fpxv72NPK4y5Xk+S7bhjkL9r/Y
o/8O9kgTtuP+K+zRNeLZ79n7R/jRn3/zE34ExkjTLduA/aDpEmP0E35kgUwSwgb74woNoNIFfgRm
CZMIFdtOxzQNy3F+wo8M4x+6ZZiurWuqaVoWyKS/sFe/YMgumLL/A3H+Lg+zpv7P/9B0AcipOIPN
9t//8z9M1bRUS0DZ03XT0RzDAR/1EX5UTDmMPG8Mbq2xPkEwhskdYx6UlRMTckXdTxl+lVFCILt1
onXShW9OTcZCHyzBhBBKShkcWzVjljzRmbfZD6cgVFI05qvmNPcGEXzsG4DijR3wZAGNDZPLbNeW
9lNtQgTuzVs3ADhH9tVRv8Rj83XCOSRHOmYtwgDj8kp/DeLhW6ZlW8tIm1t49uoJJgdGqyiaKyTa
Egz+FqBO4NcbA5F0A+ctvNr1+A5nXXQ502cdfZ9t/sPv83U/VtvKAaMvIPtsgoqpZ4kv5tJHW9zn
zxYiQEMpCv2XZPY/CO3x+2DIKPHsem3AZiD+rNJh4oI5YpH9PkxqfEobCGguBPd6qqIrKGBHpQuM
XTt5YAnbEWOOnvRF6Ibfy9Y5Zh2gUNdUUcmClVAzkXRy9DBcdxlikZQaNZnDJAc5BY+ezggXT8xs
t4GL/qYhjJXp8MuNWdEIWwXMuq3NrKO09gvsB1sC5JqZB7Byx7sg2WTJYN6W2H5oOE/A4/LJfurI
3YdhhrGVetd0RDxaBT1HXDXwySwear4BMGCoRGpG8iKqeliXWvIuWqhYOv5Vm9Al3RnMSCzPcVAB
qF/dCONZ0K75OmvVg+bm/VVRBpgJG+tIoIEBOQyvMKtqSf+H35NwgdXQYL+JpLu3JqR3tGg2KDD8
cZbrRNlzmoJljmQmJskEM5zkRxQrClRJwjXYbQSNa+zGjnNMcfVkF4h4wLxzgYVq735uMiE2O9g5
QbdPUHBbqUnu7RIT7GhgDTeKPvNop341hAxl9Uw1MU12MOayU8Q41Ot0cr8KP2q3Vmy/ZRO6+3mA
bGE3ohJFDrNkBgwS/T1tiDJhGLLGPTa6KUWF1lwxWZtBv9I1C0RAAU6nQr7TwSURT7YfrhoU+yBt
X8BNTetqIB7iQCcf4OujYoA4ATJ4R+hvdf4tVkiwRpmGGRwuXltDN8crVbWDZRhoJzePsfWpuuw+
CJ68wE2O2JeJZROaPfcT4BQDFbmtcfQj9B8NRD/rpWoBAyiNb2a5zbBGWanVra2gWebPSOUG8lZK
/bbFCrQjUXWkTgKMgfejkz9DHyYVY4LGCBm2QPUkp2nY72nlfW9owAAMCKI8I+5BpHPrER0LYzT/
sLMB3UUyGUikMV0A6rsA8cyn3sFR6mqRwSxB+0QQgu7cotghSIRLF9KhqIlUeDaAIXzBi3mAmK5P
dxWmsEOLIHKF0vzaSJ11FTK99+AirKcsbVdokPHWcFkebH+rlghkOY76FobNKkedcHR0uGTQQGzz
O08c3flGE8cYQHaDdYMgv9M1BMxRXyAnYewHvtnK36FaDPlYzbVjHPZkyCBW1O2ANQ6pzsliimmp
er5oQ/jfyOv3+0gLXgo3uFFzsvWBQ9wUqCWRxZi5qYHSG3TaaeXmMPiSKEdPCQlb1ciGbeEiUIND
+8ZVyJjkyYufo9DQZySuy9YDVgLmMUKxsx73uHbrCQlSoXbNBorcuwOfPU6CdwQabrNUN28Vu8IE
wUMKG1vdU9SO18FjGOJRInBtikhjDbPsqI/4XV/nG9UKna0Gz6YZW29XYb7Rg6NQ2n1rJtVtEGnx
obEQY8vaDruVLJxnp8nE7DTMmZgmblAfeox+tq6vHi+b5BGok6nMec9/c943/+GHdS2AeYu7Dd+o
o3QHlKywkJpLotfvJsX6rsceyVRdbLU5oiDmCIM5A6fkqlzElZWC6TB+NN3UQ56y6wE9APdWoBGJ
sye8i3owqQtO79/WU723QG8tOq93l2VAYpuGemUFtoaIg63cBHALVIQccKOAOQdNj5Fjgz/UQhbl
oi6AJk08hqUcdl7GnpehqNwmmkGssqAvlsow2SdBN9rbPtHbuSWMpupeDwFEpR7RCW36khOA0ePc
uZlw+Qng9u9GGEGqoouDXBSmrx2QjNm3NUYyWSXiQ2ke+a7iQ2Bad5bvP6Oke6oHlCh8MRDA9q+d
xnH3uq2CF6oKH3/yWGPGN785E4xX1fgPaI9koDfnbfUcZgB41O/75jFNhjkktIIUMO78NNxZGpru
w0CAlzlIE+nlMenNH/k4mmvFsSLwv3D15gjXMAOuznhV+4ZA14TqtZLlO01iZ7Vvbmd5O5uMMECB
aVU2UJ59QUhALlyFuECb1tywLIqG5rHy82Zd6iB2FEi8ZWNBpMFBeI3HMzQ4I6fFPQ/Pf47C9TiO
D8bJNocHQ027Q0rWwUJRNLQCfEMQKPZjq9tTOd9UoeablAgSULYUBqmAS0haK+1rsUoNH2ifF4v1
+QvQVaLmjdGFENwJ0V2G3bL0aZvmt6B1eq1dQK5PEdOfQ4CoUw4IQmNHLp9SFeJjl4blH/LZXBaT
3fF9z8/rwyLCLN421fvOQMldLibU3lbgfJFXmBBhI5Luw6aC8lYYvTUU2xRn725+G+GMaJML3UOf
xhbaSxYPCDbyOYACrQ8+fs3QIrQf2ggkbPRbT4VZ2DtY/nwNkONVBshgyGoyURrmGaLERF5W0xj9
rJ3cM0jnA7krPU/r5ATQHuP8zyPkPjRDNkZXw1+tR4M4718n7jJALpamE1mfryPBcLI0ydOcLzHv
kaUPl5Hrbdo+osjHd/rzEFmSpznfzuVSl2PkthxQkTEqyL6kkf32aeffrsodn855vtXz5eT+8wb5
zD78jA9FeRQw14kRyBAPV0ml5OfHeTn1h8N/+0t+v/+3h/7upu10RtA47cZIGJiXeh0cB1h4x3wU
g78pVbH1cMrdyR3eKArSCPMxqQ8DHP0RinLdTB+pJFT5wHywCd9t/GloDk7iEHn8fbHG+ArAUgQ+
W3hgAlwURfWzm8HseKBoICCX8k/teV0uRJB1u8oTq0F0otoViQMQriYVb5THrJ9/hDGhoFQDNlLp
RteIILolIoDYGM8Y1BE6ErgrOqIVUPlbG8S3DNfL8PcFTTuE6ozT+RVdK8P8F5zt5U/QvsXjaoZ6
zdFTuag6gqmypMXRsDIixgHSEOCcK0ixZCSfQdqg8/BSXcpzpXKrLH7Y2jv6S2YyILFqop4jcq9r
Jy9fLSG10ZB3aSMl2aNTicxm5LjKGm7nY9gF774GgfCCWZU+JxGDYWwZ8NHUxuRrNhKbjeCPq9MA
yKaYQXjtTmYexKChfUmyyynIXOc+lCx6Q735nsKs2suzMjHl9ufq6xGMRwJmb4X996l370qklc4J
BS+2HhDcjTeZbBDkb5OPgbbX3vN3l/vT5h4TgQzwAD+fYpEiRb+IHYLVqZOamBEDE5K5B0ZKL51Q
9XUxuTPDZD7EmF9wpScvxSCwk6ySesIuhjYQFlm5HR0bCz/9HnVPzKKAwzWhtUyRtNtJlK/WliCk
Q+EjmWFrAugHLi+YC91Ueqxv5PnlfXlWCLdCu52Q/Wf0pp/OB85Hy/cpV7O2/RbpGKQOOdnSEevI
2S5yjjfNUaVuLilneoBMKU0zL0GgtJ/H2PYsaqywRAqqajSbrL9uVdvYJTPTReYVekn/qccfyMum
5/cr30QtTz2/jsuLCR39j6TDMIq4O85ESOMZc1w5QseUCDlSyGST83XBI5NvRn7bvtqhJM30wiO4
L3+N3CcX0oTnsir3nj/oOYD4u1V58OXBXP7206marBsYe1zLKie/NXkzcjXNZ1z/ZV2WzhunEGii
CpXk/L58yAg7dcJccYbEy8sy16Qmy+Igq9q5KOu3vBtGfn9VwFhe6HLL/pxtwXj2Co+sLzIDh2gc
wwnFQ7VQVhPCJiAycMB7y6us2LpBFwPzC4JZ8o9hwrnozRUlXHpkVBg+zQ2D/FJl6bK4bBun1NiM
QlsXghTlr22Q/GFNJ+jyZdGV41NZPN99MQ23ZgSJGJuGjnKdjyilDC7SO+WcfLOMr0QtuRGjOmAw
qe7lw3bnKidLl2d/2WbnLTNz31QAVtIKyB3ykpfVy9/K0uU1XnZczvfpb8PssUXPgTaMRyMbTkyx
qmwn12XN44nHzVGun29+KgBJka3EJ+3nm758W+70jjEvjh3ywWsq6FBZDNqWoYz8TH9flKc4N1VD
PtY7pwCFPw/eonlxYQ7Iktx2TuLOjYzcZs2j4P/RcfLg3vvWiyrby+vL++vkByqLcqPnzJ/x+WOW
W10tw0T48gcfjpLFz+sfzno+19//6Yf9iqjCZWN9ERPejbJdkd2ILMkz/m7b5RC598xdkcXLQr6P
y6osyb/727MWMsVw+RN54KdL/W7bp7N+upI/N/iDuq7aAAMNObQnkqB35bSVdf2ymHBinJb9/Kov
G2Xpsg2RJmqWXC8l4eF8pGxu5ckvh37YI4uegaaPIEl8/qJRESQJcakoH9bPRVmvPmyV6/L4j9XT
tZdDiPNdPAlCegyOy29qvbY01bhLJmRULL/ZmFnhbpuS4JvbP8YYzoJebdFNzVG7cofCPhEXRtNu
asvHIq73RqmrwHGt8TUzsp1V6sqjJjz3rtOQRte87iGO8OvOK1D5ahQH+zAk4mCZ99mAobnQsRDO
UV++mkZEAW2/ifapkV5Ndki4kTjJMhhrf+l0KXBWm2gdCgsIUcxz8M8/+NycTBlw7HlSNaXDypGZ
G9m9yo72snAvva3cGMsu99IbX4783TbZdcvTnq/wu2POV+hj98qqtypu6uncJcqFI+vuZd2dx30D
oXPCYrLfnNf7ua06b/zt/k9/bpn4f9iWXYAsnBs1+eepY2fRrTyyi0usIIbyJHeMcgb1+2KIAtms
ffJNhJWFnjJQoRqx+qRv8KcOkRrEqfubnV21SsGLzp/6yEDaLHuJUyTgw7raEbCzD72KhAbzqEPn
NMZTXYR3orKunAHse9a9h05UvDmKDgEnNV/N1rz3BvVboXkmKi6qvQ4Z+u964ASYGKAkaIRZv5iy
qV61yKmvFB8Nm7JuwQeYabJKI3yPS+KM20Zpj9Wb5QfmRvMZGZaKg0F6fecnqr/z+iZeI1GDwcwE
PKsP8mmDosrO9RB/FGZ8FPSzGObxSyxtWoU5bA3c3J+stn31gwFccpJqK1PXVgNxNqJ8HVEwAuGL
0pkj8B4YIdeexR4RgSZSMII68olSWDp5UDXNN0gzLwuPoMVYUDJbJJX8HnWjGti/gWHfOkMcWhHu
raGQzJ9Q5rEK5UeqDOM6VbRwXUC2CBPzKbFwdLAJzJVFbt/hpfIejB1o4UlHDRX5wdx7bq3y5KCE
4eA2vkwsnmqXhEvtq+5mzQ0ikdPSLdWNGaGnVXnWOkmz76MD/FXpkPkLhmHDJBkrmzi7K3PVvWXe
9812Awyccht5SHRlJ/Aj2C4lxh4x2QKXHuK8WbEpDcJrkwWiystQbXYgi7hKsmbaRuQc5e8yz8A/
QRvDudzapINabXoE/SKVJIKLkctGFOiJ9Egnd44CM4OwhTDwKGmIeCqZ/tDnpXM0RxxSMDRbVYjg
u5Onr2zbd9eG4z5EQzMuAZ+Ep8hsX4LZBi0dlC+5C4p+csQXJYcBY2uusaCBio6t8K6zqco2rQ+N
okBpGKVk9ZhV5rTOOmFiEGqgm1q+4+yaI6WERxQ8YgdT3rS+skXdby0le20dZLhxv9Hw04IGpBAo
F/ZjOop3Zp/MKlEQxq642w1e5fFzsWXxMsJMrYJKnOi+Wj1MRtfID12iWFel3m90G6zs3Pqj5EWr
R7wJTZQlykHEZJPsqmr9bYALBIRu1KL0PdlFwPJF+GoM/rCJCbCWbbVLb40G3Bdi96BcRfUK0e57
6poouQnri4Hm4VRn3+1CBF9HXf0aFUP2UHVxdMjMHGnoXKz45MRNMxIrJ9+yNCr8lqbQeegTARuI
6YmHBk3e+1dDldW73qRfycmwoeILeav9w0fw+C7u4+8OQgJh7WDVW0GhyhrrZqyCpWb1D1qrfp2w
fbumpYiJICDBSDeEb83YIlNJ81+V5UsSmcY6RM5qqVRoXtbR3hz52OI2eJ8aMI+unjD8TCJkuoyX
fKPlfY08Zf1m9aQSovHF77HHnRAAsXrtDcU06HVKSPy2Q+zufiy+ZaUZnCI1rZAPzwaUblDNNJF6
6vSqurIdOKzC6l81G/vblhjxGOLLgAT7N+EFFhAjhGgtAGqhpUMbQXccmpb9ZfQN9NxqLV/n3pBg
OYOtfU2LoUFUqSJ07ro5l5gU6G0Vhfs9JdQGuXZbeON0lQTZyS7jI+HYWSNzH1vMNUXy7Ib0hoiM
ov8PI6dSHhyfa+BskWvEPTPT3GIneNIcmGZVeEP3Z5kxONXS3vu8x/VYPuRqpX3z8e/o8uc+g6lj
OIG66VHMrBMepCKSYx916FtzObSonpBpf3b7VNng/bfGI42XkrV3qZke+4GGVFewmTAKCBAOosLI
sVBrWwNxVNs2nzozVw+l9zxNpI8Se62n9ZPBeGehuTb8pEk7OhWUTyPyThp+gXnlRRunxZu3hwhX
JXOQXFV4CLm4dsDBGVUx3BiD4q1CAypTONIvpX4JDGmoxivGM4uyqzByN6xdCdSzCcLl5BVA5HWc
o0OBu5wxZfumqlAQ79tsXxrMCC3NaEloUsv9XLiLRBv7bcNLHcu+v/aKBmUiksybgqRN6BbVLmxh
PWDbQXwl7KiBbU8+m8DupsojWhfbICk7GM3KcV+LhpypVpEKwhfuh+I33/ypQ/xAP3U99lV63qVU
KG2DJgGS25DYMjPwr/VJezRVJH2yMY6PraIfMAEu60K5SbSJzwW6Cnz4dol6OTKdNgEVE1LpEBnb
pKSxpGlY2Ck8l65Degew5dHxbXPREu9/pn08Wm4K4RBlUFzQjUWr01hpApEk3Y7viS6vmjQPtypP
bBXrboQPS/AWifwmcnIBW4OMXVPl8DZ87Rrt7btptoeoaN5az/rKjHmLEHGKtfI1SXGIIJE14r1D
b6R4/rVmacWyLZ0bT1VCBEKA/7edIFtlDSczNINtgbH1EqngHXRt94jdIbnggep4VJXHRPB0fcL0
C9ezjKUePqs1MPUEUSSy+gpm15shYowd+u0O55JOtYplp5zKJA4PmmmdULffkpiLEeHdEDzCc1Ab
r1yYisvSwalknLM3Q/tGdpsK6nGiHJHOnZcIaD/iEVvN5uR7aPdqubZ1gn7fJjyhjMalcofoKFA6
XyjY7RVX/VC7937o93vsRPIwxWnYAvhtQ3LpUwwjPbffRep4iMkoJ1DTIt+8G62woxnX4xU91EFL
3WbZJ4zHO9S0M21mKTTpgIydoOmbwodWA5k+phaj6VIhh4nV4gLTH3+tKaCm67J89MSdPSU3cY+e
k/2mu1MM3bEjtKWVaz2YhrVqoQ9nBqZJLgpctRmO82cLghpH06PZaSr6XkdDeRn72IZcDU5YSxTE
kcL6deqxnK/06cuAQExYlzyGDLYhH4m2ou/aZhpkx94xX0eQGkNaHHslEdCmoRHrQ5rswq5/AncF
njgr902Ey5xlQ8gL9L1nl4jrOUG7dxE2NV2fAXMY2CDN7wKsGBrGTYXrr3R8He4jfUNkOAkUCEq+
emMr3nDj4XzgxiSftGgGao3vRNpgFZnB9yKDZaTb2JyjNDfqodgEyHNDNcrD7nZKQQjrD6AkYDqF
prIaGjrUBLi3jwAlXOfpQK9EJrgtqYIholRp/dKBvlihYPLqmN3ebW2xUGtn5brBj3SMX0Ga4JxF
XOKqypp7bdShYZiduRt852uQxl9MnPRAN0dwRmzg6nUyMEwS5kNgP6fMf0hHO/mqAke+FkV4lZrX
tvJm+0GJwDNzh1E5Kj0mAv2cqxoVa1PnjFv8hqEYrSlWAMF92NVHO5/sve0hPY822jocaZRLrUxW
o0CaNelRu8V8JUnvADpH+75vn3D1/FGVlkAg2dKXbgcJIxivkacEZlOik+w04xZpXpQRgC/E7eza
dOdqgJ1HIItUqGqv2TPJL4LM5w/WXqtd84rJBXOGFP4keFde1S4BHLxRXrJeY6Ceu/lRC0mmp8C+
LdN4CGkdbGeWL3xM8cKzCFOhq30XD6q7SdL+29QaP7zMwzEECFAYAR9KjesmCaLVVHRYsHTupozy
ldVizZSbqLD3nnej1p2Gn9bennOFWHyup7Dtt1lUVqgAIN7nh2q4TvW5BaLx0+v+rh0wV2IcxKgK
q5kaUXEeJN+92zMIj9WtMrTdQm/U3RClxgmNWEAvJEKDnavAvBqrmxqnqZsmG4GSBJVym/gQxops
YwUFvhqzXLSjZjcx7GykFZma9OUyGp23FCPSVa3jq1ZYTsnX7zwGyC6OjAAGr7iPbIxxhLE1OpjB
rT4UBGPraJVY/VWSTWuftOQqsrSnsUQFEAVpxFQiJgs2PoiFqadQoaMt04aXMsd0AycrvFBxxlBi
9Oacnu5TTOg6ZNV2aEESuPZ64P4P2tQ+9oAWDll016poRrqOFSydLH3PUoy4QwJApov4nYstDAB1
szvCAbAWnb9PWr7CXmumGxerBiQJv5mO2b/kjvtczv5ytZ4g1aBYK6/FDYPh7m7Q+b4S46aKTe0p
qeznGmQPCVKxbnwLbnqmrYIMVV6lqfuNOswGu6W/E1n0VDS4HdQorq3SBIj/BNgpCpXHLBrDTa0i
CJmP6Vp1iKJnYnq2gqpcq0OyCRzepWVGfDmzbS+CbmtvaIONxXigGvNi5QBMQ4rlMIpg1Sn6Ta/3
sCh0JOiKceZvIVeqdPmy1xKx9W08b60pWrQJlJjKamepOQY62jDgY4QK2cquoOl3/kmjv9kodk8e
JqHLjcF84QigEt4ErCIW06T5m9xEPjtE2QdKUA1Bs+4YcgR2vO6JhuLtEB2qftz1cdFQ9bFoGxuC
z4mDVyFuyyF+LM8p06XIJ5Wfg0pbmhW0G3RvmVLCoXEQ5YNAA2utIi02VD0OT1HdrfC0xaYzrW4b
uI5DwuSDliyJgbzbI0zMNPGYJo7eqpr6ZDEFEzqGBrPkzqm3aUirmabjbqyjU2rZ+Tpwhz2VOl9H
Hvr3UWPfZl7qbZxBh/tvQQ4squ4UpTltA+CtwDbInFSg01QXpiWzcyocX+BGhLT+fobsZ+DqAe7z
yZMawcvW6LRm6sLWxR5mUTuBd6jy+6Gvn5zwPjCap6jJMxyGY2RNHPi2kbXnbVR+bUEWWyouVF7b
cKZVDLmwsdqSCm3DnM6xBXYC9ylAnHVN3vskNN/agijLtjbENFNE8aqt0GgXEy66QkuB03kMZkSl
IZHvY/0a/Eh4lssSE7RtEcZ/4KP5lfz9dr7FfWS1byZRroVnJY/V0BMNG5ud2fg4eEdI66CJhLHs
i+bVm852r0IsB03sMeMSYfYfuGzFB282/qGLuNeYgsBxjoqN4aO26/kYHE680sLsNswrIPXWwU2L
2tvCHDo42y1C+KjN0A20j5PWvqTC125ynh76mNWNijw5GYEcI2Uzq9dxmyBzXukPEYaIC2HZqCYg
uZsq422LV9qmFvrMVccRINPx8LXbKDk6oln8L7b4v4MtBm47qwr+v7/Qu/+ka/j8Xgdh5vMFf4QX
//lnf8GLhfUPV+jggE3H1YEKg+79C16sGf+Ai6ZrUqLwp7DhjCzWDMcWMNAEyw/IYvMfpmEKvKGE
ZhsASf9HyGIxyxZecMWGY7qWMysngi7GFUsYXOgjrniC0dUqdWudYtWEMYh2875u/H3jqzSVbZrR
HSNW4QD9bVwRo+yeHzMVWI7MTqDaxEivcndR0qrXeGv9+PAk/8RB/4p7/ue7c13h2qCsDQs+vvbr
3fnmYCR20Bgni3RSiRnSNS5yEJccxdyHiTjlhndvCnq5LI+w3c5n3LIlxK6l9VzaqROuY1+Ac5uq
ReCY0ewq7S7wsJ+tfvrgtvVChJPh1k0otei59/Xf3P788D49XNL9QCwdx7It3v+vt1/5TdwzaTZO
E3H612rKAaFOiCnH9qzbPRkaYLDAvQtU5n/96+irzV0jtCNtdnClB0aIInZyKBsnu7Fz2kIlXjfO
rHJaVOi4Ks4qSz3MgbWy2nddfa/ZmEl6vljk3qy6W6j2Vaokp3/zm+ZH/utvsjUDGLzjOvw2BAF/
/U2aHmIpD9D8xIeebasavh7Ba4CSvb9vCUngfCVMrHN7sSlilIg85kYHUwQEBgyv34ZO+egMY3m0
U33jRqXASuWLFoaw7qPYuLfAINPFiMUAAvJMj/hFmfXj1zRXmn++deqOQY2iVumfvqasyLzWL1zt
BKIWuK0S3Y9i26dlRXcZekvb74IjrpD02mN8DZxyeMPzuXHQiyISi+UFwjpowcFKBPKyQQ+b6VXc
h1sIj8uSn3BUIu1a6fwQ/araJeCQBbdzTB19ffUYGC5SUMipL7HOcKGF2cmGbwOqqhFMMxGVDk8A
4m5SzV2X4QR3vg+QsLMYCCt9ke9s/db0c5VRWQ66nX7uVHge7rxMkVrFFfty9G/CwHKv5SKOVnZn
pVvTClpCSOr1OJTh3gwhiYoUySAPQQnGL+ObC3BnwaDzuVPy9jpSjIQ5qRi2Nc7ymLeJaINkcncr
S32MykREsEnVlfpe17T8Ri09zMLdrVNqK7fv8cGz4i+gxbFkHMDmKcJosNKsyv1Qq3SnSvF9JNe9
T8P6BcwiSQSQvKdAFDszJVPx//GpWroN/0JDOxbp1l8/VQdkTjvYwLEVrb3qbOgHiVNVWw9WAJ2q
AcZQYxxpOHtSyY8BmvjrOHWYi/q5T0TdE9dBXmxbVBgEsstXSStOvYKdO4JoujtinYXbLb5r7vO/
ue35tj7XMMulYbYdmmT+//W2LUVFQNqsxGlCEYeGO7gHEXlLXAh6gJU6mzLTIl48ys6O7WREeGp4
wfFD7b7DVcHxRQ1/OH5e7XoHX5ca/STFCODLAp9ZjUEbbv/17YrfNAi6cHTHRoSXZuFzG91hWROX
8SBwMHXKO3WcNYDit7BPrgLEhxAjy9CrzxwAq8aVmLL4CuD+Yxg7zf5f34g+U2A+PTdduIBtHJW7
MWX1//Z+T+cMpUb8X2+0G7om3lKbdQ9lLIyr/yLsvHYcV7Is+kUEyGDQvcp7KV25FyLL0QS9D379
LKl6kLfvdN9BAUJKJSlTFM2Jc/ZeuwFKkLqnktzD2DT6T/nwFdMMi9tZnSMxBfBPhbg+NqVuu02i
x+xCo0CuZo3VhKZnKvbkOFSLprWcFUukE18Oroqi2A1T7u1FMjwPSpaXotaHMbQoEUOL1FWvNk/o
GzRzlewLM1Zj+c8fVfyHXcRmjkBJYXmO/X/OZMy7mKGYoYmiOPkhaX0ex3tkLxRJb0WL/lm36rdb
+k84j9N1Rdf7W+raZ0sP7lok9ryp0q5HcDU3e7TVR4EGlrwaY9rOQWGs6GVFi3/+g91/pyffywzP
o7jgmsE/zxF/sy9ZVWomhj2Ip6bt/JXIgQJykt7OXv+j0qxHfIdhRZ0B0+895ayJzyqPeZNKIizF
qlfOzYohTMlyYuk6+CcrJj/V8ctv0sQIwQUYxJBvq30s0usIz30h3MHe+/Kz20X+zoztBgJiTIXM
b9j1LeaFwJWrnIXFpjFt+iuWl5/6XOcncofsICqPnpieSU7wT50agEug3N0Zk5cvFHFOsz9cap+m
rzH413SCTWAW4la0kfPbgKVZJJX1ZPTewU776FCm1osVRPYbky/YXqKUB6clEbrIpzMJ2cYhjxuG
ZXwoOtTD5p+3u7yfK/52THgMaNkM0rEDTij/fi5JswjXlQ6spyCooPF58/CsCZU8zphydy5tymcD
4iX+qTI7aT2TEzXqPdkZ4EiMnKmVSTZe38oD07qtLIxLT6N66ciJNokZDfsUrGrk0xqqojeaDOT7
+sGmqnuwPeQrwMWjNqS9/RIVAFCGNL0qo3BffZ9Iq0IcZ7sXZxK1WF7qcDwLJTfzqHaVX2YvCDxo
fXVyk9NyRBbBIHdMPRTZjiK+rGz6/2cPtZz/sKVsibGOgEdPOubftpQxiR7xu7Se6HR/Rq1NGmof
f1EZO2JbY+fyXYOO49jUsMvynKlnt4h7EmyUnKqjDhmt2pU+F7anV//8Hbp/L1tcIrHIk6OQtOhN
WH//y/IuEqmpsP2NlV0eMeu0t8BxClp/byET9VPjGafJkMSWMKVbWW5WbMOaiYrPvHr52H0rWw07
Rzf3MAnDPjf+3eXWD+ZJh8H5HviGr87NCMohlAbAfrJR7UxaTh/rdWHvol6az6P9eXS5LtLwpHNR
uXKnvO7dKDIYseGiIAh4m2PfWpeyiJYTbRldz8EirnH6E1UG4f++89toJs2hspe0KFao/ZigJgEO
NK9sMJYphwiFgJzX3JxWo0OEgUWMs1LvqdL9CVwimSFyRe1BaFIpPqncgirgQ4EYqirfBNHYLOPg
Hr0YCThhpQTPk5QRo2kENv/8lTCBxvX5bwcWyyWTA8rmrCak5/7djzn7KvDqREdPdO1KQpBAdpBC
D7uiiAkqMk4Eef1Mwgmc4Kx92uvJIbCL+LWbDSAwONeXsffdnxp1cTRNPnJr5nklK6YXlN57zyP1
ZTl2GvEP0XPL1P2etRFrm3Qg5j0YIdq0yabvlLqZ1teuq61nUmneugFrXF/e6LpfzYF8DTaYuY3T
5kfSw3hBRjVhZ3Pi53EQ7kveGQdlR0wUUjEgdlhPA21Qn0Oa1ksCmkrzkQZJ1kSZksOCgWjFFYcp
fXpHTGXPXpJlQEOokgY32LlktaQ+/p8qRgvk+rrYmg22qnySggBqbzzZREOc/vwk+qcplwfSociW
S8LwZCXt2lSTujo1jd1S0QIyGm/rZcWqimgItY5ZrCufoLFIiedgHsMnvSSz7VS44z0QNf1sgRnY
pYgAJ0L1sBwCYGxm0JJ5NrfbGPMhWdHJNYp9EG9pNWy9tGVI5pg2Db0UefQYshjraSspZ0pXZslk
Z6LoJfbqi24sa4+1rV2SckYMOcrrgZbSiRyOfN206zagHmjCcXoKfSCiVtqnF2x5QEXDwAWim9Ms
V3pXNDGf05GXSfYnA/r0lazIPmqu2DXrpakwtQz2CL2U4fYiN7GqThYpvc7wC1gzoEjixfMhM7eu
HwLS7WFizkb/JEf2Hr7ebIsW+6eVGiFxieSAznSyndAcLukQ2LehS7/B+n0vfLDYxGe4TxpdFtcM
az/47k024ZcmjQkjKMeNLPNk1VjsEKk0SH1ryx1RMdnGKdufMhNiP3m0VpsBHzDkjX3ZmvORry1Z
Gn55oDC2cHba0TJr1SXBWwUuCMyRqTKCcLV7qzhUdlMVdGeEJU0ZboMiPvll/wsUtU8voU2hdsE0
E67dbuiqt5dQJ+0lI1Bozvtm71t+fhSBXtPOQEsTcr0NCHlFPjHmjInbc594jHykPz15LaF+lUA8
UPCxSD/SVz8T0Jj8uCKmPC5o7ZZkvo2oDUbdu6QXsAqL5r1nWuoyZr/LjANsyrxgx1zxAu/6HFJy
lVE7nbUdRqseT/gqEYRVLGoqcE7Ijb8ybBeH6NBvRyaS94dw6c1Re5XZDCvSFmzW2MyYqlfRunQk
owPURcTeTZ8krzoZJpHJ1Wz4nyeDzz/Mu6oFwaZmad6yrjNvetbjDdlFAS836dhIbVoRj54Tw5oH
VcFkNYku0PQPHZk1pzx23/tQJWvHm3dJN7lX7Lz1NitbWFEOrODInysGf1iMRBP80EStZYP9jVAt
YzukbcjYpMNX6LHnr7G/AEqcI861cffL69LpEtxvvAoodO3TFGJt5x0RcavtMGU/dR5FDKbHbm+I
8FaS82fUs3wlXuXcNMyhUWlg/AuaYWfFzae8VuLFjcQxJirrkkBKo/ewGGwMtga77fdknn/q0PC2
5XyHo3XBcEJkvKAYA0NpNdOxct7iirWQmmMQZdIiVnf2bo9aJkqTazsZzLS85hIR4oWsLA+39yBi
SGQ29d1QyyUnAncdt0N5GEEK1W7o3fpy+lbjbMmIOnuRSq5DuOXrwZ6/OLEmLqMmmMvqa0DMg1e+
jpJAXSieqraunKfiVV+lu1bAEPTiNgQsO6xsFzhw57q8bJiaXTwYv8itsfd9E97ssozvBg/5BqPg
zbiPhyc/LBc6wcAJ+rkEzfPxI6t37m8ngeCb1WxN+DLYokeKxuOuAK7xWOdiS0gBfvlq3sg7Ickp
/Nlcz3ev5p/7JrgnkktRPVVQZWqmRn9u0NiRGN56m+luQ+vvDsSPmyY4APh19l4h2T9IeGzXng8E
18QtKG3qItcLYXgyrcDcxg1DXk2CnbcwXDHsaoTzNZe7QzwOw1aIfJ9GBj1tPbz/eThOTjFW0G3V
Ff2hud/kd+gUVl4s7JKpRFbn7SGXZEGzpN8l06Sx+hsggR43sWW3B8PkhpHkDzcfmw2jUfgsQavX
xF3qzVhkb5GM3pgONVsfbQRBSIDx0rtPJdMZF6A4Dlb2QOivV3CwzM1AP3/WLyK+uw9FjpBoPBT9
5GC2QXL8YeP72915TCEsGjVB00ELHU7iph3a4pO4e7sfkSCPm4et8OMuTHu5Q161DNK4ZhnJDdfi
CjfQ//4UjTZZM4/7KRiVBuEBSNXi2kzWS5rJaG/c49O8zDO2Iyf7lYDS0MQCmjDJXVv4Qa+WpA86
RD0mH6VvJkPcFfrMY1OXBjbEX2blnscxhbwLnII1LdnLyicjvCPEGzlcHa4m6QIpqhH5Z+PI5DIt
L1nw2nVNsonwBa3xh72PQbudR6JbOVdO6EzQNIM+23huaEAnIB44djR6VqwsbQbsYKxzNhT9isPY
mL+NwHgPhAK+7HF4xqxwVZftMeyv0WPtplbJVTSMa48S5+QrXexBKuz9mmt/Jq0aEex7YSSb0S/6
VTcTyscwuF/iEjqJKXus1TPcosaL6yTw7sOOdmZUMbi00Bhpuz3SGto9AkAYeCNkSO62oEciB5ev
fRARMfB46BHF8Xje46fHYx/P/fPa//rfH+/gxDQHu8GICSPDmvKX35k/xNEfv6aqTYB6ejr+5b3/
ZJSIO8jKKjzCCO6WpY83J5CP1K64/tW0lWBgf/8oJaenmfiHjm8E++Cf3/L4n4/XPf6Ux13Un4Ka
n+FTpI2V06Q9DL9pk6YcISWWfY4+Fkh+2f1M05C5PCJ06rR5JYLQJk4jTHroZ9zMQjRQNfH6O2nH
CV9bG6GhTRYWWNoJAsvSdxTLS4dwBdNV/koFAysOKWiGVeJHnCb4gc3YORSg1w5qdO6YSbJKUKHH
L6PvcyQ//vtx07MOOvgepEtRQ48mNzWRy8f/cBV0DjpNj02aztvH8x4PPW4ed3OnAIGNMqe9v8nj
cSKO//VTlYFoHkwSBj5eQCWP5ovV8jKvtL9zwvxum+/2uermgwPC5BDCoRDLbCZFOJ+dXYocMnxx
csdf036CFRY5SIEfPxbQ/udl+0jFeDzwuBldswLTePe6kAvMfLu2wTjfLT+Pmw8Dz4fZwHMku+7H
c/6r8efDyvDxNlMErTtgWlqjHycpovcETQRx3z2VtP35XrO/kqmbbP6Sf/LweDxu/hh1Pu4/PCX/
9e7jPz7MII+7kb57m//5JZQDA1EpCmPGh33oj1Xz8cL5IeT/+N1tQpK8wyXHkaBSYhHu/vhpHk/+
eNrHL30Y0j7u/qfnPaZhH6/9ywd//M/fXjIGJLTP9jmwAXPSPu3+5eObevJQqz9WqCokqPrlYYYJ
c5Xnu8eWqR5m7tn0Fm3uObvHd/bxjT7u/jGc/XHf/cV89vHUjy86KYcI6fnDvTE8LGuFl89bO012
gymo+8c5qNZtX65qFuL93b8IgQAx9mMPmGaRtl8e1os/3grSyKM1wlMWPrDWnaLI96qleCoENuPH
TdPevcYf90MnMpYYLeE8W2619maHFQY71+NNH/49R1gRfYnwmBmoKB2j2SSmP/6x4z6+l4bCdyPq
8rViVbcP7xWMuH/BcwczvFs/NuDfNv/jsb98RdXD+vr49v7yY6gq/B9J33/z++iHZyRMsZykPOoS
VMTc+2ida6946qfwOJHLvcpmZ3ouYRsQDsCKy/Q3PhHImyStvC3Yx34JiQmFLhpsJLl9vK6IztwO
QX9H17DYTMXcnBlBnCe0YZ+dm+GG9skvQD0RVqLQTyFdBadfRnfxifV9tlp5wQzw6oxDshe4CJTZ
HINcPtV+I3Y0Wr4nmD8cfZGeytaSUzDXPKZEbd2sS1G7xE/Er3NjeJQI8jUd63Tr1v73kpMVshkE
caBg4rWRcK2fkuBb3RQWWY0IlCZph3vUbscsrGiNuea3IPbRXot03nU+YFwVzWuNjKUXOSpCJDFX
NcOz6IuRGJJw2hQjC3pD6vdknr4ViHaOSUoHyjRZPDFhEtQGgbtpWiDKtvLEYrLLaQ888cfMAHiD
AjrYhlEb3dBlxt6qLWTzlKKPdtwS/3Dh/UTaojc4pAKiSNAIeWbwXBdR8uy1c72thvRtyGW3ZjhM
FLSukDHq0l+nEK7exUDDzAaQtW2jZD9yMJA/TrcqiTNCbpMSvLv52dHS4RIbQoHKp2jFZsdu4IOg
aoofRkFcxlBNKJGLdEcf9EbztT7K2Y33WZJd0hSyReaqJxmY+Ws/3HUiUn6fhDY/NdnOtJ3ySBKs
B2fGLFcoY7e9O/jULgPZp34EFUtxKUzrgOAeegZ8Hz9mz76A5wE2goegCOFJMx36nZf0KZUJiN5s
If47NULaQ84c6AQerPjkK9Zi9uvUNv57FsGhjkQvdlYZZVsPEXw39Sfl0sZxrLa+iRYDgNNa26y1
glNd+gu/Mybq7HAGZD9cB93XO8+a9HMSNzunxxriOf2T6AgCnWwkSoRtqiOqyJZdLWWhx4XO8L3L
LMNoX6QMMdMiAm+UbfsOOOpd1DNI/5QN1ado8Ky9LJN9PSCd6xHaL0yn8ldNiJDcH7RznEbjW7/L
lHwi1ipArp/D/M/j4ZhY3w3DGAmMYJyAZQ2P9dwFy9CtifhxHdDv2IVmQYqNSKpLQBN7HZb+3ZMR
JZc0sD4xv6GCZYW+saxxzdFdXqaaHUuPpLvkDRm0jfcSV7Y45e8zI+dPXfBdVPoZ2Wj4ZCXym13L
6RZNWK4AsZwZ4eUXxwMFRq0y7JtygmRUtp+aqXFeRK3OmQBJ1pog1Bp6VFEfu2dt5COoMOZIgdmt
Zobrrz72ndFMpzURbc2uaLF72TiFWJ/uEUWY28SeToPUzC9QMsMSY/1bNMfBmoO1ECl/HRuYYAdp
7DI9v6VVBhgauk8ophsueqgv7ZOfJ8umhI6VOBmtYqaiVuZRImVA+2dMXU0iTUR3HbTwISPTACYT
fH0XNFrG/AChWHQMcO4XDqAQgSe2UZ2zspGeHDvS3KdBEDXbkj04iH4Gik+PUJszMRihtI8UXtOy
IKxuZ9U2pCNvGVpFv3TyFAU0fzmrfaDpTffFKPE3iCELz4ZX/NJd8SWuvA1PKTY2nDxGd311rKe+
f0Z68CIaQT+Bu6twvkcgU5Uxi/8eZLN1KSr/0sf4JrVH2g2r4ktXocrUsVhWtpscVDYTy5z7P4RZ
vgZkzXeR9jdR5e1KZz6nefWlNJqL6zTT1gyZtQbTV7ND/1kipVmnQROSJkLshf3LRNyLQ+TdQlJW
zGcjNtZNs6+8njA3/S3xbHtfDvIbVBp316fDc+ekvx2VNrspY25yNzxlKNwG1rKvLRNqdJq62ef6
2U9qkqIn111Kt5hfxoEOo13wBdgYHT1WrZmbGm+WMHceEetZKl5j219NjANODgI0MFyYUHOD8ATt
D+ZRR+a+jJvN4OjPxNu16ypqu4uDam9dlnWwDrwXc5TNKSJpG+/9tJrSwd8aIStAbYD2SulHLYge
hUU1ngozM84Oxt2ur15E69PSsom36sd85SdWf8rn7yWovyefdl0vxhdKOXc9Mj2YslF/sVt1tu3s
1Npp/BLgCdtacQo/uG2qdlGM8Zthh8OTR8hIMgfIf2a3fxr0j0TI5rvRotet6hnrhWKnpRsJ0iEd
yczxJr3ExD7SA1LVk+7uotusxRFxH/RxQDTwAJ/AE/aHxyOhHTVHeyp+qRQPJJjrZa5JnkL0evKl
Y+zmlhpKzAlZTSEHDFbXbVLxe2Q6VOconch6dUaOix4IGYrF9E1jz4GaRMqZn6fXLuxhmd/NsSPZ
56txKq5T7mQHcMZYmGx72bri2MNgPHpu1a6qTv/EWnrRpWUtIp28w2TCU1TcT9skyq+Bo3F8U1RS
ejUotbuJ1r1G9NB3u5ka6ua53fZgm6UDQ83w1uZQd1x6pfGSEVPjS/m70P34Cb3yQYEeQyiSJc9t
hge7TcC2lel8iwP1bse6PLdDgb2QOfWhezI8hoAuaekpJ/otYxeW8tLb1rqI6HcjAu7oigp3P5Tu
+EZrhd3XIO2+cexlaUfy4BPyS600vtOcN7dZyhLer8fgLNMA8dAsMDqr6dKMT1H1lV8570e2AgwG
omxd/B3axPWI1a9lcm/rZShpmYZsmWVVeG9dqSgvDKdZQcTzFpZSn6OsC5noiXkZj6LdNK6mNWcy
263CuMBBEC9nKtUvUmZvwygpXmmxBiGx6hoJKfXA9KqcQiAuk2ozQi6bGrqfKaLyZWoQJQMMcTfa
Gsh/YtBcQSdsuu8M76yLifOSDUm8+PjVLlpr7TrRr4g8dXwuQj5NoMECsFsnL7hN0eCuRJG9lBG7
8pD45KcC5lxTwrBX6PlqzXYKAaVmUOS119nCTOhG06eEVTMd5Dl5Dd3+HEW4TWtHz9tZB0s/lDs7
DX4iF8225sDh2iEgWsMHuxiqI2ZM2+u0lSQ+yN9UddkuEKO3KpyC3aWvfjHMeXZ6Yf60jYRGcuB+
5upVrZX2VpZEV1Vl3ls85/N7HLkh3BtiTlq7pmYclE9YHk6OSuCNCjwrXhjOGOzb6MAl1Pxk1sV3
D95WkLTjAX8N2TOS6KhchP1pjuLgVLn5FekrdT3qkXWS4UJrFSuNhlr6xFK8D5T3ZLT3yisk3yzs
1VZZ/tNcF80OtypOqpn8EGFV5SbL6mozTu4qjmC4tYSWL+J8RACREmYSqtT9GkQZ6Yb4lZ3MrU+j
NRBcNkWEtMEjVWo0d52qSW6L7Bvqe//mFOM29OhgZGNyZCS4o5VNX0XOX+sgL481J4OWcczK6mnD
lfbdOoWa/FD39nOKZmaZOW63q42WatlVJPgVoEDUxMAuo9iPM1IYzUCcECXQL777WdK3CpvNojM7
osc8EyFS4N+qCc6pEuZXrD3VKrO4oHgMVYtpOFEqdPwFlb2rvOln7VjXSW+q0eVcjQPrWKvghgr0
KiyaLVYNIH721LIjzS/JHe+Gi+NrZalj0lfGljRuonxnL1ykTN+27cifQ1mVoonoBoIL8udUG/hw
/F6tJsP/TcFjH42GqIUmkDNwxHHvcm27CjfYNzVu636AY+f507vbMoCRUPbx3KkrcNXDNIWUTW6L
K7yp1Vp1Ht0l2+Gglx2JbO6lwI+LKfCbU2nvV9GG77L8mtjm9Oym5hWa49cSaenVC6rPoBqsQydk
vhZVq6k3R1xWqUPOjdUfSzWSPZUg9YsLKz+7kCVsLizILYf8ghbrEN/fM3e6jGAgtw6sV7wCO9sI
cyZtM0GascPoy/SfMSnhZ++dY1Z2DTYStHOIC/OtWQ1ia8mJVIty/k1vHChowcYqPb4+zOZu5ZKa
G1lfyzE8Ux61B992t00azRcTKg1Z0bdBnbwo/1rL0boJwiTwd9YVuUvlfJ34JhaV3YRrHwdNiC+k
tDp7G+rupju/3yv8PqV8cetMnq2uc5ZTZJVnEQ9PWerC83WTcxBmelmhmtpkVnWIAismk5B4z4c8
M0oysZYGkFrOr0v6JS1DDqdhGuTczekDUcb3YlwZ0+X7YDO/6dNo8ZCX5DGpSSBRL6Nuf1iwAyQD
6tPgjzvTb+d972JcZysQrZXMBe+crB77ODLZlYryaj8m429kiNvYIi+L4QvTfoY1i0kwrk4makpT
Hus++wVZb14hwzEpjkp1IICAdmNuPWPF+hT7xokpTXmJpm9GhVDTpwl5QxCdrqKa6/3jRiF2Pde5
/ozJrt9R+cG7yAn18mvWZ0WMOTRFiQTIbBlLne9Y3ry25J526kvbSKSSgRVhIqhC0GawT8eRNchj
7FSK4ZCOoX1Ow/rTv1oDmWHvI2UcSx6c1InnDRuN3HR2quBUsB7B0yrwfHKx2anA/8nEf8fJoD/W
rXqqlbKOUerKTZjqo7Y9vnDTMc4yAK0Z1sJdWZPxTMbrL9bX7c7QzncxFcTUGEW8A7BgLVgTHTPH
+cKAz9/7Kg4Q5Jo/y5kkEm8uDIBZTnvsezibHDc7vMmKiRiOQaYq4cqE+itSbLp2IekLlfTgZZOR
MTTWapEFeb2nBSz2dcfduJokOgJN7q4XJFzdVLluC+JRUwYfW1bEzR1bzQWaNcixKM10rfP55ma5
sboLbfqG2U2R1OXCCgCVoE9AfbVuh37HIML+7JQ/zZn6SMMw7liN7anDP7PPtMfWfu7oajwpFVwM
4GicJs1808fmdNMCLzKWYszkqHuiSMonJzCO9BcWrUyLc9bZmyLKibwxyTBiSRhv5iqgRAgJrxV0
Xg8ixe87ZC31PLIuskDybtXK5DNsUXV2GiIcnYjgKhpc8FxjL9jG2lRLdJjjFpMRHxbV75E30xLK
iqdrvXNbF7VbI8KFcW+QgCz4WSVDeJ6q6Cai4RonYfBp6iwkyoVpHbnuQpGs/JZAnvRE2geJa6AH
UDnIfBcgFMQ+jMlTOv2aqW99ybOy3nbKxmWjq3xt2KDuSr1wIbY8S53+KkdmrFEL4lZBvzoFuQp2
DoOyZdFZv43WtM9eS/xL39TXcRzblZskd/MX0K3G73eFy/hc3YfbMQbdi5HvVFsS5cjICyEk3Gzm
Q9Oh9ILxFs8p+a17bcTjdWzdt6oyzi620I30rG7VB+YecYc+d2kgF10e9Wcvyq5G3ZhL974giWon
veRz/3nGE+YNSvwcBwLg8oCgYdmLt5FTYtC5yevQdAx+B+9St6L+FpC00sjshxBBxHpcvNSOkRDz
iIpCBKQW5XafP/V34xIW0U1Ibsq6DGYg6D6BsYhPbsgvscM2HA34vdcUYxAlOjdde/Qelqh1cDtu
HkuGsU+w93utQEDnDWfALoiiSrEmLBxqL3Gg9LIYnI8NKc6dqVmt34uS1LJSYjxYIzC+ZNJeAXGM
EV/OJHyv4V+82g7BuyFjfgYGoQCXjRejw3g0xcBjQn8lRQ+At7dIOaixMLSdTJjfme8BFZRTN2xj
VX0ZlDIOvSPSZ6jNPho6XzZ6+bAk+D6LF1NCKYirqFgNUfRdOmpgzPgccbq4xEaBjxYDuc2S3FfE
NLdxkK/1gOCy7WGK+HNmLhuWekvmKMYGrMkhSgGje8WYnmCDG5qI3LLEIOYSa7T12zcjLYK18hNj
zwjeRs1EVk4XCkCUJTP7NpfeQXUQaDNFBiPJahYDJ3yq3lOBUJIDtWGWFxpXgeNPDY1cY97tjyZ8
eSdG3ZTdom6K99X9NDtq3JOdF1fbcqhfVOb5iMDPNiP8HTpvstkKufnTXzPb5zSgom6qQF/1zHKh
MbJ0MxfhZ1011ToSPtGCWdUSR37japScjNb78mjBZB4Jvk4srJ36apeZdfBmBEHlsuNwI6ebIeJg
rtpI9Vuj+ZU0TkY7dZS3Yhh+OrlL5mo4rluAF1sHZO/Sm5wXpy0ww5cOsomaCE23DJ6GwNJ7VTWs
We0ppEta/eZjP9l18pYXkVi1tEyXNsbCRVE5FEdw5ZbjXcIRh+a3zkohz0TKRHbb5avcJktYxIV7
BfhxSLTcTHOTbCtE3CtwVfPGiMN6Jzy4iIzgmIPbVfYsrOzNH5LnYIpIfI2SaS0HChDXHGBTAsze
lLlzmVqvP1Z6WZgXWYb64FT2rx6JxcmCDDmBtsaWjXoiMRt2t8AdlykwHbzdXOESKpXVnEABrrGg
koN5LzAGNI5t5ZxjNeTHVIXXsTA3vlc672N1FnPsn+ycPhJI2Ah2zvxTGU20zDFvLrpmrvd9koTU
3OWvhxg+nPzvReW2nwlFd9NF7Pjh1uRD4o2c26s74nMH94BB9DeA/KVmxYQ4Tg67wfpOwZVgzBP0
/ZopO9t+eRvchGZjmdmbtESeqjiawQeOoIn75lyO/smJrOKZvi0xbYnrraim3rq0TraMm1EPJI5/
QnD0VVZVc6wjPBK9J5N1k4VwCNqsgw/SonjwJ0YfUJrc0F1qM0eTlJbHcOhNJtsBs/0gIv2WkQRS
XfQhRWkt09oFwon2dtea1mnOKnkOkUWDtBilftFZDFQobqINbSV8tffWYwq3A0TVTaiJLr2hFQJQ
uO4shk+pa3waQuYvPprPY6Sqa5vcxYsBgXM209NitKLDGDxXXuodHzeZIdnn2vw5g+yAclP+ilmj
IhxGPbcYjeJdpxeq5PJUKHf6rBIP3Wm8LkD+X+1CBa+VDF4yDoRj1AZrtw3uR7WiGTdltLgwz19R
wrVXAUokCM2MczxOYtquBiYbL8h+18Fgrr1q5kLWVmfQGeaRIUu31zPE9biMu4OD5t9SxqkG1/mW
TKl6ar6LFuB+Uqo3rs7WqQA5tGjqrTRE+mKirF/nlmZkY0l9htuzNGbVbgm/8hFxNDPGeU4WVvPM
EsXYmWOVbGeyy+qY+YfpN8nO/DnFBvxdkqK2yjZeio57ondWurOCs87V3igTD8l9Ux8wwH1L6t5f
WzmxtKVPsPgI8wRxi1iMFLWeLKYdHgd6WLGwl0rUSxo2yU7j3OUUZIU7FCLIhXRObyn3ySFzoTKx
GHFXRli/mC2JXqMVb7rY9p4LLOx2h1av9K1LXqhv3XxX0AxV+1woCDbjWCI77dNjVTqEmhc0Cq2k
7I61EW/LSZjXuCg/sQmqtZwpwbVt3eyYj18woVwibs8JlU7dZV94cmVTEW/R6DYHnw5LPIFur11x
0pnx3RgHeOl+NRNvDvipSj51UT7t4nDURFm6A43V5BxCUoD2NXSnzI8qwrX6HGf696AsVokv8veU
s+nCRr6C4yc6V6oboXXY6QaHMGcjNylXzoSJwxgt+4sDkYVWx2foeeEha41Xu+qqSxtx3vKkFW6J
KlvFUzA/NdNQ3MKJmHinWw8xqwtaPvrmxmF6nRTRxl7xpTGr9lBiGUOaZyKjSeYBjWzRnfuiElBD
WD8If2GNg3PGdOSc3UD9AJST7UtfG1eG/f/D2ZntyI2l2/lVDN+zzWFzAuxzEUHGHDmnpMwbQkpJ
nMdNcpN8en+Mah+rVEbVgYGGOqWSlKEIcvMf1vrWsw+QYMu4rrubFF7wCIhG1z3zzPE3c1u6Z2mG
kYQFq+HSPIz+E3Pv/FnTfhZzT7SwuZD8urY6qskvE5ORa6EXKHHilKstS5OLk1v3majre99wy7tC
vv7xE3PkukCSDeEYwZ4jKoJQLASrWqWgOwnBm0xz9pKaiovEiMeL1a8pEMNM8mO3uIeb4cJUVFCm
pKNkVVTvMbKzmnK8SzuysjJjrb6oOfs8KCZ5wIQfahZWMhmgm03QRSBddUyizMOtU+SfgOo30w6u
7Pl8M857z+4R2Dru3kyXYevqc0SPzvBuyqYHO6bjjKPHLjGme14BFbo37wq8/2Ee1VOI5ndf82Ft
qWmMAHWoe3WW9usCqGcH/cA+tfGaYt/lb/F6nrguybNtrz1i7QeiOc7TAR2jFlBGuodxbkOa6sei
stSVvYG2bxXgoXZdOwKxNg7KR7MnGtJO14q1oixGEpNtmoGHA8Mub6Phv9hUfU5ZKmsQOg7DJ57D
LQmJZuJWePLlubUhYckG2Rw0bG3LvwlNYj/uvYGBXDwZn8aatqxVHwwwc7IHZtz3qvS2RtO50PiQ
81tmb10aZZwbfcnu6ZNXklBqb73EZhdRNTVmUTgrXW8bLwz0RybdzFgPtqvmF5GJ7DHmyIpnMEG6
Oz8rSThLA/YCXRkJd81anoGtghR1YbiA0Sgj63OuZy+IugFdDhYawAzmC7Z9dNLZtRQm9hqLMa/y
mh8g98RRoy6+q0BJMYgLci113i08ii6hs+5g9RxMg3cGmU1etKsPB53PjdTEbdfM8CVRd0DqSruD
SchRUZTnETUfLtrERiO92idTRoQssU513GYPI/OMrTMx6pV91p8a5BbsNJ27xutJuaThunSO+Tly
3qfYgU1g4EZTnmJf0akNDn/UBZjvN4aeiF0iiFa16m/CbNVdRBBH6Uv6ZxqgJvKpP5zyaUkwJE/d
vrKHBjCZFqoyfS5NBWtpcPqHpS4hcq7J7EmxvW3m8oJbvTGUd+iNmU/PBGHWtaZxZ4rs7M4vg0CA
TtCKzwFZzPfw/xBoAT2zPYt/pB8FZm0dNDqlSyG+achx9/EQBywlWh6bgxuwwYy3c+Ek5x6CAiCx
PPpUAp7xEtwjlUFAMKFRKky7lGlIjIK5WEQcyNlq9lXJCLZX52Ee1cNLjFjpbMNXKLNPlE5tgJg5
44Hc6eFAjJMXWaxK4Ckezap8RSo9nX0xqfPMpmiStnUi5Ki9koFT7n2PuHMrrs66aZXn21e13VRn
lRuf4rZrdpFVLwQd8MPtq2mxcIZqM7OkQsLcYbDtYLTtbXQCnQEN2jSRjXkp+IVpqJ8U9iE2yXzM
1QhIbcp8fUOoDH4FsKovM5mh5I5gY+9iT2ymKpmuHev7m72sYr36vGQfCLHuWxE5b5J+JfGNN2Jq
hierSJuzS2jBplcw6x3NPVv5aipIGQbKermaY68erewdWaL93It8D8gbPpkOjrk8140cAmhM5jbv
f9Zp+SWh8t+zfmCqi3qdh/Li7qhtT6zMqL/K9JTG0xcyMTjmEm8KfM+iiSyzrzd9xBTPjKdV2l4X
oeINSmnU5apikOl5DSis8SXxM/OiJZyUjKG+DryQDK3eBjXFT6O3AWbY3Mad7qx6lf48CvGpNKYn
5HmE6mb1R5Yu5d6ItGA2IXzAr7iKCPqR7HHv+mIA4zLTGHrjuWNddPaj8tKA9AhUg41X1FTdVj9g
1/BJCLOt1xjf+4kyyQl6ttxMT3k69AAwbjrZsTPv0ma2dukqXK40D75LWvTbgnSRbYOPLkTf7e1k
yfQkVUBKZgKZTbd5GQqvDWOPU6LSI4znbKe2WTX323wFwRGvwq3kG4wVVQ94rcuzUJbDyGqvth/T
1CnQp9rH7IoGMnq1ZMsyntN+6zsoUlK3YDZazV+RhrcH3T7FmuZcGWVR9ptamErdfPUK90fZoovi
ubkv2byUg2xRvXsprktmuotNJlk11weEVQpe6jfmbgye2/FgKV0/aOU3jC71fqzT+4SB7AZniTxI
6YTSUft8yNwPRbRUFwKVGp5qs7uHcNYFna0VkEiYfwKWcEgrGq0gyX2DSts07tuxv2bQU0hG/1Iy
UoP6J0heMRqSURuCSlVEl+cimpj9qg0PftHje3HcaTfF/oSiryyuUzV8TJnBXDLKj0S5vLYGK5LW
zUnzEhlu8b5UYd/YK9sKFk4CYMzxfONKg/LYQWo7NXb3Flv6nVnL8qEnQM5KVXyVnvEwD8nCoLaI
Ag7C+ZTEGOr1Smcfxv6J/m/VPKo70qr0Y7fIp5ufoBfGCwLP+tj31EVCZM+wKsfDUjmfeuEWtNbu
jEtF+24rnhRlkhMMTuwCdhuFTY+tE8mdhnWp+v5r3LX9OR3nVUBq/2F8/h9/4gnIG/fjo27mLo2T
/ref/sdLXfK//7n+mf/8PX/+E/9xTT+6WtY/+7/9Xfsf9d3X8of8/Tf96W/mu//71a0Ukj/9JLyx
TB6HH9389EMORf8rr+S/+h//24//EhGFVSz23b8hoqTyAxNH+mcgyh9/6t9AFM/5183bbtimjUnd
1/Gt/huI4pv/8jzDMX0fBSnX8wqYwEHTJ//rvwv3X7qHQ8Yz+C+m664OcFkPt/9k/ksw3wRIBOaI
cT2v8P+8Aw9/+GH/+Oj+33mLxu92Zd+38VVDYCHE0TQca7XV/mIlx4OX5IOdMJ9Zt244GSbwrUhJ
2CbaLdszrx6TO7uizGMJe6wY4TH1mENEHPp+EOr6y9v375f3K7jC+N3uvb4c13SAoKwOUMf4zT0N
Yt9soPnZZ4vSI5iB8u4y82Oc3eZer776TdRsba/sN9rY3CtfFae///6/ex1v3144vLsQPzzv5kb/
5d3wM2eRPjCaczdFb7U3Ds/2FB2cXvIE1wElK4d6dmz6C1XjP+IFfncw8825VOAggHHQXV389m/v
EpXEQ456KF8lesyVgNDM1qacB8hiXWq+aFl8xmGWg1dC4ZF9d8oCs3fGyEiKHogcg1msA8kaG7X8
A2HiL6bh9cUZK9SHrDowNTe6zi/vDHsP0p+1TiCGlB2b8/bNXrfLbRsZu1IirBskNTA+k0DDdhNo
abkvyHYIkDk+F7U2H8nSo5/wdn//gd2oPb/avnld3A2GD1HT8Mgl/e1Nw/mDPnhKxTkZI7HHqzHx
HEdphWzxp04B8ir0bG+ZhUZot1CBLEZ07VgvTtyItI4HmQlEpHLENdOyaMKhv9N0NKzKjbN73Tj5
/hiIaeierbo1NzP+cwqS1DgrZ/oO0815HOo3p5Xuwc/FIV1mtNlpXL8TVMf81xRPkOQfuMlyRipE
P/aZ8ejo2Y6shuY0+PPjEEc/5dphRTUoTKxJFln07hvWoc+6WfmXv3+3DHhOf/LyMnYE0QPozDMg
sgtzNWD/8ilmBhsejPKCgLxaZ3MhReDYrCWYEUhsKVFKMUoJn9ZOvBJ/P2qMFNv/3xdirEQHgzud
G+o3D3qc8aRM5lmcba9Xp0FPriUYlqdlIILQ7J+ZTO/tZpZnEZEg3per5G96+fs343ez+fpeAGoQ
NsNdbrzfaR4pOwjNqQdxJuHop2YehEvqzjTMR+H7DyJlsWM2/3S8/fW05Xs6pnH73jwSfrta9RFi
fW8W4ozT6DB1NZx3aSJ78R4gGWk7yvnlXLIAMnsDR9viXtlY0DIZ1ieEM/9w65h/PW8IhTSJWXMs
kAk38tavFwNdjTEummGhC+gvaAOICsX46eF70LPCf9K9+cNGDR6UlUtkKCrp3TJWV2Oql6NcKmJC
k8a48syCYYqk/EROGxYKp3giatMGNINtpu3y6Oj19QXB1rzLaw5vAwIxt9s/QQ3Mv57cji54jiFp
5wvz9ys7Mg3EkE4uzox/af6WJrrvulV1PCXlfkLl3a5tbLNqT1p7pcdLNofRTG9eN+0TKs2Nalj1
NENe7TykxltLkaFas0g/Dso6kxUMDRngbaRjlnNK/NA6VmfKsZg+nT4PnF8+b+xGsuvy5T8BfqCm
/eW+FcLCnL9eru7vYIQcAdJU5g3XTW63h0lrSqRsvFxVDchuxi9DPNX/wJD6C+1mvUYdx/LY/FGG
/IVINjVeV3dua51T20cVEsfzA9SFB6Nh5+3bSO587MV7VDve+faDZyLL/J63VfkPD+Xfnj086IWA
5+P6ggoFsMfvd2qT9HWBCkQ79VGu7VJDfxaFj4DbiVeINQ2KqTJ914Am25Qx1AdTAlMHqG4dPFMO
eyaPQRx38XNFDPw/MIHsP5+o62tzPaoxCyPregGuNdyvN1GDXXnl2vknFFBbgL5uSIwsSKsRd58T
+3MwDlm55bVddRdomUHcLdtA7359rsQKwYnZ4uKOR0s7Kxt2sDOlBxu5/M7w2zOran/f1VzGVWW7
hwn8tE9VBqOTrcFk8gez2UbsNePMMAb7MrVFjHQf1JiXOu0BVYyPdTF61GNv08RQpytpn/quibFS
gyGdEl3f3HZGeVJCtcinXdvVZUh5lKMxTc0gIxzWgHB7YFCqP8DTN+r6/PfHMB/hn7lKayvn8gzn
xvV1y3Ko/v78HlYeKPGptMQpjg2mDbbzqsP53NWpo+2cqrxnE6h4aA868g7g4QuvncmVw6jJG5Ny
E3U5Ya0Zz5EWrWqYerRveg2nqLTm/AjtlYhd4uXSnmU9Zdc7KS/HJcsV1w7jROQbFvY4xzqRofE4
KdYXTHjQg+KeRGRCw52bkGg9me2Vo+4IXGb1FrPuYkYiTwkh0Uy1gXsui8jh2SKrPmVlNS/bm+X4
9vOJIWUgfSzYemfxkGnQHO0g9W2tpUmOWjGO4Q14kibMmb0Uw7GaDtGgZqaIyy5iVnA2VVxtkZX2
O8oDLiGVn/uWQAeQGwfOjfTR6S0GtigeN2n1ucA9dVyS6gm7IhNzPTmsZVFXjO8zC02WY/I5Mdtm
M2I0DbFoTdvGcSKk1zTdeikees7Qe6X1dQCcJgnx4qkj9f++zRJ5KSUb5caO3TC3CvJAZulf+rhD
IuWDRpC2OZ1Yg0XbdikgE8KYCfRSI7CPVOisNb+4OiximOnF1hqnr4TYIsgF2lRlXyz7gEw9DY0B
1rALouMiBbuZRemfmTLA3DPsrwMe/bCR5PcsGlFAtRHVe7nCMyZX19BTjNZpV1dsI0STiqM93qWD
5VwlWPllqkcCNiTKE4TdKobZUjsRu5u+35Pl4ZzADbxmq5QbndnBtPXkiKvkB2Hc4w4pQBsW7goz
qlOUHMbAQDfp4we8ZBKIbnqwCpm859V8L7zqUEbQslyTz1xZFPL98OTk6NqiokKCYkdV2GaFSxmf
vIi8dYHCRR3zSQqPsuz26DX7I+zAIkir4qd0ZPykjdHPSDejEJwKOXtJ4e+nvqeYtYvlWsWf8gYr
OjGOQTpUyR3xu/PGXDzvi2oIgM+qa5upFVYgmj2F6rDNI1fhdGC2whS8w5wzhH4H/k2LtpYn5yev
TPbYi8kmxw1tscINl0ZnBc5lfTSYjKI00Aijbe7MdqlCvSAomGvNwgfAtk8z+Gwsf03JMyuPW4kg
zTYemj+u8K7CRl1GXKk+Xxlt9NNPO3mul/q7H/MM9v2lflDeakApiDxJFn8fW1kOVEfHGjI4RiDl
N41b4zWy3rJKPfl5al4WRWVh0Unvm4TJsqrGqwadn2Fp+yyteB8LFT2QHR1ks9Q4PkoyFZ0faUVE
j112cGW1xNj6+VgfWRycJUIHNO0ZSOYlix/nrP0qUBIcOolODDbNVwDYkP4c/47BYvvAPxCGfYY2
PTIRZvrRfCbQ4KcmRnWNB0MPotqCwcinukHRkb4wBbpMVXqSBqEBInruzJSrYhjc7/3FXsaEaZjE
f48TdStcq7uXZJwvsBROhU4eltP+9JWhXdlpfWV93t4Ld9yUw/It1qvVpD/L0M6tep+n3ZdUP6IA
dj8zZ3tPjSiQTObvnZoNOtxeEcyen1+jWG2Vci1IXXxDSLwwG1a9zk1ODF3hbkBBs9exe4V66RMc
qifk77ladgF2+amjHd7bCkk+CZfYef36o6SkILWBPCnDaB6aPJZwV/ILEQ8RUkx8huZSPetTEu0c
3zqO2vKe2KsUu2VBYGhugQFKBFE7vne3zAsJNUUSwVJjJEAPtpJaDeeSegbI5+ia4VJ5hHRfRZ65
c/px2Ars2tx2tQy7Fb+m1abxUrmHuHfjl8GwYMIX5Wsnsuly2xa0QvyI9Qk39zLntNG8krEarMei
AUFfOsr/hNy6vgPIgLTQLUayC3Sw/JZWHVKXCXtXLAT6tJ8nKjQgM3F36IZhupSj/5LMiCBaOe6t
yRD3WuKEN3dAO4F+tip7fiHARh+proUuN26s36W1n7+PMSJ3I4t3hqCnLmEuSNlqx7E3Htqo9YIW
og6oGO+qLSwcAHbemrOKznhnovgjd7lL0Mx6ab3Hh+hCCV8K6sXnhVCYzTQJBtycTo85ouq6mti/
e/Z5zpeHitiOsDMRxpYlATh6Jl8Yc7nnuMQuhm76PSqd+qmEmrfNeqgEDiK5Vf1nfR6Fwaobn9ak
cThZiAYupSl/LDjRgkpZ47GKIjTwhmFvlN0OYVXvFT1DkKAwDZGBT1wk5iO5WmB+bHoJ34wSbl28
bBg4RNhUxYurTcXFkpd57LSDX7dDgFomZmeyNHSLzfQgPWTXAiIR8BH7Agjn1e8MsYm0Ecx2HNvg
5Rva+LzjmQ9DLCzw3m2dDnGfphF1hrrw3lQ52QQugiHMGF9aOX9B4dUdgDcNKOjaN62lzCZdE/Up
gaihzmI2qAATHvIFCeVtR4b4UX6fMzPmgCTMiThO1PoTU6NWoC3Dxxh4mm1d2sR97J22vPcwOaDl
a6YdVsXLOPbdI3X4wrfz49CPbIDaXXIupGiB53Zk+NpkwkyYexL6F2sObX2xdk6dkDtQWcjkPEsP
VZI7yMEmukurD4SvjXsUdvpuytf4dxwzmBXxzSFhC/ss6/gcB1hkU033L5jfGHhqLy1WQfRBDeNk
s9h2y6hOnMN6RUvsu7NLPz4qgpp6tPe+c9/Vbbsda+x+mUhQoDiGfsauducP3ffWtPB7sbsqevMP
WNMkRSjybLiTpNdi6M/9sBv9u6y1GPQRSb6fKgtKa8/Iy2SWysPfzHb9BKAcLNxaJ+crZ5doEgTQ
KvQk4QWaL9ASWVDeSyvNrjNADHPTtpod3vBQUL6QZCDnhHf1hgZBsT719S2TPOCXZmZfkmVEH1l2
5kUUJ6vsUdJVs31Eue6FEQiRNcB02GMxY+7eedDrC1hRTKPYXfiwgbyfST2qo/TE+1g535smo90V
elhFyMCAeH7LtSilJcHRpoivGcveBv40cf2bAAQ7UnGItL7oFitjh+0mEqk3U/OP/XSGDrTGkDU/
gFeRqGJyd5nEN0VTtjemlGeHYFKvEgRq5ZehzpPDmKcc0xjmpOE8TSVpapFnO0FbJe+Oc16HYVNC
5IRbE+xm2D+niiCl0Sy/ee7w2ZY5NChn56STHzR1GVPE2UAK15XtIp8nbtlQApjDqvhOqFa+LycD
9zMpG3E79cfCj6NdJ4iZmlH9RrDSRNuxmMrkVTO96aBXu2ogecd7GRHmbLrJ+uTx/7PBxwb97d2e
cmeH2+jo4eDdFHY/81nXX/Vy/joY2WEgB84ORzwb4E1BJs4K5JuXia1oxKHsPuGmMLdIerEq29La
dvZ3s7CrrcxJ38gMdF+E52wmPoxaSEpsHzZW3ZhEUk323Tyi3lct5qC5AMxnNRJ6JqEJUUfOk4LX
Aquvehz1FnbkPISG1SOTQNvm4cPSgep34CmSLkVf57aXdmKdibMm20gVd0FVtFS/TlCvaIFCF+RM
pTUhWdiy+3FHuLPHW9E/DyS8gW0zxyPCQbR8uvCNrTRI1BZq1XmOtwDdg+GgkV3QKGwdFocJe+Uw
7eVhNvF0jpiitTW9p9GQdZVseWEXEqyAGJGdMFJKIzW0kKaPIA5Mvm6RbDMfibWz3Lf5nWblb/jq
38sE6i74GmfbI3aw7Opec3HURXq/HX0OdDq1gBoRfJlMh8BDxjq06Q863oOoWLx3xLsFYyc+8WB4
oBb9jvq95kziyR27TUDdqXC+uI+ehmzHlGJH+EaLo6Z9KiqjQmzP3i5HjE6FviHq61jW+F6GiVPO
1Q+N1v6YbVoMq86RMTefAdGBk2CUZFslZWWsGQCNzWc94bQoS/Dni1ufRcaitbTyZ7qK06JkjWyO
EA9e6L6KrZlzzDn4Q5MGmbQINpKwhgtWhfuIALnE/qEmtI7YYtydnLP9PLkvadTOYd4mPAiyKCzL
xCK6NL7ohtXurN7UNyOILSyK0WPZwIXz1FNDEcz5AftCaP7HqHFUjh1jetY+8Q5ymuNpH2A/QTDZ
z5YSy0ZX0avqrO9Wg6nKGhicl8RKd206Bi3ZXX5OBDqZOUsNDj6uefzI3imhc32zqoelQBysfM0O
cjeMNWerlmqlU1l1UI5ExtT1t0JD/9bDEj6gLs9HJUM4KMTCLWAXtTY05kpeamTAqjfeRtPutk5f
XGIKwW1ejIfK9YE72I3LSTslnxEGtvLOi+xxGymkmoWQjyZaI/K3mmR9IUfoMNATdFB/44j4n78O
gmQumu6udMjG8dA7jwmCe8sGnmcUJ9t5Awmtwwuop/t5PESZaaB5s8ttNibaRkGB3XDperz/+Z05
xpAJDdpxwbAqFLAWPboJjopv6Xs9+ax0p+krLFwe9T6VsmfydBksf2Mj/JfU+Riut3oHH8VrXTqu
+EmAydo0Oe6iCH9MKGPnknU8XUvD3qOs/mwhjZza/RjDyTWhLbrO+LWzvxRm/13zc8oTCCA8wkzC
BINYCmwaQDnpcixwbsYl7QZsFjopoNqQn4RKDm4Zf6r05qcRczwPE/Iq5dMO296294q7mKdcRN7H
NvedB62fYYYSWbgwnj64zhJvTd1/UiBGC1mNF0ag6jn2ayOkt4Bd4jMlshYwGLZX1Tx9EAkYOpHC
BgiZrYVJMvLFOxNP/dRFAHlZF0RBAg3+YMSeywhr0neDBia5gLC0bVt20a5Kzf1Utz9s3zOujlNf
yGrKTkZKoR347k4fUTybeu2gvJ+yO/6e7O72FfE02V0Slw8WUN7j//11dPwKmx0aFwH/nY5KR0Vo
cl/cfnr7gaYEbq7r8MRtLDhhg8jAsElSSseiTe4ay8oJtarHmdw/dezXX+tuvzb3yXcshsmhnrr4
TpnaAZ2PfnLbJL67/WD/51eOFenYxQhSJS/r1VLOF1FY42FwJoZOhcS/mcTahZ0PP0Ulc8kbm0sI
8yn2ql3cpgSkp0XzXuzqZmg2UivKQ5WOijZx9jaVSxbOoEGiMEv9na54ClxjUbsbw9DhIyTLJC2b
77LKVpdf1m8lZm/MY35V4mvHULRrCCXC40cNk+CNIfNzhUK6J/5JYyV3gw1BhNH2tbPVLoGAGRQs
Dzk4S+JKHdQDdndZgKeTocd8zOYxk9vDM3DT+6FI9L2okx1/7T1DmXibLnRzuAmLzYYtbY5T2fRB
YM4vsrW+wqd0AtqTn8MC3cYRLTfQOmNMLKp/AMmlzZR6y0iUQXrndkcpluTJM8aLNK3kAapBbqTJ
VYlqP6VMRC3pjJf1pFQzUqMUAOzRqlYbZYxBwIulfsShIYIaoBnQDN87T83QXzzZYsUcqnuJeeSu
iYsayxFMAoAQq6Iy1TDuGgdhKjOgiTaPUp8wKpYwFa06eWZ7cXVNfMeeh465a4BZTrCB750Btpbs
HvXc9Q8dpcVmgY72TC5NF5A0MQZakpdnaZf30rZ5WMcFoXpgtA95PhO0ofpp71Y+FU3DLZq0McxA
IztO5GFqGlos2RPXM5Kvsu/MsX7QGZWBP61J7vDlJSJYzDXV5xLCRMB6wwYeW+FjbO/tNMsv8BU2
snVh1DVpsvNMXjJWCG/Pc5Mc2Pah0qUbIgw1HgHe5qtuSEVp/HmU5Z3XELNaN7vemxi6Oeivmxbc
sGYii+RueSNGpDiUBf70P7Sqc0Gup/uauT3Hu5pgN/BPzQ2gexPPgRjrz3ORHQtT1Gc7qT+6tpPg
Puv0sIwefNGZp6tpT+/+6H6CfobHoTNKYBgJOWclXsZpghKurBOFar7vPBR5LDxQaVXwAWluc+HH
VzU/mAvO8ikm2IiVpL9BHAt0RhrRlo0gbhy7m58ayvs+HtozEQafzZrE8HQqbLgPSN69tnr2kff7
Wt3uPIfnf98X5aUumZ/EI40PiRufcSp91TwzPQGPf5pXzAOCi1ejsI2zMZF66TCjO0EnfdXnpMZO
ZB1pt72gbgn1vDWfZIzHR2yeVyZF8cMgY9SDFWa33Irbfcn88Nroo34tRGZcpV7UeKaEv5MwZGeY
ffzi7feoyh6v3nOFf5zsZfmYCB22G+DrXcoOmIEVJQDxd2vkYtnjjhH9kUchQXMTfrdgqAGfEvVq
hcTnzRugSNW4GSc2AYg7mY5U8d71XoxGg1QJstBa6nlbV/hQW9qfg1LOy6qJO7RdSYI3bFeHsei+
UbCZPfzomEGxe/am0o9NRvuMZ2MLqspdr+MnIPVf9OkLps8hQDwot6TAAnXRRz6DBGl+M6G5xvMQ
WBWlJweWvjq98O1YKXcjr5ZDDvdnnEVUdl56UBle/rJOvqcWaSOgxU1RXVnnC4CzdrUrBTjH7t6n
IdsoLGQkbOfJh4XVKlywYp5g5QFYhM7sSc08YRZzjnr8qUHIfbr9wH30tIjsQ2j4Tmtvajl2GbUs
HpjQQTGzv31Vk4tabJrMlAiNUNhlPXx8naY/8K1oWnnFM3W5zbtSeIw0wcurNTyZpF7jBKcqPY+r
XUzR96t+Yw/EDo+esbEVWD94BUg1YYvQYDA/8awL7t3yrHM067E2AZo1jsiIcfT4RXGUHU2IOTvP
s3I+JGmqOBRu56vxotrJ3o9G86i6eSR2zm3DyZ7uU2LXCLrcABLmbbbGbFMPxNrHgvNLWmuu7ZDh
75bUeFYPT2pA3iemoyvkWVsUuypK9cAp7WOeM41u4/onHD/tzOl/QKpIVMAg5kPuQfyg5ZsdizDD
oStO2Adfm8VNH4n823gQHgbROmCAeMWTrWXh2HM60pJt9KKLr4ZDak4DvBd4BDGBTZXViPkiC8du
GBduip2E7q9JsVQlLa7apCN5lrsh1HsYBTqjCPDK/idr1MyzKrRnYBTrBGTjarEDroXhvhevuEzl
3+s5Ayq/6N5Heskjimp01wVH1MjFnc2kOQ4iBGnabhap57uhKHm/M0BFKHkRtTAGm835RNu5wTy6
PFgGqu5JAldJ9rEjMAI5ANCXAT0ectFlIE8OvnsI7FEwBgHfUmrsMexGkNOmVoYY+E0XrGCkWW8p
gJq9VnTXXnTlsZiMgOUt3u+m2LNS8LZJSQinOX0wmtPo1hjpOZShzBfdeHUYLO13nSFRWWA3mdt1
5DOVfZg0X104vHfJ9Lgkszgsuf5gxE2/RzkjWRN7d2lJRkptohoetGGDu2IgZLBjjW2Qm2F2ccgw
hHTBtAxwgOC0csgoHryEqq7iedM4P1pRDjsAk48WfTaNT7YttPqzw4NhF6Pm9wwBhix6K31dha3h
A8kpyQ8sc/j8oPLH7dLgFZ5cyBv01fxlLFMw9gR2Uz+OeRSRwP5NMgw/OMTV1okfMX99isVYBL0Z
fe8c7YcdW0U4Rl6xofB7J41TwCCiuIY3vcqe6YPSxD3p4C93HBCvMBqeibWIQwgdb6p0cM6DYNhB
TYdoIdE15Bz7+w7/TNCX7qHQrRBq5qcojt/8jkT2xpobPDVeHMwz3swaYkdY0a0mac0zMWKZagFk
19o1G3sqCPhkwi4t886ds08Yj9h45N1T1g0fy9RzKf5UKdVCy9rJTFVzjioIwWz3vIyhSDqEi/4F
cyIj/LRt+euhmDU4PRZ/TEFzOQFMhPxMA+9M6sNv1hEHG+lACSLsO8ALWh1TpqdbeBB7NsI88YoJ
cZYxXwxGFDtkZDj+sMcrWYCP65oAcTLdEJrgk98gDk5LRO8rLH3RxPusj2vGoofJIK3C2SFN0Tet
bsvcWQVzJDgscGezF/5pZ7MedF1bhM6M6pThNCMP44y83NqzfOWMn9vvSMS4PQCO6ZEkT77HE9Bn
SROYg0HAOEMgRT/uuxTgy8ggA5wguIxXrawf/QX7m6b3B9krUr2bsQ0bMcOI0M/ZWkgy/Fp55GQI
Rky1WcRNHRIwI3ueaOHPqg4stHPBTOkNrT2jJsWVtEVZg+lAOaAsoPic7JSMStEuby5+9lecRPa9
k4z3w+jHj6aMDr6t8hcSyVisdhEORVVwJuCfzvamxj5Z6YDISzGPZ0VtZ7pxvRvKI0LL5iIx2/n2
a+V5X52ibg7e7IKX7937hiwsnzn9bsHavoMbdVElOY6+IYt7fFXncrCm55KVIU74/mWJtYhMrcq7
iCGhvhKBsvxoTyqtv29cCqWGtFJGThZ9sEl3VOLHWlLiKaTDOn8mCJq9AdffYLziwJ1CKfKgypuT
Nor42V7SH4NG1iNNc3Ut6//N3pksx41s2fZfao409HAMavCi7xlsJFKawESKQt/3+Pq34ORNMnXz
VlrNawJDGwwGg4D7OXuvPVysVvTbEdfjWi3Sl2zqmGJEdQ0FRPxAskWobWGoX3V/8pYNtC89i+td
EYYIz0VJw324Zgy4DljmjqbpPuZzs8PTsaQP+SM8L21Bc83fMSp90XN+m7xDsy7SlJbRRHpBE+ES
ypvGoDWrXVUfQBJoQvwBBcOVkMgOrYM2QGpH5hICgqVjmWb410FLBtBDcpVWMF0iCQ6z/OxnTuaO
Waox6B/tbOU4toyw28WoSfaVIJcuN5JlEuTGFtNvvzYsntD0kMSqhrDGaKLwdxmXL7JYgAlofTBt
4DyoWbUaiDXjmX50s6Q9eItY3twaIomIJS4LQIQV+sOsiRaRPQImUNxlHHr8eahehlZBh2swb30t
3drYhi4gdBAvEI0dcndrTQY/o5cy2jJLfe27MKsKotva0L1rK0tFRG6gTR+EvUaYuiQK+5xZvb+F
q3FAq+OTZUNyT561tCXph2sBEHHX56HrBaODVl3/BmffWwaIIxJ9KNAZxHuVO+dShDRFKejGwF/2
QBjdhbcIzKGiCskYmorgqo7qHSEswcFYQ1tXE/qZ0VAGXwscBfj8u2VO52apoktddxPp8iXkAB41
mGYsoIcbXa0ASkzIo9zJLo5uEB2JVdlnXfVUOWm27ebeoKn2pMZ60a8xBBRa9MbzYMXqrhXTwUxG
Zuil76+aetyWWAtPVWyiUhzwADhhAAVciZV7r9yK2FpVxPzQEUI7Yks40KujZEt/KMxTTjLAComK
uQCYvY1tS99BSgKIrmBpY6hqVDy8Uc8sTRCPSuuEdM96iq29ux7prDV1XS4Du+AbGsBioQyKP1Jp
0FdoaM1Kptc1GASspu0+wi/rYPgAOUlLXEGntKQ2zgTBCQCWEvVe+Y651isy8vCPRldEVA8qqjQS
wvVL0pNIgYsrW0V66W21En7Wkz7gHqQ+k55M+uvKEH1jli14usKE9irrVykybR0JJINauEvD1KcD
Es6PjRoltdsfeIBeuqTZmkxLb6wa86Ki1YQxVdUysX0ktG1x6uzq3JG1t4FocjS7HO/xRFRyPRHh
jQZuhjHx2VXj0K3sDu6l4xNZO6mjtvK68osz8q8CufFLobYFoQ499XK1Pk51oK9ydBkrq7OmS8sn
h56mOZgOP7qou2oB2GlaeaNPUy1s9+hidr7e7Ay31JnhKtqSgkRF64G5awRlcYGHHKoB6ceHWTVP
/jcdFNxP2IDSfD0SWn3tLZVBp1eLtWjLE6qFhuCX6arY5MwazMIwVhUIGzAZL93axGVbaOO2G20S
0HRnWGGnYwpqCO8Qd1+jpV2r+o2TKxFZPmq9cQYUJAFcjrYt8T4CkliPA52coqNnItLuzkcqeA+z
4xhXfG6lFnkH8gKW8C/WtdI9hnx8S9W3Jjj71Sry3WM/uF+sKXrW2mDHuLDl0Rt9Xsh93V8PyH0K
eG6eCBAohRora7OgGS0p/TM6O3Lw4iG2YVXulIvSEdESK06/bCuSt3Mkmh6gwUOkR9VBmbSG8IB5
+2OnA3rvUPLsIh5jXpVn1h7fs6ChyZ46DvPvnrsFULFqpHvP1Wk2Hb2cx2Ss5rwH+ZMD+XbkqprC
TMZ7wAMkKw4fi7LDCvhppzMyDg3t6EUGA5T8eofJUu+qnkwK08qtraLXW3ns4wSSGm2mrSRf1rRk
3t6t5k9kIco3LhfEp1UHp+1OXRmSUF7bzSHVBxbzx97z75+kBNnIlALaqmTsGenGmrwcCh3aPdum
FDpvyV2EL+ab2jfvTdKUuYP6MaiHON+HVFgbivCYzXIAMLvOo81apv4PG/qzvDye/zKFKSowuw+1
ibcfnMpETjSSB6my+z8Lz8NYvP73f/34mXIrDHHohS/N53TiObtKflJvXqfZTfTu/ZlNSP/9X/8v
+fH8I/3x75f8y75j/jFbbFTbFXMWrHAIU3u37wjxh4l4GvOB+DO5+N2+Y1iEGjuW4wrVMG3Ujeh5
3+07hvqHjtkG24JNRrJquP+7UOPf5KcmLyOM+W3gJ9UJg/w3QX+hm7UB5LZJG3dDp5X6wuQelbDP
d8g8tbTIdnXp0zmvmUGT8BMyyvbi1afP7O9sO3/3NmYNJxHLhir+TX1N7YNixDxWLAtASWOiiyP+
uWenVn8CfV/hVdYxNxTKmmGigy+OG2lAj/B/Z1Kx5k/D1ajFmbqBWBNR+1+FpPQjo9rtDG9HR4d2
Y0LE66gp+n5WtnXOHtLDU2x7V5AmT8lYEcuRM7zSGCNNWaZsa6PrLn1ID/IfPh3T/KvUfn5jjuHa
WJowHGjIhefP75PvYohrq9ScytsxKJojr9p8a0bljZaDdkkdeglIc+BVBYFyqCb6W85IWWDAP1Is
4KPEdM7oo2IIs7fk+h66IndP2pBUJ8fZxgDOqK9n085y02uf6+Zp/HORFE61CpjCrMhpIOKuz61l
6wbDzVSGxNUo46NXpgU22YpxOk2cM4kXZJrl6qtSCvsANsy/K+coEXdgVmDjqKZYpOxBvvxyPTFQ
9ONJWnqYT+lDO2Vy9rQEC7NqBLMntTmraf2zG6gATVSg+LWzsxpN9yKvPAAsL57f4AWI8s0Apdw/
eF3fbIWTAMVjPuXHe02s87DrSBEiQRmT/MWJflLYvZpRjy4GydWW8TGe+DIZj5neP3hUdzeihbxQ
u+AHaBjqenai7W6jpsaOgIRa2KInJTWO9lWQMYKZA3JHYW50Z5V7yV4E2i4B7LqM019jqaZ7BTf4
wgjc12b+g8yGagKEU8smjqhp09Xkd/XCJiUO8HtCVcHENozuBsjPlqIfjI0xfCXgwp9Lh2v0c7/w
mFxz17+W8G4jEwjO0JW30T06gefeSRludxlAxdxdVYxrbuKauK8i7DnLBa1kjeCpimbpVN3JT80t
ukVlYbcUlBVz7qXr18nDw5dhu9Zc616jRMDUJtp3bRBt/Q7TfxFA/0n7L0IHm6WMyLGUwafOPZTP
6HY25EBpk/PddyZlw1iLUWvgPbpDmKwKbB9LxVBvm6G5wNl/hRIz88sMwKTp5CwhrvR0QbpglTnf
tOI+1FJM29kY3kTqsz8HITIqd/DuqkGKNlAd1K0R969DjrazYFxRgxbElA9EG0pesnHAzKdeNpyp
wCFs8lvjajKiWCVVwLdiDLZDheA4Su2X0dcsJmFas8zH/ldi6+Yy1oBwJS1ACg1V86puKZBoic+Q
NvSdVWQW1jnzqpMVE6gXljV4M02vsAsbh7w1rFUA+RitFQukCpTa5aoa9e3hY5GCwlyVUVgs5D7F
Kp/HMJnWcgxRDMgs/drakLHzPqygW0zDTG7LBf7xL1Tmkk+nyP2xHIPMi49r5b6PTblWWcO0jRRr
12JOPWQ6PJZlP5iPFNzttdzXzrk3cs3UJxrjY/IICosZHhWrjBGOOWM25ovliVpPT5UGOh72+bBc
0G9E5CBX+coQrcJHCmdV0bKlvPBt59tSnhXOFKOpNxBQyQCNP19Jbk52K4wemyA/89M7GdVZnT5q
64bEwYXJUPntHX68N+ErM6BfvgW5d5Rvvppf3pF75Sq4Ut4utxAUivjYTDtBQhC5r63BOLVW+Hoq
vvbcAzVYgEelTkRdGE5CeWwCX2y6yLvWnrrtsXmuR5Q71VD1h2DoHkITVH5703mU9TBvwpi14UFl
3a1TTl9No/1FQetQJHm6dHGvL1A9NDMbNd0ZUz0BBR5UwEdBsKC/Lwj3q3aeisiA5s7aCoNo0TnR
XQT9AAPCjRer7m4sm1sdr8YWIer3JHHXRGgYC7uuzFXgkrpj+YW91YR5CbLRO2XZd00VQBQFKaYR
inju3z3hX8Vr0znoAm3Q+VjUl55eDXRYI9I4Ve0e8XW4zbviohBNepiCZG924/SgIxz2lPqldkZK
SKa+rrJ+WKYW7DDHL28h3wqs5/WAMBvBRGiA7kndyFrBUVFIYCJhYgRv7+ja3mvmeXFPcAXSeZWC
AaDQeCAvOhzF2iHajNvvdKNYGkhTzfpWthTdUEgRnDxtmp9kL4ECC22Aq3YWwY5h2tRiTJ5KcHMt
nYp1JfyNqNt2U9IJU5tNCvmGPmE44mQcvqBBnDW2Omj3uffKA64eAuvqTP6uxytDa8myADL8rPr0
1Zym506tvlhKlSG0dwDCKS5mTh51PsKKmyyB7mj4DMjVFiaZ+YvxHsUR9Gl5Qz2nC8ZkiTf2Rz2g
+XIoDS2B0eRQPHiOqhUZf8hKUQEy/+I/rEIy0NFTWnREyyo0mKlxR+Wi7PRuQR+tTq5kC2bAm6le
FEXwi9iaQ1pqR6sqf2qi6DejL9ZFeVMOwVNITXalO1Gwd0oIak67dvrQeLTbH1kX6kdNIKcJSUvY
KbmC+Mmotp2ZwjhCbZ5p9rOelq/2AOawoOC8HiczY9qRNDjejpo9nBOB0hVKyWVSKDhNVr1g8g/p
HHsL7kAPHTjfAJ3Jbw02Uous3WjppzgZtwwxduqkmiu+2De2HpAj4TPeNG2/gGmz0XQdkm03rMk7
cnDqxso1ZzSz74ZX5uJiEXv+tIm8aeM3/XcqekTF+phM/OA2CdMX/sX3nWXfhrGDS6mwTlMFQNbJ
vpBohggvrx5s65J3d5g+12Jo7lIPzYFS6T+qDo4xWpA1oNRgEYrgyQgJg1RFvFSzaVi7xU004Usp
yWiZcxhTimuxWwIWI9kN0Y5/VQEYMYy562zjjsbGE7BbATt4GI5gsjZK5ztL3b4y8kNbAfoBt8lO
IU1l7vvdoUVON3bZ8sidjF94I/hu6cchN9CTIwBYdwVYE6QhQ0lyG8zjFzOjxoGsvkHajxCrnFsL
cXjfu7qP4A3jRktd9GwTMDBg/eYJVZImDjxW81tAFvhWmoMOrls45bW2UY2Qmbxg4PQNHxWOUudr
Reox3WK+h8qBeO+Cu/Z4HUIQKiQ+3HpIwfFpPuCu8vl6EJRZ+clAWce9czxKyV4QGGgiW5o5Fg/h
aqzhM1NGc7rHSO1m5QaVT4NWL04VMOLlpsnwWZVGeLLtlHjElW934S4YxpMNtJ+oI/WUYZAapq49
VtMdvEN9LTA8YVMovhPojIra1L7Si53ZfsaDMx0hNPFX9IKzqiYPWDFexaD+AG+C1JY0SZvIrupC
TAV1oRw9FKGnQIRPJozhrE8f84KIIDXcucexxeJlpw5Nat9NLk6S4O7OxgF+WGkb6zAbmU3NR+S+
t8MaGRO0AJEA5sVDyUNml3T6kzzLg/u2LlosYyOP/4vCIGarq3xtGl00/DIaBt84zS5T5o7k8qEw
CdLxMpehGl1J10lJFmNsuymYc5uqTVXw36hPxDqXLqWskgYHCvalJ9RfwLrwt51QGiD8CLM7dJd7
kMAgPxvdOfcaIz3EZsPGQcoWFsSZIBVDxqIWw1lTHuCl8xvO78RUmwn6oJdyV3X4+Do1XrtGPKPP
ulXRwnhRw18wp0lqMHIWA1Qks+t+0HfplnrsJvzhx2IVi8E7t85onDv+3uQSnPOcRrbepGe30F91
tw9QwcxYamOVAABmiuSdomYQ+1TNr3UYAsbLTCrZpIvqU3sRKTGuqlH8gktzEzvGcJga/6bXDYOH
XmMgKyMGzUuS87OKlpJL8j2SM7LSO2o3VnWGHV6DwVZvrUQnYjqtAfiM9DWJqeJapwY1zx+xoIW5
8ZPAW6g6fO6x1sa1IH5nWVjdfkRM6Kd0+pTBPtLTRpBdFu0lrvvsAhQNGlF8qUmo3Glj+UwIxMEw
veZIkyk+uMN0J817cNDNg0YFit7drwBBAgYPKA0dPyblm0VjNL/g6Dpr1LwYgluPZcZ9H6vTTqMv
mjfON2HxV0mqoWDuN3YXvVL3HfVwnks0yEV2gzQHHBRjYXwvGeCZqUQe7ioUHMdxldZwstwx2GeN
6C/JvHD1/rUX6G5TlS+6PX1N3BH2/y7CXbiyG0YuZGiNS9XzmoswwmfXH/B8evh3nAr9aKIWmJym
nyKHTOc+I+Dna9Ef5AJ2WH9QcgeBhFytW23SqKCy1/BbwUOKGR3pesVcwpNrEUk6dDn/3JY7kYWS
oy5XA3mcifz7+X+7s0YXEqNrWWCE7pfNXO+zaTqCqmctnIt8/3FTnlLN58m1j2vlZR+bcu3jpYQ5
cq9K4HXLV5YvwP3bIoR0T+ohJdQ5GFaufSz+4z6RzaGyf3ddyY0/tPN45ZkTurb5leXC0aMZwfrn
djrHw8rNt9f6+FEhvpX3M83gmHqduccY2ahO9Hb+p+O+2bpA7+YXJfm0e39Hclu+Xtu23ysxQnpU
qwbz7fwz4xIY8FquJl29B2nxJZlURgVgI6EpJww8jeTRtlLQob6GnRQDRYOLA7B6kewj0HxLEJpI
Dhxkp9DtG0JG0muA5Q5U4+w64FvdJkCY7DRfVTTGzmPrVAgO03pTCi85i7SuYPjWFFXnzQ7z8DlU
MAQrgTVs+qI3T1ptfI1Uy9xOBlPpxIIsbUIfxsxot6BlK20vBFIcJ6EDoVb3zrjoAxO7QVclpygI
k1MRVMFSRdrdgG7FjVJ3e1GpN5HjzpivOVlo5O0tfFUPNqMLs3TKsSkdvjARn05dpkwnuUZSHYOE
3OVJOx/A8DmdMkMciDuN9tC53k/zJ20CtTdWc2OcXCFjWxa8k8n6RoM+O0ewWxfTyJygjuEVF+gP
RIOqSiWfCD0AYe2J55+aeaFRu6gj39pHZalB6p7hdxdTIeaYmcrBxyF71P1rwoONz4gXZDrP42XK
hxN30wGob/pQ6pbDfZkzKl/pT7GCoGakYo0WBS234hQp0/SECgNeFEevijOW04SxG2msdGdfAhc6
lteihnXrcicC85hOqnVUOpplJVO3iXQ4NK0RbdAh/OGVJPs2UfhUuXa4JaNMPamJUE9yTS6MflTR
6KlzKicsuMgKN9R+FIM/Af1GPV/JswrYXxsqM7TAhGsdyzSzj7AvdkSNOatRc15Qxpsnx6qqQ+Y3
a2XeaudvCvML6pQmaPGPfYFDaWXAGtUh4ie/bRFNqXmSXyy5Jrre30QWzrpW00cGjs2p7cm0stLJ
OLk92RRxFD1O+JOKFQlSsaWdSJ00TvK43RfEHja7KkDMFqA4pGbbr30VuoZVMKMcQdAqKBoWjqU4
DLWEd9IxUp/kWuILwQQMeYabFucwPTlNWO/C1lLKlWEp2Rrj5+PU6ofK7hGCl/2IWhkLsq0n8clw
mm/I0UEYwlmb9xJIXaG/R2mo5CI6kd79fqY8XS4ccYzs9oFCJ2KpMW4ORpe6K3PkSRzOf6yApMGl
mD/DZv7Sy4XWhri3tTnnsyZEIbCi4xT07wslxN/DCIjtt1VFiUius+dcWWX6Kg+QmBwd86hFXvXp
RLkqX00el5uOGgbIiQzt7cd8HPj4qXLfx6bblMbKbBnyfuz7+KEIzdPD2D4aEfSSheyiyoNyUfg2
UwDEnJ/e38dPlKfI1yzlO086KmcevYClPNLzhXNNZDof58m1397eb5vylN/ehvwZ8ryuCV+SFgJl
RFKLb8KpHwCSKFYR38etcxJ90BIIhefApItyzSk474zCeMoTU7lElU5nnMrPmlF6SO51YJ3dgKwn
QiQvXu5Cqhle1EqBZko25wKQdktKEvT3PNH1E8XHK21Me8eoPhib6caPHmuHWCtqFnNr+wURsLkW
NoIx2Ecl9EScmgb/naZPPbZQiU5mbhl8FxlJWnjixUTDtkd4fDBDVHJpU/AN1rWt2YpvXjaqZ7tN
ngLmNVuqG0xHjSEEoe7oe94EXeGa4aDlRmKjaFd/Gv3z5GXfU3UUj13wo2gC/HaDdoPOMK06uvtV
h/Vklrg2YbscmTyhB+2qdZzF3wIM5MyKpv5klhSS+tZ4ac36BUe0SV+vQGgRQetu8Dg0Zvet9sQ1
tXDPKXN4d1wjT3pknobQFSQOQQ7Wmvu5R+wizkRF9CBbSHZV2sC99yxVX+YRIBmF6DBM9+XcBT8y
7vcWvl1sJg/oQOmazxZJ3MtS7fdoiuI7PY8tKugEtkBewA2lQhIq+vpmqNiV5U1PNXhYapjdEAoh
rMVS/tyX9fdGtXBajEwsJhMmZfE0RRaN6jre4omzN3xJzn3P4z83gcuWerhBWH8DfuDSjRR0+Fc2
D8luQiXLFAzkV2MjmHfxfcVhsW47XNEeGqOjNdN0whulsettpBLKg8j7NIhxQgOgBxSgW6IHv0ce
gpy+G4uHxg0PDeXLfQ4fCby7Vy8pflmbAJgA4N/cvjFbpks58uYFgYqbriusu9kknVUkzBG0du4h
Xp/JXN1GRWocEsKgsEAE4liG/aue+eOWBdbuMRl3iPHaNbWzmNyXadp6qa4sag+TVUdE754ByZwe
rqxjpsRrNcX4FkE7AI/bkYI9TsptMQYXNFLtHjIJVY7WzpZWW+g7gEe/zEDEN6qZo5/mG0WlzaDI
12+T0W9Ro3eYMxJ0623SPzPrQz5jI7gRFjkyqdjHGoAC2Xj6v6bvPzZ9Z57Yf8Y20vSt4996vvMV
7z1fTXf/cB2du5KAYmgClftXzxdd0B+wiDRSyCzd1V0bCtV7y9fR/jBMmp+mYwJ9tbQZBPTe8rU4
ZEE0FIZhQDrTgTn+L4iNdAtpFn5C3vF+NF2zTETlQsUP9TuyUdBDxN6omq9T3fyqhtHHwmyFF4RB
yQrf+wRFl7grrYl+llmrz3Ekxm0V1dFec5xum1c5YZb9cOsH3bRuW7zUrmXl91XV1bfYaBcIbIt7
ufBbkOfIjaxt4I/FvV8SstBa4uo4WlSQvUH0IAPR7vB2MvTvA0Rn+DyTjwioSDDChB33YGYvdZLP
XPj3hUPa0lkEDU7FMUQdV/dluvo4LNfkOXKt6xwF5sHbi8jdme59RTTWbkwGpqj1Su0pcbQLMTDt
qwacedTa9ttYDXhRB8u+JH4MJ1E1eDai0r431W5alA52FHKgKIaqeYUXwyvPZuMVmMu9Lx+75H65
+NhXimRdl5aLYISLwHvXp769hSpve0uQiMMxmxc1Xquj3OSbRrpglf7bfqFT2gJdQtlHni0Xb9v5
EHNMvhAO0n2V9O3Okedbb1dxh9uTO9tScq67BVjWGqw5NGyT3CGZkcRAu7WgGwGiOsajj0j+91Uv
TNOjWSjJnkQVJ6bYL/ozNzWY0fMaUBWAZqKuo+N8VB5oytwH/92IjRopuLjjqvwWTp6O9qvDME6Q
1FMRL/3ULb65XuHjFNTI7mgHZOkwaXoont80LXSXWYXtQESt+VXT8UD1Rflt0O1s5xgkdsjT+lC9
zXPTuHMioEsfl5d+Z9KH9DEUOa1FYKOihQesXNe3TS+MzYvtwSlPPbvb2pmqkE8qbmjc8AybIRBo
1hQoGq64cbTcvbHmBZ17tG+ANz/2t0HmHRzdv5W75KKdJhezU9ytwrR/f40Aag2m4yHdYN7rT+28
6FSrI1WtS+it8v367YA85WNfHaY0sANsyTJWBCkH0a91+Si32slscEn8GTryaRvoA4eYNDtHKPGk
WLSmsfo4M6vS+UHb6e9xJfJI2Ixrr0SdxHixuZMLFTUgQAyHXIy2uWsLrTkScXRb0tb52VFEI200
/WEUIbrdwvW/jHVqrMLc0UkmCSYmbjhYvAg1uwPPG2aQ2x59tVD6L0HTeoAN9FS5BLXKbLEctd3A
IOL6tkiymJqvdvi0az6oiNJaEqsO3OzPc8PODa8/9WEI3q+dj6RR7a2jDMBUhPlrUTYlweaa+9Dx
C93JhUkiwaq1A5OSxb/2hd50coktPacUaSmaJgRqCuXtIg8DzZ7OFE6rWT3htlN2itOt3MBqgLPm
02ow1qgs3EKsfaw2b0ek8iLSlaBbmIEHZcvQnEVVq8FFIGuEP2ieo5b7Hhzw4EKzE6ouGmCV2y0q
VoYj5vbtvHby3o+nqGeMVDsAKGi2SmOqdyC8xjtnJdffFr1ebP16dLDnxtqd3EdmJQV+r4LQw67B
T7NT48RPHxc1AZE4v70ouK757JwgNjpyBn/GILsKajKTqrdnD77T9W1X3NabqHe6pdxMtDq7uqOe
fpz7sd/CSL4hbpksRf6nD+mEFn0yiXzrcRUBHbHSF6jripJMzypAFBzRaXwGIskJ1vtT4Z9PsCJa
Vpa/+DQe+DtBkyQqfn7IuqprINNHCGFbpqH//pBFPa/lTT1Zr7brtLuGT/+EwlM76Zbb2RsI6va2
TJsvCmzXdpGaRbxuwinfAkfU7loBWn7QrRtM8+qd1gH4VscM1ex8UO4LfI3pCnoSkAShddbSaJ+S
0iFg+0fPJLBTL1erbTH5P2KCEh+SrhwYeBK/NG/JRd/tE7tN3zeK8KQGU3htgl55sBpUCxCOibaf
Ty+AQRCPSgK33CSAdlETtbVwormCnFjKwZhGhZQMlVpFUl79II1+amr4FMd4BkjNJCuQhttm1NAq
BZ29LKAtXkNIptsqMcKDV3fQPtKpWNueiqwhg8ce1EO8HZMQc1Srxwcdi8ci6DrzTmlZwJvE20Ai
636E/McmuJh08k9yS54masAZScGPHmvHvHs7DQBcOGPFjPSaU8Te0nGd8+xC5wuE1xu78rtnz481
VJ7udMX2Ph1bqCQrkQ75s3fpHQ0xclo7K8KiGP40sX35n780ZOn9NjJzHcfVLMe0hAU409V+g0E6
EQrtvK78nz2NwFWCBOqOquR0a/jrONI7RPEdvIepKa+2GNPN6NXNmqDC9AGvRXNy8BgseoK0jyia
+AZMpnfkfqIcGYvSck5hjpR55+HX+9cBuSb3yfPk5m/7Pq797cDfnfyxjxGmjpPU2SehnmFuN61z
YcbKXpvTxDBld9cUhRgpoYr5NDrtvQu44ldFzw5vkv/SBqlW0eQ0rBNAIuBiTm0c+koFHCi3AQG4
mDznvW+rcq/dWPVWD8LT2+nzhXI/XYthEROgcMIkGu1KXa33hZcWN25kJKs0NtwnkTc3o5Z7r6GS
bbWuLPapa6eoxnv1kujttO6jrkZclbLZpBMxxfMqVfybqLDjgzxP7hq9WWiXRjzm6DHzaLCehzJ2
id7kf23K04Aw0M5Ye5Ea3/oxC7VoVPYxKqBEHd8anRLfChPmLJlfYNHmffI8U8FunoqORuB8mVz0
WNAPbTQ+fewyhy49O5DWDT7ylV71+o7TZ+9SbHyJab6nAygfuTCNEjZEQmBmNo8QPg7INbkPSMuc
lPc3h9sqRnumByRP//mCcq3RAafS2jB+TElfnWzXfzXxKF4G0VpfHSJQfSJFH7TJ7+9JRl+nkaXc
FSoRSIVr+EutCbRnjM47zxf6ozOlTOI7P9n3cMnBHHcv8gQd/VhhWfW9a4XlHiEZ8FbFUB6rVmzN
oteeXc+n80rf8MaORXHi6YMOYD6QbP0s3vpzQl0G0X6Ze5N/jsnMOI82kQwrOhL7vtb9C0Pj4B4b
wzXMA/VcYsm813KEHZHTBYjoOCgXnVJdR2AjZ7n1cQbNai6fr/rzNeQZCNW9t9doIt9c9Hqq46MH
gwi3wRMAKObVKNfEQTHEX1eHKxUFZeu0RrAmBEn56hG1tWIaRzGOzuRX0KhUNwRPA3nUBhFFB1m5
D+JMueuJFQOORkodpv9/QNjqf8Wvmo7Kg84Cag1ZF2AX89q/ilO9IB5CJU6y11h3u2uuowfoiWp6
LuLg2CHop6d70cIUIF9HQBbGCOJBcJ4fmkg5BYmY0mWIymnlIYLayKebiNHS1WOQHMIuy90NaFas
jKgGF3ac9f+grjX+qj3m7VuGLSzNQogNqM2aJ/KftbWK5isOtUPjxYeha1c5gXVFGHdz8iXhXnLb
DYPgWpdmvRiiJt+97RSlKM4kQq6dZkS4hqghuE4qLuhx5E4rL2nory4ramVL/hMjYnMwZmWVPq4M
xY5u5D65sOEzb+tQxSY9H7DmhVPp/rYTkzf2/zA4kaLuT2MT/mAGv6fp2pYmeMyI335jzK0lJqrB
+4kD8QxJM/86jIjyEmE81UbR7rPeF9TzDfMpojqHeJhIp7lE8FAS0TR5hflk0N3dhYAp13LTa/Of
iVFXV0Moyq1DSfDt6iJzCEmE3iBfG/XVba2ezbBFAPc9HKaazjZBxMicRlxO8+rbduO8rwGrpksk
Qe5N3irrfMw6aoB5RNyv2+KkD2xCoLHheCbx3cLCCDRAeDuGieO8LaKh7tEwzNt9JMrVVAAD6lIF
WOD8vDc90Cl4UJ5MDUTPoOfD3s2L6p67xk95QsX9bOGoiribpgREJyyNTQ0W6FsCYMdEsfijrql2
xwM3dUrI+pfJVdVNVhfGGhfs500TUQeyFuU+dUz/LP2nck0ugoIJNq3EdvPbgZDUqn/AYdszJP63
Pz+zfEPlWWs4YKfn45/E5Jrhj6o7RPbPrhaVfbHCduHPtq0hVcmtDMc7MO4s4GmTRUBf0po35YFE
adaRbo9vp/l178G1ocVq98nC1cCFLohLFrcRrJrbuAoQUbfp146a/a059d7tqBVg+X3YZF2SO3CT
4DsuYzsCeT5fIU+cfP+RJ4p1lFfI/TaQQ15V7sh8U8hXlVvyCvmqKZlqQAH+9SrBWKGPtiBoyvPC
OD+UPtbLOYxTi5vYXL6tzttyTS56mheH3mbGs5CrBOSsIC6jko2huv/Pgz3nr5J+09GJT8AXYjlU
xg0NkeVf/wpUqYtAAebxDQmesVCSNj7qmMm/pnr0bSIZ+KYaVP1rYAAJiurqgbLDcN/P4sP5JBGP
+qUbqp9vlwQNBAuzabnNcHBMRLK1GNesi/klBAbElQ1gdydfEbPszKqPIefMR6nLw23WvKvWeN1B
9HF4yXMv2yFxCVd5X1sPOO7CEyomKkCRZT3khGxefZInBVKmB3mGPzwSB9Hdy+PcBx/42c1FboUa
veV0VJPD6AZfRe3auyY2CNVUsSJUBk8xOxInSAMDGG42ayWLQOJgApWbLgLElR65zk5umij5FyjY
kUWK8b4d2v/P2HntNo507fqKCDAWyVNFK1lytvqE6DTMOfPq98Nyz6jHM/83G2gUKrGkliyyaq03
vBKFzR5JOGaPsY9kVRCjhdQVMLaXftT90MIME7V5VAft+Z9mDJ/cGOavECKOagleZab2fNquI+g6
NmXt9Fcbpxt01i0McUlBcdb3kLxYN5g8RgQ8VZPHSmahxo7k+DiQ387FaF287JuuOtFjUeXxY4mO
CS7zVjP7NtZr3HuAFQ0BBlRqqKzHvOje1S6KFm1qNGe/dvSnoZh2iaJ37+hrIqBsNdUajm77Xho1
yILCqu4FssXPij9+XI5PcbNz6tBaESLs3osWZKvriPLUI+71OhqoZcyX18UEpaz185V8UcibcJfN
tEKBt5jenF+v6bo1KRw3M5dylm8501KLuuYg15iMpWd740pxomE52IZx0TnuXZBpId7hB/e3Ltci
wmUgQrKVfbLwomHWEtPIQs6XJhi6kkQTb+qcTfOx271D1W/4qN36/q32v+fZkftrPfev2qdV4tC1
tpoFq9tXH+pOIT8UzFx1T50eZKGlQbKxCMusbn2+1k7kdcjdyMvkQEc4aWmmhM9vfbbllHAo9HJj
9dOPKLLL+6rWLH55PsJVxlCeJgvWcF+HzmOAl9pSZEF71TvrmSd24IO9XNMB0kV1ynuj7Oov//sO
Jc2Kfn9OGIbANwEhMDhRKpGMT9uETJQZcm1NcC31MYz3wr5D4vC5If3/UwBNtEC8fcEZAP1X3TbO
ZT00MypbbE0/z4+52enIqyNCULgWf+RzoXToBIkYfV7Z1OvmP07QxiefC+QKZqYU6HWOz7M1y6et
KBwUPwyKuv4yjcMqmv2qpWm1NCTPbRvNog5paTD6NZFYTMrVwcYi0x6gjKbkYe2sRmnQSZ6F1ntH
P6sx6E3T/uqnKXIiVqqeOF5XT8oILzxV+2tR8QXpudbeoc4KOQUXVf00NpVJotv0om2ORTOugkjd
ZfOIrMlCTjSypgfOjenu//7i2Gz9/QnPf9yBvoYZFEa8bPZkcOq3J7zfD2qSZJ3+wpMUfB5gs+MA
iApNoblqz0Wq+/nRK7x1Dj9w96lfNuWM21zZl1h5gfQ7MFc58GnerXm7NncROEljO7rTJrN/NISH
3YflXgnRhemyhleyCmwf1rNZMzpPwTxmOWhVc5FdplcMO+6kRLnnQblIr5reonZC805t4+FRLcr+
IU8uVoR15FLp+Nv0qxY/8fkCuQimzqhrFZp/kIsEQzLex164k4MWBLm1B4ZnmRR6d0iUqDuEcdMh
eEsha00NABm3DajEfx/IsOIoFnKi4Key5KCUbaq2sO+MKkaokQTWs53MKg66/9imXfcsi3K4GgiD
P32MC5AAgLnqoxwjocEpEUOdJOfHQmR6id2edkwqQz0mWvmrJvtkEc+jnybLPjla4wO4m4Vv0PH0
i4OK1MU2G5MHSyuIuv9VyMHJaZEyys2xOMj2bViNjGDjq82waEd31iKE32XMT15tLlRv2kUaTtPO
/KRFgiA+TU127j8ew/hSbQyiL6uPUTXNH+ukZYfFwWMvF+nKFKhtu1HnMTmLpEa1c6GFsFGZn+X/
9qqgXnehB/NeXhGlg7p0Bivb5zjdH3O83ZbJGCvX2kW1KdAK99wb2KbIJiQO5ar3ar/kZAjMbtCz
c5o1X6UXuyYm817WhGfGJxvoE6Ic5r0FlNpAfgS79qiJtGUp6tnTgeatkFdU0PJvXaqtIXKrxai8
Nr1yMjUMSHg9B8VEoZxk360IhI99N1KQ+wQo9aHv3Pgga7KoFQ+Cjqw6XppshhT74jYAaehDuWoc
5Hwdvgb8f4tqnaomh1KYiujx+kN4rts//BJvz6Lvsqe6CbAMGXV1/dGs2/bBbbsFqWcPg/SsUoBo
Ft1WjgZu395nKCQoaZOcfNOatT8tBw6LabzBAIEwZtUAIeZmjmcbMMAxPpdB7b8iEw55JTHfkmnE
GvvvVwligHFlsN3E76Yq9Pobv2ZAU1aI43COsAAqdnd5HhQvbRc+ygloOmAYEngCsoHbHZB+wpZt
cItv2ccCTqE4q8x0p0OO4+elRXltIS/0vOLBhKT/0nnwSJACbLZxJtxXTNH3cgKq0eFS8VwE10SL
vlicemb33Lv22vFU+y5CK2EDvyT7CnlJzeOvY2y3G7bMxp0X6uarWSPpMg9HTtyv4AjnW9RqUDEF
Sbq30U6UkVEZZJXhVo94B2DtcGnGjXL1i3gX1EX6kjpuA68Dr1jZrw/dj6G2iwe77Mb7qgR926Hm
c0UWE4XWRjk382ltdHvOCA0iIjGC+o864KqH1jzKMdmDhESxTRrwp7KJjvaDaZpiD9Av2NWhYWxi
Vcvf52yL/CxQKe2WqJPUaM+UGoKKFobA8/cT4UOdZXl21Qx+1K0dqbsBxNGTZQY/5IRMw/gmKhBY
ULFM2SsmmTh3GIMvjaV9fBG6N4ar3smjk9Fn/llNyoyTuNsBEsonNpoIi9X4Q1Hh/vBRGWWlV7F5
/9XzMTQCq/qz5/9/zj9fgnWymngm24LbSyi+bv3HY1n/51MZDJShEvbHeAOvok/7KcvyGzcV7fBi
mpNzjpOW7UdYXrVWyzad7Spb2UT/aCUA1eFIAFBk2bdeeR17XEB8pUO0JbcRFWsz96QAeERD78+a
YtouuwxEpmXtY7QU/8GQJyj2eWtB5MZCnQ7wClznf/hVcXaoy0IzvWez6jd5m3Iar8DH2mb3q3br
c/+lT85z87OHFN2ozITlgqPlLrSGbt9NZbToE9fbd3qxG7MpMhCq98gcAa5FwHJuT9z3ugjZZ29I
rt1s9EPYycY8q3aQoH8Ca5WwKxPZLgxCKDFzMxq7Hyj4apdgjIxLGYQ/5CzFhzODe1m6k83Ke7aL
QrwVHZuRj8AImsNIcpth8aYTCQDn2XhHa26GeMT7hlc9++lkPvD7Y8+n5W/TiJ5MShIbpCYnPSK6
KPJhtn3ubcc+2t6wka0xbt2zrBGvRn4vB9AQ2wnZXtmpiPRat9h03ybL62O0edX50o+58tqk5Wks
O7sB/4vQN5pNYcAb90O1ZK/SF29JYCJEA2IehglvPXLdR41t4yVLw+6lg6Uou8WEnnjVtUMc4s5i
XYs0/IooTvo9nKKrWeUm2/7B4w/Uie9MAkYkBcOv4N+Vl9BCrbTvQabLrdFHVe6h9BGCz04b21nb
kzdx21hVWlt4y9tWymqBsLhQaWZVshQ5u6ncsR93ngs3eDCM0PhaWChIzw/gewPXwHu/REVJDmCa
fE/6tnlx1WzOv1cd6m/ccOrouxxPvAF5oSRT9mZDeLVBtHZtsP2/TxL2Fb3mFl91N3pzRdc9DaGO
rWetKEgU08+njldJU777CXTfvrXRUi5c5T3o9YWckHhxsdZ7o9qHURA9ZyEBmvlC1UfqHLSic+qS
2jjXBfKdcqD1SHCFWqc86F7tYcWalrNkpnuJelLbwvNea5A4l2Aq/BeLs0Hha+NbZ9vFcaxMuLJj
Nr7hOwtwPTSyrRwNi4BDZBX693K0Ilprm9mbV8fDfYWfIUcS1ohDkIoj1nbgtcLprYnambdYkAia
l7SxC2nhKDwrda9c7Cx/+nhhqC072w26lbzIMdH/azxH7DyeFGCFccSY4H2Cmp1PTWFkvNyaiOL8
apaFV6Hl0f3elKNhRchBXtukuv4Slv6zF6cLnCNBaZLB9vB476xfVR59EANDo/T2WmoREfnHmLxC
8ay1EQv1bkZi4htjvWOXU117A0nJRLqexJr10ulil+Sa/QWMkboizxYditGznuLJefzoJxxP1A3O
H4h0Ipl+8FP212xJlpjVxveZPyQX0MVkpYPR+YKV2LBIA8c8CzSV77PMX+RqBNMBcwFc2TVI2Flj
7z+q4ewHJ9te49fbwZseVZ2H7CIY4LCNmKfUsyzyR19ZilOoThiqBHp9tjN7sBZzn689wIQhopRe
2b5ict9F4Tfyp+CdvPBn15fb0HXyALHUbzgZJDjMtGdOxjjb5XG0aXN/+lmPHklvp//WBe6Pqcq1
qz6ZAzxDXCaGWVcxCD3viNkXDlEk6pNl2gmX55DqHbu+cwhyzVU5SdZqAy0nwIdobc8XKlXOhQhA
eMdUrqGYGOb6yvSHHL5d5yBsycc4i+57s+jD5CrPqR7761lf8Z4zrnpXY/8DcDkCScK+DLwhBnRK
wF7ZmaruS6AEZ2i/0P+VlZ91HS7t6GyEeTWc/LmQTd9PAWlNDcb1DDYj4sszY2HRVYN9auaCYB+E
EMD5S9cHRqwgGq6z/MW00m7vB/W7RvrqIgugH92l9VOc0YRykF1yqgjQ+PTMpl7d5trB7LdiBeiC
VGRk9dE/62kzYcYhRpTyEvPUwHpd626ePaPWryP3a/jfDMRthpo99KKLIUiOifgOpg/9WUMzX9zQ
/7VSBTrgY6W8JJdtCAW9M6UCgo9KCfoAJ2duJGxDT2k/YTY19GUI51oxFnLERkmaJOKM3CeHTNQk
au6opMdhruF8kh79omruSFz/qgV/9X0azUkHrNXAR+0ckXyX2CjOinM1EKqKHgaFbMrCMpxsVtyd
J4VDY+lL2e3E2FLkWhFeOhAL5KOSN8dy9b1jtvVKF+l4zVP419BHm4tlmDNqCAERcx4A7FGsercl
ieoH7muVtMtEmMM1GQwDUnk3bmRzGPNdHObWM6ZmML7NlpepOdHiUM5Hze47D2vvyyD0EDFpBGQ1
xag2WRJmUMWV+GCgfrktUW150NxpXAYBsr/wjDhIztEkfw44NWhj7Jysert1yZpT9uYqrNBTVC0i
3mQXUeHrHA79NfIoWWAt9bkp+2QxFexcoN3kSCg41pOotOqhIgC21OKq3aABSyZatqe5PdQ+LFnZ
5in+Z9tPqzcT7xxOnOq7WuMpUqnZHxwQV0LPrG9OobPriE3x6LTA9wOnCA8CQ4lT6wz92lSa6qXN
M/RyUcn82X5Lkjj/I9MzkJuV7rygm00C30uak99XiL3aabzFZbN85NSJO0xaJt+6aYRKxFUafus+
VLdrOvLo59b6X0loa94936KVtm2bYK5VwsKuZeF+/Hl3TYwy6By18L5jPTguoUn5B3gJMOvKP/Ta
r78hJLx+t1q3/x6ZxFji8DTqVnqn1a1YIiQRnlt92CkGUkde6ZGWsvP7MKrqXeuuDLsIt2mRB49B
9pjEzTk3fHOvKpaxJ1pQYHdUJMuwa9memqq/5tSE6YA6titrSFRuHSyXVOUmrjbtmwbiZdWMEwIT
hgosD8ZH6xnVjqhqsIoVbS8wF7vYqo/3URG+6xgldpnxHv0sgYdfpvwFKKa7NR3UInTR5UfU+DLM
Yzxtm1bti+JO6UxktJASTq07p8Utua895WBHTwQ9ivtIh+VhjZrYIORJYhRG+EFRIddadpgBGFb6
Tao72qr3VIx6gmTpgXDdKIDMN72XGJvJgseiZ+gtWNnaJj6+tAIwt0TAB2SFCvbeVrvzpjC5wxCt
2rhIe29icMSlODq4nO4GJeQt1zk5nthaxEVaLgaU3Z/6qTpGSuYfx4BnvlPzgXc6DjSZRtpXz5pi
MxqOjn1Fb29F3OCKZFT9TvglOKde/xrncXbXCaS3Mn82MlIAhKe+Xjyi1rPMY10/pXPRNNxLtbA9
2UWw7NNo2A996x60FCXYrC47QJdYPMRRzM1jFvHnNaIFYrjVbrTKlR5HLwJXrt2UQmsKwaWTQ3dn
+e7vqVoaxzivv/mBsbUD9kyizKNs4XVwiYmGoyqeHnGofSXtaux9OLRY6ljdil3LLDrpgqKNwIGn
+TOnuvQY+HF6LLlJj4H6GLQOugaRVzzhwPlsWU26t8Kd0HBhJ3x97uNAvHPv3cEdKTZJfnCC7JQb
InqrlGSr2X2/VWZ9/Zx05IOpw3epzEUS2MpFFMHe4c/2qMbIvXdd15xasZ9UA1hQq4abKMCeG3zG
Kch12Di2Bb+Rr6lAJgsZ9Tzf2INp7Ysyes1ThCE8VJPqWB93joZQWTvqDw7nUYSDHWdXttCQiE48
aQha38tCR8YUQVbsYfgLMg51qRoHAymI2jPsYxFH6rkXEUrLQHAXGp57DfZuy96bFo2Krr8DmKiB
7xUEh5Io9l5JlWE3ut01DXKQ+PoQI2rJ12hESr/UDWs8cqKHkRWhEtNVMwJrcnCiYSe7SnV7iXDM
d7Uv1zr5bnDmw3BSs/TS1Py/sxZuT5u2EHdHpLnirE3YtAdrAhbuNvHtfJXzcBIDsoy60f3HbU37
+3GbuxrAFBuMnUHUAIE841NCw0NXxXYrN/sR8oG+5WP+1gbV0sb38gx2G9WcOGB/5SDB7kX+2uys
4g+vyO1twBPtmPoxRN443sek8tsQse5g4rf9v7MNn2zgeYs2yWzILCpahgAKzE+JbE3Vkyoti+jn
UCg22m94EPdq/lAmWn4q3LG/022E0AviQMuCs+MGzO8Cc/Stl7kQcovpEPCgW6fEqDeGJkD8pj3H
lrBJH3I1g/eHnMdmmu+1WYx5FwbxBjZNFoZ+efDWjOp/feL6DH+4PUhmOBP/B1NzOZPqDjqAnz5y
HdvcuAgt/QeP9GqJXVd8Tqvk0XUIy9qFH59l0Y1afI5CAxPpwik2sk/OlbWqsY01Z75u+WlgKPtm
h+jP+6f+caji+6J/+tQdz6+u+9GxycfgcFtfTquVCC2qxFA+Xl32fRRGF6/rtkE/+K/3++sKZP70
JgXS8veBrPbjEwGm3y64vZiiIS+TaTxE5otkfwiLHgWJKtmmWdkBQg4oGs77eJjM7c9VOcETsy3Q
5+pvcwMDexRI8p8Wm9uNUigrUSiziwd7dcGm6yRrGM7qsPtOVtQ+hYP/ZPiVcywJIi6cvs03FtAI
4tqzTqIcIePpHGVzJJS1YbOGZgpB24WrBP1LrWvQrXFMhgsz3Nu5TZ5LmdRrgsvOUuti7Tj5TvaM
IspB9pPqR8KdyDv5v5DzE7xevaveBXwZ/K4rZSVn/cuqWlZO//k7nH9of//DdfH3VB00p8F2/SO+
GOWkW3v8GH9Av+AbFt6Ab2GrO6e4rzaNV8UH2cojPVCRz0yTNdyvZik7fxvpoztMR8uT7OIHFqor
U3fYdrpmTyiA9WQxTL77UasLnlYj9PYm8Nqt2oMn0uN2G2pI/eFT5TwQSgSJaduo9Gfug+zKmqze
o3vM7h2B+wcSIs5DMYlqk0ZKupJ9cl7coOSnorawlX19Mu/q0CRxZkBFpvXWQdZuhewTmG9ugE4h
7z3Ps/USgYZPc27N34bR9BvvFBdYPamlz+v/ny93W6qsx/owCkwM/vnOUHyw94ThCfyog3LM7Uw5
yloY1q9djFnHp/5hnnbrQxGpWri5OYMkYbTdrv80rzf9Yln1wlp9GsjzEt8SuWCNpvvK4d3i4fFX
p1xRQNa5c2H08AQxD17co7sA9++AKKyPHWa9URr65aBDtLBapAaGPHLe7Qp4QA+ep47zY+jXIrfL
Puaa29B7SsxUPTq8l7WqNP1ro1tXYybhxWisNzAevhLWwPjDCsqtB4fqgtbkuhJO+cUZkftGghWs
c1vax6Bmc6KYnri6JDEkAUEkQUH0QU2eBnaid3bJeTaL8FBNSu+se9Nd4djFq1LX/rlImmvq5eVr
5MfFsSXXAvuLZosdyI4UFRpncm7aYkLbTtE6nkf7aqfYRyR+0HPP2v5iDBHbRFVggERq+6nPIddl
dmL/UN1r5KBdRy4FcqQSTo9OOTm7LnJaGHDGjLRrp8fCtHl4RhgUyz4rqqfLGJJlmy+QXdAO200W
4F7s+xESQfMAcv4PLgeTk5yBUgD/Qcg2a98r+6VwcV3qkDWvVh93vIEoO8JH8FFGrYRUwJ1SFnL0
dme8DcQ8Wywdhtytq5eL3G6ot1e69cnZ2l/Le3faTuLpcGgHX9e46JcZM/Luoz2D7kYNmRdf8063
LjlDFjhj/gOlJ+fJUbnyp+Vu1/IRwPOXbVPrg/8A8cnt199uuRagZzH/0+FZkxDhlvwb0MKokrpy
o7j+blb+ThdhcUwKT9+0Jbuhyp3UjVXWxfGj6rtvDTukPXdK9TtpvGd098WrFmDB4w2We6hduz4B
PDXRWsANsYrL4GDjVr7Qsbk7TYPhPotUx+RWdd5xO+W8Y5sCYY/AfW/M9mvh1eKS5H7y4Ls+4RD3
4X/v82Zu8t8fL5ajWaSuHDZHqiY+M5o01Dn1QVez7yIakHSDff7o4QM+cf64yJaqsqXOYBQQ6h/J
6+H4jU0FIGk5mvaiwjRiFlNzbXMTlxFWBt7kHfDz8cDGUSuM/typEwSRuQUTWVQI+lGVBXijlZhG
dd/7lgdZUHj7UukILseNuu3ypjkH4cAjF3bAM8Z9/pI8LmoAFd4eQU20a+FZoX/0BQUMJ+Uga7Jv
MvVo19qkTebBT9Pk3Dbu/BpBBYaVal4rDLt7fwzLFzZhFjo2YbaZIhztmxEp+8T06r1smob2piiu
dZYtVV+Vw9S8uoOKvW05PUi04//+mrTP9G7w7BKSKBw25MDkPpOIPEVTB47hyrcQBY9tmylfjKTL
HmThEZGAOBldeJuYrYLKVwkvZ5zWRPaAvGf2UBHWBBCKGqlSejiRe7644JXahV04kj34avWKd5Zr
afOqROag+CGXd3sNK+Q7ddhwyfVkvxJWL2g+r5pYBzhXoGYQl557aAkuoM/STJvEE/pjEuFuEfZd
/xXnWFwFc/MPJ8EnLBHOV71HNdO3XP9pjKZm02mZd8BqsVl3VeWsTJHf32ia5oTDbmto8e/UzUo8
oqluHCV1E5Gf9gSY5l8vCttGJZzDBYDNjKNcV3GG9jS/ShMkACKLMf79FVDNuYRWT8KmzBGNTMv2
VIXVfRirzaPs4keBZx5YXsQ3maF1br6B3oBv16ocbXE0veonnjr5pTdC9wHbiCd5qq8EYhXtwNMv
w7fuHSPyU9e50dMA6vBcgdvEN57+LsUYy8Q5Y5d547iI4iRcwahBbHRMNjdwiazdUCdVM7x4cQf3
7SnQOwOntj8L3TONQ9JabjkHcM0dILaV7JNTRkSbD0EdaNtYBdFeRXn7pn+v7M54U5tyPKWlSr5g
bioK1vSVMWIKXoXGW8UDcgH6xL//dU3ul+aj5gdiG/RBiWBcCQSL/8b3WpwmtVC/hMTne6FgslC1
+ZMYAeGrUfalHC1UqEPF3Nt9M76Qn7hL4UJ+wQ1HWytGnO6wrgvfI+QB5Pw00Gx+nQUqXvPlrrWY
L75m2EXfQbBql//xC0Q8/zOnhF+dbUk2Cbr/DiYCf38uWH5fVGlb5d+cmhONUTjirM1FOQXDsknV
aCP7+raoIPmq+l1FyOt4m0cktj+ghXIse6NBKwWxsNYetK0/tu5b5/frqNOnr5GbYgiuOv7RzLG8
M8Zs5yt6dckswQMpEztCLPVFdjUmUcPOqjXgM3/2yQFrEvyAk+7kIfF7KSsXQ/I0R9hJ1TkapQZy
CND4+oMWOCaEcPQdZNP3C+R4RDX2h4+q7BWixsPntwmyWhRwMaNoIGjIQs1cfMyer8bIalpEXiwO
nYlArInt85M5BOFdHTtwcMZMffQrvIIy5F2XFs4sm6jOg6MsPCYexyLDLjvEOv7WJ2vOPPp/9qEe
Hh888XybJafCXR2XjopcOjBSFWpwayOtU6oRLnE2QqLC0/Ej4rDizUcZUTSb2tOQjpi7RqTnzwry
m8bckl3IsSd7CIPIcSJrd9FtENk5xzIjr8drWSX+nekjDtcWYrwGYYCmmlc+e0lsQsc1SHHP0/hi
rEXmAMxHNdJ4JHz3KPtRqejX1Wj7O9nUOeGQsb9akbNAWGThRnl8iCzU7boxCJ6buei09UCS4+mj
J0iNBcKsBRmayjrHGTrHgdUc9KGt+AooFJPvJgn6CHNKUT3Vga/uq4jwjRwNJqRuCnUsdgobh9UY
+eE98hHVvsZbdNtkcYsUq4q3rSO8bz1GVGFjej+FKN+gildvfd2j/DxfVAZKvRS+iDaJH4IM1KuY
g5KsyjTpR4FDtLmUVfL33raI0GeFW4YKl26ZDuxQ9843m1jdgq2tyW6ld5JzmeH1R4QRCR9JyMQ3
pt8hTLF3UMt4YxMB1nRy8R0InOkJotE99nzalRgykkuNMqxA6kR7xNLtS2A2mCZY+JHPLXwq7Ius
obi8RD9J3DtJCFvQGUBTjYQp5e3WCTEgb/TwKu+7aGy6vwZkO52G1TQW+uF2k5b9oWU89i2Z3hSF
eJ5RqbcO3Lx/sPMI4Akehy+JCwG7idPgaubihx2rxfchH/edk3oo/PYPSjx1yxYxZN4G6kuycEqR
HhFNWqt2Z6EIPg+gVefd55n2HkJd2H0MKK2r3xdlt3XnAJ03ThROqh1l02mSCTewuV3Vor4r7eLy
MW/u+hiVbX4eRPfmQs7jT+wilxpmk7oKjwYtiMzlROrzSRYalDnkWB5FDjPUi0q8BkVcbeWYj9Xb
qdC6F9lqvax7Kqvom4X59FIzoOYUjuWdZeGWUb1ykIdY3/oQsFLOvedu/LQWx1u/HdvzGa77ySsp
Z10tOYFxL0/haKByJTvlZDXrsHuIsntyQs0OgYbkfcT1tgEP/pRDfbq0bfRNdkfkU7Zx2rTISjKr
4w8dlaYgPIvMc57dRsEFmv7GsfM97PZ4pWtO8h4PgbYc47DfOJrPsU/k2pdcwZcuL7gRZMPoXoqM
RAnxxOormBMMUsizPgiEzY660Xu8X6Sh8BBET9VTABDORQwUrUBt/c/2oEzotPWlv+rmvlQO+1HR
HmKhNwetsJNdm+hov5KGuYBGA5xdKeGPZlraQ4OEGzT4pemF7TmPagHjueUZhp/965AOD3JmqKuv
eM87LxbqsRsl8ZK9G6if1vIdLCdjUVzsftIOPainElN4quYQG7iBzdXBDLcFFJSdihnKQXTfW2LQ
yECKboewe/lSplqzEkkf3nXDVL2oXtjgWB0LEk1p9ZKPDh9kgIutHHVTTDonzwLoMY/aThXvagFx
RTbrlFuaqQ3KQjaDTs2Obcc+RTYzvjA7ITvqT+DH8SANfrouqileT15e9QhdOI6NDlmG7bnmZE9T
XStry9M8/ua7fK84AYLx2lJvl1oS2/flWATr3s31ZzNrtEVjF+PXulEPLcSnL7Fu7ghN+8+iDpzL
ZIxI6aoRaRslvnqiTk86BlXPuRp2a6s1fWyYTbJwPs4lucUTZkyPstDg4X7UZLPV7PTYz8VtiuKJ
YQ1OnVBQ448bLYvWKrJLB1kQB24OZhBByGwcUR+a1FG2SmW2dwbH57MscjcNdx146VuXrE1KhThc
mGt3SppiYmIa45dUxxrdMuPnxg7Lg+z35/5IxS8vHp+GjtxPT/pjVfkY3AeYZd8TXs3vZU21q/w+
6cZfo+PclH1y1E2QqOiRQn03cVxc6qNq3RtiAJsEMXOpAFT81oFkngrSziioVZtaTzvEMUv9qTD8
r/rEDhgZp7vAbap75Neqe1nTiX6tOGSLJZEjvifFYViOkHSFdOpbMK3mS24D8uKxxg3YsMdsKwdk
38cKlh4+2WzRtqZeH10eYyhnYWwiM/ikdT+ao0zgz01c7xAHVopjXw2I303VeGgw1SY+YseXqeh6
4rEqb53jMu4tQ3upGxsHTy20SJuAu8ocqyRCl1qL6u9NBTXPjTcS5Eq/ek7OH3GZGs+oV4fXzjCB
GWQofZlNIjZD2ZiHPFHrg9uO4RYl1eLBBeq2nEpBODgMcjKLZXLGUPw1CzOV9DUt2RVmfnJO7BbT
uzYCO2FBUedjYTgN4hKE+vzBVuXJKUTwqPXdtG2A+GyQGmuvQZog84JOqBZ2JAHVBC5EWnbXxk7Q
pW9DUD26mJ4a3Ty5qQMZKsvTDbA9RB3my6HFLBQssh9KoLGSUE+AwtlLPr0s7CBzP5pyIJd0+9sc
HMrxn7FKrGlb80k3o02XdM0b1AvlkCKDsvTMoHmLjL7Y9IGC6cc8ylepLeqyt49yVM3qZWakzrMJ
1vCSlejtYHJ7AipFji7JvQvk4eiUC1jWc0t2ySLLruOAiYeJgM9lUtxih0HRRY2zcFXqab7zyrp+
1VNrds2p7INs4sH5tRl76162Mk+/U9UyepQtR1n79tA+qakIl6j4roxCiGONc+1xzlh1i3KuyrYs
wn7wFgDPkvVtohz41Gzt3ECzpfhtvdsin+b+25pNCVNX7duAfUhigbrwQ8gyYYNgvaPE64R98zI0
McJT47dRtOJHg3KiYeK9syCYdi7DZCZ1WNVyMgz/sZ//WrteHQ9jUhCHzntto41wBL2BqO+gwf+0
CkjjFXeRL74VndEiLp5lPwjhX/2ZlpwttkOPeve1ScPgUg6E3YpiqL411uwaNfivllezWc84g9U4
Yb1WxB/kBEUk893fxEEdF6GjmNqC3wd4k8zCNwHNmC+pIsx1FTn5XguS/lEMkCLkpU4U/fD1tHga
/NrYma2dbGr+xq9T3i3lBKPCeGxopoLUnGnfFwa4lWx+V31i3gU5vk4k+jCoiNBoC+I/C6nLlhJa
P8jabeDTvE9NObkMg3jpkMxeyctuC3xa7/YaOht6FHNAwYQC9pCVj8NdXY7N1ak26OnHX2phIE2V
8DX9P8bOY8ltZUvXT4QIeDMlWfSmWL40QcjCu4TH0/eHpLa4j+7pjjtQBtKSLJFA5lq/iTU3+UKQ
Z9n5zkgs1JhQGsA8RA7LiuboEUR58e002ueGoi6iZhSHoXfEIVLRRL1Xu7ktcZWWDc58Keu3gX+m
3NvKAu+eIhH+6r8NDrEE3AoL4phWFKTTDb4Fuqe9tCCIwUvmYAmoiRGaY9Jb07ZRfNjaEY8soJRN
5ixlQIk/j7Wy7Mj/V8jJHSL0Q+3wFmRyPSJvcR293yJI9wm3eqwEYGgZrE5gUvlJhxgsY4qZBi1O
FTruTPJqblNwfvtlGuUS8od3NHAPPBKN8I6yei/QTDcPjfbz3vLXqMkc0BRucC6ej4slyOOnZNas
GdH4AGLXtHtZ1RrFZHOZeCuvz/MXEKM5eijKZ9wjlFFhFrhEeVc7KVqirlAozz/TSuxDkKk/xsF5
M+ygf8sD23owRa0f4sxRT21UqXjVjIgVlZmy1wGc7Rwfm5HcsJWLbXa/i8E0XSgeNgrf2G89yo5G
6ZuL2q5lZcQBDfPeESYCQbs9lJNljp4tdjtq8lNr9mXopb+6KPwZqS65HiXhVBBO4FlITeGT12eb
ye3LJySDwuXEA/pbig+7nMQe6bEpPRvMnBmvvNwaLy02bTsDNWItEjjTevUqVKbmW9WtpRJZVGFM
OGRVdLZntR0NucyxmIqrqaQ9hlG5/q2ZlEvYJP6r1kTmBlY4+9dEE6+m6z/VuV1+GRzrdZo5cJKx
rjouGwVQnRtZlR2KqLfo8Hc4qMG0w6qZXDZpscZ457QMCkArf2hJ/S4yHxFKp8axDAeGvTol04Wj
4bCMoyH/bgIRmpLqR4ZN76LxtOSa+kq1463XG4/08UuIjjo0dobUo70xGg2Ce1/auDA6/nHydFR3
edyt2m5qPq0u28rXJSDOF5U96hPUcwz0cr8/o0/7uygQITlkQYfM4T/tnos/4aKLUd6rODYt74Pv
Y8aedEExav6iTaxr5KvxRnpGs9VTV9ikZdtb1QXCmYZ8CFmdtHj28EqnvaxaCSrRXa16B4Jp4ZvV
kO2vwFCeZG/U+B8EpJ0zt9LojWPwuRyc9vG2EGnnABDNk5yoGfbC74GltDjF3J7bGWIwPaC9hXxo
y7a2j8khCvt0b5LtiNf0YMS6xg52HPji5skUbbhBRumr1gC94nGcVrsinb4j6DVtW7XOLkXFD6Uq
DFKRoxZDM629HyMpV30sgHBA9D+3RJK/RLmVL9Wpap98fz4IKkhg2X6fHzyCF5tSy5srUXV1qSIE
tUon3BJsfwTZUqGBdidne226U1VYnLLJi2ritLays6c0ubG3XcWaNkbctUsHTfMAcXjFSoaTLHy9
wWVJXo7eRzfF66kO/LfCd8JDXyP2aiYTbDt9xGM0d8K1Ple93neWfL28newVRvqjzE33LKdaabdo
VcJlBD7KJyO1boNsIKvH0kgmvGxYoghsfCKyPJg9DEBeszWZelMc+2L0tPVYOtXDwN1pYcS1q3Eq
jOqjGheAA2VX4RXaQo435H8B2FRtBdtDxxgdBL7Wut0+NrKrrBWwTC7/2X6D6Ms2PU17OdaYcfqy
SSL2/6wh22XTEI39kVDVa6FmD/IwRBYLZ4yWjLKjZ9H7MKW3dmwO9Qe7KODCzu3/OV62d6IoXkTA
kcM2/EPbtai7zVd6huybnqKhqSQEy4dRmbZFNXFj+rPptLA/PU59dZBNLjIlj/IrK/x9Q4ZvV5WV
Ikiv9O//6/ZOduiN9bOstZB90X/sJ+9bwTbpNWLPCKLX9gdBk/6TCHi39XHXe3Dmahj1F+KjbITS
WD8FNake2W4kHl9sMfFsU+38pWOfLzhvBLqBS1MWIT5rovqYqcpnoitfhN9ZVwP7oXPkCQ4Cc7vt
spHjaF4S0PIA2Redve9VGGZ89Qh0/9FTrDUnXabJCPp9llxkv6E8+nrFt5ya1GQsY1Wsp14fVrIN
DXz9ATRh/aABGwWaoT/i+Gc9x6lTrixPVBv+vNYzQXP1UNlYIgWlYj7LIX8mDIgOcVSOERLy1Oxl
0OuHSXeiK1A7dBkF98Qii18AMMI9q519h+2zschhpJwzJ/OR/8weB2u25i7CfZ6mzaEL7AX7h+Y0
zuA0WejzwSuxnA8f5YOdbIrnA1o4FzZBrSW6RAkJGlJ4yuQriwnBEG+VF622N/zhdKvKWKGZ4BRR
4hIia2LSuaG6s4QF/vJsgvxnWSA89G4MyIqUpuc/TwmOkWzenQcxV1ufHYtZKl/MpHEETOdyze5q
fJRj4cF5S8C0ym01I5rjzk5sofFcKc8wLvTn6fvQq7ZYAjxXF7YZdfuh6a01AEl7Z8ZvAATNX6qP
hqRnNR9BiKGgk9s/7Kg2V3qcgY+Hc0YSw7TPqhbXV5Gb4qphbiCbcqgjtxHYUDhn2SmHzZNcH2S2
O5ZbToAAypwZRubYRShWkRY9q0IttmxoJqBmM+xBdt9GVto0YXNkQIK7z5SDrCD4kfStskQqAn5z
bVwz0xw/JnCoG8JH3VpW0fH7AkNBw+Zquo3SGmJqboMcXMRBcS7Y0/BlnDrkrf60ITgR7siQVsgL
N6YCS2FadFBk4iFmW4qoyMEf7PAgq7KYiiAnrYTMT4WjXnEbqKVKGK5lfwIixV7KSzmzWZPfLLdN
bVfbNOzqJ7DY6GKbTvcDoBAXevdNTVXAAMKAFYGj1T7QeDz5vQ3QrlO+kJrofuixvvcT7Yo3lLrP
gqwNNm1nkUKPyPbDoghPxOrYUHUYRRgw9jGFyI3XDmXBLLXURytXjdeBWjLXZF+PEqbsU+eRc18p
Eu3W9//Ok31ah1LXn3kmNoaLLoTCUCdlvTSGnIza6Lc7tND6DY+B8rkwvHpRzOAeG29ek5hgbDcP
bRaZ33pQQouxzfRHBU7VoU+qAls9AnwVe7NyMr61eOwtwbwP5HJhkgG6RKli7tAwPbY1Tkyi50cj
6tDYR6j6XLUKHpVcO437yxAo0VuoETbRe63Yak2iQC3F9xZKgrWPq8za12n3+2qwi62v9OHWKLIZ
BjMPuffKq/s00OUqOq9+fGa7vhgqA1i5o4+bMkmGzeCl/seA4WSYm9lXHlPNg65liMJwe37hz/Ro
c+PDZtFPF1U8dS8+tjTYOrTq2huV7kWJE8gVIXoqsrdTa3SCCUcYueNjS+HW8JyN5MlC9voFChmB
YNWcDveVagdVtWJemPEzG00chJ+0xww65BLXZmVZymrt8J8/F9D4DdwP58vbwPkqUeI3jW/SRrbf
Cwg9V7BnSOCX4o3bfv1LzDGHyUl+sOXtFl3kpS+l7QTASdvyWA+RejCjOF6WynBOhDNcOycbrxhq
syUCKCCbZGEN1VIP6/Yia0Swh+utV04IBXuFDouI+xrC4/adVsP+vkZkuuPBC8WbbMq4lZy1sgck
NEt0I6PmHLpZxruZi3sV0+j3SJWMu1npW3agPofXKcI8vwfKxjrxE0REq6Vc4O9V/1WPo+Cp0k0X
ofiZNwOkdgUuX30zdWAYdqN1G/y4tbdOqyqgN4O1n7WjduMcXA90kEphHhXrNA+z1xDnjE3a2hpe
yXn6GueVvrNDUS/HXk1fOysJj3ZuiMWtGqIeCjvuVdYgqMAqqUSznLykghZhVAd5dS+UyCVFIusx
uSz3NrIO2uoAnTfG0LDVHmylffE9LE6zoOlfozqu9wJy81JWY9tKMQTPoVqq2fAKnwhUkIlhqex1
BsVFMyRNF6lt9a995Fon2PLf87mWE+44Q296k31NlRoXLyof5cQk8I3HMcB6fB6ZmpF1rRxlLfuK
snRA8+EAMPd5EHGem/yn7BrMMHnVuBsFcTQu42SL56f5IsflY7uIBRFR+doOBDPS7O4qbGu8E1ob
X9N+xE+UVCWadsXrFDbvmAjWZ9nnxoBi9XjAv2nu5GeeLTNPxHvZq+BCuzLZUW9lteiIE+TDoK7N
WCPvX7oHBOyiU/mfBbaBndprcETom1pREqE2p9/DYg1dU61tV20Q6fVKjlFjhTFTM03bVBfX31U5
UfbL2XEb4y0emvhclfgmlHav7tkOEHPikQ2kx0qNowFlbamQTIejbHj8V82NfSV8UJhykBuBK1Yn
gou9Pp3uxTQE6kmPzXQPwm+nzTXZKduTkfg3+uye2PSTiZHt3J1rqMvD62WZ2+Qiih5q0c4bGuVX
V4JuI+ULbrXXklUx2OlRFpLU09VSRVSWbttkt66syp+i0Zl9MoBS38bIS8kGcvhjF844wPwfsc2M
gnJfmXH9FlU83QfPCojHUBV69TQlavwoa1jfrSajG5/ZvXDUKI5JUCGnI6pi5eskyKNJMeY7lnkN
q2Rcj1EWIJgFj33JVidfGR38nsTkO7fMHDLtgUre7FbXBPIFGbo5mambV7mOW/IAz6GnzesVcdSc
rdEHgM1LyCZkQaf9mDS/ZNOtfUrxEgnNeinfhGzr3AK57Q5n2LCDdaZ5aDKZ83kqmQLYlXDmEtM3
Ts18OBNzIdsVrCFCZLBOcqhZ9T3EMqSDZNt9mJz1Z6xsz9yxOmo63/sW6+cv/swc0wr1Y4hQChta
r1nHU39rD3x7+nDF1GwttcKMx6yiBRuVEGW6GN/IqjI3LfJOT6OT9U+htg3dxrzKFnYo+pY4p7Jw
Js9Pl3GOd6biWvVOCZzuyQTE96hx/r/1AghCIjMKvaWcHGbJzw5g7crGNO2tHardkGf61WjTBMFf
GxoHNwoti9zX8KtsRCyufRadQ/KFCfkws2js5iD7bPb7F08Z32VfQLj2pOs1fmlNpD+5nfUWTOKH
7hfdS1wF9nNpr2ulwTWK5SAW+ogXzX12ipe1mxTNVg7tXGPaYCJSc7OgN5t87/hnHX2s5Tpxwn61
j5D0rjX9Yswno2o+LZW5ASOsN06yFqgNsSDs0B+wnDafvcgX53m87ETBw3pWa+vv8cRv+wfZ6RuT
ODujeXGyENBS6kPdcwd3b5cWfKK+NJ94SJlP2AhgnTR6xa4RofWUa3pwGctoKzvlsFAbzFUdEI6/
z7L65wJJ1auco5dGu5mS0VreJ6FY9uT6enySc3yM8Pbu/MLm/Jp/vbCsBnF8TET0atuddhGWqFcq
XK43bEx+ecKYfiKjWShGiiI6iuCaq0+fTYTD2DAZgI94zKwrhKYOSeETWFM4BBUgJK+RMzZLhCus
N7/MtpDhsWUYsud6LkTQw8BQQMjk+Kk/ey4bCT2yjrImRzhVjQu6ZzY7OcvrsvgoRu8bBDCrYNmC
I3NStSC1HLiXjlku9CRMzp076LvM6S4gIgYVk/K5jHwvOGnqpxxxa0KpJTnLekWWCWScetDmJtmO
Agk2FjFyn2rRdjBsIQzGaVJ9TrUhVpWqjfu6Nvz3Xry4mV5+Toj4oebXtDhkJRUxyBSKSDLV3EIV
dVl5ZflUzAW2uuoinMJyJ9sMPMie0EuIWzd4Qi62ePIJwoLuKLqF7JOjSgwYoClUJ6vvjIsxF1Zu
dcveauK1bKtR9Lpg8mBcnNC5cnDR9/emymjNc6Rd9Zp9AVw3ppdAxfnBo42QJRBMfkx2gvv4XCiu
R6hLXhZdxWVhBpjvcjpa3gfVQ/t7OPleix3oP1VstHcDmdkdcoPfuW/8HDDRIe6JBprmh1D9laJ7
RogbO2VX9b/mtrOBxqf8sjpvrQRq9W20bWORNZn1PIaJ9zApjn2MjVrbR6bazbDq4DoR0MfmDZyW
tTKG2vnEcdJdY9o+IM9DVSF5h3uR9e4avrOLccR7KBKS7EWIVUQ6oZFlpYrx7gX5K4Q761Ef8vhl
Irsqm+skxMIxzIelrKKr462yLjP/z0lGmWCbNgnQWwSnSy38ZoeWviqbxuDXgMRCgAQHlfKDc+Wn
qYKq6UzLeqoq/yibBcqU21HgVN5GafWRJ/awKIcesY3ZjpRMzG32oOuEEZ2sfUzdbD+QjPkkFIOz
BjihdVqOwacxho9+DyZP4TZ6IYxfYXVDOy402oofxhzcDJDQnNZ9bJUfYa7ZbDSmeBUWeMTjRqQ9
gLc8qj4BFBjZxanT0B7AzK/9FD0hoLEz4hPI2eSFx8tBprlFFHbryW2sjUyOw/Za9mR53hpQ74ex
FMFKDjPgwsACE/nFxGHjOo7Wh1y2KpLsAWsioEzzq7QP7iwxVaNisHPsJsYRlNZu8vkX9cQ+65o7
6lQt5KJTqUQrC3TArh6/WZ2K56ZmjM9xEhrbktxksQl1N9zmMICwnSWPkLSNt1Gb0ITW0HTNuemg
MAxxfyC4ijLe77YiOjUBtoHzCMvsujX74WSn2KNyEGWBv1WfeS9RNSoXy0uPspYY5vQye5HMXW7X
t4eiyJo5bAG3BsLasRDk6aMWNp+vmSrfriL8QGDte9lZyg8fj0CSFbh+Nmx03F6M39EDT7GJ6K03
XUP7GIBRBTR3QCgvGsTzpAwjFlcVVhBztYPI/eipIZ6wWkN42wCtmUNYeAgN3z+XSDk8B0CruJE/
RUNPpUfrJzEwH5B9SlgOp9CsoCzSGdYJIxLtBw6ZyTGBUrDmdUlqIaO8LDvOF1OVmZeyVaWQkPiq
D9WvXB0zdP1JqjlscGfJIvFV64Z1zqH/XRN1uTVMC8zbYNifoiDkWtdf+RUPCOEges6t9Zfuh+Om
c6sUaxV8iFa1MXIHRsFN0QZnLwvoGwAy5SUDuSxGG7Wtufi7/19D7/ONpu1+z5eNcvqtWzTEC6oc
ljgaTosBQeqvjgosxFGRrUnOboXnA0Dt8BJ5SvhVRz91UXWm9yJws+TgmagXwuPaxoM/ijOaqA9K
XOPhqtrpXmSWf3Urq9uEyBct9aHxr7Kthw2BNERlrDsEqBcwGPgepvji5OVUbVogzx+jsL+6OB89
CigMz3lmbLBxrjitthOO6zZIZO57SB4OBIlAMbRHX69794SlZ7T1wn5ljSQgc7AfTw0gia0a6sUW
3I3yFPb8hkr2Ta9Gorn8auqM3Jov3qcSfUDdRjXTmquKp+BHXUSvYa8AMe2cJ9nc5IO3Qy8hXPns
Fd55xiMF7hvdVvbiVfwLkqp3lp2ySVaboj+Y6NK/DgMi0QgFug9m32qfRMRObYfmkZ5rwckJ65dk
cB1Ei7p4Bjnw4ro2ywQNyNvOVTB2Yiv8HGHCuQoxQdkrPplwjKeiVyMqg7MWEtdXrE+0id9Va0Rh
pc71NVix4qHmD/CC+iZIWgc77K5WrBeX5MTZLOPXtMfXW8e+c60I49haTvvczQjPHOMYAL5xchhn
kCguT8FuStUE9AC9chwWqkvBBvAqa+hZoj+UAbl0K+8KSLjcg7OzH0OgAHxv6+G71lYcL/Lsi2/G
4QN7e7Y3uque2xIBGjmixO1NKeLvDVGrZe2Sj/cnUB2OcPTV5GGnVLfOolems11FR1/U+YcTayFo
saTdW4afffSmu+x5DL22jt2d+1mdK+AP8dHhHf7ATlTfGGIUizAgPoIZV7CYNCAuRRc+pBVf80jH
MAIhInx1QXbuh5LHDL9/60UP8Jk1qrK8mmkYbzMDK26v134XyCg+WXhl7O7tDcjL1ESSecx7HQbC
MHwqU3FpwTj/8rNkJWw1/Z5HRPRsAdgJDmKy7lrOieqg9gd74oVVPbOfmlL3FzqGKt+cUl/HujX+
MgJ/PxKN+VLrhViqY+AdLQv5HAUdGoQhevGGPFm8xzJnRJyOqghtewNmhSzdXNUTfCPCzLfW4NPE
G4nbYuVojrsd515bJ2BkmxXBnbmXzRAs3ob/CYXgxNsE5hVp0uQqVypbOAhF3b8A0xlfEO+YEW+8
gKHjJDv7vrbD8BVAV/vLd3em2tQ/SQZniyHRylcbOs1DPZr5KUM9ZW+FWb5BDc2/qsAll8iQFF8T
V2zh6DW/ssra9QRavsRhIJZ5JKZrokdQnJWs2edlOJ5MBDGwoWj1V2NO1bpQN3/a6PHPs7kF/Mjs
RH1r0tQBTOAVfONgiOOx7W8GwY7I8kAA67GztvBcn2H83V7JXwCNatGuchqBxkVTE9Ma0X5ZxrNm
iyxk172KaBGgKhc/sX/NyVNYFVrlKVseH8VZzAXyr+lKE32HpElVnIkvAWGT3VrtJv/qiTjTsWNn
jOyF1fLqcZJohl3h8iy+FVaBEbzbN+uqT8Grzh195QPMyGv9EyMrf9fKKmKwLu6AAFbnIaqFdByx
x47kixYdyIiLYiEvx0CbL6e83hR+d771VJ0fHboOHee1vPzX+NC9IL9mXz2zXkdER95RMMlP5BSB
lM3VCJW1LcoahCv9LnhXW91YETSZtrKXJ3W1mIq2P8lekuo4ainqszVW1fO85NBoyptcMmrxiJZV
uWRP9mslqwHbm9uSsopWwsYyK2fLb1Dd1w3RqgA6FuZhKpbPf9rkVe/4097qxZDdemTjX2P+Wxsb
lm3tNScyPCbU+temzKBHG52LLJnjPrpwuVK7wEj9T7s5DPoiS8FMyBGcb93HdEYlNkRiyVD9M1UX
/GmQFuoXctywNw2Sstyfk02PFM1JzFeaG/++km0clX73/jXuv/UCSnBv6xVpcPJxWU1mRbxmgE84
69s6e9dDn3YpL5FKZdchL28D5FiSefoidLv6NlW2CTlfXv5rEukSZ19qVrMaQyeDKKCIbdQB1M1S
ETxOWRDA2dDYVgpgOlWOCOu9A43f4AyZfCmH3du9BO9X7hfA7QlVuwvZ3Zj6CVRxf7iPU2I92tfR
+DFYlrNrfE9dO7U67PXEG/adZeZYmM31yU3HfaQWKNvd+80yp18OlY238be6bgY6uEBAoLgxLVDK
yd18+hoUtnhQ07zZ41HQP+ta8yHbfVEurHEcah2iOtu8VA+Ca1ZrymPu4mzGl71ZidpW2HaERr0l
9YiwbjBgBjtVjX0AZXkbLaewuUSBtHyRFXJ/zELJfe2R4jrJNlkYKdhiILzcVdTQX3RuPQdPZ5bs
oq9zkyBP4vHLQpWz6xOoqcH46htZcy1VvbqmZfJmluX4gYIA2q/rKizV1+ZV+E73WvsISTavetJ1
rxLr/PvaNjCEzILpAk0b1U670Ne9Ueqcr7AzArL0UxgY2etROrxEAoRmqHJ6imJ/eGGrG2xbduAr
2avURXqqJ++b7EwrQ2OLdACXgJ5cNIm1ZgQXY+xANJqVd5JF1pLkXlj+2Gw6xYsXt/q9X145VbtV
zVTft22itptGiXxE34iuenHZHSy0hHA59pX2IOvO3Civ/mpzUx29eSKTbMQMBDV0E7yPa0THpnOC
C7bivwvLwcZ3iKdq/VcHhAHcmCpXxdPinxnE94IL3ujxie/L8q92uaYfFs8jyhU7WUMdryerRiB5
5gZJjs+k9cXOMgt0Lf+h/ch2i0MaVLQ7kYgxO4Nx96bblQt76L6cbJNr/hkrm/5aXQ+Dg2ZX9dYc
pkSBzYx0heW3Wy/J4hImQjuSpuuLYtfhl8MldXmV42C6MNLoqIcld59Zw92aJd5NKfGOPZfWIZVm
ownqrLCQ0VaxEueA7mcBeJP9A7rsi3riiwJWmU8nxuh91Pka5WaXPchq7lvFCimTagduOH43tBgb
eaBNsjOxnviVOK+M8R9JMD5WmhK9g2X09naHzaAcFAyV4HZV6aAbWJ+fdboED1kf5OAh9E+CdPTV
xeDhFbYoiDbWQPNNYBdrR7c3pZuc5ZQvN+hDmX9WiZ08SkgDe5T6SgsMnvTxjnQAg/5XS6F9xkmX
PAIWrm94if99ndvr1NbHfY1+gCwGXXnf5iOYAgLN4UGo/mgvAdADDZsLmI3NKp9S7hN5idZWp7Tx
MYOwepRXjWycJpvDOWYknNzmQbI/qnXU9P81Sl4mGRl1DLmA5v61iOy+TYqdMDm2ewRd3UPitfWm
a70XArzKITQHS5zkZYREOQwrGkd+kNw0IDWA9nOwp1EgOvI9iHyiITH6ehHRkUWRnwfvR+P68WoO
I5YLmXSUmcj/npSUXQACqoMcqeCy0PQi35vegFwIBNVKn9GkgvP5KZttw271P9212iv9+U91iPCP
XkgHMQ01oHqVJsOyr6zkMGhxE2zkErJojPH2ArFFluX8p3pbAT2fAfGYrIfUOfVX7dO2LOMqC2Hr
7Sk2Q+D2IXevLqyVXeSIjP+71rjmdWpeE6T0N6niq8t7G6Ku+qpOHBKv81Kyo3CEvxh1Moz3NlW1
P7xkag5yJdnOfXVVgx+HRsRMQyviR8URt9eTTQJlYtKz7ZOcgynTniiSjgB4MEDeL4ej0XC/6nxv
loZGYRwd2aTlhfuYUhUWya55wOgHK6VEEjCYJ5ZykLz0AxKPWuzWD/eNGCqa6v5e/f/YsP3fQ+oE
0yYAXeh2dhx8JvANQRuICwrBAhfgubD7x2DETaDlMW8BTKOtKpw3IrDmTtacRIhLbmjVxfGqHwOO
Brt7kxwx6kYKkmQqt0j6o77RlcopMWB8+2E34tEAnXJo/eZp6DP7IS0V/+Q1nbY1tTrd6xgrH2t3
CjZG0YhHxbT6VZxF2es0VRyaO8t9S9uhOyitCj6KBIkLTJMCp7DsWFYHLY+8o+4HdLad+btTjkAS
Nz6a6O6pHIzV1IofizmxGEexc3bt7kHWZKFwF9inRvOjG4MkXjpN1G9Kr6phLPj2qrZTc18HkM3x
AFI2JgLcL50iOLTm+qGxwBSS0n70orNjWclVFglP42uDpW7mOs1F1m7tgbfnLKgcSUBMM9eu/uLb
kbWXI7DWSa8upsgLUtfW1nQCxDohaABJqEW4ua+uZhh09jmJ83tbUafKw2Sk2UouIxdsq3bckFbn
E83vzJqLIU+aXRmG+H3It+CpBnsDW3sx62kMljbKFKew6Tb399zaRv5YED79z0/XDyMCMhmg+flt
y+H4o98+3b3pzye8v4PYROLZiAN7e3vJnOMGQBW2D/fXjB1nhO1OBu7+ql2k+A9Q4X5/QrmgiPLf
n/D214pCFwve+dPd1tatgP0On06OluvLT1gjI3Z/k/38CbPm9v93+7P0+MaJZPj96eRs1bH2SuCC
ipr/EHJ2keVfYl1Y+/vyDmnHxSCUeAUMr3oGdzTzXdXyVNqt+0Sq7LnWHe8T8g2Kc7kPwFLzq/dC
y5elrWTnAo+HB2/y94hQFhduTNZzrhORCyefu0yUkPVMTf2oaMZX2SmLCjCGYXnjbbzoIM03BEDX
Mh/ax2F7dMvkx328pxE/5JnPhtNVV62BNquJkOYar5thVceu9hQGhf6EDtTRHRrlFM+1sXL6fRjz
p5WdcpjtYy7AbjvErZEhPlYgF83FinheQxZ6Uw4PWeeU/2rzk3rt2U59ub3KGNfE/H19IV9GzmrM
qCZzVWZ7WR20sT4Dbr7V5KyhQc6ositMM/+831DvQR9o7qNsihF82CImUSzv7xcv71+FmqIqP09K
mzg8OXp9e6eySbMt4qBDEpLt4wPJNuMzCbr29icB7F9u1DgDxm98GbyT4ef5GRFxCKxjEF3klZVm
UKd6gR3M3OFYKdYglQ4CITKbePXXaC9Rh52A7XhfQI6QBa/g5+PvV7g320kZQ8b/5xXuHYgk/36V
AhIKvu7sh9QO72I1zB6AMhPaZtOx1i3FgFIfJDu285hMT95wIOvskm4X1RkLPv9hUMPmaoAuWJHP
sV+U0EU32MiHD6vuQ6wEjfFbXDQn4Xb+LwSrFxri5+wJO7LKbM0CJLZ14FNq+B0jsZ+NE+BukHku
ellt/qrD61lluIBeoS5xNEWv+Mzb1TZ22DkHB5+tnZe7AklfvrkG6s+bwGrYeWn+d35cI/q1mDct
allqbPkbo8t2smcwvJlxlJNLXuhdNh5vrY7hLQYeBA8gKnL+Cxr+l/NlhIXVSlO0dN1qbE+WVT6n
s7VrntTmU4X+0Caqy10ktIiYqRdcVA88CPhiHJ7sLl0metacptpWn2K1fpXtbpAYqPaKZs+tVYNT
aazy0lE+wbNqa0/3cbCbpw/9qdBbrGF7M9zx09AeZDMnxENfDepLfLWm0IUGZqcNFqVYuyCZW3YE
Icn4pod+MNNDXZcNHOX5ctJRrXAtbd9rQUF8MVxFblc+TGOevXo26bN2ULwlvm7pa6mMzh4hVXsh
q10L5Sou1F+yNimNe8Gx8CRnovliPeFevkTKlmfxXLj5FmRJ8yIrfVJucFRvrnJuFk+vJt4gZ1nj
k+CX64fxUQ5Ne0CALaH6HeED5SXj/Lnjp1CqC7OsI2L1FMagRUvVyY2HKYp+t00ZfK4FRxOAwhZh
PzkwHvR/uueBdjuVe9yrwBv/aS+tOdCAzxU30uktKYIBWHWVvnd4Im68hie/rBolMU8jNoM9qvzp
O3uAN9Wq4kfo6tNba63kIC330otRdnyPWcHVY/hMtsZOYJ6SuhbpfDzgtrJ31Lg59s7knmTvRP4b
HFLwOoKuulpGcxZNmr2bmhsdpiZCbHdesuimYm2DsVjLSVapKqB8Iw4PWU7msfP9dTAzMGURo/9Z
LLwoyw7pzMOUjQZYQqKjSMFMgRDPMWEtnGD0a5sYAk/gKHnAWiday85+dP3L/7B2XktuK9mafiJE
wJtbem/KqnSDKEkleO/x9OdDUltU1+zdp3tmbhDIzIUEi0USmWv9hjrjrSW6yqbz5il6+VuE9cpH
h5L2Xqnxc9D6nAIksqDPUuOFbBOYiUSwsw0hF4Bg/qkY1TeUHYD94HSxiHQrv0R6YaxNd5w4cz0i
gBKPbKcxq8daxWcEy+38vbKgTylTGV1pjHkDdOm76RZ43SWZ/Jz7JqUWXVVJZOvOpkMhautIGEap
QR4sUVbNnqt4Mjqj+PCd/NriNlORRlssxfT3SIepYEIMf2xqsl51HCRHTc6o3EW9twlkyz37lpYt
bGTyXwNT+pFYlvER99fbPCWbV6mu5LfG6GrAV610dVB9WLjj2O/TPn4evSF/CsY4f2orc5ZGVvog
ukKcsyYNaJDV02DRJAV+d1G5FKP8NkaHVkfyW4zmuP4+1fv7XNTjpqxWVB/EuOUkybKx+JBJb6nT
tE9DmywKbIZfG8NWgF8EGlYdNLXcsFam3xTI8NfVKzsxf55EPfQJMZq4Kwof7aPiJuUD1Kpbd28m
/j7NJnT0FBVnfOegj/TrQW6MfSfV8Uw3pO446VMs5Mrv5ro59kfRJw5AEfpjPB3GsDYXUYkipBjo
ELIdwK4yItqqjGDpfVj0iVHk4EBPpeZeruJw3nSje6pMD7eMzOrngzba76Tgdh4GJi/5aIabzK2K
NZzM4As64Utc7Ox3CULzIsVX5BC0SnhJKd9A61Wt9zQcXhXdQMkbPLfvpoh0B11wuR+s2j1WLHT2
kBkLexbZTrQdJdOfiZA4sH4FewEaxLqcHiMTatPMJFU3K4y64vsv2uwuVkXC2xMY6XCpEDTbjR1Q
HsEOaIf4ezmirCSYAzUtID0+ak6wCgYn+C6bTXAS7IBprJ4i/y+uE7PoRj8JowdneYQqIFUU4l0j
ch58PF4f7Ar4iG1eRc8gk/RBJqdeiDHRZ9r1qnfq8SxasRFFm6pDucw3fZakpltdEK3tj+E0Weaq
9moE842dkfngDz0E1iBhY6LV5oOajfY1toC5MCZ6KtOQMFtO3UWcVag2hlG41CCAHBVQ2XZZhrg1
ROWLkqW/zkQfNKvmcejz+WSI+9XpfmpY9n2xcpy3LAhuS9HtesHesRqdYi+/VhVysYsi6YKv4Sh/
h7LfXv2oyU6DNlgzEV+lWAKxkuhOjiYnV1fVP0S/4Ux2UVVhIlvD98yxi4Po57e1RjszabahkXhf
cMC+zSN1KN/HSLAJu97p1Rm/X13X2f0ym14FCjP7orF+vbqWpdS8U91VhZRKWHTZR2EpZzKy2Zcx
zIyFGfXy0a2dYl9kiD12XRA9jy0QBfI02Qds8HlU9/q50dRk0eiai9SlJ+3E2f2QNNKwNtvo4JiN
+8egiNVl/cXTbf+5bfU93trqF7cv0CFLI/9YKA30eNnNlipmOq+9Gp/dwFZ+hBpumtSdXzWPP6sr
M2kfamN3RJ0C5qjuV29g5bcey+gfipt/TWNFf5ZLKV1hFinttKCWT503BpNopvs1krylCEUOCW8n
J6+eMtjfq1ZvvJ0Mlf2MelQ/V5WBL/Gg4wtVDi6othGLUS10NmwwovkkFvQ6phhRdeMQfzXy4Fue
VO43MgmnDIGOj0IdlzI/+/7MaY+InmSYWpvI38AYmUH9WOlZUn44vnyp0rD5prXBx9j6xkYyHfzP
rDF5dAHvZfkjchHZY1sWbEAHV1mJvnbUyzPEsU2addktArlCb44FJWmMdnKrDvDwwJItDwxQzNMZ
TPxq0cRZsMS/MUuWPirN/AecfalSlObxyr7RKKKH22jtwksK7TpY3mzYKPwzz1+X3Pp4V2+XiPl9
JVOWYR/Uq9hupVkoxdLZtTt1Hw8A5SIcit7b8AX8sfUtLht3jvS2cuQfZh51ZIfn5TTQDN8TeMjv
odmFS69kH2AOQFRyuUNeLQqtb6Oew8ho/C95F7WrwMaZUcoN+cEO/fgW0bfmkwYH8zlIdW+DPqgN
eM8sn5tEeRRTIEmUzBD1A3JWVeValQKVt4B6EVBM4HXVFwtM9kaKk3xVWvrGaiL/Bf17dRvrTre0
e9n4amJ5Eljp8OqWvb6x1Rhk1dRfyt/qPojfmrqw1w3wo7XiBObXOEmMr5pNRgGbFGtdNF38NsTf
xFgEx3nFtlrbFDhtvA4alkrTNYrBRjWsEpWcV++/kFDeiFuQ37EWgRSsNTOW5qXha3uPvcRenGF7
pd3ORJ846H75f4R0uqPDp2j0xadre5D2O1Td51WHxJ84lCE45SLItT/60qTLzryIcE2lQAWZ9ldw
PA2g1m+jOm38+NSv1lBufa8+fup3vSw9NiD+28gc5hWs5XnXda+pUZXXYmIu2mj47H93wXqvrpo9
3rqospUkkWDFSmxrfX1QFrmaJVcvM/Al13sET7BYWuWanh8ddnobWLH9Xq75f1IWd7ee6eT7JPPb
TYXK59FwUdSpo5wKhoSnZ4QW8sUPKzQB3NJ7TJQWhdiQxWioyidgANm5xAhzZSqtO0tTw2VjfXsv
5GGDRgI7U9NMz6JPnLmxY+xgBp1ES3NCDymjxC+OFQWpAAf4860vLBNn2ScyntHDID9CBvd29VgC
YHX1oWCv588BQHdXMWrE2MRYgZasRVOL7O6QD9m3rEzkx0rHhwSxxUPsudJLrYYBFV0j2oimrivd
LM1D9zYadONadyL3geqp91SrzUJE2SPrl1JnHS/DVgT4hdbMYIzUCTs3PPilXr8EGAFGg4Ycs0Wm
cNTbZimaTR39gBs/XOykja4pe0+jjgGJOrq2zPF8RveSi5KQLx8Vk42Mk9raMo3qAbu2i6fHwbGR
4/ohqo3g2PLwF2Pi4HV1uWxUv1yapjLGAKGbi26Y8toDQbJNAzc5i4OiF9FCLkxpAWomvfUF9ZjA
VvL8lRyawBmnYNEnzmBwlhu5ocB573Oxd1ug9qLMQB7m47KNe2ojkwZP4jTJLoTUtI5pX7gOObu2
afiBcp4dVXN/BvGOB4b9ERbuT7Xp5ZeklEZgSZV/rrPK3qCPHqC1aOqnToG/m2t58aKEOf6yEKg/
wPIamub81MrwCevFUsaPCVji7VAnFgp1bXItosxefepvp8FPfeQ2DJhJs9jwfxaGV6knBzwzlAx5
XOoAC47ZqClgI8MPycoGVF2GYS/O7geMXJK1EjWwqHUX5QUOPusQWI/TaaiVT61KhVi4/4oucVAl
ePqi7xb8O06M3oP7UsFsGtvzjQQbba0oLLFGUtKvqiJJaAfKxjasvODVj5L3wHSqMw/u4FWfquBx
9eK5Vk9qOHkUl4xFpe4oGXY4rREUs4MF+QXbgywsz5SBx8bYwSwyekt7NkNdWSTRUJ1jRY03ilwk
4Bc081CEcbzyy155sCCJzTvoJG/daD2QZJ+A/Cy/KFrNXJjsgcsyxNe1cg7dsX7QK54gSaHIBwWt
2l1qS95mLOTxnPvpsBjcwnvpsKqb5V/4zUkOupFTAgirbkaCS44WwFvjgzfRpJwGKuRMtMUBSF4I
wqEZFwNagr9GxBwiXMTcrhFtVUKxtWvfhkpPrv4kfa30XXbo0+IsusKpCwSCcQy7ei26xKHT1eZM
rmAmrrn3izN10sS+9RFxC/09P9Jg69uEckKeLomqM15N2UHEy2MgrVxjrABiac7aILG1xw+32NV4
mZOCb/Dyq7BqBt8WXYYBn2s2LsNjNhg1BWOtmJ65+cy2NW9hYzeOgbSu7FFsQcQAIzt28WUdrURn
qKR2cTu1PRSaXbJpw14eVCBoCvvpzGuqx7aLQYLrLsnqRE7WctMhjNjn+nZIymKbTpnJEEXG1eiU
8SWXRCpb9Z50OUvmplwVX0KI4+iEklpsESaFzYlrXDzgEs4magawcIlHJVJjLl5Flj3MjAnw0RZS
sGMDXi1E0/IbdwZfQjqEcdK+/A5rLNCFdg9jJvM1nHSmMLcy8aKcwhxmE/1iNnMKA9fyZxirEBOc
wBgforoucceyKe5Hg/oYmGZ59fkFN2sfl3NXhRTQokiwK51YfbTMVN1kngGTfwq2sXp5TKH2TKF6
nmRzBazbRoQqch3vGgm4tmjqVq2tBqdQN51FSQjZIPkxwWB7bjhG9JJ77HqaUTW/1CGLYf79yns0
IiXh18oPKW1Zc8UIbZOrmNmkucKZV67ZZuAYC55mWUVJcZWkSp9XDVTzMmzRaGoSUocUAd4hkR8z
vyFvEdobr8zsn9Tnnt0+LN7yxMjnllToDxoouVWNjurRDCNt2wyJtvE1vz2JGZH6SRHlclHNbnv/
vcxYnfLsmnLHtxmLZLjNqLcYpw+TSKEOLGor9jh/twv61EdFrNj5Cant0dj4kBTDTO9T/GaGZJmg
P4RKt6TlyTWo8+y5aIrnrNPU0+C26TOvMgPcaJCRmQZHCUf10MaQV4xaTRWi32m0GzFK1aNA3ck1
V2KUNKyxqsh191VzAkNTgH/X4jc7kA/G5EFiWmxPPNf5kurmJDcaNCcnrABmtorL9ryGEBYV7azS
rPpjXLmelH+UcdwDEEESS867N6gdzsGVyl+HuqnwQsxiPNz/deBT0ywrdluQI0X/GGRohzhaOktG
3Tn4NWloxNfZtIYGO/wi6H+wIkOQue9+onz4EndsApwEnWB4Rd05jHtjU8HLgeti5+eEgvACmW1z
beqDM+fxxts+HRoIBntTsdGR6zXs+kRnZlnO0i2GiMq04fL8GoNZoHv6oasq98n1uumLotZb0Uxa
p1yWjYHlxRSMS4C5HjUduY2p6TcOnrdDpN+msnKnOflS8ywuHdkVPyB4NLemULNuujlLH4zC2E/A
i/TGaJHHbDwzTeq11ybh56fCnHDosbclU4LzQ4DogLHIo6H7kHPlMaXK+O62ZjVTLdN5wc8L67HR
Sx5lbO2WCE/vncRCJ9Af0GwNx2zbg8RB+USRsnldtjuWGjZ4dkYVS4/XkmHHiyxy08dkOgxUFqg0
XEWP7HoHxxq3MkNH3zedo6pkxjhLG+jTsukmCyBCnbwQ4+VARjhr0SuuGvcYkpefF3pvz1Jffoos
2FcmkgzrgfLTynRTvNEnjqsQDgonAmyd5Tg04jmMIXC1N8tYfcEU8wVpcPUsWjIpdJDXTxGsl4uC
5vCuzNIST1zLeBva7IeVGMk1dyrphDw0RW+j43uEz8OUjbxSTcYk029+GLxnbzxcmpkdAQsItSaY
o9h8iQavO2WQmJaBbYMkdix3EypdtS096NYuepMD3jnY7cjjgW/LV2XkBxIfEBUX7dZbmQ4IS/Te
gh8O/xitlJRNpITShgTgt6FE2DzRESAv0EP/xWVBITJVc+tVH3R3jdVJujaLvLn6Zn6M3UHFlEtj
618m3+UaZReSzv7FCotrJ/nYTPaBuUfEG0XI6WDEZy9/zwq/9mZeB180C9qfnbqSNXndB4Xzxc/w
Ba81udzbbCAwcjWrediwyNJQcFiVkaufy7Hx5h25SNhCRYhStONHs7qJLGif8llTmvFd8SqUFvIM
30e85PlEDatMtl9xtGy/2XaAskoH4YwHSrg2S5RRXNnosB4HrlXqfvvdM4Z16RUU7hrtqU11B5ae
dPXMdFPriC0MFqIjQ6TO61ohu5L49jpCk3yf9VW/MbGNdscsXSqDsx/jCodGkh4kYpp+1Qaaucrc
5otvpfVZze1gVqVD8A1dpottFNZHzpcHKWdn7iGDvnKkut4h/bpz4DefCEhkrJ5b/5QO4NKxIj70
nh9exQGBMmUvRajST12RJCErhlntktqOcuysQTnKXf6lt/NLYaZk47PyCfp4fEbYWX7OJAUBL8U6
qWFeHQejvHQhUJ48CcN94HyEcoOzKaITTtgPW89CXQV4f6YfpJPbwFT0zeStA5WxBpuONNPUlAbz
PGW2Hky17U6NWUNclwC16VIYLEq58feq0xyVurHRrJ8QhxMw0Xc4Y4nwI8p9MFID8gWiXxwgY4Gn
FyGi7fjVVxb9KSraw3OPt9C5iMPnWsmqE4lWvkljR4Wvq9oX2U7DGSSLZF0G7Q+bSsg1AZZ97HsL
aqOO+SWrjezA2VUMIhrfXfFFAK48Rt9I6xPRKcawdYLJ91m0A9XqZ0OFkSWw6XaZ93bxUmhhs9Qs
Ct6iaWomjx9HQV/WG+G/Ofkw72pooGTZtHR/O7XYte5dHabffAJV7CNPf6AULM39DhNC39ml1XAp
htA42wmo1q5e6o72g31dMZPD+lunG+1lrBPKThkyn2XwNpZ8D0NJnQ9NWP3s9MfOtlD5iXznUFBm
mqFC1S6wJbZmTRhjliI17gajOBJOfJ0vCUqel3Q6owx9SdS4gMRJlxhsM4hSHZ7Yc9GUVT05SUr5
LQLVk+H79VRGcsszCFko0bQCbzwONskynnNPYD67h6TJ5tAgzKc8k/GbBiZA4fxfvNXGqRlH+He2
vvn+d9ZqIkIMODwettrA3X87uFkoZQ9B/BMrUnvXF2g/2g3+NrBukk2gw7CCnwkzuUSbjC33sNJy
rTiPdmlBtpQbcjjexamLbJOxVN+nNnU5n6//hmcIxbkMKQUED8czoszZ0g0C+aEZIwuXoU5+yuNr
WbIAxaY1ubZtGG5avSy3oefU5yGYii9OXL6pbnqUC77pUdxvGwU4E1kubW5aWnLRGkPfNO4ob8BK
R/MiU+OlYljFVsF+dQO4e3pkdAWVadalEJaXqlyaH3aePCoDNkFVJsvY1kjLzgjzn+zyTj6/hW9e
yyvs/ChDoiloNuVQn2y+SutItbt1b9jDRbZsb4EGtPoqU6DE3Dv8mZpHKllAx/kyX8y+tt4sH53T
olWqBwpMzaqI6wysSwk2mjQWa67qklV6g3evFX0rsCD2szL+kHEkBnMcxM8m0MBVi7rJfhw1VFoM
sLy+0ynU9IejWuv2k+04Cj/ZK7JcxXvgG9A7bbnYuXpngSfsPhQv4ofStoDiG5UJEL4Jsf71wiWZ
m+GUOGY+aw3jW6jk3hNUxGGjIJy6RvTUeWaPjlRk6n1HxgIAYZoMD0Oid9B+SnlVpm3zii7qTkQE
Js7zdkF+Tu2qbN301Ua2vHiLJoS5Vag/HPhfRpT+avOM9ISzCBDyXzY9SfdBDYZDStp31geO+2To
Oumgst9N2JMOgXCt6EEL9nV8DADqwagp6yUezdKLx3u5MPG/3PJwkV6acPRndmtT/p5Gq8bGccbQ
n2QZpVEKDyyKah6kJZAKTW+7bdOQvR5tJX1zYuujA2l6KZxQv2Sa/yOYfnMpbs1ycNRzeHwoLDiy
ucVEalj3bZQ+eOqUuc6a6ruJeFYSNMoHu5yPQg6s5wLpp6WiRG/2UOYL6p7OJZkOYJZRUqV2tHGx
uZfQ96iUxViCWfLd0rmIQMcxgeaHFLHvfbnUm2R/+WGZZhFhMXmli32b+zZZbGKu05z7tiPZLHn+
0s7y9Ch5FQYEY4zwU6vFB1AXXy0Ak8dAM5aZXz0iQR3M1VE9jJWz1xPyuJZjK8c8j1BKH3xlYdR1
v3HiSt3iQzKc8+kQbNKBlAsog2CTe06w0M1GfTUH9PTLvv8JGW70O3bsyFo9Y+GczKrayZYdAkn8
XMbeuKOCMPd1ycAoKtc28gCILS5MhVyNZ23cSErnfOT5virxF99RkYGxMYHR5Hw4jJBV54lGOTo0
tX7RYS6/suXBglLXNO0sqptHxIKSjei7H2CF/RVS2Wq37KxOm7EaOeqUCl7tqiPZYunBy6RGuWgT
Q7tEju+sfMjZbmKsqUiNBwhG6cYzcLzp1ALFn6A+dqWWPKKowLraltFaUvV+K/qUBOgL6rLAQSX7
wlbA+lBU0lDjZEdmP+AU3K5xm3iXcaDf+Xo27sBj8+64VDACSP2HBuwRC8Hoi1RRdugg4S5bBJg3
SdHbVxl7T9lSWzY9mglQ3CZXGrDH8QNcv70kOIAZTrfBSMLCBuaxKKxRXWi+4yLu0j14ZMMdw6SE
P4aSeaxBKLrw1a5S5mVX1tIT2xnbiNFk1YTrd/lsYgRw7EefRR5CXM+4fJFEj/QnPj8mGJ05Cu/p
xW4mX+Hm2YKMfCHzmdwOBXXpRYFC2HKYosRAWFTuqc6/iwZGp/KSgmm0sKxyvKAw5cw0pe6psmjj
5dYnG+ZajW0d/CshYoDdgn42gEhOPXkXRnPZSFkAS0156B2rODRN/OssRmoBhW5kGBG9BqQsYm6n
/BLxuYrldhXzJDyWBu6+kmzk60RxXFiVHPgYONumtsjfp+PRKE0eAEl4rQsp4uvPzyIrWAtHWBS6
MTaBQlIa1lX01XZGorFCtjS0VbZJlUuRjqwuqL/1KKfpIiuGU4Mc0EVG2WCuub539XnVa1JzMdXC
DtV8b7zYgIkOfOmqTlmgK6jzmHb1vZOryboO9bfWb6Oj3/4gCV6e4mbIV47tTu7TOBBVLqKb4gxN
ZWRyxOn9UFunvugHUqfYj/SmbGI0YaFXLcVvLqooXw3sLWaGLtUv/N4r8zp0vcfCLnFqC0v3bMp8
KIII0Z4g2psN3rxqY/BomZri0CHqAQvSyfpsJobUnrx12i2kLlYvWvUQCHEm2Yyx5+ENvmk3yaTj
trDCKF+MEELY9apTqg8DNyGwJA6Fr7As8M1mpXiydhNwKusGM9JeRV9oknAScR2+VuhFm/jaoyOQ
h168aCxF39UBfH0HMNeT4pvVA9vpmdwn2RPKj0tgktJ1Wqi7TaW8arFTHMokID03NY08Sebh0IUr
BFzwWEnbXlpiXiqtY2C6D5WefYc6AUYs7bod3zV8xKlUXY0sAi/nxOPacFwAV6X04uNt9dANyVxv
yurJG4byKUvsS46Y8Cn3pPLJ0Tpj3g5Dwy8sTdtW3DUlinDh1u7JyPLu2OaDe0pD8wf6nOGrl4Tl
NpD9HOKGF72aEblJ8pDBRoxG8KjByFMqE6OuhHFVGkmPsq3LDzw/NqK7t9r0EPsZyCY2mgAkRx/x
BiqYhlbFC/gQ5rMRRwh4q2iHw6gyn5OK3DdAM3lhT01jkJV1nvF4lyLLeE5gKQEJVeKluFZ1Wm+N
wnezvF3bgBzmaa+h8EswK7xqlY2uh04aU0VtHyDaDv9LNFVMKpco88srEZx2YNJ1ZEdvo7IXpaRu
/Hx9u7bv3QWCP/JaBGuQKRalb7u30dismoUFzX4jguWgA/TUTmVYcd/Rl+Z6XUdrcKMbw3Lac+sN
1ioJxvxgR/uMDN0Tbl+tIndPE5PmKSn7F+pzzjFDWWCDwgPq+lrfnZs63kJpd/aWJqHGIvpq5b0Y
YWbdulqti046SAVXztUA6dJU31Md2dmd3Z1FfFoG8YL9c4B9Oe4mVtqxxAuoE8thjG0dtYtE6b+n
udG+57mvYhOuGWd46eEmQDeqphx2aYzouZGxCjOdVN2RU2/nodN7ryWp45WGzsFKjCoVth+o/eEu
Mo1mOpC+KmsvXmBrL817VSTeRvUzRMs70nZhYpaLSirKNchlnlu2Nw47B5sKYxka1l+n8XSqK0mh
zv8I+ONUT5R8FU1sL894cIfOezH58yAtDwsJGaAXjU/b1Y0xIppaktHp59AbHkQrHNPsVIDOEy0w
VsZBw6FnFvSF/zKWiDzZfY/e+TQrBp3aalLXWoSmpJ0HV/510KWtJXXe+d7Ngj/fxS5gyino3h/r
aC76Q2DOPw1kXijPCjcZ1vdgEUI+gr2Oidb879u5LRtGo1SUZ4wJVvC7hzd7NN3FWDvdYVBS+Sir
pLsaFeBgyB7ZHxCbCCZHIXEoJlshcRZrxqSDgTHsaOEoJPqU32dxNhWZW+xpPw2IYDGKai+mH9PM
4jI8fz10FBCyWI6AqG+zVuSWgT1RlGpmIJkX0TCmu6wKfh3gBqY7Mt/pTpzdB+5x94FPcf9ByH16
4GYI3ov579eJ5j3mfqf/IOTTVPdr//FV/uPd7q/gHvJp+sqT/nr5/3in+zT3kE/T3EP+u/fjH6f5
93cSl4n3Q2kH/B394EF03V/GvfmPt/jHkPvAp7f8v5/q/md8murvXumnkL+726e+/4+v9B+n+vev
1Pb8ktWhlmHaO7C0C6avoTj8m/YfQ1Hlc1VKjfB21a3d6FH2Z/t2wR+X/e0dRKeY6jbL/xZ/v+v9
VcsdLjTL+8ifM/1v8/1v92czw9a700NW5/c73mb9/D782fv/et/bHf/8S8Td62G8GEXXru5/7f1V
feq7Nz+/0H+8RAz88dLvU4iRePqXf+oTA/9B338Q8t9PZTsl0rml9j5IRrBvpHZSSARsto9/H8RI
NAzFTtUuolv0iLNKXHCPNd0y3IvhkgLS1omxZdM67yHTGn3uVQbcqtqQrlkQI6BW90/sghGynVpx
DpOwBd8yjYtrxkA3d1Tff4px0e+iE7UaSxSxRJ84VD1qGaYOCKxGbP+AXPQZUY/4XNhSvO1sB8Pn
Dp6vbUa3AwqV8TFPUSCdorQowklOjAaWBJzNkw+3PjGsRvpHC4CKzFmDtIyYKvd7eM65Ki9vgS6q
kovKCGx0kg34JdmIxQ47e3CYmKmu/AgvVxu9GwP+fFecdZIG1O1D2D1Tcwis4lwocXFWlEZbe3oB
dF1c3WrVsHELkA1/XG31DsDktHlDXJAZxYWVmWNLZNTX+1xiar/TKpKa3v42X5AUzSFMY2R5/7ql
CEv7rj+qLCxuYfrIFs1SN45c9pCY8QvyJof6m1k98shQ1P8wrm9k+Ffj0K0N/m97QLnewa8mL3th
eC86xeX34QKciCM5+i7pGlAVdl5AOk1R+sisbV5Y/q3hKIEDGmbqz4HjInBF8up2hei8XyZZYzSn
6FEv/7jmFlkN5bKLk3T/+cJRGfxtE0rXT3OJppGZRzLdxlapDLzqY4zWRrnzTkGTeCdxBtjLw7e1
9NYukFnq2ozeB0Rc54zRcYRZOoXer7xNpLUPth3F5E0DfScOI6mzHc7I+k6cYZg2bBMpmYnB5HeY
aLq67qUQTrgigxyN2aw0ax0ZeBluYz7CY02hnlpJUk6it8VMbgmmVpuLgdvoFC7OulEm5a16BxF7
j6DiZK6kHEkP8Bq/Yu+jkeI/YjKkkrD9l0FtzPSNrtrv934TPKGKnlaaUeVx5bUYud/MwcMQVF2H
hMn0qn+/rlszhaoH1dBeihdhWJ7KO1ImKGzZ7k4cjCzDsf52vPd2kUlvBieEbOEUm4Bswfh6wPlu
jDvpjwn0IidhEHexdJvwdtEfE5Y9Wq8SCg0LFWX0vT4dwjBv9qIpzu6HT33w9JCNZSM2vw/8VxPc
L7vdQ+2dVYa0XcrGp+wPCVtEHJDV5OLLfnoJjZTdVYihhBgg3xbhQY1JbYZGOrq09g4qwJjORBvs
6a9Oy/CfMFqQV6If9Jizu19xjy2FsaWYRlx7j/nUzL0eNoZTb0c5epOalEpGbqDkpofRYwBAbWtb
JA1kPmGvRattRAQELoc9t+NfrAnGnmaw63IzLoFUWUj4T3CSdoKTNAOgnnzMocKJU9FZTyPi7B4j
Lqn6ldVj33QPFd1/1wwEROU+UyyPJ7eth+voGBe9Trqngg33LtfVcjmUcfru6QYlJQBWpM4GRN6m
EpQcuV8KA+BqVCC/Fta1O5PqYSvAxgKFLA51Zbtzw3CS5b1PwJZTWHXLBPzWXAzc4Mmu44Zrzeaj
/wfo2avbaIvy4rdbYAOLuwpQzMXgyt05hePs2Lnq6UycigNa7AYQggpP+1tvCQu6L1Rjpd0jETt1
seGcYqgbYRM7HcTldlEHACxJC+Rm1aMYmiKoLo9ejW1OUJ3KHN1ncSYO+ZDAtk11UB1u9Wsg+n0W
e4AcUHLW1yJY1jTsoCMfTdTaqs59Gr+ErmMhPhwDOZXiAd+Qv/pCSllnMeBPZ//Un/TpS/x7jqh9
Im2ZH2onj45o/0fHprQWlUPqE1GvX11icCy6ETxJpeRbRGgP8mgP3UzEVB0IauqeOMOnTgQ/cJor
aesqWIvTuDE+7EDN1n/0iVuFP3N0wQ/iXCJl2vdagtCd7uyS6dCbCoqU97Y4wycYXxKz2nzul1pn
93d9veG7OwnTJzzdp5jbrKJXtMU14tAOUE/mYqQoBnlDVbk1TOWi637+UpNv9mWA7Gbs689kPWqz
yV88L5VxUO/A9cvZi4KF/NnozEdxRZjb8bHMWTTmOtlas+GHRodyvfdT392Ls6TLvw6eba5EqxsK
d+9VQJJ5uP8VEv4+u/d1wEwxGHFxn5hG7wO3i8U8YsZPt6th6yzSOpk08f/lunvwr2sDGRcKK1jJ
fpCti1H3rpJcokJfOPEXsndvRq8rPzHXdgyd0q/thY+xFdVvThtR0glb/8EPbX4zjVDam7UZ7z/N
0yD6tfe7Er0bPsQHRa6sbSfl5J+QHZjVmOccAuwlhmODKuCqDYFegkUwy9cwkpxljFrXzCJRTsE0
iZadljf/Q9p5bLmta2n4ibgWc5gqZ1W0y55w2T42c858+v4A2VbZ99zuQXuARWxsQLJKIhH+cOpE
wWHd++Iekymaqq2T2lX297jscK/KNBnLS8PezYmHV9sfQ1rl/P4V7v2NmOOINssefMuCCJVi7uCg
Sr6V1VQts4uXpReQs0m57HLcLIIQt63QaNH5GnHg0oxoXCCqNXBw/kdR4NeL36uFtvdCNsWDho61
vCyDDBfYim21d0G/Kuy1McSg3Lym20RaognKQfgsi85EQAKv+0dZCyoEcO4Zg0gbyIic+VcGsybw
jxr23lqVNyuOHYNzLUWSqjZl2u4X41oGkc4Mz5MUREpFkgz+95x7n3tOI2SXZEMcG8FOBauHglBp
vKIVkvha+do3ONH9qvxqqZRK2eSwoyDDiPueERTrGCmHpbwN3u+KxYQybiga7rHbfVQ0mJPPRrq4
rcriPtS94d7tPtQ9ucCwif3aLOe+3s7PcP3HhcuJ+2FO8IvRMyfgrBVKUer4XbVs0CoJO/1pFI0I
Y7jLTgOZLXNHxbaOUSP8bgujrzhWiY5urUdX2RqV/EXyDBlzWXU4mb+YwXjEOEh9rqd1Dz+mAUkH
ZKHEXs0tjJXf2eE+x+jilDmocLEmKpOVvERYfGoWbgGyExpqvWmnfGwWlaH+TL2137vKqyESGgwT
axVZZZcdNtMICC9RiicXtvHFbw3tZeLQc2kkjrkHNaW9hLXjonYf+DhOl0iFqeawtMXpq4Xl694y
qm/VrLosV0UMTGMACKyr97M4h5WFGWjmPmrbb7LWiTNbmRtB3fnXXDHmvbu8kuNqhVLvUelKj2My
VPDXmU9pfA5XswYwI2O9Bluz9XxvO1eFcinh6a6ntsdtbgzK5dhk2mGWRdoAcCqEneBCBt41ifYC
rY9DkPU/r2TKu2wjid7yQq13oHfqg64iLPnbbVBaDspqERVHjkXCowy10pWwyTg6s9VcSPD/8ieU
ybUNc04ZdaDHWBa+6zFq5dGyneB4G0C23EeZc+SuV7/fxtQ3HJTPQbq0ovI7R6nlMydQ1bOipJ85
6+9PpqhpqjXugExiZSUyykqvnouoWyF9Pj/IfK2aMSIeoUjJRsWym0e9ZetedJedfD/VABzh9X17
ATfNzlluwe03ynI5sFWysBOvOMpkUATzXp9gCsnXxyFC3U8ux5IIVzu98bFrauPsKMBjZdUJEFWe
W1g5slp5TrNQzcQ554GifvzZp+8146xk6Iz7lWd8vPdhEhs/6DpufyGalpGTfs3A4FwLUXCEqV1D
PbPWo3AvvcdkQ2YW+CQkuPzIqixkSmhGzyPoxMM9JK/gjI42mzP3cTg7dA9+juTv75e7Zepwzf3R
A+sq3oIsRsdEQT0Pt4OvtEeLtWeJ2oDeHvWx3tlDMO1crW2RpyWU6rYBa0XW5aWM3vrI7nbDISJQ
3KpZhzP4564t/qVDocL5TCJlp3UsIWSR9oEP6krUG1XRb0HoLj+b74l/xWbRo7M772dn2Wwaqb7V
wOX/PbSVem6Gt+cfw5ZQX3bGhH4juiDpKsFx5k3rvIEnrYlJpx0Ub5r7iiiy8wGhs/rcxFgGOmOa
v+X+VK7dAHo5S2yEnmt14RSqtvIEMh8r6PxoCeSmvJKxGSA6sGLRIovi95WsIpNGs2elyPIM4sFb
DHuVOfMJXeruQQuz/kHXLH81DDje3GO2WgXnpvS3MjRAukRlVki6GpM77mVQFjHCEFsbQIfQue4e
7oX9HLd+8QA602GpaEHiLJraA3DPC1axrZ4zCzQbFNNVjLzmruS0+kPX8Ak1sYXlsHBihv/rLFS/
a4+mqA4tCFYYwv5Jttpu+GWYvOkiu4KAvWa1Xj3INtcst51pp0+yLVLaBQic9EXzNO91wH4YhRfP
Vl4ilPIeAGw2x8IHkSpqGdIGt6vOSzEh0PpmLxtGK6gfvNrtdihpMR8RyfeGLlT2qmZ2GF6QJnPB
sQWbLgCYcs+Vo2MiVyVheOt9awtr4BiKoa2VIPA33hCiQ5AGxVUWqoU11NxioCurGBr/bGjKBmka
VQ029+RctGI5MazCpER67vcoyagV1yDUvfXQlRgE/W6QPayBXbtYcRBjMpWNjdL2ntex97mGa4wQ
p1SF1R62XHgFS1nLe/3ejHEhgpeyPrVttWtMyMthMm8Lzv9ReQr6B9/Q+b6JKyM5x3gAXjlT/hmJ
/WIQuz78gWSCaOjLtobBAJiU3eK1r6Tw9GMPnUAEaPeD1zoPkyhg5eICXLM7lmqR8xBmlvNgab6z
bcfEWdxjpqZoJxhORxmSXWUuMjaLNtdDMIqMJhu1IIhuL3OP3V/G62Ec92jTHL3Q6fcQsyGnp+X8
0WbKvcrMjv1IUXVRo4K2bz6OvdI8J6azDVR9BmvSB8cUhOkyklXTSdZpFzQ72RpV45fYF0f1oHNe
K769MgttFYTvWRBiWsHQVaPlG2Q5oq2sznEFilILvbOsajWITyX/mBthd+FJld464c+C8jBKDWuZ
VRqWsqhr8PyymjsIduoYbpsVX1u7LHBaQA5o35ROvuWmazxz2MCdHCGBfyIb+W0E8b+iETguHay+
r3/lmugE4MVCbp7i8s70cQV511u16mwce1HIK1lEWFEdnSr0KzTQaVGAWy16I2kR3KSa1M2T4bXx
xyFpvfilzLv2Y6l237Uu2rhOVT2Wg6q/QEsHHlk3zBSj0HgZQXusAmvwt7I1Mlnv41piAMAgecL5
+5j4wKQSkVyzh/gABfwgG2X/uPqWuqyGZCQs409BraBwLbKVEmH/GWF51bLUVcpP7UkWkK9UK3wa
rL58gsw5s5ekInY5+0m6dFOWq7lpIoz6O7/ti60RWtZFd/TvfoYh2Tho6XUouFMynUQdHzTitROF
bBjz3N4HY/ba2tWvkOiQ5255ru14ecvv7OAQh/O5kxKlQnxeXt2L9l9iU2b9X3n3bnHM979Q2nFl
pkECVtpHcWcyYQwLzqnehDqKQRTyqi85J1nI+l/NYEGjXRj5Jxm/jSC7/JV3j73LKdHq2PB7+K6p
lc4kgxd+90r3LvLq73eTm+wNjUzrFv81UY54H1vmGaFirSvuKih14xGwHFxUpfnWJuXGEtrSso60
SQR4GEDjPTaMBh5G7+qiYyeDss+9qF0nPpTloDwCHLSe+yb/phTWcJI1tlz1DWsza9XzvXnGOGQX
JcV4yjtXwyUHpsZkxzr+prl+lTFZ9LmFyKWrF2tZLZUZ7G7Vz3v2bPn+d3X4ATR0BENN6/AKLPKN
6U3dOUkaD55KFBwUofzKoGxcAxAK5zoAgx6EV3ll6TxtCq1DHfnPBlzG2D32rY8ybs9ZjAyFSNHS
H83AQZIcIyvcEHGIUec2p9g4yMINvQ0sc+uJAwP/W4oxyTFr0+LojPFjZFrZNv4dkvHKrsNy8ffl
CKOdKB/0rbdsf5f0ezQZ++9Dlr73a/S2DLaAnNy1Nnj5uUmjHqEFmAYlHJNFZPfh9xyYJySiH/xl
3gy0sT7OWtGufM1Nr0WBkiDifvpusivtajNHW9l9Vy6h7nscPrTzKTSBZ2/qECqR0zjj6l1QXsrC
CACo963hA9cCsw22W59P9+YJiftu0fl8TPgmf7k3RMjD4sSG56WaFU88bbkdI0cqazAlzGNTzJ9k
TRZDaYovzVCv9WYqnmRMjRCCqWeXHzchH9NsjmqjtWwzRQj5E307K0a3vMeyrHUXUw9Y/T7QmHz1
NbzLb6NCBztAk4sXcgwZyz20Zf10jDcyxuQoWlZ61O7QGbkW5YTFBzZLT71nj2d0M8+xqEGTr54m
VPg3iKbNK1mVBXv43wHKx+xOkpY2lnf1OfGWnWSohW29RdmgX9YIQ8MTHieQZD7WjGOpX1PQ8WY5
R5dW1GRcD23zyNzhIGuuOpugFPWp2jpYbi1k8FY0qn71dazCjA6lORkLB9W4mFO8aLI6XtueUl2i
0uJ0FmneXepoxoX/twvg2dFee5sDFLU3w3+mUltmiKFA5u7NQ25GxZewgrjqokqF2JGirJO5ck4m
CiUHr1HNrcOmyEMPH3KFBIv60Sqir5xw1T+ceIujRrDhPlNvHdhzD52n28uiCojZXectCubmp671
DrLVVhIU79OJrzheo/ZOBQu5T7G4WRl6bZ+gzX9HUiGEQKFh6S1C9+Ies1Fy3xVqB9+cDBlXxqns
0bL+1Q3u5v9nuH97VRkT75B1l74OQMrX4viyFUUnTl5lAdloFQP4Pd1DMiPQJ23T6Sp/UJErY7K/
rEIEfQLvbu1l7T4uLJkcLZBtAV3q0AErFzbL2UvVp5BFnc9I2XvXhhO2qcmrXaGr0SUfWti/lmE/
shuE85TnI66ED+kCWwzr82h1z0PCN1gZm6U1cMbJKv9401d9J7UqLycv09d1ZUKVEcqqumFRyCtR
yJRZqLN2Ytc6mrMfs15OV+5oyFyPYf8Vssqhglb5MUDcaAu/vN9VkR9jY6N+tfiO7XLXQX6ncIoP
IwSkrefO01pWm7Ht1xg15VtZ9echXqmWEe9l1dOF+BVGF8eJW+WHACUr6EZIb1WqqpzxfwbXnCO/
Vqmu/jpq+c9qLfZbZdVLPB8psv5nq6xmD6W5ngL1ez/PHsqvtorrUGqC9W3zBHT0wArG1nAs4T+z
ypRePcuaLLIwE0IW+vd4MPJsPTp73Wajn20DAzqMatyuxGQdYkw1cAgE0Uw2mHpu3lr5qZlQlER2
Wlv6utQHtGd/N3uVZZQrOeJtWJi1iyn3lXWLVcyyT/viYCUZPoHYxa5m8OdfVQsRBt37rMyDtZ61
MDp0tZs/G4nxFRPPbFsGATidLijOsnD9sT0N7lVWpqaqutW90VACbWnVWCyNXTXsEDT84OcVZEKv
1hee7iiXVhiGcBoQXPMUtSVLM97FyyoPzMXgIj4ZtR37BqTJXijQ9vu5x+mS44v4U6ejUWlb7pd2
CHjQJSU68T28jG5oezQjCu8LMkFftLKvn01jSg5MlbQ1Es/Dl4TpcWp4X0x26jipLVWwsLr2ZM7u
d9mPdQCPb2gnjyOMR84jOpPnbmTdJMnU8dnUbO0zjFK8O4GI7OXSURYZS6HQKXlMidWkLKIK2qfa
VhiE546L0nA5O+fSs1dyEerGwq4tD5aa36rXJonVa9H4n+oo0PayJgvZGCf+YoAbd77HDV03T11p
zBVWlWrjfbBnYz7bfjQtehVTwRmRubWnj+5WVjPFeu31YokbK54YQrbG1OKQT00PT/IqmcOsWcjL
IHCTZnFvUt2WRUutgQyny7vEn5fY/i3M1vZQc5zHUyyKgF2YfFUbw5tT2N1WNuC+5WN9EhUfbTOH
cVjWYcPfegA9JC9DIbsTC1ML8cA53Qqh5HOr35I6jtw0vL4QxBKYaYmKbtBz01h+hg4eo+hSK2wV
4+c667tWePc0wOV5qsfGrs10/VXt/Z+tSN/Fh2nAGY55gruASxd8nZ1kW8em+QOF/X0Td2zyIdLA
8tHf241TPMiN/FSv5oUa5OFRVgMtDNeVijSZmzivzTjjj5TMn23fLTdpO7L56Dn1m4gXlT59hjKL
LCtfYY53lhUIqUOhjtGb6SaIGXvNSzehAplF/XcZdrMh3JbGuLCync0a7YByN0rN4sr8szop4yDs
C2m+Xd7SQ+BWWIcjnvu7z1/j3LI17AXyxX3MwHMeHXgQ2zp3hpMSFAOG91hZWYN27fAyNzHzJSZb
E3UcTrIo6vxFGQNnmzSx7Z9lDGkQMDR6WS9kD0AmEdvTYtQqn5OdxvlPifkrXt9wksp02CS/yVz8
AZ15IVutKP5UNGq3m1tNh9UgekRhy0lQaUew9H4nShYYkj72yWq/sIxNEqQteyY0JZOQuuUQY6vU
ib0p0TND7VrX1FUQtD/Kkq18Ja3wCYT3ArMCIQxp9s7/latu+NnwLiYUMv5qcHMH8ut9GJktXeLl
1b1Bjn8b+s9h7jGZcu+RWyir8Nvl3UTi3UTCHlpm39+rFepPgZkbC01pqhV7DMUDDmP5gyOuwBdA
YLKvMiKLOcRFrh5s512ql7YT66HdrcvvEcZqyriN+d1a9pRDm67aXyb2smTIzPoQxwvLZBs5CuPN
HFuBt9B4rp5Ld1hrsir7ZWVacJypmhs1gDYOza/vThGI0Ps7k68O39fhhj/323uD13b9sWHT8fY2
TFWYgCkrjJydx4xtp85jo1S3KvcxbTzzDO7lINtUESoGB6EOY2J2JKqyoS27YV1rnrfSY+bhS1Zw
/qKhXbhBO7cc/qhXG/GekxyFu0L3iJvNvR3sX7tH1eXsuMnOjTrr0lpFyvM14whUa1QgOigbXOLZ
tC7yyg1qYx+07fMtT3YJhvSf3M/nXcY/g41vejj8JHZtY0QLW4wq8+5DCVzo5JTF4faSGloZEays
1SBOG4e+C6DgleVOVvE6xwjYgookq26G1EfdPWMY4B7xl3BuxV9V2SBjvRdHm3IKY5QHwf4Z8ZAu
8LepH/GYqx+jmDMvs9RhfA1TzcdMAc/kfUwm8xRsV+mAWoesyjzZt42Ze5hsMN/6/jVe04Tttmzg
Ymu4nh/Nov9ZeJ1zHJg0QIFHaQky1a8GYVleYYSAHKcVN0W9QbsczQlkBiutClZyhHeXcliZLVt8
FET4oWGNNKuYR2G+iSVmmeEJ38beCco0m2yDhVt6OWTq6laHheqeblmTF6BgYYdf37VYslMh+qN6
zvIbniDT8JT5iln7ynGGVcj8isJKSgUbZk79EPTRtUMyltEpgueK+rxxiLN0E7DHuYsdaFVzWVkH
zmztXWAOT4oxwLJGFXlhzH27YQE1fU7YRYB/Or3pAZoIfEPaTZ32t3hu1/MtPmT6u7jMn4GT3PLN
tFPOuCoiyTIinzRU1aUW7rppwvK4LafoMAvv3cHBWkDDQG/TCLNdg4XLjl9UuJKtAdKsJ99OeECJ
vlU+2Q+qEu06kYv1gXtwA/8DEqbzY2P3xqKpUe1BC26BYrfxxdA67DGCPkLO3ITiqjf6Io295NJH
ZfqM49K1Qk38EzCrfGMHjYLAmld+8mAys39UQvbDo50Df1wTszMUzfqMdDUGQhUmQINb30KBHSJQ
xEl+fdZqhb20DHi2TJY5skFWZVE68Nj9AEeeIBSaL/dEeaUISedi+HYfXoblIPfYEEafO+dTOhbz
pjaaQNtUsw1pUWG5tsKItFpyH22YRokmK06q09gZ3MUzL043bCBli//oBZYqPhiesboNIse7JZlJ
/1FTjHoXG3F0uRd2AYp6mJb3CPJI0QUdS7wS5sh6YUsy2MvYPUVeNaU7L31NU1b3Bm1y6cauabC1
+gzeoXixW1BeFjXIDtSbVkZqvn8XhsNWXFd2X9w6GQ6BP/UHT3V+FjImq7LhXn2XEldKunhX/z2M
Mvvm0sdWaylb753/61iOeGGlLcMdns17pD3mbTQ64aIWElotyv5IAbjlqlQ845iHHtJbUmorQTTq
nHC+s5ysiM1ev55UXC7poxb8UaZZP8oU5AcilJUwYAqC0tqNqeMwe6yVT8Og7WHOocathiOHX0K7
XMSrufpuJCh1RHGoX8rWPDRhtxmU/hA3VvE1zNyGp6ShvEaxWa3GRhkebNWKtg7aGkcX64lll04l
1nY64vdt+yVrnPjVKBXnoYBInCP39upzHvNSBAfZJAukH4A0qw2+gWQzr3hsGnOB5+63Cq/gl8TQ
eX4aylLWLMyMXpyRH5mbdKuJufbKMRa2EiXPQdj1z8mYxSs389ttmtn9s1oU8Zk74AfZKIsx8D+7
zBZPsoYch7NtTLibscq20JLBXDGY54Q/B5ubtNuyEXyeupYDv7lgDiNEfPpUc8CciCrKJ2un1bdV
ihpQFCkDD+FfTjzSGEdLG4SdLfCl94aqKb9g8+IgscwugJKFnDKNyYNEWoEyvFZtljxIEJZoa0RN
tgVxfG3UVF1MLbMOx2pLjgsTdQFWv3xyCrN4Yi4NWSKf862sygajgCccx85Fhhqrr09667zc8kWn
QBF2qQGLnnTq43Q5mO3X2Au6o0zhJMO9trO9vHfQ1HapcpM8NZq5SBwmwUkZ9RZSwam/9zLlGteB
wmIJ4OcFy7L+kg0N5/9qCmnFR8pzazhwFvAoqre+rxl8iH6zrKyQIzLxME31BG3jGNsfUZOFbCxE
xj3tf49NPS58YwO5N1HWhe2iTsia2kVuZD3FmXscx7C64lFSLXFpzb793xkZY4x/jtFpFZ4kRhHs
qiRtn5tJefN5j6dC1Oq8C3fzMGpLRTGbZ6MY2+ckfdPNNHmSEQuPEZwMrWEj26LJcy7miE5S0LSP
aawDa67MC2tTnLmzvv868MgOLSV+ax3P2DSeEe2LRLUvHTcDe3D9Y81jroauy+U4e8raLQFA4vru
Ioc5Y7Y0t/rrhPTSrar3tv7a9b7zrnpvlcn/1jdn72+H5m026+1JFp6K8gEP3QIpx18xeaV2KF6w
FexzCpILgOeUYauroiy5ugU7gSaNO2eX2cZ8mEvUsaUoe4cDEs8k56XXZmU39R1Q/VyPPqmVsUT0
M/wKcBI4WOS+6k6MRWIJBifpEXY1oos1KPolQUEGchM/k1MWlOtbox23zt4O1I8hlAaOevwPRcMt
wrPnbttjYLMqvNl4qUKzOXL80S9kVUcc/CFqEkx6aqVbGsZHTS+7Z9lWI7CQKFV4kTWtnMqle5kj
buUPaOC4xylRkiUAAOxFJns699VsLLFbCr86hrNhpmR97NsSVREdhSx7UsIPpTAEEwmyZyKMSeoR
RSfZk6l19HWurE0+OdbHYRjKbZ+swwDp7xnEcP1PVOFzOLWa8sHuh6+1VSdXWVP1D03Xqq9A6rpH
DtfOaVrg/N35nGTqabCUVT0fsi1QYHsNTu8tgx+/r2o7n0HZK/OuBHWtp2wNqaKwwhHNqd9XY4ZS
BouBYSMbZKGVqX3LcxD8OCIatrz3TxsOUbA/6hoUIPxw4+S4aI1ux8q4npKL16k6d8xUe0KpeVgm
ZePyoc/BonFqEzkuY1yWblAc7a6q3Ntl5pfFUXMttqCdEkVG5VtnoM7NhluB1dAIDHziKVUYA7Y4
XTs8677wDM/M+Fvq+0u2HrsfWdw/mIhRfZonfjCmUZUPrZeUu36w2SPUMv1ixJW6CjUO7NHs/iI7
Te6+RIXou2MN2SJU8/o17zFarx2/X9QBDuCcD/YoivKbayaz3rWJ3b2wJyG8xsC2y9a6CAMOecxv
stEpAu+ZD0Y2yQK78w/4d3tnWTPsxl0a7gDiTAyNdPG/jiUbK2V2/xwrwvDENDTvbIrOcqxYfwnS
zFzJbbfe6lLcjaL2537du3o/Ku4y61AcasTcutXR/pjRg9mhFWG9pFrsbKo+T9atmGv3cY30rcId
uBdVdTTmC7vWnPtSU7RSfx6TR9lRDuZY5R4Hj4FnHu0YBFWwtTLvKMdSjfHfXyl4LYOIR48R+Lci
0FsL6GiYRJuub7qFbPH66mezrN5y1KzR9uA89vfOccnKIkA/aKFNBrfRGozbUbfxNgPGyllgyv1V
hHwhe66G2hRhy8TlLTuLANcqWnyYkchTXe2TpYbAjNvO3wxBMX02ZrSnfoW7CqVdGVadfw3/kS0H
ycWe3h/ZMhzG8T9egbbxqLr9jpWTtU1Qo38xp+Bbb9fTN0RCnhQEiD6YemxBrrJUmJs1y59unhcy
A5nFzdB7sDn9sATQ3n00Ym1cGpzAn5lNoryqKm1xlvUO3PggdKG84RtTa2y7CvNHHpQXfGXcT4Ne
43ZUsavtsJ+6rdHZOThNp5z63tPXczE0LwibD+jKNeO3ojbEjcf8wcbQFtXhRZd780sPsAV9EhWM
l/jUrBq4x7/E8VA7t2apvgQuWrCDZf3MjzCKuuff4yK/F/m+Q74cX36gf+bfXzdgnL/y5fv5M/9f
xpfvvxbv35mK9cgByovhWd9Doxu+dahAz0mKP4y7gEkXIfhv5Tu2DPRv+Kf/M8amc0DktmfCaVk7
1IPije/602f02pBiq5WPjo7mcSXimBdPn1HkWZq/4zlEu1tc5M+u2e/YPWkXGYYrx8ZM6nqRZop9
rAbDwcCj11eyRRay4V6VV3Vj0OWv5iLuDl04ojcmRpXdJm2w2CkL1WdsndFlyhL9U9k3ry6nqj/Q
280UB72xbh52Ix41yxEZlk1aejXSfhT4adUnWZVXslAGjssDs21QQuGRpEDRKuf2LIuk9NpzJApZ
9a3RWiLx0q7usdrs2MeW9UCZ441hBvNC9pNdZMNUoioLp7NG3t9RP/WzgdVbHbwWrhWd+sHRbvEp
RuJkTG3sNFUcSVgbmJd+QP4lSbND5XS4qKegubZejnE32u3KiY1eeHMOVOTZEPp3+fw8RixvvILl
ljM94w4yP7t4F0Ap7TFfFDFoNxPGrkw4Ihuan60/QG6bntvRQwIXWAbKx15dLYPRhVGQ6hfZakeC
ZwVKbK0Z4fzcIcQlVsNMJtuloRreWxxOHzV0CX+kyYODkmGwsG3wEbPgCSKrv+5S5i16AeygV7vP
Ogy3YYvzXHhBAkosMY0BK1+UuMad6oQgAzSE3dSqPMjayNbIVV5V16avxtu1wjN2Zekpn9kIEAgO
P6yhLIB6XsFMPNd5ORbbup+YMiOot+Rwcjxb0LZytKBQ+jH6r35TLMdyMtG7LZV1oGbRIdGG+amx
YiRnEZbbjarlrd02bDbuiGOspgTjhzYRgo9tHu71uBs/TG6sLVgA5vgw0DpXCU8UDPDMLBpxKal4
YvwuMIH8WWV9FB8Ur0KPHi2gCzSo/rVxuiVzEU5NYo3bRhLgiSOq8OwRvevzVTwa/JcMR6hrFmCJ
2YJf22Wjv5WK8BBvEu/KgVt9NEGX4A2l9PAlw3DD4O2iamFH5K6rP8qCyf3VUDWkDAO0y25xZAdM
pXxoQG4/FinElEifkd3+1cWMqoF9w/DtHpoR6dypBhva92E4J8XYhifjrWuDMOUynbt8pfkYIdeA
cc7JrBsfkeKvArX9WFh6cHER81zIsJroOGiY9puGqiXn/e4GC3ZwUwkbiitFF3BlNd/XSe0pqy6u
WSMVubmZey27ukmQ34oMqxOMoZHAtoGiXAqQlVvVwIfNarrpmgW9DftGcz4j0bwpzaD4XgztW1Fr
4wfTUYe1osfNCYe34VS0RbUa9K596avMX3FEHu0aLZo/sL8AjCaoIV8M2vQhdLvPClgTaILU1MBi
fpMNz2bemi8q2Cn+vPOHHGeeh3D2nmRSJb4ycB60hROhtKzn3VZRx2RTmej3wX0ZX43eOyk8d7/Y
LjqYxgg4J4pwnYSSiS7dOLRfqgkKXeGk7uOIsthx0MABTCC1v1RsvhmeU35EeT/dBU4QbZvWaj+J
IyOZgEsvGrhT3h/qXtef9aj60LHvug3YC9jVQvi19TTtRSCONkntRAe8fSFBIma1xOxL/zoqPypd
mf4BUMrdD774U+g50c4oI2PnNr762AZoeyM8Nv8DfggBLeVbHbgpuJtGfwgcbKub3sFyFqhDXjTx
0RMK0rLwp1k9gf3JNpOAVtxjtysXkWm35Qt1a7FEYqjxETuGSdD5PQ6fjY0RKvZqVZmPh2B22Fr8
+1LWZaGb5nhQoZH8Z5LaKirHzsEwHqy4YhQAjCEYIaQSVEBmRqT1l6COrMeyHvuH2PsSmwa26mkW
5qdg8p9km+O11mNY9uquzsGkDlAK4mVihea6L2yNMyxRD1CZXXJrLpB9I90z0Xgs3W1WofI3lbq2
m2uOpCGzO8yDNU58mhn8NwaWfffQNBGwf3W4yBqCt91DabvsMOeJvpYxWQg9BbwKtAtGJgwlY62v
v2Wa0h5uGdabngUHdihmtER7uFsFWAu8YwT+sdKdR07v42uqepjMhO5jZlTOY55Z7QFP7Wghq4Ez
6lfcFNnC6935S6MNh1EH6aJ4ybxrFdPcMOlQPwFARP5U2Tej8sjOU/84OlVycC3dWwR+8MMsEzHl
Ex7W1rNdMTdpOTdbjCgov+pJnK4av2p4/RQjAFCCZ6dhwuI4UNbVrHaPXag2nNgW/dUXdgVIxE7P
XQdKcDKV7C0IsG12HITqbBt1AXjej6XfJF9x8QsWfWZi7DEgqZa4jY4ZRAw0w+mzF+Ri8cLqYuex
Y+NvPY3AD6GNa5u2amBjADzY2bluHHsmvfug52N0VXGPUO12Z85Dcob+za3IHpMrVos8FlkFPE7C
zKQKyvkZezOV7REM2UbHtdBeGbU3/BMSGIf8qB2EbNvQqf4x1Wlf5kKE37dgDHczFgdZOC3sXnNe
Zxt73KirWVQHNQxpPVl5TVC/gUDCGcIoEB82nPqtTBeshYK3SbWLE1Ii6VJmpQ6cbyN1sR0RnZB8
Wblpjiyq3vQXq/FrftN2jRVqpXxwQw9SpMfuRKH3z1agLNXpFFqXPi0jPGvG/KBjofTNKPN/LNWK
P6ka8MUodvGV1WzOXdN0BihrI3WRBfVF2vXoiPY7tluVxkIdmv7qChqZZNJKxi1YzB45/P7JFXRc
GRqSAHWWtNcPnpuWzzPcxQMm0/2iqpN+N4KJ22CPpF6TNorQr9AusgZSFmCKKFAubLcJ+sQ8IQMz
XlfGoP8PYefVJDeOtem/8sVcL2NJ0G/s7EV6V5lZvko3DKlVoveev34fInu6JM1ET1+wiQOAWUpD
Aue8ZqEUqfWAHItYjIPlfena8oILhOMveNRas6Atr3oXZjHMkTILN5me86Ts9VgBHJXg6SoiG2JG
Y9+RptKnlQ/hinVie7o1y84Tm8ZEkMmhLM3HEEUbJ9ZU9aDGNT5byIwuEuGVd/KQzsWbind+uAXj
bId6jXGSnWpqoD5Cjmxdmph5JA6okMbwo3OipxtLQfp+BAfGzzg3rlHn6tcg78ozBENUXf8Vquez
BoVJbxjt42d8iBVjadVdsdHC2EcnGsPO3e1y3BHB7ozm7VLywliOtqe66n9o9YS2/hDkH+m57p3m
Q4nNdmE45fjoVJPLv9ToD+xs3VXf5N9YAVi4aFBC7tQsoBIGxU42PztuTYpXsVtnd7/FB6NVVxG6
2is57POQ56QwjOwqI4aTFs5qGLV2KQw3Ww/eQRV+9yAPgcNb64lO3csmSuUair8o8Qx196DwLXxA
5jLb+o6Du/w8S8ZQ04S9rkXuQY7rG4gv8eRtbhPmYbkIsk09eeNKzuoro3uoKvUFS9L8JEODg9ds
V0dnOQnsXo7bSLArqFCctZ5E3KjhXKlXPclYZPm5e4p3xU/9jWHp/oG0svagTci7yhGDXX8ju6U+
1qpT7Suz7jdeg1ewmkf7Oi9MHZMX4Z3LBr5/65onVEmQcMVLYGUas0gV1oQrZGCrPXlL583i4RIW
tvEShFp06sGgLQvPct70oOZWqFYRu+zcfDE97E9SJ1g2OYh5TXPifZ3q2gl8WriNoqi/5E1TrFEb
VR/I1ltLo66jl7IMNfRlUnTprfGLgiHEH3UX7YtY13m2OeM29CYPXgmHNuDm7GajYHdDNt7yENZP
xnfPTJxlM7nTsYw7+zlMrHVQTMTRX9lqE7qpZqYP75kgK90h6+qRicCFXKcEMk8fc2BhQTEUl7aY
qnsv6L/K6YUjrFVqIssuqF7HYXpHslnfuy5Q87YYurNu29k6wG33ySw1EwprFn6tLdyj5Zan6vdh
11s/EDl4Nq04fw/zvFyqtSYesmH0N/KKPVuP2xVtdFvPStpjPjVY+VM5DCbQfi38agbdnYgFmyiu
mIGq+K5R8Rr/mL1ndBE471ao83n0ln7S08B4DHpgGH1iv/c6UBYF9YG9gYr0o+on7CIRKJgKNcPQ
K7uh6PzMaI/cOdqlRNGBam2XY/bNc8oQAyrPWVZaJXa+S7PvEsSS+h7XZPI1YKgbYxsqWITL3iFm
hxYAyV7KXr2E1G5DLcTbzzwqrnBWaBb735JgzcNf+1a2WoNpV6qezLBOLqNiZDNVbXiaEWZFLvZV
bY3P7PWLgy+iYC2BZb/GwzkugWi/xgvWC/8pLscrQ1FRkUzNnZpE/iZ1tQALej16Djpd2bYx+ge2
F8XPvVCKgyUwv5S9uZYo7DtGnkhzr+sK3NSH5G7S5iJOU3+TcA9D6ZJD3yNT8In+kDHqnZTj/0J/
KIORHGRMAkRkR21SF6gBh9o6QscuDm13zqRTRlYi8V463NlrYWF5Urw3OF6/VLOAPklAFM7mocmH
GW/aHFSjzBQYY2uc5ZmYzxD0vwzKlBxk6DOeZ1az7f+aJTsoiP851WvMn2aJYPpeTbWxE5oWXdo0
tlc5dJ+VWaCyLmPy4ENt2InCxdUKEs+lrrqWBS7cP3hexrKb4o5/4V9TcAfbumXrHG/j5LU8D9Jk
MxNXfgoqqmet7Am8Q2vWobLqjLzaVQjdLhK3DjDcnF8h5hXkteV1brPnVzCKzl6lnkbeSW/de2vS
YNppQ/Xd1T+KPBq+mUWmL3kb0gulZfMQYBC2EdjtXgItNvFIq+21krrsLLUue7HUDnZOKdrdMDcz
s0J6OXaqg+xFzKEDyhT0p1ENsxezTb+4UW+d4XRnL0bEVp5f1aEJ+NqoCa9aT2rxDoYPeaPAiM6R
4qaPMIcuMm46eQ5CA9LwhKPSu90Xq9G1shds341j0Yd/TvdSJMZCVNTPupX8x+k+oJZ3a8pv0xFh
N46+7YqlneqgMfTQW8Yu2Z5YH9kLOG30WrdvLqJGz01VK1c/oZCeOtFrqwfOgRRPg6dNEb8O7Fo3
ql2DluIzWbiKVW/F6OEwp1fBeWhwZx/Qh97VIxZJij92qyYozJcptH4UCe4UZXIPNZkl9kzCgK+x
iKz87OjGcJJOu9KPdw7xfceOw/yXRe9foarEs7BPIw8Ia9Xuq6R8iFCnVrdwApqfmnjHtHusoh7K
Vs3PQVzBMPTcdKUbBgqI8yFN2y8Jcin7sSsxDhybKL1oKI4vI9tuN7Ipx6lzRzoKioiVnt0uUA3V
ytUTUHidPj4NHlmESK/fcCAsqZCP5go00pxQQHAbTe7kbuCh9mI2ySI24+bN0C314A2OspSzfF+0
y9TEJlr2qm8j8n5vJFrCU5rgpAbHu2H1HqWrsfaKQx2q1oq0ZrDpEp7gaAx0FjxGdmC2cTvNEequ
AeSewA+RJemo/sdBne71WSZnxdrbWTR9xfMdjbIl2cfo2WlikFl4pX6kNUg9z/oeAUMgbWxPj3qG
De0wGP7RMOGzIRURrhUbzr1Z5fgVTaSbqaajj2h+67kLUxr0kbbENmE7eIW9h7ttnevQLVfumIi3
SpgX+UJGGOxiuJBYw/EgLdQJqEHuRRd5ZtXld0UJbAqBv8TLqnExsMddPCX1uRsUNpydananzqr7
kzxrs+jPM7s3laMaAhVnwGf4t6G4o/e33rabdVWsgsRkTNksboN052JldSub9XxAd6WI3mRnMcNF
8nAxJk7yJItftmJ8ZamU3cku/AOylcDfYis7WYIkt2uVoasc0oFychAL/4qJnbnCqAloUwibXca8
+Yy8+1pRBeViXApv8dIT9a6jeruQIz4nJCHSUq49lKA0/3WRMOVPcUJEfuaXkXE5K+4cY+XG2JHL
jp+uzgsalzBSi3u2Eu1znTl34diBBJlbjpY+K2ronmXLrvPvXjprcoxp92zj6I7XZDGdzLlZgGde
lIbTA51gpopozVL4bndo66l7jrtgXKb45O3lXDLeWEtGxrSTcweVG/bYB8b29jdoKIx4Ha4Jcq5D
kWvT6mqykb197JlAH2d/vRILziq1sFDs+uLFs6LdpAr7i2Uo1ioB/AB5KCie4A9eb3FUOVYx+/mT
OmTNg2OIrzIurxOONeqcbjNdrQzudddMzpehNTTutk11CcLYPVvCtEhDaGgINumwqgdsJUsn6K+w
MPurMtPzKx6Tk+oCOfsrbgozWFG4NFmhMUJ2+KaGWUWGAssc8gtVcRF2HS8ZZiVHGUuNOFpwxzRX
5b6JAH9rrOLXpSvGfUxh86nPp/um6vEJasgFjnbdPVk2ZEQcAk793LqFAtRMKjRnZSuCr4aXedIf
ZXP0omztJ8G48WIwiE7bWptMMnfUwGsXxXyKefzGqLpgXsIQa2d2jwaut1g1UQAIZ8bhalO8Td3p
kBW28t5wSzVTVuRsrXeIjPLtAhH53qTuDhO1/JmHRH1EIXZ22CWORtAfI643qvZo9lkerMZrUJba
MWSZfdThyTgtGXLBTXth9kP1kCmZuwvGaNgOUTI+pWL4g9S/9UdkcR9BL+E1L4xk44C8OJBMD69I
4CInY8XWH072YKlD+60RWPzanpWcXQ1QQF2DelXs1DiijVAvPNY93OZoyoMX98ZxTswA95+DP526
Mqq3ZbqhPozm49zfmFq8dOetJsv7JYYE3on8teGselsNV6Gi2Ks2bewzDt4te56IX0tQlLtO123w
NXT4Zg1gtDMHSIrcrHcySEXLuXWbQQDZxLW6xYBS16rV0DtRdWt6wDvX3M7GUlh4jU3K3Xj4wNyl
wqYhmh58lw0nIitn2ZITqB6qq2HeqqpK0aYsbNtlmdTVVQ7xeIbtp1yzFjpqwA/mfPAF4ht+Frt7
2dQ7PzkH6g7G8xXKPWn96sVEfcFfQJx/UPmT3wM/jrFLCvNHFe7KWk2xGChQZdnb3hTs2S3558QN
8UMi9/IY+KWy4IfffOnK5M8rCmog/7pijW7W1p0ydY1VqNgZWoymRVV5bwgxf1SWXl0DmATYPbov
MjzqKumVdHK3zjyqsPWtKULtid32hOm7MPmsiXfo464GsNwHnKnqtyxdyf+HyakfLJ0tL3Q6Oy/g
YifDz03cLZUFRShrmY4TRku9UZ0iBcLpZpxPu9kKSB5qrbTxDmFMgQBKs5DBzzE6yr1bs0jVZZiR
dpTOwJoYd1lDoSriN7kwwWg+j3YiqANN8ID93F/3VeO8NNb8DcpfMRZzz34f/ri1AG3ualZ7q8Bo
89exTBturV629z0lXDme122UEty1cHHqSjueVF7fbfnK5m8ZoiftnLg1oMCs4iLG/hMh2nvTt+MF
1mbT1xYkKU+wNLkXcZxQPvVhK/4l1SjPpODiTZXx1sNGm1Wut/kc10V9ugytVF9mePP1bdZfx/mQ
lA55dL/4aFM0QGRLxnU/hEVajqxF0V++DXOTqrwU5psc9RluRhY4psjT3WdHWZDAimwAjPJq8vVq
tdPAu+pZ/LXo/bXBreGc1AM+V+0YPmRgeZbCAoU6VgAY+iAvv2ha84LpZfiR6VRDRctd19W2WasV
bAEN/yCcGlMpxfzQx0B/c8sxIIOTDk+ij4dVVpTGtUMCZiPqqL5rBYwS0RszobPvVp94+S4Y2qVT
uFD0KJhRYemD+k521/BBcYbpP2o2iNuSdDBSPHmMTVx+P7UWPjoaMK5MKci9xwLzN4wm+bTD5tCC
x3uDmSeHR+RZ9nFXB8uq7vMddylkF+vIWAXzDVcemiYqgls7NqusWug1TPJ//M///n//94/h//gf
+ZVUip9n/5O16TUPs6b+5z8s5x//U9zC++///Idha6w2qQ+7uuoK29QMlf4/vj6EgA7/+Q/tfzms
jHsPR9tvicbqZsi4P8mD6SCtKJR67+fVcKeYutGvtFwb7rQ8Otdu1uw/x8q4Wohnvqjk7h2Pz8Us
VYhng/2EJ0qyo4CcrGSz1UxxrDDf4S2nF2SCd9G96CRbfe3ZT9DewRvdenVWlkheXmRHLgaoVWWO
rpmDUJfRJeu20Ys33wmdvTMlzUo20RrMlpWTRqfBKIq3dgWiOn2LdYpByaQlSzlIjbtu5ZIK3RtZ
+Jw52XlqhuqqGV6xc/28W2h6Dn1cBrPSga4WeCfZIqVaXStNGddZ7cYrp0yra253X//+c5Hv+++f
i4PMp+MYmnBsW/z6uYwFaiikZptvDco5YOry+2KsuvteyZ+lKbyegSnKJtPaSIv5qFNf5Ch2Ewmb
aXYEvpZ9FDNnRh7MTmvx9Ik/gOZV93zkxKO4Pfw1ypwzJX+FVN8yUOVV22XhR8NLgm7F5FEukC2w
wZBRwpegSdqHbHIg8zLGV7z6HJkGWZHrf3kz9N+/pLouVM1wNVU3NHh4xq9vxlB5aeP3tvl18Ly1
Pqtha/OB/VPL4o0zE4kiD4TBv4KlMwSriiLHTzE5uqXGf4xzxYAzPs+WbXkWDIgDq1NKCnHSEYhq
2g05jISFgBWfqyBJboduyCJUz2UAcqyqIqfAKNn2KxdsuN8d5RwZvw2hEPyMKomPLkKtqYvczGAl
6NiV/v37ZNm/v0/s1RwhXN3RhObo6vxj/+nHLACHTh1b6m9TVTcbzWjTjcEaek+6N3mO+vziGJH6
NXNSClGtGZL3D6JL4CbKQnYUjvGMBrH3CC07OnSpO67jocSOsGoeMWnF2nNKgoeuiZL9rRnMJRZZ
Z1FJXG9bJcKgJ0hauKp/9chazIjufdxj6fZZmZFnQtHtu8+5ctbnRX8azHz5unLEZ9wbgP0isch9
AcjLschG/2jDyM9v7UDH7pN3ayt7rXnI5ziEBIPbDFfO+OxOojSzlr0u/P9ytxVivp3++rN2dVvT
TWHPSQZHt379hGpVq9F9hwTfKWG56VPVxWUJnSTHhXhKOob9OxZy58irulPRuIgZdHnzZtciPOpJ
l92HZpTdawkuqUnvGnsZux06GDJ+UGDcOo+TMUSAU3I8XbuVzXa0svu+EA7J5qTZjPLFPa+g+J2X
3RrqjIdcCHTu2NCzZjFUCvrVesxpCfOAVLJTL2NbK05uUsAX+um0QZh5F03e1VNrWAFRxjveJ+aO
e5h1moYy3g69Hl7yKBFr4LX9fcSdY4VhZfzkd6TyyGZ4L0rRQ8UbJuU9CYJvigpIXxHOCV3u6QnO
2kNlaM1uAkBGOriNr4Kc8FWewSn6zgVQsPwrlDeIQUZN+mK40+DcJhSlD4M1BT/7Ob/poF96pCtD
hbtWPgvjTVZexl9JP0HgthGj8tXSXhpmjx+yMKFHz2exPSFpL0/rKXRvQdkEkG8cmh9mTI3cX4Jp
j+e0abJ2mwCotzz48c5wRmVPEThG6Vup9aXmBFglIDZwwirAOyVK0x3JyyMUQEvGLb9ir/HTKeDv
Nar10+FzTO6yuF3JtiWsb5Hh11svb/ahWgTPgdoWK5MaxSmfDOfsUkdf6nNRoE1n483EfONRnG+o
shp7jMupI3stdd3KGm90BslgGDwfK0MHyutMeBg7l3x0DSxLdgJSji59hS6C6U3F0qjScTGqETZh
82C9cSlHZ+EXW7eb0+T26hlU6Z+HLMOoh5yAvWU/P4lF3aXqOdKALyJvv5HjLO1DHZvgYjexczdm
WNgPnhV8cXvYMfFosi3ravNqD+jdubkefqm6HIKW5yTgiAzlkXLc2eg875ncVbdwowO1tPGseJXq
rzs8Nin/Ardzy+KiK/ArkO7FYjydyqOMZWBe0QTVigsZnee+QGOjYqfur9kKkwADA7sbEXP214XJ
4lbJwI/IeXKKPHODCMJRwr/m81qTg3B+wo9lnQQJb2wEBm9tTF6wstlWrLVGsMJBXf8MGyQ/ml5l
XWpbWJcxAnX4908OuZz45b6kW7buOqbluJowHLlM/OnJYZYR7saKVXxVjChb2mSFtnlZ4C0KkOm9
M1GwQ9fuJXec9kg+Gf2COe5EKCWqhTldkknxrr5pfO8La8Snlv0Ly4n6YIpBfY3KYiHjgaeHO7Kh
xUY2tQyLUBAcT2Tt9JMRDNXtsqVWsCBv1PQ8mUG6SYTWY7yQhBvh+A73lNh+7ZE3imdQ7G/x1F8a
RZt/8cfYWfcYA+0TdBdfQzW/AYwjtEpvcdzM29eEfLIE+v42PiMuAcNuqEToOBzDyskf57rkqshC
YyObytjkF1ipu5h8V4HwsoDhHXT5Pmrz4hGDbCosTf0xjoq2/vtPy/m35zzPEJtCmMnnZQrKGL8+
Raqy1h2qmMHXLmhxgtby18mqvfsoLe1zn1f9ojHb/n1oA/ADvmvBVna0ZzRyNtUcN7sh2TqtCLem
kTbrOgDpooMvOWrzwaGydpRNeSZjgSmo1dj2IRJxduU5jqSLyoKrxAv5ilggdrEDP5q+VIuTp439
qcAs47kZzUtQRdMFUaL82RXmB/WO5k62gjlJ2RRBfZTNtA37ZeXa/b6aZ5Y+WzV/0u2t7A3Bja/1
tKo3vivSQzBDzsBAtqdu5hNZs3Z8u2zqvj6B2gNqKSOy73NU2QtkxB12C1mN0lQb9d+5mVlzfS8V
FvUxcpsP3J+LXRzVJFMSlRRGrDJUj7t5aN34O9uDnFm7o31nI+U2LUwjt+/yyjhXuTnuy7lD9sq4
1lj2f/ng5Qf7889UkKM0NdXWVYPNmvb7Aq9HirrrXV//Mgq/WuVWAaLWVPrbIeYLjxqJ+5JXkbVh
SxHdWaVj3acTwrs2AouyRR08uZidARyULfBsKtWtc88IF1kNrmbskTKTB7SisrNjc0/zG0NhkYXn
uIPqFKmW4dyx1Nv//Zfa+H2RL0xd5eusqzBhdV3XflsaxYZZOroWaV9szXutITXfNdxlfjoMPep8
8B01FiiTvUgRl74DNdKvjMxzr2Uq8k3M9h4jJTRIzSz3DqUTWgcVCM2uS6bpzuuGalNgzXyFftYv
en1sjkWokYs3inoH6BqUUDKtHS/19gb4vYM8K9Sou51lf539p97P2Oc4Cmvxf7lV/9uPX5iuJRzN
cHTTnTfvv22GWJhM7NnH6kuUph9ZdiE9790NUWSdwxnLI/E5pkjjFYpH5uozJs/i1hEnDYOt24QS
jZqFPI2mGUSsl+NGXkAOlh0o2czZD+84UrQe/4R6dygMlMEYoLXi9Hc3+Lc8VYd6lmoak3VPDhTc
AYRRAaAHbpioL7bUMZljdthqd7choL5uTX0e4qO5skBrdkQGts6uVZ0+Ccc0DtJsCCfi7OqrZrMz
EdGFgEVTHuTYPI1vY1Pw/s7CLIN25yvDpo9EDd3XabVFO5R3IOWdL4GaYE/vAMYjQ2KziTXfjMZ3
v1i93SxhLqAuovXOtUoQYxVzB2JDpIPzILuArPEvxeQhujl3ZCNrl8YbMQM3g/yuHdQ5PURHNBWv
BoDIv/+Z2PJ38Ms9wGI37AJstW0HEKL+e2YAycpEQ8v2izWAHC/rkOQX7gLrSOntl9Lw+pVZ19Yu
mJtKD4Zb1ZvsTvby6Ma9l6zwWJjmU8bSSYZHC+wUD7dvqIHaL60G/sPJDXUpO12BDYvHT4XD3Ovk
90HfP+FOVJ7N0rTvTD8UyxZl5W/A3GFU6ePbVBeg/nBN2WehXzxVSvUqB3RKVi+sdmzukXuMj4E/
JevEG5SvTbiQA3KRuavCDcajV2QuPvEej/750vjpPbG+tZ5Yxei7QVdwI5PESye1SPv5PZ8vMkdb
VYvq+3E+QP/5M1ZlRnUvD0il/ByTgz/nKlFX38Z9xkSEUhJril+u9fv1SxtUENskQfX80bbVcwAn
5D3RsReKyyHb57Viv/URuvG1/d41cOiSTq1Qa/Ksd7vEDhzKIgvTDlwJBiOInBGHXgk1oc6sa5cN
aF4nUENdt9x3BYU/hEISfia6j100dP8I+lw19kcWHn3w4ubNoyPAvoi8fnEhCNxNRuM8AmfT172L
uFuIG/Hj6FcdNnf4HkVIVyxZuIAwH9qLHDtMOHglleLBWmWsr1EMq/IpWcje2yFvloYbTfcJG6KT
OWj6VvwllCL1Tn6TP/kUWcFIe9pixXz9DMkJv83/rfnb5VoYfavSFNZCzpUyK5/XS7EcO6gFlka5
3ay7PtevZqE1FDh4WX0+G+aY7FULV9zO/n5cjmb4xlWpsXkzxt2ScHd56ufes95axq2D3LR2ciVC
XvY682h5Vgw+4BTGxdSIJh0SxMRaDBS1Gt3LQ+41iBl4Ybqc0TS3WGMa097OZrjwPK6dD2rTwm+J
xeVzamS3yllM7bKPRrFG3ejZcNzx3laneqn1Xb2VTXkYMq1d9J2T7rummO5lTEuBByuQnmRLxovR
3edOMd59hlozQj+/ja6ZbjZXM/vwNErFdYKjEanW8Q1brw/qjf7VVTTjYdCCczPaw5tZWjpoGtSb
cEj5eVQfc6eBWnke0wJcPozBZTTqablM/LOHtNmDqyrDY+1H7KIpGW79bhoeRTnqp5l/6LhdVpKf
xAMKnAtIQcZ2ueJARuHhpMWPgmcEuvzjPdvA4lEd0nZtab1Yy+boxuF9NpZL2bqNGEttafhC2cJY
JnXms0dG2MuuNrpn6MdQdKz++myHTaS9Mw2rr/eyQx6SHtjnxjX1WcuqrxZytOxpbPUuSIryQXMR
zy4bs7+LbUc7ey2AJECk5bcEAbIUWcfXPE2zbYae4s5U8+IZ6697OeBLKHz7ENi1EqJGB6/DbYy7
wXEGcirjcIECm54hAyxuIzRWMkclNk6fI+Qwv8hwUbMakMmG6rBYrhx2xwHW5IM5zO9ZUh01HxH5
IKWZWI23z7JeX6PWUKKsSaLCHrz0m46AThlbw3eMigAWY6n50E0+8jhpY+28SB259zr2bUjCb861
7D8sisqSXXHNsnTc8zxOUax4bWF6YdI3IABY538e3Ln5GStSg49xJlpuQLi5i4Ba7htWfUupHJBW
Nrp7KkDMqMztS6DyWJaKAdOYPNhpKU5Fz7s8FT2Kz6g2fpmcmbKkKcM5VUlVGZiJCINNKsjvZdFo
5Rd4Q6CPAjeHS9O271BzrSQrv0yA/LdePRVb2UzEoRg84GHDWO6m0ag3cjKSkMscnttrryjIO3nx
uJbxoA53TaSZz8WkdoekN8yVvIxW2Wc1IQ3mZT3SAS26k4lpGbAFveHdwMZ4UdrSoGga7zFy/yLj
mg92G3y3NDYY3uLhGMzDRaOoOxfDvrUcVajmxagtSr4goO90q1BQ7OyH99FskAAoFzF+a8s+dsxn
S23txdDU01vj1zFuT+H41Yx8eOuV+K5H2Y4yiQ8IU/mRw42MSFRcSnbswYIy96bP0+oj9tN7Zej0
+8kPMxjT5nDNgM0vIUx4mzgWs7av0nq7UTQ5a70hqNdelCwq9BMvrqlk3kLXYAhWvKWbOPNRyY/e
RaC67LDKSrnzek25G2x0wGJRHmXoMy7P1N7r+Uex4Pytwwh0ZT3xYttqsHDomuKLk4TI9hiK9zxm
egKi2VWubl749+xwnIUOhYNKLDHL77OzKYJ7SpSnSNX7oz5oxkVtfPOCX0g8y7KtZUgeUoA22LQM
7YFSJJnZliWDq2rBcx8DuAX6EoMiacNnlDrsS9yV3K/otLx4ePT1j7wMw+dCFdXKGVM8j9yhuRvm
QyEi5B2yaqd6WXOnOjaH+Ux2ymGloRdLExLfWsZ+G1cmA7aX1hOkHe1UCXU69m5aYqBTR0/TQBnc
B3zxEeKb0RjeR2cG4cJDeop6qz+tfRBjt0kQ+MpNlGgLE6j00RYIx2ow0joEK/VupxjN9dZEVd44
jTXqMAt7bcC3e24yDAyqgp9JZKbVcwlRcI0xWLB1fKt8znTkLLmr27jF0BSlgZGokyN6OTdD27Z3
AVrSS9l02q48sMCMbk0UFd0jvETwR/PgdLLUO1H43xPx5MWT+hUo+B8REM33oS69hV+Z9lNSiXqV
O1ZwD/sv30T9oN4NSjmQvB7VQzLyISVWgcQKfj5LSxXtFYZtvFP5b29pY3OGlGeu/GrU2GR33zUt
6H/w01CqJPkRsbJbxFgjvJThGKyrAojwDycT6Sq2En4BamS5p74UO2wW+QEUhvWSlZl+KLxxvM6t
sil4p/wgewYFnCwUTZ8QMVXTZ9s3gET7SnWQva6WobmIrj2QeHpFN/So3LnTRjapGkfbnoTeehqz
9Bk9KmORtkp8cvM6uAih/eBm2L2GQZrvCng2awthylc/dzXSfoWKKgu9bhecRNDkD03GHcT0EbaZ
w3ZpVEfYzPKG2r026N2ui6FWt7KXLwsq90mVgM/ikn2/qoApvRjI6F3s3vjpdSEFpms5R2+HjcCe
0VK7+gHHsRxocollV2yFZx+pxZVTpfUrcumvMJP4fkb9koq3+82ZPIBa8yQT7sl2CEyswudJgQNS
S8fW+HUKktsky+mXTlU43/w+RaDCjuoHf36lVAQ/vxIguPo1q/xXS/GVj7TsfnolWL27SbEW3EtN
UKJzMV6W6OWhSpvN32/ytF9zIXyrSfLopmayzSf59G9lIvDWqDyQQf+eApw+wO2wjtwZVujVR4g/
JeBuEYXxFhl1tYXlBx4K6wnS6cKhwmE6/yXj4Gq/FK3kX4P+O1Q819UM3f0dIzCQTBCdHQTf3Xj+
stvYx7VK/tE5wZwcHZvVZLjYiUUgwpzB+aEr8R9t0wynFkfqfW4421K1wR8h1b6zFDEcPCz6YHuF
NkZKJfz1CdZK2wVvPGvUcz0F57i2Nb5EXXiXtiLZtih+mOs2mtAW8ptXJQ+9hSiip7AtH5txctd+
0acopyXmtlL11zBBUDIyQIcbVgw6XSsKtkZuy9sF2LEtLXWt+d0+TWuxDEy1W46+VqEJZpOunJuV
hXt13dtHnxQz+hLpAm/XdgUh6IfbhMHWDJt3kU1QOIr8QTqcCl879KHyCAY5eolVZmiO+y3NISXo
Y6se+f0bu8xvig22nNHW9ER1jPx1Ne+f2vYHniOXrurItlfJeuzhqVVe3J6E2jSs3V3EIdTi2JRt
c5fg77bCd6tdwouMF7HqhJuu1q6INChk8EIUUetx+vFfvo2/Fi3l5y+/j+QdDEHW4TeMSA4jyy5N
P/ue2epw7XBIQsZr9v1pDPsRgxQNE0TTWYj521mU/5+9M2tyFFuz7F9py3eyGQ9g1rfMGoQG5IN8
jOEFi/DwYJ5nfn0v8LzpEZFVmVXvbZZGIoSQXIHgnO/be+0yujOs5J8qn385B4WlyqrG70HVdGre
v3wGRTLbibbZ8k0psxfocd1VIYsMFTsZ7YaNIi2vSxezeXOdz/IhLIbwFM3KRMZmxTRrLK19bKhf
ASD01xNQXiRos3TO0C4kcyHvRgAZV8sIfvQfvjrt51I93x0OZxnpgqUqtiUL85eqppIG+cT10/xG
lgUY+dT4YvejSoyGghgpCCG3m4Jr6NI9G5GHkPeESVv7XBJPViYFTTF4h4dBrcYbaaiccFV4IQLK
nIRMnx3QBLhKqg5E0FIe41qRvTkqj+hQ5V3XhmfFQuMSgEoUbb6D0yJOU7i0u4ra4mG0FJNeXoae
K4dLCgRqtRNnHwJpKvbmiOszouB/rhmmenUQoPgK4+EKuxhu5LBQafmBPu3LhFTLZP5KEA2TDzov
birNvTeHk7kvDSvyAmbnuzYZarous70Pe20flUZzp41dTo8+M70JPtg+0PXEDzsbL5wRjkcdGhl1
deKwGp2456Bq6r2dfKEBEbX1V+zLxnWdcSOWJDDBigWgtKYd7phJPHtr8hMlefs06vH3fk/aAHAL
s4oP03zC6lcdq5akEXQ+8oGkacXHqxdjTnyRNfDBCJG0ZoDfVXbRSSw0jHWw61A2Y0iWERlSYzhB
pCIZ0RZG8WDj/j7aQ/+KH0XKnaHBIa5QeL9U7X4MblOta0DbMj73g/nKVqv0GNWjQoKIHi8OozrX
qDN3BrF+0UwiebCxANIlHYekURvFQ0yQnk78PMQLJT/D9Ry8uVB24fgdU3P+0Ja6OOpDu7hdl5FQ
oFww0q84JboW5dK1/3Ab+KXw+HYq68hLTNyNNvL+XwrPvRzY/C7N4Jto4uhU9wPJpKZk71PGTXtF
jvt9g4T/RghjIDlVgSOahOcyo4Vuo3CY9OFhWMGGdEgec/5R/v6Xpv7lAmHqpm3Y0KEVoZp/EbJp
6kh27zSmr2Pc3zI9UR4Um2l1w0zGDbhu7+a+yS4dqusjTncXaSeVb2x9bmeYkiNp0MPbVik/T1bP
SD01NQZbyfBgjo92aX2dw7l6DEdZv/n7j63Zv95bTW7vqiZsTbNsnV/ez608ocQtqZ5m9iqFCOwW
rBtjaT51WcKNC5vUXkzq5ERSUJ6oDabOyPD7AVfjxcxsv1CEcUpUwnkHmazNdmpvm+KkjlC5yt4g
4wQOhhMyijO7sb3WSBhP8pakNQszsaVTwEOZbfvNuMiOFrQHEEQvcw8WQEutaZd0zXWSB80hN+z0
MR+aw3b16frpwz98BX8Z7PAV6JopWzLlOlm1fyloL3mP8mBKk1crV1vPTkXI/SSgvdxad1pcpbQI
FeFRkyX4BiBVP/nS3BrnfGo8qqQYHcfoWpvk5sogvBUfrfLRBJB/0Yikhow4SJ3+TFMR6iRFITgP
QezUbTa4ktagHUrC+mYpgs+93HNRC4CQ0U97Cqgfnpsez/Pf/62cP3/59xb07yxZtThJhSJ++RE1
Y260BGMWr5lB6Boj9vGGrqMN0HsIzVPMoAdKf7orQ2r29hI+6F30PagXci9l1dhnuh1eb4vSTijz
yR1iCWPcCcq6Sd+nd1yqglNltZ9APU9XkunHVpd7sdTcAG6eEHp0Fg7Q6Ebns110hI0x59aRCCvY
+Zmkk0RgaDdp8Sk2T9zYSPKd4EWguytszTEqi7aarD3VglCTAKJPSloZ8HNqBt1Aqgq31bQnobWg
DV+Z3EtQah+DMIncHjiJ04bFCsCWtTNC9rxwZl1IwFNypEYUAm+RTRRX3aquDHOb6FsuFCAf8RvQ
tJaepTmrd8lY3NJsL2/U6bHrlvgYckF2EEHSPM4L0suSIXOZcKruoj0xQKGx046vhKCe7bqBGcTV
GtOxIyyR3mYM6pylloC1QlZx8tXvL4wGJHJd3DCCtM+WKONziHbA6WhOHpUomHxScb9Pca86TK4U
P1jJsYFavEagCc9tpicOcILpqoIGEtTwLzs8BBOXwr3BMIVS/D4YZMRxVmRc6wZob2UYiKYs6/M0
NIiXk+xZ6A3szJX0q1rEvwQ1CdOFcm6jub3Wh+9tRVBVxujBQYZzQlM+HtaAg2cKCn7Q5INfzl+t
TAqvKpuE9ynEPdwIW3GSGXWj1lny2VgXdGIdSLDVVRhUX9H4vTb0m49KadxgINXv9R42o4lra8T/
dktW1TmajPyl6JtrXeB+76zwMsLzumDKclslv4dQUX43Q+6F4qZME/NDoSzCmduhPxeyejMZivow
K9Fhtqr0MjLjQVs9d0cuS7nLxG4EVRTRsSuhmIkYhg42KG7GFVkcCbfyMzPr+Trs5e6wWHZ7CeGs
/cP40vzLGNcUiqEZ+JtM8lP/0lkfIGBy1un9qwBT46bRzLAnp/5r2T3XUIYMt5ZVc0K2exVmPJGQ
IYIh6P27CADkQcTLSz7FxiFLMbYnBgbnz4o5mg5yXPuUJrZrgHTGPJZeQaKk6ITknktceE0NyElF
MUKZCYSjarRjw3G2dgpho66Vk28kt5/TrDhqSRTfI0UoARWSfYBK1tgnpfJ9U51RnTrASNFOxkQ0
ADLp9FPeDhmW/ZG7SB9523uNeWzsqb2pB4oU9KDCuDyPiHfTlStatE3/0Ceq4i7DY25gKZqKKfHk
AglitBSvk9XWnpiG7hAGA6jF9RQOmvhmSIb5OhbGpVuq5k0u+b9/Uqe3m1r9haAzMmii7peH//FY
5vz3f9bX/LnPz6/4j+v4pYHc+r37270Or+XNl/y1/XWnn47Mu//x6XZfui8/PfCKLu7mu/61me9f
2z7r/q2yX/f87z75v163ozzO1eu/fvvyLY+LXdx2TfzS/fbHU6sqX7F144f7yvoGfzy7/gX/+u3/
NvFSFl/++pLXL233r98kRbZ/l9dZh2GZOpMmnZsMfoTtKUX/naKCQJODrNyWBTfbomy66F+/aebv
MvdgFAUWtgA8akxlWuio61PK75C3Ldk2URajOrB++/cf/4fF4O1f7T+3HChC46/5QQVryAjNTKij
kMtkRdFRwv486EGm1LZTKkZs0FnvxXW3+NtimtLFV6Ce+eoyEStUhQP6Vbnxg7plganzj7X1Ybxk
H4qOy9HYpQQZ4Foc/MAG8b6tGZGTw+TxOxIj/H6mHbitbYtxfbhtM3N42hjf2UfCyHiwVdDsyB72
YTk/gmoJF9dWclqJhQKMZ00npCoW7BNLK/z3hYIKjHvguhGbE6uDnn/Q1cX0ADIVfrMePuLOS40k
lFgatSiou0owNey48reFSuV0cZep4fH7qprZL0SYtF4IRYr26/r0MCzjH3uiU54XN0uTeUfoIyho
Nanlt2+MrMv6SN3eSywxwLBfv8W3p8c6P7eFP8nIj4vKN+ag9DsxVLi6//0wQ5CY4UeOEh9AXgpC
xCdTx5DdbTUcFxUn9bp1W0i20vnWVKMYCIpedhdQh265/uXvCwUEfcrfbGFgStev31joaKLGxYen
TKUfMULzaRdUsmeRrpI5RiiUgrs1m7cd3vcaG/XZGNeyPifvfq7JSYRwCEozb/1tTflzLe61BkTy
z0/L8RQonqYl+V6alMfA6ls/7RDxO9uO22OVNCX+mven3o/+wzELbf1qZ6K4yBTMSSVf3+j93au3
p//cuB3j7Z221fc9txfm1aGaOddSKVX9IbMI6VjXqK2rPvkM3DG21W3jtqiX7LOly4H3vmlby9eX
bWtGLWFgK5O3Pd63v7/A4O7tl9UhlxSQzIXFNw92iuXb+rb5fWGu58rb89vG//TxD4faVqEWJkzD
tcf3l2xrb8f59RA/vO9fVhP7mwah6/TrO/xwpEzMgqG0ajIKXf+Yv3mn/947v3/oH/7uH479/vy2
ti1+ePqH1e2pmNGro2fa3sQv5qoWP//303tb+y+3vf0ufn06RsN6/GWjRPrt2y8Kt2K/uL+8Q0V0
jexJy8L3o9MWO6hc0t5f8773L4fdnhDLXUTEJ34rToUsVIkJWteUgmvH+8NftpX62u4T645/Wd12
3Z7a1rbFdqDtkO8PDWngCrg9zrfDbavGiBvF+ft333bcFtvbGHr0KPUj5uT186gpnaCP2yoN1kH2
knZRDvJo4pmQodEYVkXIhp1TcgOh6m8bt4WVqfpC8WZ9attr29rFo7G45lITdVcnSBM7VEVYNzjU
QgMImsO6KhthXt7+cBhVhDJBfgq97DQsM+ftWBJYjOTcNHg2CbgziMBQ8Ig0YK/E9DVudGhLFcRf
UtJptKnu1PRfU+YgbtNNkzdk3+ZRdum0RV4uMc7GUqa6oxUThlZWXjbhm4R02+e+ZoYv2jIMe9Sl
eCypNblBg1f2h0/59mfMuoVCNG4ir19vacN6HR/W6/z28L/c1m634D8X2yu21769Yj3ALw/BywTc
RX8+9H/jMJpl9AxureN2ZHu72W6Hflvdtm6HYWTNff/vP0kux36UzHSkfvg07VTuK3W+r7Y7GcHp
uW/nE8DDda1bP/D7tl/3eX/6fZ/3bVUtBEORnw/xy2Hh6HL/3Da+H+J/9jbbp31/l/fDbNvshJlD
ahX+bDNemNZbl7reTbe1bdv2kDv4RUHosX/fPkQt1fNtl7fV7alku69ur/nliNvDfLtDbk+/7bm9
aFnfdlt7e/798dsxIx32kIQDaVHo15qlRJe+Ms6K/JkuSH6OljUkiTAtJZ9DZ+rH6dDKI9FnjEj3
KVza0krl3RKQ7JzphGYlEVPgQSx03u3Y5f7ceSIyJwjFqX1o8hxbCGKQgVRlu6I7lKbWZ00P010F
rLj9LCTrpKRVfiIADcRDALxKN+9RFsxOKEt0y9r6BVaJvhsYYXixdmOJcLmEdXBoqwknUUNPPYvr
Rxl+CXmz7ccsll62Mh2wPNsrFwNHuWy58GDc0PiA89Y+IIOxPWM0XYOsYrzlJPHIYNazAgpSN3vQ
uV9SUigYEouj1kqdawSjF+npPqdZ66H+H/eFqR+rtL5gRf+eFiMB3Av+sUSIK6YIsCMR7Thtig8q
swh8t9LiDAu93FnEQGaq/CHXUgQ0cXUlz61XMnbfERD5gH4uORmU6iNg73VZ214OnMHTuzl1hzG+
F6R70L3KUufLUJT5LupXzoQkK3u9jJOreFw+lln8xUQb6CnjJ7nFiFhdat1wQ+KFczn3KnO9zkHL
WxoNMAZ4FDJEQS4aKLUJCk8Mx1wm17zTRXakSsXZqzYqSIWycBGufi5H4uytDlBmXgaagz/8TtW+
ZXAZ/TyIhidCkxyLuf89SqarAvqTAV9v11sB/pM7uH/4H2glVtP3KlfWGQN5B0ZV9/xbVFTAO4wF
QDwWJwAddMIAHzDUba4LomLHjosqlS8y6Ql4y3u79Sh29tAr7ZdEKdFqtljdkL7tbEGSnGGX8Sky
1U9DdAccIXehx0OF0BtrV1XdQQnkg04Yqqe5tGcY+xtxte9j/iyxjKcJaVwRqcnt0KPu6z9aKN/6
4WDGM/FjrfQqRcegpliWRfIzQSYguoGKZsgO4GIhjsw6FEz70KjQBNmV7UKU0l1lgFVXRYujF03h
krZbO4VOK6fI2lOdZBFm2jja1VZj4ldfRfokAgYQ4UYjr4+a3X0K0/477sxpp9V0X/KUijV1yZk6
7q2hoF+C5mUHN5XWiTORbe5sZ7Djq2+SCOES2Nk+y7Ea1YRuu12vEApefS8w8ht9oOyritPBg5jc
Yp4i6tmmx5AMAyp0NQOfSXXSiCjpaHllAySL411bcosWGTMbXeQK4pGBH8+i3FfLuGbVCo4T0A1I
xk/dMt2JTjReGy/cKokj314xVxG+fHm+hpx8oYlXfbLAC8XKcu5Mc5/z+2hTcv0CPXXaBMkmo32n
ajPrLNCL7AIrp3GLZd9Wdb8uZ+WsJuC0+HvAH4TKy2TQBQ5GPXMNmg6XqRCnebLnY5PZBJRaGkz9
rL+r+FW5fZzTru7KyDWUOL/MdL6dtYEPCsN6WsaBezgGN7fqAWThR1QOtaE/qojgr+qke2ggix2X
hTkrEV/OjEbHpQLIhIwhdA2RFbWRn0eRcZi07DKNTP+GVJ+9sjSeIqkv9s0yH4cxLU+TTrZEj/C/
CxuELVZHSufwRadoQ2WXlPeWH75LqkZJwqOTd2rjGVJw6EFH7/ETAUXsqycJJ7ZjdJp+FdRD4hIy
qDEYERpeft2sMhdtKle3hgPEQ2Ogeh6cVq/3inVOORtPJEc4Pcjz2eCSYDRVTG5Q9qGUZ1cbSXuv
+GQ7TW+vyb/W6bx1tSNHMqXjQikcWZk+dt2A6DYZj4T68GscotdlCF7h4FxD0D6KZHogcZqiLiVu
UurPmVSb+0qBRdxJmgQCvXssVYmTAl4L+RlZdOg07WGgnU0ato0K3io8LoXzZUxa8NWxRMmNi24U
EeLQ5fTOq3KV+JBlAwq635f5cgiRTtb1dBNo4iPRfAhTU3hXOX6EEuvdbi7U+9qsnvn1JVh1eyx2
NlTZjEcd+eLlqDMfTWNEl0t4TtT6MDWgheS5GNwpD59ifqboKr4oIB0ooEy1Cx2F2mJMgEEA1sAc
ImzCNEEHQpTIfRVXaag8Kj3DMki1JJZ+trOgOFTwlpGigk8LMstRaEpqQb6gtUpDVyrS2sVncRB2
ZzxklTsMFslAuJBq6UyTzuGXph0wHs4OUcZuPVd04Oi/qPOgOljKLC8Ud0jDFMIe+E2OK826qCX1
NBkX+C039ZSSnWly7o24WqjRpqe0+4B4I4Wp5sokGjldl35mglC689A6dmfb+xLrsGMIYhv1VGsQ
XCSxx0j61MgoQ9S5vaRW7M2JntylK0O+oH+7zLN+jktENvzwdn1oyu5YIynS4+QayBqdVtvth35y
e1M/zEPwvIiZpI7Jfp6R23l6ViMqoy3SzcGXpjfOg1rgOkxz6lupeM2bTNqhIo1dfinFMWAm4ITk
5RQTiNY0iBsvM8+qiOAM1EieusmGdR0RQ5YoMZFqYuVU9pD8GhoMpsWmppKt42xKFVP48hMVtZyI
c0ZEvYj3kiGepmHeC2hixTLpNBEK6sD8C5vY0p3IXq6AmhDyabSPRU8notfoPNkaihyrHL1hNlKn
ViAXtlZhOQu8FgJMbpt72lDTDYqEvZlMnV/y2zDTYNxzIel23fBl6LEpBPq0i0VApxuvKxM8gxNa
9uu0Kzw4KT5hIvMx7vX00Cbxc5BDsVgS6cbs9a/6MEGYX0JftqL1zACarmKfWGZ6DY2UHdZmeinm
q2D9pitY8GVhMlmquPJBzVWqbvSKVfWrWfG3SiGkfNYZKLQxIthO1stdUxIibUm25KpDdeiT4tGi
QNRzPfZxT+4x9o7XRYKiMTDU3tNRhfaRLLxQq1ToziUKmOGprkWz67ruYmt144QDYTedWt0aQn0G
fn0ug8Mk6BoJDc4fMrt2R/BpXqcPfapcsRP/bNodXZLMJU30Cun412rkrWTSFwo5nV3TMH10CQR6
qNG9PmUIAZIOY1P0LZ2exZj6szp9z0ZphpIugbVcw94R+7qanppIoRC+56Jt3Om7NnMBkeusdGjz
P1l2BN6YEJBgAIYYWWT41SYZcgURAwT0SLEbp0VwqhlCy02Jq3MpPCHr7bEc3My00PJK2qlHj+bg
RzB5RxdETuJCm2h3eq3JBNxO+6XUtSPXOG+L0BZFAu9teOnNmBNASZ3Y4ouLcPcm5IAz8unPdSQE
dV6ya6pjkc0xnW/CtNsTUkzl3NlkHbZknGfJBFA5lVy0uxrq1Qqy9GdABtptq6yXTlpSBzFNu7wf
XgoyJUIRuXzjwW4JrUdmbBXTukPZVgc6Y7Sq7Px+0guao0V1HWryvTrmcGDl4sHo+29hO6SuXMlO
ZUYfs8SuHPgiKiL12pNjoKTo5b2lnrg0R0l0RkhGt9WfQRnQZlc+opawHS6GwkvS6or7IMMtYfF1
V4nbrzEiMQOFSo/wzGstSKHadhVoLBQQxnIXyp+Hbv4sGcM+1JDrwqW5z20rXp3ywa4wwmOfLSvh
uqm45mGL7ONk8eRBvU1Ec8lCbsZIoE99aibXVQJCPv7WWOpNM6rig1aYLgzNSmK8PaXUupfkFTVK
6XYD+RO6jSLJMhbOUbpOkrni3EjLYogmOUQORgiElB5ZkcKPDxM8IFtGJneKOpZk4Kk3UsUxyq6h
0h2UAqOZwD+XBF4Hn2JfjLTQejk9x10fHsyGPJVwpp8UyfsizD5E/RIeIPinBAkZNyr1iqcOa4qK
mZKfF6MDpQfxOVLumDqc5mn0BVgUOR/ohotg/K52ypVpD8pJmYfvInyiHJ/ux3b+PuaThs6qRj4n
VevAcsISpZAFn4AxuBa7RFFtQo+Ds9TSQe2GxSObLiST6Dq3x6/23JIf0I8oyTTdV6b2uk3jGg5q
eAqpCtOMLr4YZTsjq1oMsJgnEQXLwbT714puJ/hTL5LjlwGNmlPrgqKNHeukSfenKOu+NXlg7yFQ
n62Z3AEErztFcFOoTPtFSPmuTHpUxva1YeLkQbdgEaiOISi8s2j+lmpwHBXrSW8H2xmYJGPnnh8b
MExT2j8p4cTBAuRjpky2sdxecZUmO6WjdNckXqaWzyUAxqgcr6TSdOaSHvoMUbJK4+UGvWLrpJ0S
HQdVVw+NzT+ZpNw1XSpd5MQILtUCJA4Bry7ZyGi2TeM0nJoJgfzbNsUkHIQ0sPz0/qpQhXKQNxPZ
OOuRtidIZfrSLea0q7tht4YctfUDLfXxMirjocOL4DBRhfwPzhgTS5LwQcInqUJV6gSMYpO6N72B
XFXi7M6Gzq+KEsHNoEzhXbcuiCq9I6/MKvLybIYjrIh1QTlywXO0MBItzT+2FWKuDwsMQ1f+c1u/
ahtVPSb41UK0YBnBbb4uek7Gyqwv/ChULvkdrr5cVS/LuqA0Wx2tGZL99rAFQHxJGjO+HTFlbpve
t7dC/xAz/PW3TZZUq5cMVeAuH9vSe99XUwP11IZQtrZdfniCLFuN4cv7lpW95sRzWZy2N96egLPu
MBrTdkxOK4Kr+ZDbkzGa1bMh5odtk5FX8Y1pSqARouSOWiFpJ/OlU5T4bqwn5A91cBoV7Vqek+wK
ZjqqkXVhLfyuyk7QY/5zG/myBa4Z8q9SWUKrjG0WlKXU+5B2jUu8Lrad+1jQzglS9Ivo1sDGRPyj
ZiGODYP4lbfHGBDrfVMSQ1dtz0cVJDFVTJektW4Xm2vIsJDLE9e9frHtVLo1UG+sDzSmN28Lplaf
+iRa/FnPeIdsVUNOhcbN4c/9JnQyx2yR67cDmXIpzmEeX/Iq72+qct69nVFLFUMgiTrHzvL2tmT0
dadLVninJuVDFYTTedttW4i6VJ3AKoiWXM/DbV/FKrqdUY+yt71q26bOaraTyvQag/2EdSS0L8Cq
7UuY8oE1rf8cBo192barZj7cAi1ygoRgEmfbLejnU2WqEb4SXsks8CLHCqa1hfOvnOPuKIW2QCFY
mheiSyC0RSSgMscyL9sTxFy2J1ge+A7W/bYn4B/oNzVqfy1JO4mBf9TtSRfQ3CGeGbkNxtX7vsBC
TcdGuH3I1Bre45yEO6Ag0R2SRJIfdFLANDOAfmd2dbDHxNu7LTEEd/26IPytO1FTKhzC5uQ3zdX/
VxH8k4oAGQ0qlz9pgH+REZwRI/Qv6fyTjuDtRX8ICSzldxs5DMQBUzAKpY3/h4zAsn838BlukhmB
3FZD5vZvGYH9OyJtFDQy+FKhokV4lxGI3xFC2yQgKpRRZMUQ/xMdwWZ0Lzei4SqSMJCirlJPbN2a
Zguou79IwjWhRQ2Nm9Af0XAVWU1PugZm1YtJOpVVcB3YoW/Ar/czU3/MK26Yi1VER3m6i6XMT6Rx
OhUdXmq7waWGrrVzMrucvIkhJqHKzVpKISe1W5Gg2WTBa04eUqkzvHHKkdsytckCtGGjHXM5rMfX
Rt3HSr8g2/jzn+QP9cSPgEYVwcbPagn+Tr4pg7qrKlRdQTn4s1piIqXASFVLnGDiKm5pkAURpzlF
vH9rImJLy/l1huZua/OH+Ex9ImhRkNbtbkiX7Fgo8nMRcHcxZLrMjYHDLE3ic9LgpxQBRgSNoEdb
eRKdiV24Lx8KSf6qR7l+2RYkaQluHBNRFNQWkIChToOTJwHnMSukegX84lwMebmfl3Q8SxlQ90Xq
jyBnag8HMDWRQB3PdpuGfHb9S6pVSLvT2fYkuXm0pEjxycqhrocSw89nt4Nc62+LthtlfyZv67RI
d++bbXOdmOdh4SXczVpbXY7aKhvZFlGMw5HMUs1FjVj722LAK+JrQXA3xaWyJ0EyLqg/5AkFAe0T
RihTfQXukDI1DEHYNUgbwrn+WELc9pJI7fyo5zsrbDPYhUKWGTKHDFCFfUMMHQWsqbcMHwIxhWoj
W14UPZ+9rrzL0in1lzHCe5Bn9yID91ShOaeIqFUe/V8kFuvDpZPtHxbbNglhRKtjM67yIjrEWnuZ
1r1aTr82HPujOhHAAHi5dMpMi51UnRsPowuqSiAd4SnFaBz0NvXFbDD8bW0GRuW3a371sO/wKbrC
oCoYFpnbohSpwsX6UUPT8nPYjXg6HQtcABOTxXaCrv6ipr3iyXXIN6Jo6C00ZTWjK+CA1H2+Rn5j
9m2I5CVbd1tUQqbeFSKkhMgaYxhoJyAt/fO2aVuEDE/PQ75Iq3f6bpEj0A5Z30v+tqis7wrErl1W
wIQO9c9Vmg0nRqrC4KSq5cncxctCegQpMjt9JMuPso2jNss51uweQb0Gt4DE0bbDHBKrny3xSe7b
1JvIbnZmao6+JPNnVEBgSCKXnkuJAhe5Lsmpg0GVZ7FK7RCZfrEkzL/Pm3AoNJfYLQeU47i0nm2B
jiQoEtlv4SNALxOnNumiMyRCIhrs+JEccYoBRta706XPldhv4vUWn8eH2kY9ONXWEU79SLclPJpJ
gRQ9mwiXBtdaOrGQ7B1znPkgddlVJkuNSw8TIQi0h9MqWtZJ11oCiygB6p4HsI3oYJAbIe4J8SDV
auGWU3knrSqays64vUpi8kT5gdebJ/65VH8RU7IqbHHKYBU9wmw6dBG8FSa59S4fIsWRy3r21XoP
M0nf6/bkBmIFh5fxTq265ybuvoglk/ypP0JFVk4BstWiN4dzP0bZIYrrh5A+zdnQdtWgV3tpLJ7q
fFkbGShh244ikzBJo84tD+cHnr6s+qSNkbZXkcLgOgJhF0aNG0lMS0O+Is5i+4BPiCueUpME0ol8
P6XZchrCl5ImlF+vi8y+58IBoR2ZkWtnZetu4jFumPVRz+FV1wZD/Cm/AwdKTInMlEzX+9DLi8cm
a2s4XoZJpNJMu8+qGpd+ukGJfZD2WpXdQuyb/dJSNajrT+iJNX+iPya69DsU9hG4ot+ngeThmXtN
SlRWS8h4SE2uqCNFeymzP0YmUcqKouzJB3omt7w8Ee1BnTGodxbcQLjtUeBbsbQQvym+dK3GPLjS
Bj+i+ukmdfo4MqOyau2pUKmSzZZ06Pr6puxrWktW8DqbD+CgPwcdF98qpMHGaT5nhZ/FDUpVK/9c
yJSvaka/fmjrRIISUL4zw5ZTuBEfJbHwKYFCJaaOQnfu8bW0GQ5DyJBofxxVFXC4COULUJUfuU7c
m9pzqzThbsikdk81ZlV6ZPfEs7CvaZwXdYUs0O0hVguLk9ozxCRB1G76YxLRibUD2dwxdzBulEh2
9VxRdvgAcTdlkFDwwzBJOMZVjYzF6L1M0oRLQrTqNkRC1WbTnfSe06vQ7rOJCmOBBziPtE/6wU6S
Yd/G1auYkbtT2qKElIhdM9UnDLQGWm+CCPO+dtH2VrvUGmqH+sge0I15o2jkS2oxRGGMxIurwid3
Srn1NFWp9tZElzDAiX6QZ/vrlJT7WEoDrO8YkeVQDna2MdxWoEY1OT3VamrvE/yExio2SaO6OLZq
cWxmiu6wOkE4YdOwAyTdGaL/uP6gKnTZDJuQHUp1az2+8aOh+Wo2EUbJkK6yNEkVgo6k8+JsWE6p
JI6Quo+RNs74AWglFlGvHMtguZ6a0XZTMkiYaexabaDUV7UUqiSb69GSHYIuLp3QpleSEWjq2r2O
ExtuVDlLT2ZcMm0tJOlOEGuZ2dClylz11WpxLYlpinihvcf/K2G4rarvDMH+yppebDI5OJp15fXp
VHiZoYL3JIG2NwkfHWucBTIjs/F+4sdMxC9shsgKkISr9YOosmvd7D1yCQHsWnrjNZq0Xy9lezq4
t5MqqFozbVDTD8K2Ge2JkQxl1cAb0jSXpZzrXZnCPh5kqm3h9VIlu9FUcn7n/Z0sN9lB6qvy3A+f
jc54ZnJOn2Itjxoxp6Wikx0oU5tyK5uafthQH+5HryQTjuZronlxJ/p9DSFNlzFr1JSCKJXL6oes
vDWi+4AgldsxtD7V6Kh3LZYWbyZPF3KSYpsfM7sCllNIDXpQTT+os4VEyDI/JqodekFPBS3KsWPM
baZe8ghFfxl8jOIcaXb1/9g7j97YkTSL/iI26INcDk36VEoprw0hPUn03gTJXz8nX6Nn0JjFYPaz
KKFQ9YyUmYz4zL3nyifUc1lgTOZvgfSDRq4/5Q5obZeKjJpmDJaawSZmuCXoBavCDENk0P8q+UCQ
Aru3bIi2g2Npe6x3IeyNFm6SWX/WPZElcphYp9mZu5trrcf0FLWsnXqsugol8EjWTRfHA6O0livk
ydRLfWc35UkDouXovDBpxqhyhcgvsb3NrvR7NZYfi3o2JXE7Tl3uCW02w2FUgs4GSZWR2z7ZjTiK
BsWYW3z3DtzEfq3eTIvpekP0q21CfCsAhFVKX4Vr6jCkIiEpdEVifwrvhmgTa7yrWZ1W+i3eFMAS
Q9Tl1Igo31L+zd6IIKy0+MIEsjyLjEnX+EaH/eW45OQ51O5Z/82b/lgb00NOkMOth7830WoURUlg
oJ6x6CT51W+05/5vnRdnu6LQgnmpBh6F5WslUsvT0F5UlrFp2whvvvkgVv2yVkLbEa4AoQ6JpZfP
7iWOqh3osJAFUUbD4EQ+KQLYHwwk9U2otey4INTawVjpZ3LdzlhTug1jU9L1EnejR+PHXDjUUvnb
UjRMYbNPG9KhD8tkj7NpM/AtwxfAAhqX/b1WR5WnE3BHEOUoPSbW4zZS9tUYtVhp9JTCAb4DmkAw
fl39OizfkFQJX6/su6V1u+1U6Qk6NzgM+vwyz4Igguix1gud5dn0xYyLxc5adjt3fmkqsRU4cnfG
Et1MRKQSjwn6YD7Z3X4YeYJTA7uPrhH5hDHNM/KWRR2KdY9Cn53bMGwsOM6MX2fiL/rhbmpicpIT
kk/IO93kTGZiBCRjBLHLsiBSrsVL2zZ3pAyHEdsjtrYAKswpPZlVfMu/06ujhiAvcZ2fevyUPTT6
St0abmnjjkJ8oE/7dp35vKYSacu6dntqzl8xIoaJy+poyFKyTnPPbh0flfxhpcy+9pRjNTaxoEpJ
9tBToq4gCNgqmJbE+rNW7804lEEaUQZNACPAb50QTlyTrKKKU5/LCBpsgadX1dl5qU322qoW03L0
BnbsrPsqY1m9oL5IhrLbjCrkW6TESxLz3iIm4N5vHqL8TrP2ADEzQJfGl9TyKxkb6rZkuLhtrPQc
YUnaWLl9rw+mDMkc4xxuDcLWbrL1WzhlG+/nrIJSY7vjRgqFxqnN523bjDNxWPXoRVqW+QL48oBs
BT2kS6oSIKTIwX9rqFodpPEU2pPbQvLDyzWToebFTvbMFunBsCTMTu2ebIUOB5n6bHWG2JoVySod
bigbwJ7S6N8rNIUovnVV1jQe5qYGMoKTXvTYynDUzjMhrcaaafCn+zdRx5c547OPhKktKWK6hB96
Ls0NUZpZMKhQ49zC/YB7op97+NkribElUha235dqbl/0MiaGwFJmv4stTnJGA9yYP6OyWwx22w24
yC1OVa9qBjanqjnT2SnXJLox2drF2SpsUzd4Msk06synvL29pJyFtoPZKWoWDy5LIKD/e3lOcqNS
2YT9GOhVCmrise/unLFg1zYi1NRT/RMv+hwamn6pVk4vJ9eOrWI9FzYD1M75E8XygYWgQJDCKWEW
ehHmOZogNphTar1bpsInJ2F/4dYLSH+k8hX1rtr5qbVW7H6qXQxoum1UUvlMuyaPiQSc2JzuOBzx
L//V3AdOOtwxJKQUXBpfmX/ZlrzLFPp0rGsvbscMZOkPYyL/NEPR7NGMu4ZJxou0UDAxsguHDKtQ
JG9FiWaaXi6LP2OfnNzS/VNDnTIY3/o1QdFBPe5HKZmJKwhgXY4/nRGkGLO9Vv/Kol+eFIWaQ9XZ
6cPOigcq7tLutl1R/7EiS4a5vdwrtmowAbBCrVdgPFoGKo+VdJSZpYrD+b5Arg0wNEmvG1mgdJGT
4BdL94bOajdRJ7JkXfaKDK1m38kp4QVoAM+w8pTI8Hw7DMmwneYZZp7bPSAwgkGToq9z6xDB27Wp
mh/DHn90ehGz7PRQ3Zhi+ZignCDmETz08qMYnce009h55Xd6RrhiV7DmMmo38hX7Q1DBqxLpbjUj
FXAj5a3o111P4h2pNKhZuvaRP5iyKeMA6538Te1l2OQ9W7+5mwOg8QuWwDzZgNCwj/Xwnhay2pfx
ctAWRQ95jCtaXWromDhjIcIqwioGjPpupJfzM4mMgtDuALUWt39ms6I2sGO0A8JETndlorm0iwXs
FnwjX6XCttxm8vRbVHk9j6m3rg2rtApYW6mHCXFZuDeJECui9e72T7knKojtMPh8L6ka9CvWOxNE
Pq4slYYFmdZIQbKM6x4y5xv7I+5XpT6iI3Q85MNFQ347KtqcioHHgbKA4MkiHYOmFDz+txcyb/RX
5zQ1Ky+GsFvE0HTgOokWas7G1OpnjgDD9sg3/TBXNOFRXqSerJsDPPGWP8L9LZL8sUk3TYKtmllA
O9+4dexOSOKx7rEn1V41EYVtW5gU9VLdU9u/ZLXYstF5dg17gaTkPAGajn2ji8jZqaMHpeUim6Pc
J+VvgCVaXNrV+UY+id/l6k5IQDL8oEtNuSEJD2BzH1OFoghMlWr1TTy73rBT9an2ibucuRz/pAgp
glo3hGeKFulLrtPLc0/E8zzviMW6qTBVHrba8aM+iny5mAtzt5aOvEHGOLdsWtbRAL2XEasrrSRm
0+KGjVGqnms3X5j1o4AE6ivxsXjwp74M3SY7wnU3trDiGJ/oXEjZSxObL8Wkweh3W2hpyh8pe+7Y
4SMlFZ0I4l09TOfOMv0cwZsRTKPyaGGt99S0fFogodpmOJcDu4jJ5ZfJnT6CqpwjBnZwQ3PH+Mhz
6leydxf5S2mRKO3VgnTmORaGJ6zNhh8x829zxw16xaAPOeJI3ywGLyBV/vOM0rI318RzuCi59ZDE
4yXyutgogoFDlKiTHkAtvLo2T30HPV0go1/qKrjp7nJthyjeFXmUH0rXDVoYSmPX78DrnHTwVF5R
T/PO1dZno0Xi1aeXAUdNkNjJT2OaW7sGskLM9tUq2hczMR+y3jes8aW2zEuPhXYE1TVTU4i5OJoi
fxwMnpaJqh85/hUFYB6JOqzY7AZRLI7uTNe6+iVaEk8voveI7gYiGKOq+WhVip8mw4/WAQCVasVJ
W+7Hety5ynBRb8+aUf+0XfVaC3oJpDuBNQ1/1hrFBkvrwacrvx/Gvgknd3jqKv050h4V22SLXyu/
/bCcQaenfBZHEx0DqoiiLLl5u/lPvjY7sQpyJjR8FJ3yOSsqgTO9go+0NL4o2HyZNohr+/ittdP9
MiLt7GbkK8OU3vcjpmr7V5/yO1HnzMq0+DNh9RTRcaZ1Q2i7+aso5WN9+5kVOTzbdYYig4PcUVOP
NBPs67xTkKfMgtekPgARPusuMRCJ3Ezm8K2Z877gVbxrAHUBmt0bWbPPKVP9qnOiTVchhwJKE7PQ
tzfE3svN3DE4Y75PB1KgFPaWFQDJkjJCzBwWf1SSLUJ1S4MUkrJoTths7WPFfUzpFYxW5ZbOXhQy
nHYFJQeyaI2mI5p8u1zG/QyACSVnAyM5Vy/Y2f1JlLYH5CSwhgizcLr4s86Oq6BkdvKYp7RkWR+N
Q78he+i9XlRcB03ebvMGd5wok12q50zT1f4YkWvvUWIzwlzlHwTIN01lHjqExTCRpDe3S5Qy6KSp
XlV6ujtpti+EIzRpR+Ot6Rs1NV8ci4pGmVQb8Wxx1+YuAc/K+sUqWQkXPkaIJyvT02glNg6CgDRt
zY275q99hrRY6a9tRBKmXSbF46weOIjssOiV4u/0adfWCKiH8tntCMhNlvobCTLVxENhJ2etyXil
qy4NkmGaT07SfQ8J2DYzNbUtSRaJ1xq5AMDNgIDpzedcuvMeT5B5Z658EFpnuS+J9ji6Mg6UEnB5
0yA07OIy0BfuEE7QcnAuSZLTYuBY9QCki23d2GlYGLH0o1Vbdt0OS/9wl64koxERfcNAgpEb1J0q
zbM+5s1WK36NBN25O1SmXywMKgdKS35ug6EtROuxmTPqacbN7mrilamfdHVEMGQW9kZT0sYrp+x+
UdyIDmR+kolg4KClFnuiNYzYf4SccY7XVvy+RhLRXUWVv+KsDObMRYjkWI/g65NjGhskg2SHZqiW
I1Uyx9cyglEV3Vdazt8NY5mDqKwDslc2wFqGOHlqNk0ENFbYtgSdKL46qw174UQvlWPciXj8mpn9
HAllQPCKaHYzS7KB+47LUSf+ZQHd7Dldn51baiRbnzkF6/4zyxd4aDpJZzSO66l3yp9ssRAfG0yl
dIeOwIwcy1ea4qEH6Hq2c+ZzjK83eaYVW36U3TAXzVUioiS9w9inUyvvMD28REjHDk4zfw5Z2566
yqHujZsmAIdNrN8A7lFR1UsiF5TNt2ElAlJVQ1mE0VXV0SgUHVWckU0WlkzjkrYCKKqOJM3SxLwb
RUu5n7go8VDQZ5m5XJf6okyIyAlPHaHmqMie9T3XRBtY6j6pTGtfdb9drKBwcaNv2WbNNqtXlhmu
ws5OOQl1So/CeTPYiWz7nBJfKO16hk76LHWjvrjNXWXg1qVx3rjlVlVZJ5QxuYeyZtXkwJg6AHDg
Cb20TjEcoiLi/LbsE6PZfmM4CJBRrH2LcQE8l12bJTkPq/2mcnvk5viWK7O1bSXvKHZkOu15gCfw
0w6l+dDo4zPtcnSInN9pZUE5o9S2mrSlAG49wlHkIVbGOlxSVLfKOl7NOiZ+ESoERyG8SbjP1QTG
2Vqdp8itEl+va/nQy/QHYd9uoEciFZgrHhX3iyRAO0ReQS5L/1nlpCbdtoVBChw2TFX3LbXrJ20g
VZrQpd4rBq4/Y4nf4oiOQ83Nh1UuFUsW2DqxpZtk5KavwMDSTby8xmt+RIEdeWsj3kfNuPYZWmkX
5bRRLFEoR8s4U0GMDrVhXInFT6v2ITNA+09pebsnJiyOJvwmeRLweBlfZmQ3O+T2EX18EAQ5hZ1O
zp/QkvMsl51lxU7oNH3rpxA/UdBGEBXKdVfnFoIjDBZdIe8Iz+GZbO+sg4ID28sihJvMGUHLCXFq
zjlriWtvImoQjMDtWzeZkEqxxo0Jalw4fpn0P6bC90m0y6ZG2hYgjTx3GtPQyQEH0dceuuRkZ0T1
sXLbN1NC0kf0nY2lDQcutzgT+2Rnjva9JRdQDIu5BrqW2SzyNMVHKzhRYOfoevw1rnG2EKgI2uk3
qiFoCnZ22mguzOvyu2gt/9BcJdssjTfCdj/nRjfYztSQHuoxyOI024vup5BTdrNm4CDT3YFn0BR3
KLi6EtG92lbXPKfByxeDxzObLoAvPuI586d+wUKtOK9tOX3WiYTSy7Y7cDO2nXqdbwxeralsO/Ye
DcOdAYsUs6VLTtsctn20dRJbDQyitydjQKFi1bU3TVR/0pyfhPWBuOUuBfG7Yf02HjQSSTyuEmwB
7Ua4C94d1bJ3ccla2ugJGppjuYc0gdC9qR9HJX1pRgm+ZrklbzdFMDUcAjACg2y8ze1XPOdFn5gb
IlqGwJ6rPHivGVW/JpPJ7+7HsFMnN0zHMgYH3MjjMJhB1lWjl0hCuoEGh1Fen0pN9uj4636PykUL
9FReZR7b+/xpKPI1zGCf2dIojxEfks2gJkSFYu6H3OyG9uI+48nsd3Pa6UGL6cBTsBTqusrmBjUg
ZcMaDOSk+7owHvI2gn3CuNlLNSqQZqpp4UR5zRVJcW9BxZEIbFnrI9Pp6vw7NivNrwblOhSD4HUR
8b3ICxk6hNVT71g0pg9radoXfDG6X63iapXcBi7CPiADCYc2th4TrJop9D8QiHMk7k4dRLoev+bD
pRt/I2rzh1Wv3LteWcPKiAa+7dpbEIz5oz7ycXuoxfxoTPBdsS6QARMb/WVUta+S3PUwRYbVj5iH
qPhP8OUZ8xVDcm4hodltFaimbF86e/W1uNC3stIuVZFvO12ciglP0ej+IO2UIt8D16W4RFIM6lEN
BTTFWFIDjppEcq9D4+SkpfjPSrEF5nPzurkB1EwnMM2+OIIM24yv2YppCKNEOA2FX3TGu2vV1bdh
lwerDMelq0mGENCNjXErVq3ddgrHS9MVxxVrf0PI8Ga1BE1RROkt/wZhODwAkVeioPGVlVD4qXaY
SBNHW0h5rYFmszgEPGvNvb/06CRSI/4SS5ajryVmm5zyc670jOFBkW+I+kYIHiebbC5P43gL1aZx
YL1B0v0SK/uiGaejlq/bcbTy0zi/dVWPYIvayB+Ags84BE54CmKyvZnrNfUYB43pDEc5KQktqeCd
WpSPGwwLzsP6gGYcKZtcv6g2FK/rPgnQzfxB3rZClX2IVYKU6btloM/g6s2My2/RygfjVt/YA3qO
vkvDRmbizmZcHpFg7WWTUVzmmwRZgRLTmqGe2zt2a38yHEqh6LQMXTBRvSnthwb7xoeZeBC9CaiP
TTB/PQztqrim/Xq/Tvl0GRWGFKbg7cza9Yt15ZkQ9+xnFeqeHo/LLEYtyE9BgdODgEhOKrL6xrLE
V4ZCkssk39tqHd9Z5sjdt863llFDgm1sVEZFZ24Nj13bcLHtjrdP45HO23OX8nfqnBW96gQMCW5g
qLG+1xNGJyJVjJA0WzKsSAll687SWGeqXQFFZ87TB4pWvbtZdbHqsg56vWP5kp2KWcsfBVzddC5O
f78oSlaeLBHRWUx6kDR8Fno0HBSxPVvJHGyPy4SgSrPx0OF69NKSmIexB86/CtJwCzFtRGN/pKSO
el2CZ89VCWnM2CuiGmAT0bfqcZitNxBiR7dIpiBL4ktlZeVrSdJjN7B8r2zsDPFgoSO5bTo19lX6
ZOvP+XAwlkvHivDgOhRcCxGpnMz9zJ9MItpo256btk/GuIiwb1wlYFKHm/Gg9Ay9iKrCYEZWsySz
0E+lQo41eCtD5PN9jn3VmLGsWfV8sZ2i3ua9sllh2oUtZSBF3M9crewtmWPKcZxCw2V7YDdx7zm2
VYdkmyOfXihQOiZEpiaP6FLWrVuV2xhYxx1W72uulkyt10mhTHYZ3A0mwy97QN0zT4i2b5tDHFR9
ky/haOt7F0TX3d8vqsgIxYC/aBnp3mzInqmNRN02M8csMzkTXVjWvSZUVPZNz0qGdu23iYFDwonu
RviV9zjy9FMyy0NuMHI1poT+NBqk54h1v1qGezJKWoGqgm02tbdi+YBhJX6bBzYgS7xzKoiaGnqC
JcZDCAUsbi0L1Ewab9m0Fx4uqk/Hwm1QFjiXCidegmhx9UCX2Sup8tulyNWwBWE6zxxMddPulZfM
RLvRKCVie2Sxu5QUBfhSEQ/ZOiXbQgMu1jeEts1U3jFpEKyhp/WK/dPxtdU4xTgGHt1y/eN47qhD
0DMoa+GNqlUjvcUey1M2OIfR5v0x8EmndlkezFSgVlX9Tnfa0L3lOBBwreysufk18vRbkOG9aVW8
XI3ozNBKF9wKpckjsEIgAZzDNMz6KkoXoU2J3r1CfqYq4tR3SFEq6HhObr9Xacp0aXDPYwkdL2Px
mFUlaUYmJ2Px3Gq9vEP8hQw31K34wiaEjq5y9vT+3DIc/KxhQxT7+OKa27CwXja10Ge/L7Ndo/Om
93QLXjGxUEtJnPbH2Nnos70Z1vh+ZEHG+G7plW3fIg+sShYcwOI6aS90m/0xXvVNxLAQZ8OUBF3C
DKUZOpOiLigMR98q4Dg22C/5Tk2mb+QgsAZkWU15oLDZRdx8jdNo3bhpau5UMPKBslTvtvNkaKyG
1Ck/1bfEhahiusFc3cVsjbX0oyx0um1mQO6wXGn5o/2QsY3RyDzCg6wDGuu6K0hCeiXinO0pDrSM
3G/iLA8S7HeAUP6ZHnmkvlWXC9hsl5CPh7qv6JTm5JAg59u6RIJ6huwntqA0vTZ6P2f2VltzMOKo
S4Dl5t3OHWWnWtQPRLJfWtAcOKY4d9eSsZnq2GFtNsnTZOPOc265I3OfguGJUGHWk4J7k/AP8ElH
suCi3W3kPTdZuk0H89td6O0Lt8JtWhN2ZHYHxGrLIau0l1zLig0N/IInmC9//81UxwWiUdKhclQx
/s0RC1PsGkF+w5X8/fJXjYE0YYKepM4soRM0RphLYXnoqJQOdBwsfNKagjWhn0IdVg2gWplGsxfi
f/39/3+/9HMbbwbFAT9/Iz/9hUC5c8XoU+vvE97ff3KiYsbR7eTKHZRG5ZCaCIcKUW/MArt6x5nB
ID7HqSNvMnjCHZSkP6y3L2gKEYBkoCJTadDxLeN0YMI9/vPLSzHwQzs39VmlZE+iA4iUgTL453+C
5i3/yYD9fy31/6aldi0Uzv+l2/0fUur/6PLPqv/s/01K/ff3/EtJ7f7DNi1Kad01XbKZxX9rqV3z
H3BAXbTSMBYt5MzQ2v6lpbb/ge4XKCxiVQOd8+13/QvJZvxD1TR+NXpqcSOp/Z+YbDr50P+uMtY0
/jiVborm0rJMQkb+XWXc4jkyGTeYe6twHNzyphsgKTgmqfVSmCLds3XDz2+boGI2dGO2odl7Nmgk
oABjJHwVGCcGEscu33uKjsAmaAWncguQHpuOi12kLiVLuhWloW4Qy5ekBSEP51FdUG/rzNwI+qWL
G8UrM5J56xK8mUCCJAfJOQzxTRQn1nOQODBxlVJxvEJbrI2uG3mYRsAUc+2LeR7pM/1JrdLJT0p1
9gZBD1RqBtk2tfjNJ8N+7AmalLToOj6QS2Fx0vQDPrqRZW/j0kZmM2M2jDEebwsaWRVYvFiSe7Ny
9f0NppmXH/uuSZ7xQoIqYHAJUB5swLSad+RWrPdZmmlB3q9q0D8kthxOigO3XhXYc+s6d3d1cVjS
PNundZber8TYpJJzutazmbLxAnqv3gykr4burZjRTfu2hYxmPx7rn8oSP5Ewim3b1W/0xnDpZUVM
7XpE22thx6tUwqOnyLvTpl7uaw4JN9KPSYdRDXUb9DdjK7LlRZb6Y4kdL6jK5NVdSYoAGGmSB00v
YRtYmFb5C7r1MnTRfZHhmGyZdm/NCcdMOkFTh4myy1m9Hm15C2hR3YtwzR4hEB70UW+8ydReo5p1
61Cxp47yaBPFXG42h2eEjbFsFQ4+d4K/La2zpTkbp423mescJuRgt6UdS5UiYwrRzfFWyx3EsFXL
KHdJ2IBb7lNjVcxOOgLH05tB0m6y3Sqrj1rNr3Xf7UXffHQOi8y2dNe7SEGt16MZCLAIsb5w+zs9
bg+AbshGtRMgMmr10So7t23i5z7bioohTFz9yQgmgKp/HQavwsyyG6uS092aPxKnxg9ga74sCc0s
VQ07V7xf7EbbDbbzpqKl3TC/zEOiQr6VNn2G9RG5DbpStEywRfm5NPFpztm76WDws0fe3daqP8WE
dT+WeQUgQrmtDRWxK2P9XNbQUwBXRUcs6nmDR4q+CsYJEWDsAM13tUl/Vr1jUl5T0xuNuZF4vwcY
EEXRBNnKXDtblIxvN/6c9Nja59G9kiG6cMvljaXoTi9temjU3q2Vwh+K3Svuop2h/FikwF372foz
pQVNYBXvsqr/jhIYFiC/E15QnVGi80iLYYQvdNvNBsEgNZ1DJJ9aSCQQ9n2X0w/Uvta7aaCItvLb
PDtOhMljKqopFUDVaATn3KBNvJOD3+rGB/ZsgiUiafq1y+QdAa7Qcnza1g3dTIKQrK412r+tvU72
FnP5SwJav7LRm8w80IlevDSq+V4Xwk+6AYIvi0Rm7Z7KuFae+ZlqmZ+11LlmPHFgdE9Wqt9FHb2/
bsFkZ6VEhT7h/i1kt9VzI1AgSU+FwOHF0Jl1w9KO2W42WdrOvUbsAUKPRC3/6JPMPNJ77lsxOCGB
xU+xQvcV6/Icu2DfyopOr2z/sp5zgtoq+asY1EdKAWhmVBN/BUuodNnBUcyPnhD0O7Pr9tF7a8/4
HufEPpjZCMwmxVgxL3Svg/ULzgCZbTFHx/jqNBGiyKhVHk0aa118FxX+8ZIJeYj/gEdnKP2aKJlQ
jdsc3QsRGFEB34ms6dmN31jVktBtsnghOwPK/4RGAffYu6yWKwId+GRFJvdNXEFGiYxz5igVP03X
BwYfUGOaz7E+WFDGgCjpePl2An+wV643zBjjKM6ydPbKdP6Qi5IHKpAT1GxfZsrOuPvOLRkj7869
VTDbq/uCqOJE17a8a7O7FptyzC4oyIrNkqOtsmNElmWUKSRTxZ7Wq+4+qyiTeFQ8BnOp15GGcRrY
hRCvFO3yosVS8F3PhJDEEsdE7NzrTLO9tVCRH2OtoVEVE5iUKUQB5qBcj6/6UCs4i5Vpg5nZJyps
apTzoi7olNK08FPEDnGj2QdRNgP9UF9sZ4tPRj2fSEs7J06MUkNNmsApunQzGxka7WUJIb+afKCR
y2lJjaZCJhSPbfkSwdXmMmMhldyK4khCeZlotpWVyUud8jckHa1DqbOf1Qp9B9qBKxbLEMHyJMDO
zTvEHefkyuFuBrwUzv38pkCF2s/jmzJUvV+wHgpqlswYH1C0JtA9LC1HQppf0HiaRw4DDuUKb1+q
SwJKOiIhbU48iMfdnBOS0bmobNE9FYaFsjN+aRED0nJ2uFBgWweaVRmM0OuGQZZjM/i+K2zd2MqC
7aa0WSESAvvJTuI5q7v1ZXXQw7hOgHoh9vU8nAxJPEqGrcXh9RlwtfOZwTrLJMuc20s1ofiy3AOj
xRYmhzjbtcKNaKesRYwd6yVjlzfpTqYyDWbNfZns5Dl1HSBGDFJtd6uaBtOJZjqxqOJbHWPe2RU+
vm6gDks4dkXErUquHH8rXApuIDY77QuQD5jhOJ6CZuUXNqsiIOCUGju1Q5Uvj6yhLzY8fE/hIIGI
nCq79Ab6UiDn2y3LmjxaHpbS/oD2tfKZlPs11dwjNodgrsHPddBpoo4HuVaLrdaMyTnK7FO6lMOp
tyYkUEwuqigNZNp+LmVQZvqxioQWMwj9dQ02qRrNa5L0zwmJScQgcubOAM+kWwdjCitoVMh7Wqfi
DD68inn4rNk4R6ux09LRBo1voJbgBWXMuiPX6McdXssMmUdn1aAEJFkVw02aUZTwzWQUKmK5ty7j
wgcvJybPVnPwI4ylNagTnuAwY3DerDhgUBWOebrVb5nr0dhxtphfHQ9iQMrh26TgxWD9vLXHwg7W
N6EOH0ttlic1cu5rqrdjUS6EZ8xmfIS/9qERHr9pdUEFJPOnTEG7Lm63NsFS7d5RsURlvIAiMqcQ
B0MUGGX/tiroIxOzOQsNze0YP2FVTTZq+aO3OXBuHC5Ere4jWXyaTEyDvuEmRevDZF5wWPVpn+2I
zdw7pvug6/hdrIJKMDWX1yVFESl6LOaMVAowGj252CqsRZ4wcG8DO8eO/X00apEfJQ4i20RjzNnO
+xVQOla1xEGPEe2ZCuEgIoLNX13OLqrA0Zuc/WzwrueLwkfUQCk1lUbg4ls7Nf2aBoOFkpZttR6Q
/rcbXdf1S4MNkUYKfJEnEulth8bAueNempmQG0sQC3vgE8kHtKiiV1Zy9jo+TTNaJRpi9Uz2SpRk
YjNVWR2Qevlm3VT7lX0TZ9wGfreaK1fIzYBst3eynk9tdOiVrAmQb2oYmnalY58aQ2R7aXMFLiqi
0ZVwdvSamOs0E4QWA7WAztYMoibEDHxx5YSmalj4llr1uhYNS4PumjAY961VcxhirkHLm9DhB2ZP
+NqP7Iy0rGk2WRUVIbIvSgkpAmVqRSBHd9oVA1k+pNoGNm+mX862Gy5GXOxtU0Xu91ZQu2ynLBsY
ZHfTGaXLh0bg5kjyTtBV8Ve63iafUe9pmVNt8fFwuxXzcRkRLyy0HH6pT79aHwv2kjjxBZZXsHpE
9hB4cyvbTMpNSk3gNu/ofow7+SuN5nNBxtzWxplkeQT2BeiAZDTeWmA7dPmYnbKB/j0FNjY7G0pE
BwwYoDW0MB2rxF42Yq9rkkCAcSSaKFmvAjAEkp0uY9tWH1DAPeVTMwZzA/DGGkwIOrNj0HUgx2eh
hf9G5Ne+5ni3lOyRgYVFmseAbnWgBEdd8ZmyfQfBQbmJASQXaLUL8hlmG+ZxtRfft9R3SyUum7xm
nhN0TI6EZlFMx7r8XhNX8awJPJztOEc6V/UJMxoEuhuYvtuwJftDrfRBpVfNsAPr2hxD13YCK1dF
2C1jH5JhH9hEZnm1HkdIXmo8IJCJPN1uw+kWy8fHOiqRp6i0LQHculO8qPtMG+3zCErElzL6s9oS
syl3zigqfA1ZafusBxleKuwWoNsYmzyZxIYxGeDTJKH4KoaLaf4ne2ey3TayZutXqXXHF7kCXQCo
VVUDgj3VS5ZtTbBs2ULf93j6+gJypvLkPfdUMz4DwyAJkWADIOL/9/42LMMF9X2D/xNhnXZJOQBP
jWnc4u/EvJl0n90oois/JC95O0Lq0SoYT0p4VsthY9sFWqKeoGUujPf9nFxrkYcqyAGgFLoAC/sx
RjG4HJvKfMvM7HGoOZVK/dqNVISpR+BvUno7irW3YYtex+kIb2ivClkxjWlMdweU5TTMzVWApVhL
RXzA5PUcOgp914/lQWYkdnMNRQ4i8dlcpHE7hIwlQgEhupikHzYCehVIlNDWXkm4Ex1D2aIdLKSt
ORwHfsh7Kwi2jdYe0lj7noyoS6gFhJuAUKaNbTImYbID/Ii0t70hwjPuDSbz3RydqdlbIGnqAQE/
PzF8SthWGIj5KSxMwgFyhC8peUm5m/hcTt9wst1ErbMnXcM7lGk1+QQKf40t47Mugu4RWsiDoPC3
JZEJcSSRp+EnB90qPEfIUSFT9gKDl1E/WGRJ+h6WC078gdxiJtwYovqmp/T/ZIy7SraMspKl2CYW
6rasTJ88Z7hCo9ocy9560rwIZxeGqxnvTi+eErqr7UT2R90DpIt0eD19nG7ynOxkz62fUZwoEnhX
7cLY/q4hAalwktHO+eLZebKNkobrHsMoU9/akV6guE/ira4KyWTi4oGTZ/roDTpw8oUwUu7NlCrc
UH7tWi3wy1gMe2N8QWtRIu21tnHhEkEWGY8uzIdMWNhsyPsSNHxiCTCnEXeidZ0t2g+uebRn7S7d
eWGLoDd5xffwOXFr+wr2/vWi0ZrjejnpbyCCX8IeB2GHdrlZ6gO0WxSHqIxR9Bk4o3HpAvvwNZtj
OEJEobOP0A0RXC4hVxSXS1QI2DB9Gbs5uyJfqCJBLblxxPijL95QRnvbckR/LfreD+wU1OI42ruJ
tIxJWgVo1XHYLp2zLwju2eWkKG3a8saRY3AfkKgDW7U5pwb+o1rH7dq71xDZd8zeNET6hqKNug9Z
0ARH4PlK9oVUrRZMT2c6/XMvt2XWXXUkhHFOpUbVRsSVueLJGGsaBObyOSd5DD+enyecXMpAv04h
DtKHpFqV0BUfRmg6TQjSs3Grm0CNS8KAeRPNzmvdhsHaubPO+VQ8V4P3qTE50mT3LGt32ZvSeB3L
kDsSfstWfTWqqKgegsq1pKpFAus1lJAnpb4bY4XZQirrh3nyOEVwSYqIsoyfZOFjpvD3XT5fdzWl
IWyA2HmEMB6KJf6SGqJ90COUQUkxflvsw9gieHRM84tEzn7ded1jvERPi+mafKOcwGL8Md0QYs3s
+a7fV9fbSf4D+Ul50uIuOdY076sG/8W60KV7kBxzh/XWCtuu9aI7uFZwZ4gOWyQ91iAqvLOR4csO
enE7xAL7Wd6f2tzC46syEezZjRHwqtUxcw8dtbcDWiXOZGl/XCeTLtkt+yyckLvJdriPoIbO9fhW
mKD6Ih2sZmhEd61jPGOaoF3tDirmhKHDAIKs44z8OpLCG9n99xFXQp2BpB1auyBnx0Ng3dO2zbMR
nVgcuOwZVnW6TXyeYfMqnekkNXxiiY1ynUiLHZ90sdNz9CC6kd6qw3UTeTQCtUfhRNZGiPHODJxr
bZSMIee0x/NSnUTXUwTSY6Z04miion0INPJVYFwOIuseNLt+5VSEGcaU15abn/FFvMhxvClRmm1L
jUZYGt4YzqWJrU+If9LDEqObhSS4gbDjEzqX7yLQBb4QLyDTAML1A02aDBHB7BoPGf3xbedUX7k8
ADfuzjX9m02eLAs6dfsqqFBySlK+D02le1snc2/STn71KuNLBcysrhBpMUB87ZF1o46HYAjHwpJ6
f0jqcN4QD2Pwo+e0slSwcxnq8aMVd73XXEPNwsZZOjr1WdRQhV5tqrq9cTASHO2seFy0HUOye8Rj
6aHsFBjGGb7kmAwcMwg3Y57Du4VqlcVJiMQJjS6iTQcGK5blJVCCJVKlzBvLNK7mWav3tmq4jJ5J
DBRGg61Q/RXjj4WpwPLYH3/dhzO69TVzKvwV2Q6KY9gZrvZa0QQ7E9h32/JTOqy3gjr/1Obu93ig
akLiFxKeDGXPenDIGAeiJVyDk0zru4gfzmWcmufuLCYiNgoPf0U2uij+6y8ri31cOe+MIcnfULy1
1sKYsO65Ni3jIV6Y+y0OmNN1V7thJj/DgfxwQOxJbH36UlrLfZMw5HcVUX5dvKPeP27rfFEw4qPT
uovrYi4mPrf349k4WpTTTyUzI3Tm3l7J2Az8QImXYnYcJunsIfle0zBOsGaqYg6zzfrUuZ/Xg9F0
qGgBED9a6r2vT6mH4e/Prl6bHi0F0tDNQfDxIplGc319x7bTF7+Y9OvtIvKavWPMD7bZf/cGoJ4R
5ZOx5du1aZIGUR3nXGtph0+LxXCK+ZgAGWcWTMbC8Wx53Qn3UXfQyoGdVHu6nkXWm6Q+YjFW86ZG
ndXWXW/M7AueKbIilZXdQ/XZy8E60m/pjkVQ7lxH4QtIkWNm3t+DYbb2OD7oxk15HhJloTj1mucV
+He9BzoVijdvkS1SDgfGYJwTsAbgoE4WylJg3Od80g4mvMQRh6u4iDiwLnrTMyNDlb7zGkSXOAAh
rjQIjHNs+xhhoHmALOd1sIEzl0HszYkDNYVDbunZ1kzwty3uWY1kHp/i4lwd1QhjPf+mii/iFe1N
B7mAr7Ci5F97jEZxi5+DhMW6ti7WX5yItbdFTOCTCxXTYgA+DlyRHd8PlfV4UQtDRWEwTncQH8F6
6yuVh5GoFqjHHyPIbZ0t1uaeX74JfrgtgPT1JgO9eAdq9kRid8QMw/6ZK0xEntk3LpWCvVAdyHVh
Ok25Q7/GucLJhjNIFwgijjk5eKka6kZBG1Lv5myj0n1ahupMrhSqPDikE+yZiQvbVu+Y9awH47qo
1O95XYsUXKBDyKc1KvjG9gjKCGswFutiUT+NV3LduMpCqzHPoaIw9PITxonutH4PBr7LX98I1RzX
0F61wWYqKOPv9ejNV0z1UDwDniJpJiHbUCyfaIhjhorzW9SOmPPUoo6jfa8Z875to2da2+b15M6/
HsMscbAT6Z6cqbSvMoTWm0UjvqZiwpRTkbiSLpWuLJb4ZNkAHGcLroy8BvWYno9XrQzeRqvjnFFr
QP3G+SDSoVP+XSxlYd4MB5MDDaBrkd8MMDSHzMO5QjVUH5qSE1Rgo6SzqUHYE6T4MVXvqqy2VK8e
qS1QwW0YJBlqp0VDjwvM4+DnDDSuo4lpqYaqnESZBaxhz+XR7K86x7oMbXFMl/y69+ARcOov0MO/
lb0eXUmjpYZEwW2zRHN6ipvkSOw6TvSO2fOozEmw7g2dJMbauB4afGWgm+KNlWZXEd7fY19rKYDV
bN8xxQJVq32tARa1PX4GrcwvLiqNctMDLdyiu7kXXpugvclfEEtnqLizL329jDsb/stGH93XuMnv
cgVEJmMuOfQ1Y2xxFSMr2EUyvtJto7r0Hng2Y67srdTbhOlJFNLXJIXMFwZizY+FA1lgY7qLDjzy
iqBruY9c757CLUJHdI3ZJddnv+yXjjEIgVR9zKVOxe/iXzbObqsZDIVYQyS303RDHoXIcvzKbva+
gMpLEQhANQyEn9Ps4JFAcBh70LHLOTTOumXq53WtVjfXtY8H0JYb5ykguiOlY+qvDwjc3xsiD8BC
/vEE67OsG1t6/NxSX0dqo8nzYBnybJDTC2ZbrXqOjg3WiraZZo9n0pHWez8WzVg6739UNORRlHae
+vpgMkSbnHPRdYIIFnUloU5+DgMI4ZMwgGvm4tgEMC4ZEc4tP86xhq49NN13iisKH68DFRhxlAbR
pZo5YrwKKed45nvh9Bia2llw4TxVnFXHmdNmroE/J9NX+g5IlQuGlY2VjNO2BeDp68F4shBpI3xM
y73NWQCxvf5qo94ZZPs57rKfVFf8UnZfzBJuiAkDFbvDU0xwO2Va7/OYYsPHP73hczxSbu1viiD6
kVVWsJmcLPLNsaL11uyMFvO4qmGezTR7gQKczCN1DCppg1R+GSN7nQQyZ5OPLGvaV8+h5+12O28y
nxLvizVTGI9tAlk6a/7EJdvYOF4HM3ik0lU2j45L48uVkFCbjnl27sCPBf8axU+RyBCmgG3wmR7t
pjL/nLXJPjBxvxbIU+2eM55NaGXbYhzubMptRXLntsQMZ2D86xSVTf4S54PLee3WnLXSd0V+C6Ec
gHwefAo6dbCXO2FlEEKL6qQX6Ma8msHCEvl64qAudorqxqWsrTeSoz4Yzq6RdRdVllWjftOs3kBM
0/xyEPImd+Zs2VvD4VK6ZN13rgwjxJvbTJvO9PHvCCU8jEn0pZ7psXnZU0fjlB8WR4zcNCPIHQcT
cRBjt1wwGG04Ux48b5LwGeGSm0Fyu/BkA9XFYkLTU3bxoa1KKsZYJJudaK2Lw0kRyadt4JVaqvmG
vHoa+09tFzfbwQTHyQmQIxjQGRNc36hRo4tFXJNr/RUU1iaJ611Z56fJnfh84m8VnQC8WfuyqG9g
B11H2p1mVOeAPon0svs62AI4IIEzKG6kjlmNsNRo8n4MTnFTBwkthSH+hnBjN/W7ldsj4/vAdVM/
bc0dMkqA/Ki3MJn7GgElOb6VEY5uT83AHQ46Jb8y0TaWByLMMq4oBIJld8X1GABsHxl+mmJHF+KK
8rkFdTt7g9WDuo9v1W5ep2q5dotsm47hBUvwcyP1R11eBY79ozFvUmWEpv73OIEbYnIDnmbyksus
yWmLbtPaLBDrLxzt+mVdWxe9GRqX2eVcmkfJS7UAzJ8dhmwpnsw9IoTPhh2UeDLJCZ+8KKKzHm3w
PgC0KsKaY7wXB7clBKE+ei6jtzXCRahMGdl4GPHW223rYDUtGXWPRoetfgJPhid+0+NxU9QQxoth
an6NGHtgPJkNpkL04dQ8k1oFX2ZHtfTcqAXuIcpS1YzRwWibXRw6N72WbGPTqM8rHgseCy44Cel5
hXmtC6Kv79t8afCGUDregCUtz7Nrwrppp+9yEYkPZYPpjUL4DANM18CZD1EVKDlBie1ehVutD063
4P0R9v8hEZvWEVouhs7PKTUDoE6QnkDlTxKOFVI6ZlDARIA6BcdwqjdEG0vBF0+DboPKwR+KJd9w
Cvb8IbJHUOxLjNV5EgUdXYn3Ry1ypjxn8WKq8Xa3aI9uwTsBn8Ilb91IkYWPkSx8MkGac4tr7cxk
rSXoTa1OSUXUZ7PTU/jErRt+NtZErTxWIXCrTA44hxo90gyyelQZmNjN/jIRU78x+pxSvBqhmu1c
c9UoQdp93C4AV4gx7A5eN9Lt/Xj5RO0IjT063ZxbVKpjnhIJK2siUN/jHtV969q60IzyquTQZ3zk
TWeGKs5xcsiWz5avptV2zFyLZ3vQwf5KNJNgqMYNCHiadCVelqLvcdhDHTAH1Sxk+Ct70Z8pBfbn
0AECNMdIFomo4GqkFuEygH3XpkNBbZjYQxZ25OzcQEuO3foOW8I5oU/jAcBRZ/jEyVDG0pN4H1fm
p0zjtLibYLhhWyqbbdWA/MACQeSMGmsz92K6Ectw17acUVnlzqyV3XnsvMdVgvZPsd5/IdZzXfMf
ivW2P7Nv47fm55/Feu9/80us59jEp6K404mqF+Z7SOov8CkPQWYiz43QZEusSNTftXreby4VQOIH
TMt2KP+C8fxdq+f+ZlnI6gTPZ5D2Lsz/CfcU0eDfSvUsD88T2j8SXl3kf0jQ/laqlyZDlOiLVx+H
tEQXRb1k0QcAfdI9gwEIznFukxhqzfGGeryaOWmD3NFFLo76wCCK+NWOuIw6waZEUncCZWNOUD2D
c4e6ljr1BbdOtgGJGnW7qu3Cy1AgGnEJYKlSHAtjaXSXNm8IHo2u+rbExR6+uBL3RWd39GEkedux
G9Loww221evom6ABdGgdeTPac35SXqQYteSFenkRgTjAnRjuQFX/TFXwidXa8PJ4i36KN2so2i/Y
Rm/AO8Q5rt6mz14sjdFXYPWHaVLJU7N0fYIMnmdThLs0Cm5cGIg7agsprkCaTmDlKWAHWK8L+xDk
tv1YJtlFhA1zqN7u/CGIlgtyfI54SqJOjAtEt4Pd7HobN59OLmAeGsJdvbfa9M4IwxcZZPojs2HV
9L8Kkpzz1zLrvpif+jJADsAYkvolfQImFbVvJQxVJ7D1VNfF10WgmC9o9y2G/TiORrWbrDR9hA/w
lRCnJrsGN1Sdxq6Ndo2l/4QoNfqJU92g+oBVM3s+EuB2i3ZccPaJX/B+xiFUkCRtGKznqPpBPRNg
NhK91VX7PMc/Irs9v6G3dCyJbK9sCpiE/1QhUdNS57vfC6N7zg1obsvU0qcjLyaS0h/c8AcVPmTu
QR7hlDHucavc22nf+tC1I7qvEfQ1kgH2t3Slb6iKjFsRpm+Ea2wz5wyFzUShUDKVxFKDB+0pIBYL
sICEuNfMF0ysCN2T+ode2ozcGBqCsSKNDZvKXcQLUe6m1+V01x1FL5oTxn0BCWc2nSvip691zKyw
oovHIe5iP2YeQgxS5zOuAYOTkoM2q7wIN7w3XKJPZuw24ntT5Xc0TM/0KVQmAUK6JOFLAZf64sng
NFfyBn/DUqanzMSKN6cvtQ0fzSkxGqY4LhlXEbMe+ErQ3tHNMgmBAvCkJvvaERnr4Mdc2KvgNuzr
28nEJO4wvsV5+MQeI7+0Gfq3PallEA73+aAoBfWiUhDCHkXE0QwV108hInqahkOHngNJOa0rABXl
OOL/r51jXzUecB3IxQOpZ4RIMlyfzOJgFuhXHfgQmwrqJYXXJ5T5TBY6go6Qpr0l7oMHlBS1HiNd
T78NLA1RLW6snhrW9ew+AsUYb2WTX+WCesVSPUptpsIdZHsP6WihN9Ez6MvdNMZviNiCPC9O2Whj
ggKIAHSgvm2ld0zmR7pnLdmSekcNyX1C0uJk1PlRwgAibeJDl+EeER4uTQwXVzRfHGJUgGQlOX5C
p649jFd0GVNONWkzxKfqe4NG986+MbOIIplJIAwnnT0WHXASFF2pMoXJNtA/zyPBjKEYHvIYcL3B
4GRwGAD1s+FuujPVJ193GiK5JAUSSxuJE5L1fT1n0xUKPJpjNFaQFs7hLjKLZlfElXXATEcvYlYd
4+zBrT3rmAN7IY2l3QepSXO475a9FYlbfDPenmyesSaKL4ijxzKqlx0zsUdaQzUmsPwNOStiNmwn
dCH1Vyc+a/min0eII8lxoFEoFJVBA8ao3zm1nmHKHm+G+d4wk0unIqpMM5I+U7etG4hXomjibW7Y
z/gyH+MQ+cGAtNwnDE1e6L85l2Qa9BMpBrvBzcM9tbEe43jZXypjyfcjO0AIW3OJe6O54CBCqaot
Pwa8zVEw7815ek50MG1Sp8s92O4BTFNH4y2+d6aWiZlOz7YMSIVPnEZeDFw2pwqzoZMz2eDEb+hT
fyFRi25zVtCuwCt/XMD/WnEGFS9IPJ9fS3plZxmmzzk6Zcx5ynS0D72L6W2g+Ub4W7xsmSc1eKgo
quVm+2Y4LRFqwaJdGGhqlzhrbarqxp1W2PalGOIK/ocSt2U1+Y8ZGdSUxDFlSic5FuNy0yV6cSR/
jOLULNAs5ExWl5x8A8AUUe2RXVOYn71+SQ6m5XiXeSB5Bub4NYIkm0bcjBS9seQWL4p834tG7cq6
P/XyFjmJc15v5N04Hfmhve9lgV/8Aq6C6SrTvIU6DtUkMNLvq3WMBqt7JuoPDKs0n0pciVutj44z
0PN9Yxn3E6axM7FMQ0RnQjqteV7XCphaZ0ub202X4Aspl+EttzGhwL+E0JZ8GTLuhR90yGqyfxsU
nRsxW3dhYRGv4C3X6wQqpFh80rPQ73uHybm2XNeTMP9J3geZH3fzfzEAxc3wD8H7wM26Jn7t/qV8
+xe4aH3+PYYK//7UCm3//ve/D0blb4jAKKdZrjQNVzc+nCOO85uuO4SjCZN6mxqPfjhH3N88nCbK
HaK7rgUX5M+jUVd4psGDEoi/wUP/8W+v07+GP8tfPPr2L7f/hk/Py6MnmEOCQ1YKvyeEjYCSkipE
NWmqd169fnuIi7D99/+j/99ZL1I9midxhMe1QamSh2/2cqHRsxccs9S5N4IRQeIyYtN/2m1E5/ER
sTMFmB8GqG9YNrsY2SJ98uNI1kt1FECY6i86Wp0uvvuTKefvwfTdv7e3aLR0IgM8lVLwF5Y+5n9Z
uW7I3k7iTAQGMc15dSccg9RO68vsVVdEPe1CNet2jlou8M0BBF9uZnegiU45M0fIYxnHJRfUNlKA
fcF1XLr7EYTMDBpvhK5GVhzWULBnt475s0WvktJuiYJbngY8LCOCwAcddKeebpZkLav72CKlaGbV
5avaZkDV3cGvVS9X2t5xBC0nuNypl+pCxhDmlYurXt2lNlFPWVf6Qe0B/Ye9eqrRrs6t2+9E9Wrx
7L/vVI1AQ+2T2sF1h+txXwLbk04OLAPXI08XAjwMRoloj21LkljoQkAy9NU6mNBNO6Jv7CxeOt23
IQYcV9yqbaDY7hpQJhF/ysMWsZdhxZ+oTUPuY7I84/p3UWKl04nqgV+Tulg3PQYJvNQxOtQ8eJEt
uEb1HDHT7Dqi7sbAr+Zva+Yo4Qy4kvi83EMsa/hGAs+3PVrwxdQWaTze12xdqsRZ9bJjJ94MirIh
envTuoUjapX7lr9IC56A11j3ixevdWf/+1tVr6f4V/j6D9S762I4qocsM1r/n44MJlt6ygbJr+sb
4HksqHvA4A7q41HvXb24eg8WNiZ0UXu1rj7CQK3zWEs4DzrdJH0S7NpsFs8WfiWjiVrU/EBHjBDE
JwPoHoRXSNlXsj6Ud4nxFMh8S0vSRxAQeyiW7Y4MMuQubNDq06Zs3eMsMOijua6JPbWSYd8nOef5
4qLuDxZ0hUOAMeQl5jXU87bpsCdQwieBdX0Kg3UPSVuBdkLtFSEf/u9/6sIao4a1SUdlmYbywrp6
rFZPu4OZtj5baiFZj/XuETsSgkN6oeyB+jNS16X3Fbw2pMfgONTzfvAY+iRD+S1PdLB1FJkkossa
Wl51xVzLB164/TZMOcPi9GHSgicv1JBWm9VLCtAu06kYzeZdkGfPYyUp9CH5LlwGB63DRdi5rhs0
qQywO6gLTmRc9xOowYLERJQoh7Gjdmi47lNafDFadOBaDMQrTdyZ9zS+Fla4zSNQbFKJzjQ9ust0
c9eiYE3jfmeO3X0mcI3hZ+7LhU/QvOUkFv7TcfnfuobqJLr8wyrO5f81XL7/ya/rJrZKm0ujg4HS
tpTnkhyaX0UcXRi/CYrnQnJRBVhqm39cNy3xG8E1Aq6kQU4Nj7APv1dxuBB7uDFdOoPS1aWl/0+u
m+ThKEfln66cXIMJLnQoVkkb97f8axmnDjo3w4glL3oQwLXLxBUmbAHhaJwwOBP3LegdFzPcsrmv
B8brhJlYoDMpNisNCUT1iOANKputjLPTet+adbKuIRz/FX2y3iyNnDllYx/XW0RHIGqgzKAUC7rq
lK9rplpr+t48DdCF/rj747H1PuQvKB4+Hu6AJB4qM700DnIxcO5cUTA47+yVuht/JRZG3+MpJ75S
Q+tO3ycVKfYvZps+PSueC6FfAc57oLGUlBGEU4bfjScyQbv6CecCY2oi38dIiy4Z+JCdlPJtIPLg
4OhDZF01eXt0e3z2S24LAtRYtIFDm8LNPus59aXZnGhlojp1sS/hd+BzJIpqDx1LO8B3qJC5ierM
62Hs/tubU2W+LG0odu0y3RJcSsksgpuTLf31WrTVWyJdaC+ri9J0XheZbdGOc3Ok/laHLMCB3OTZ
nr8WvdcFsBHOO+sqKmvkr7znMg/bbTDg4PvYjXVfFrVD69q6YD/I4BLjvacyPWqll/hYrPdRL9lO
Y4YyJqmDI+ILAPcIfhJ7hsacoeT3pZ1F5I7R7zFdd0EtrjQq60KY41Yvk+FIrGKDlaMKdwhP4XQM
0ePkxdO5nOwYABDQNFoVMqZ/oAiLYzScA6JqNwaDkG2/mBQKVKPCUqEkrocjNxkpfefmfnTM8jjd
htoAYKQmU9vUk2FX9EBQzTIot0rxTTg2ghHk9TpzeZwWFOAxJicb8uQLYLcxABvd7v2q1r97pXu1
Ou4DpSRaF4wqxFG44KZXcVHJgMmlDJGUGQO5MAny87pAYf1rrZztgZnQQ7BYnx0EaVvJUYXGkhJC
jVDyxMAOv/3ejYL4WOCQOHoJgvaA7j09r/k9XWOs6AOl5Jxu1zgZTMrNrjO8N6/OTR/PUebnC/P9
6n1rCP30s9ctrfbn1H6lZhi3iOuGxCINSPT3Ftjzve44YqcPxusKNTDAUW5L3aFbmXTjuVatChAY
MzkqappdIabJAyqakUtvTq7SzFqpZNaPwU7JrRBV9fCX916MOp9C4BBXHTQaxkoa0x3lsTMZMsV5
XVuPTTsf8SutqzCu0P0WNhg+xhyDd7Ji7Ucz1BGu7CuJBIxaiushBlODqgilcFtPUAhnWlZLgEqD
5kzrRwP2KNlHNqiI6okEmpmfmIOZrhlooMh5nyLeIF0eTmYaH5ty2k9GkB/XMKjRCZYzs1uIevJE
lDLFb9Vuk9qANMQISwMFe0vwu51BcJwUq7eg6wmhqCFqwdRJqo+IjR4A1ToCJbBqGlqWoflZwZli
bSRWObJlevffcmPqiECourPRkEEPfOx7SG0Aa6RHfaeTgIBi95gOsdy2NoFSGvJUSlzTAWkQPTG1
WBuP69p6nzvqA0Of5HU9+t2azl1NBHJGPmaYY37A3BVVsEMCegn8JgZU6qZOj1vH3+Q2VOzfdykl
qaceMOO1NI7Wu+hKdBtL0+l3Z9901Qpc+4GpizKLIAILsoZfVG15dGqbEm/B17n+Ft5XrdqhPY7l
zlNqXry2L14Rm7tU4b5S725GZYL/f6FfRcoDkWik6oBoU724cLiJKs4QhmJuEBFOp9W98/TK2K0f
JcG2SO0M4r6BUc92+EkaAMm0HbFZSHyBOG5FBtZuPf+u5zf6AYgMZPJ+XiYGsvOp2HPFa+LiKPRK
O0BVvdfQF44RcYFWVTH90lsyOtD+52gIfIYEMDCho23FgtuvmaB02klzpRlyPMgg7s9kjvXndc1M
UPY4WneEYVRhzeLrwM+Ck1SoBqW6iaDwRy3KfhdFFTgV9VJdTMPTZmo3p/CkSqy1lzEiyhYIIB1m
1CxceKdExdGtq+sCQid/oxaO0Sa7QHLabID6IZin3x3NMaE5Fiq8MLPKk6nkSYsSEc16n+NGlRTT
tLLY5B2IdFl0MFQps54nbMinAL+dF6oTSoeb64yDZzFz7yzg2qEREXKPLeqhgNNbd2a5q133vhib
Y7PAW8sR757NpC1PCPg2nqGuBet9mNmNrZeRgZmPnOcxIMwHXdgnB7Pb2a4HeGcdR/wBWzvANpKk
YpldD5OYmMFPy7nXCGidk5orvsVEo52ZW5t2uAN9f3INh1aMFR5qtrokpDJcPAb7WNZSeEaUDYO9
DJV0ev1+8oYm7bq2LiIGQgfTmVCQYgxAdtuG/cNEISyR1k0XD2Qh10pv2nVmBg9mm9UcB+sCAine
qap4JmC8PMdq2JOp8c26KNSaW+XgdLB/OYFAOfr+ADpz2ONdnv3EvXmbO9WIHiPm/AX1MzXgbbWN
/pCUo4FuaPhmRHg6e+ZdVTZ8jsPy29wyeDPHhga11lPkncVhsvQdkbCPecXkUh8JtmaWco6xxwXT
+JzhKCEZgVDZdPw8p1m7o6h71RByu6miZud6vJ+U1rQemdoRBOznfJBPaTAhQNVaZOHR/N3Oql0L
rxkftE6kVHzdBcgeDeQbvUuAL4jkxrdj75kksqtuXOYjJZ19NZtvrUHEz7zYpz4wdtMABhDz0PLc
eCHNQmvYE88QcIKunyW5BBjGnp1uym9ykhUQGG2KOMOKlgDFyhfnpk3FlYhLppVh9OKUNCEWWIgm
4ycyWlOieYv8mDgLNjCkDGrEeMxqU4UJdt22nDIM4KW6DnyrSuIdtKq2T11pgM0jtfQ4pZ1xx3T6
U17MZ17ZifLqNohhcNiduvp4XFrgAtC2moSPh1PuGa72Oycd2i0hFxjprfwpNlQORAxnfFom/bnl
muQO4k1aYFS9THtVgPn9kOERbOjhBAuAJ4Im4QvIH/rA/zGUbV1XAfL9AKOrmjZdMZBbtTDI8KZF
7vIl3pVlR5G65aDTw8tUwTtGvUSobbGJRf4yteaXGSnY/RDlkV8Zm34CkyuNLLzME62nMroYdgMS
DGCJ54A/tB3n1mjN4mSNMx+vF3xzS/tsdehtHIdafZlDVDHvJF75h1SVcQwTzDMSjZPpzpk/2QKf
P8JPmtsbBTqeJPyqgIHDXrPtajN34SejJraBHwGZgAWYss5NTlxV94U1GH5ZSHNPxha0LgcsU1Rg
eISeGydc8pJoVwD4QzVmZ0yZBQg7bXhx+w66dCSeR5s4oUQ+UJLKEbG7X1OCt5jEWDcoyXFjXUuD
YpZlpskOqex43Ut4X/2wdapZ3wgl36Pb/TVzx2vNY0+Hpz68T2VMmxIOL2c6OJdRg5thjj5ZLmF7
VSuOC4Vc+NblXWeiPYS8Mm+ATpT+BCoMkW/74vBvTCBOkJyI3oauXuJ8grOBvXVJrjo7Y0jaVhGy
2QRBoAk81hjuZxKRt86MSbSBdTnZ3o82bDgRWhD2LWKSD3IIxEETEzal8TgF8nZQjj8y5IEa52hc
cCZhl6jjQ9VP7ab3Ugw09oEcRwqiqIq2UQiSDcVXMionxfBY5vYPFCWHSueNi9bdm1myC73yczgV
38MIb++CC8mvIfaRle7QyXKi7xA5Bf7A/quOwu+73slvQ42jnekyhsj+S+PpzKEcG10iKQ9ziOqZ
MKZornB6lwy0vXzKz1UtmTPNaro2TEkCG2BsmGLZVRCAQGaDj8W60cdNfMNKOKqGluudf3n4f3kf
gqRrT6sAX0R+ZzI6CtWsxlRXXH0iRcBfb6+LWD3ycXNU0UPvD0vGjHvDc66bAF4EnHVUY2qtk6I6
hShWm1ReazlzhvXudZGrrT42/bhvXZOyZfT2/33442kSDJbvLwY4YOCz+XgiodFDmyMa+mpfPjb8
0wt8PM+QKsHbYkk4e+uurQ+VjJwPQdadlgTNxFLVn8k0x1uhhvE9sQbbtLGIIlpn2+ud6+Jjm4/7
ylnN7j9u/2UbZ4DBUmjd10xCNPnY7C/Pl64Thr/8baR26eO+ooeA6r9v+Xf3rPcI1UndYvq10fqn
gCy6PdXH+8rCKbIrR+dOd8NxD1sFBRpRP39aSDXgWu+r5xkTVIAzNl7HWkP1n+ydx3LjWpZFvwgv
YO6FmdJ7SZTXBCGX8O7C4+t7Qfm6sqqiO6J63hOmRJmkSBA4Zu+15zHKn6///vx//pr4x2/5+f5E
hdmyYdvcE1vpU5Pz6GykCp1eMCadW2GwK0l/8/PhJByaiqHSlj8quj96up9Pf26i2ZHx51O9msNO
HbX7c9fPR6gfwADVA0b/f/2Bn5//n+77LeH78+v/fI/ueXdlycxS15Ceh1nHjcq/NTIOEKxq7vb/
dWj/yRrQMH9mfv87NW77XajgX1d/f//M3zNMV/9rVnl5wtFNKHDCYl319wzTlX/ZOiss3XFsy3ZY
8v1jhmmx9PrvmaX+lyUdKGFSug5be/P/MrI0nZ+o6X8aWQrSwCHVefQNjE1Nac/rtX9a9pFJC/K0
cNMdW7PvIsb0PRF6OVW/MBQjrDGpMr3kMcqqE+qfLcZ73JchiV/4oc5EJlKsYcYJ3Jp9+MAJLCWC
kkwnPdj1cCXo32axFmtEaFHhsqY2clvt4vY1USWFpS9L1/qlRpj0bOm/mRIedPJxj7HVRRsYVLMn
Wlw05gC480j3wgpNnpej5RsVVheKC4Qp8FO5DpJFOoFLX1ute8nMF0zwiOjTeFmDSpojy25LDcl8
m8h4RZYCF4SRC4JGd8RPYnaO2TRBQNqnXaYt0D595YMMqP0IogaaolOvKQRReSHeDEWpYBc4S+KJ
OjTW30Ua3hIPgCO6zkmkycjJ7htWDsj8y8K96Zp6GUGeB3iV0yf0/ZIBt7GNIBdA8Q3vu6xDfk6x
4HpFBWra/fQyfWXKAX1e52erpuY031Vy4lHKa5wQuybLx7YBnA+Cv8inieqxWyEZJh0sG8EZlwIv
yghqywvafoWm+475y7dItVPMyo51yjZBQ2Lm0zYajE0fM9wMEfHsrTZnh4i/JqUU0/dyqvZVZkDU
H91bvZie3NCLyUOqDnY7KaQeRbdWDTVlrzclzg5WQiqEYmaHNgKPYjkSsbsYTPcr6+C7JtovfCOr
RjvAA95aZriVk/z0ZlF/nj/ngcvxYG8DHMKJE/RLrSk53XYrdlu3qHKe/UycSqJPIsxpKxtQAFhO
QAXVXJVF7R1WeTIgM/faN+JVQywiVIHw42Q27VeJQyFp2ufWj0+jORHi5bg7u0bUZIEUzmpxQj0k
1hUVvz8qiK7Rd5OOG3c2EYfEh5lW+UUQ0laIaN1VCOeskcqxyA5NPuPJhpQ8XtMMjljQ1i7wjBV4
BYXasWbkHgRHO63vpW+wdhs/Lfk90outhlCnd5qIQQhmponPs54mTbRxjOZcl0zxR7Yf7GvTc+kW
xOa1PvKyXJqbWkIPdIvxSkJBtsEiEEJbjPciGdt73LBuk1Q7TizZXV8dG0ZdxyYaHoYuSHdazAil
ZvZCcejvpee/zGNgBmuSThfMBlaqhRtr4kge27nrLPpBXPUyroPV5MTp2grI1CsiyOJuaB51DdwK
c8VD5YfOFgmct9ZbDt/Rrx/YUIf7MKxGCv7+jQuoT6Z70lQEslVsYEO7ONNMvnH18/bjaDzGwzzC
w6KlLIYd/TSdYlBfRcGxOxj2tDW66TXsPIzVnTrl+G42NXw9W+sJlRfipkhcYHJ9P3dp7Y6Ztbb2
OUttWqe+69xI34Hsg2C2b4gRXxkmHpQ2gniBZXvtjYl9hLXPH10Ot24ek+06drMdrCKfgFG7hsaV
ybq37Q2DLNm2Bg8fgjUTSVUS92xND1bIU+OFH5GG6bgcqvthdJMb8uRnM3p6oHsq71hpVHzNqldx
nBz7hnFrXPjVxnbICfGMi4T7Qu01R4vLk5LBJ/p3Sr/CfOpVZKMU5IkNW5RAVdCy+eih/VgCyZ6L
9m+TWRXm/sJdtB1EgiagyR/M8jVtHbkRmmiPEAMHxQh1Gj7FlEUPckhWk6FiBKUdVEaj0XcCTMxa
ugaZc5lz6jWFjHTS+HsCljpactScI/KpbJNNXz6SuzVDdBbDnXeOm87hp2kw/DhVu14nUayDekfN
/dQIixhuTjRdhSWChN/NgID2WgTk1jJnRMQAQMXrbRpcm8VuRWq9VoYVikVjVwf5I0Ea/mb0nK1l
D4A1xnovwghGFQeCmPxrhCrDNJzhTkcvDDHdYwY7KNZttUPcXTRz1vLsqcnzd7KkzvEg+hsDBfLS
9fzPLNb4/xWMk1wRdBR+aFAQl109lWtbgshzDeORmd5TpjRrU+dk3HPwr6FIEaCo94xH9PLG5TAw
7S7f94o4csxqOxl1NHvkra7ruS0zx/boDkG6aX2/AQmkl4sofNVc07wdY/cQjjqddAdwEFEPxPN6
eA2dtrgYTvDUjXgHPDYlgSrYBsRk3MLUBBhlalc54aJUeMCwd1/DHgS6Z9f9izBrAiCUc+0IlzoM
DQ/VCMHRWzjWV4arpr1VR9MjY7hbt8qG45DAssKLlW0JR8adNEGEibrhBXT9mQtavTOVFR3G8jYv
ALWNiTB2GkkWR7vlGTFprRNC2rbgHeqbsNibaCA4kwINx7t9IaXinSCJaJ+56bqFPvoqyRNahrlB
asjI65eP/amFeHLjByPoThyeDRmiDNwLIiZc+3lyxONoPqTkTh1h7bEiMr17tN/g3Vz1nEzpZ2f5
HrhZ31lxLO3YrG5s8ksIB0Gik8mt0p2vupip8rb9AooFQ1cZX3qPbWB/sJup25JohiJAaMkpqGFS
luN0LGcBgNZd8y5GtpF6Ny5z+5XlDTEKySo7uFyM06xNLm4sziF6hgOnamR94XjR85l8pyntQecN
DWWqeUUhnqD90fMtc+tmpc8eY5EGAddjghW9lEVQMAH6cRKoKW052kwscm9FdGZ4gGOLAKjZj7E0
58hvQus0ggClu1cT18BOS6ML4CD2BYoAXI8yg8uJicfhOESkBduviIhb6GHlq+6l7cWcb0B5vYPU
2Rj+ZihRzHZmgimJN22Zod23hSJICNLZUke/uhzdsgFdns20TgiGE/AF8PLxG+xETiTsHLkukTsw
uC0SVtxXaysJaXNtGyLYxNmSbTwEnDp8DtRTG/6qm7fRw12LA7jbKqd6CGAqX+Pm6IUWMDnlZFuw
wgw6YASA44Wo0I9sO0s7SG5g5+Chd/d5HlDIDTg8fUoRXa8vbRdjfh4H7WBmxdkQeLuUgwg2KZz3
EPLgEkoRr3GSlscqvo9I/fADdMk4ZhEq4XVaOzq2HiJmvimHPLTTlVjp2EhRbfFkkFzLRXMyn5WZ
d+vGks3K0rR20+CnxKXHFBHtd1PKfVlEB8Bq3S/CB1eGs8NuHb4I9k1bO0NNU3YTNVZhAxTzO43q
i+RY6kp/FwnqbNPvmeeZJTyuvP5k7xnskPOXBC5KDLjjLuodoEayPxNuhH5hPOp+5t7NhwyuaXk3
dNe+0rJ1NZEIr9mNySphIuDGh53OwYa7CyqzZ2JbGBE8t5bdsPRIOGaD4MwShTPo4G/70k4hGzja
dpzd16HrMDzO81uVA6d16zvdaerbbA4AmrkKk9HKXTZZD67VPjCxY8AyllDvjApbROiw10/Z/EoP
DA5UH2+NdJZACR7b1rYLC7W87XAIlB+I4YGG2CxZ+4hvk1hs1iJM1mVumjee/ZaFjYNazUx3ZL0y
UIZ+GRTlaczMV2lxJmh6bLGELaMqh4Hq6hjBtZGLdNfCacB5LtbQUgCg6dkB2fxNQYT3qhudtw6/
hVFmgFum+CaAldKxj11I1VpLDz49pYuWxajFvSueg3ebgCAt9ONlO/pnrcy/9UzsquqpMrwPRzGR
y9stRoZ90rsffl98h4AEZfSKLfJmjMbdRDqTzbwdCGDxzox9r2GdG8iCjqR3pja90XSx932cGX5z
Mwz9ToU6jD9gfE2inS2KiBY3mwvwTCFRH8mRb8i1rUB9aRgCG63Zkin4JBk7agVUUYRVc16ItzKm
aScsebXIwyCwwvmQ7QT5pTkNdXnPN2op5sNNaZZ3bmY/cKVF2hV9dxTei3Ssn/0axEtL/EDY+sek
6rfsfx2eccisJBicGafK6mn+JrNMHl20jMMIfiTur5XwT24mo1UujPvCQDRtzqkLhicXbP/PhuUd
09G+K0b3wJH9q5XeOgDJtUzIwgPRuehItO30doPXG/mZ2LiqvG+K4LlXd4FXbjliH5rgVsb6RjPc
9YStpbLEty1u6zmjY/4Pyd/CEUXf4U3Hga9L2GvAbwkaF8lu/n9pqHFl1ufe4RqPWXdViHs1atgz
jBzMcmiuXbArC71n4QL8ZqG5/joDhrjMK31+g5xtL1v2Tr+yR/LloKsUGH/ckPSJEV7p2JCqo4p9
QDDKgiUjSjXhbbFQLSbyaTKcjZ8g1yLXleApoZoOLFVz43Wo65de1aeh3QxG9V6zM9eWbZ1cSZQx
sbCUm1EOn5o37if3DXPZM8RmH9fJA3q+K5G0b7UYLhrVNZlxp1CVWzGEO1bDH9ao33amebYVBUuL
k90OQSI74z0gvwcb2N5WC8wXDPlne7R28Pj2DKizhpkRJQ4F/Zp9hEV+0oi/2VnLPH2QXboLb8o5
soXBOgoBqJQAPRA/5Hs6MpjEZOFQ38IcjkqXd0PcbHyF2Tq7rTGtEmNGeahDOm0cWUFt824Ia6Km
dAo4SnR6RxEY3pLsaUncoXbtyvkNyXaohQVk6IuAU0RbJGcGjwTIzMDO4FpnRLCVzXCfueODO2Un
p44OdtLCsTA3spWXPm8OYipv9IogHBNVbFpou8atLpVTLQzaMDuKVrYmT4wGnjsQappN2Hov2QkI
CzNu9Nom+h0YK4fApBUITqQ34mpr7Qs6yyMnoWXX1d+6JY5Cy8+eHS3jabjwl54EV+k5sVQ3sjcs
1hdtdAkvqr6T4UEZUKV1gpNrE4PqY6PXW9VT6E0wJF33q4RmiZ3x1iPNGjHPPnLilccWuGg50jry
XYZqEwN7ZoPQbYl+vYUXSW64IKIyIV1YjK/Y7X5OmXkqNqCSXmtNv9ouzj2ikFBewNH6LIJordvW
fVbUx7EvPnRLbkatXamufnDNbZikN56L6tvxF6Km3coyEKrRXYHilYbxkcf6C1vdHcDzNzbLnju8
OU31FHCCmxKyQRobRLpNkAlj+Ml0H7tMPOpG/eU12kfQjIfcAWDs43fwvFNMKL3dfwYmluAYsOV8
sAQyfi3i8p2l1aUPxSVrLKwW4Yv0H/KaPHBLJ2ccxgR5HWdRlMcSEhyGMWQqk+RtP2b1XTFnDhvj
L7PnLedU+nM+zJxIOVfABGo7xkvTEPSRyHWteZeBYiIv5UsPFJZzGjjo7tImFgHUr1jO33G/r3wv
uW9Rd8WefhoFpiZsa9sWabFGIlkm23tOGOh7NWOllQDZyYTV7OHWTiCbZeG2tqqd3ozbmMYCpQKr
Tf8+jkPCkgxCj8YzQWDn0AY8194O2OEA15fOBLOSlsjU5tPizumqNfAVZghafQQq7sDwM2/Q8JpL
hmMALSP2oWP0FFVE95Vp24DuDb+UGWyqTtxEic/wWmPpQ5Au+0FOmGm3M1xAQQIxbsXZNcvqZik9
dN3a8JWl8RNr6ngbuB4ptnHOjKS/IxWWs1uiPSgum3A9y/OoMPDr1gY109NUclSzedrmkb5R+IEK
w740jKfj6i6RFvL8Mn+trWLjIKlKbKLBkBibqOPZgV578FYVkQGRrZ69obirLFUx+MrpTKHRWKlC
0zHiPtT6fhdoOyZyuL1n4xbTCT1mRDiUPRSqpn4zCvuONeGUGxc22TdZk8GP07dG0wOf1m4yCUXU
qDHJ0xoN6EmSR9EXj4A7jyOsydaKVyPEqrjOyWWYHuLMuBflQFTaeC4njWW8TxiYVRGTmsW0RIVc
j0O7yuZCDzT0tqANFGSlzTxGYiRNu9gyzlnNDlqi8KqseQktvK6KHkzA3OpvlZO/hNmNFuXHWHDF
pfvTUeOMQJsVWAlYs0baUiaLY80xwrZsU0n/gPDpRe/iB7gnSmwDzhHd4JwZPV4mAP88rPqpoTxX
LEZdOzhTAFNp9cmyliSh2XdS+c16/l25Pp5QcC3zkRyCJtLuTDBYTvGlgnYdWz8HvtMHOwonXpVU
rXopvnU62sBvURlAkalh1U4ENHnjM3BMFuDWtuVCYeTHwUTnpFffQUKw1GjifJPTs6ry88CuJ2W9
31rdrW2z56w0NNk2unDCzcjfHk7z64UB7xWC7JNnNm9ZnV6aSm7LNN3ikoV6djVLLIGuzkzNHtU5
H79SEfyKWJ035GtB1o4WkxLJyrPaq5/QCosJtKdfm/1cI8JFsVaowVmK0kXZoqWitzB7as59DtnS
AOLlxrGziAci4TRMo426n3zcbuywgQJwIW3zlTlgPRB5CoJ7UzPJXpB+jaa0RYiQl4wnFZIC7giK
iSCMgDzzSrZnZHNw3vNermjQ72PxVsv+hs6VggleKuKcu3TaO15+jxCX01U3vajOKjCulls9CNbS
zm8gAb02pHUuBiKvRws0ZD0ehvY7qPL5BP6UdrZYWalmcsim297yeG8YzE1xkKUQHqqj8pkrtG7O
jp+ufuUE3krY5qUVYA4ajAlF3Z0LjuVDKmnQE7gtTtS5ByHxWGObPDN1pqorRrjqNnnjTLdJQ9kV
MfURItRfKVHIi7AxdzWk13Wr+fpp4vxpG1RGMq83eC+820Zg4QZ8jexmQgBW0cJvkhJEoSd95BMj
YJXBGPd0AAt31TWeQ+dMUrxR1/dDYap17wbhWtaohGwfG1IYPNARfEyERW6qOlb7tmNkHqTW0lEh
agI3jM4mqKuFUYmH2CbU3KgIqRRILHri3xULRAypT5WXAngIgodJG26Fn8Pyd7AxNwnBCEOrrcKm
Eru4TIZtmhbBAhs3dXOOBiYGcOV44do2lIvep35qkxQ93Og8m4VvbaJ82CuuWxgPXwDIUf7Q6kXU
cgufJOO1qK5S09ulKme2ddvhccnUJgv0dKlq+inXzDEQlwrbiOtt0XXwDEXjhjF7c0H14XgruLh7
5XfWY5F+smR4V/1FYBhshfOoSkylOdrG3OElzPy1bmraElo1HfLWiqR98hzYXva8wwk8mvGc0AeG
BrPHgoDWoIjfwxIFCjKPvTQsk/qtFPskNeQyzqq9RYjiKoCV1vjFeIrH1uHVwE3v1W7PcNB/kwSP
zQv+aEk+ptyGDj0n8QoQCoW5KGD/UUOBcZH4xszOzo6ySO7TNv2OO0JToaRtPJuHp+yGi5p9G6rh
V+a6XO6es6KgAyiAK1mPWiyeitDUl5HU7qGn9sRgshYhjJVroiEAuxSuuW5duJSBzXAjJ6VSOZsw
4WBTAN0RtSG8bcMVnWoIja9P1S1w4YfBKJ7CEf7CrZrKI3kWN2XurhODQ1Z2SBlrv38dDfcL2IDt
Zjs7xSNcaP5I9b+fivQbMMkqRRrdGh7PoMQHngz5U9kTiqDJER2mOJZN9cEl7qz347A0dDpcoRBA
QWM+F4ZJCf5pbD1T3E5u+ZGZ9ap1tWrFYJnDIoi3iV9f6a8zOqj0qXXm0SHxigsPNWZgWHCw2Iel
VhgtSvIuI4oEuUtdyPDAXvQQUh1hTA0vQcYbOCMVaWDpIDRt2w/OQye6Vx/bX4grYSqTvbDl3g6M
R3+O2zA1Y88lW0Kaii6oVowFC8MdQRuUCcMXbRWrqzZ9t4nASQqIxX1qANFN8leSCffu1K963bhC
W/7S+2wZjNV9EFsfphrPsZ9Qa+XDpz5IyLP9kxXRlDgOAPh6Trb7BifzqRXPIMbCvc+Vt27seil4
JzOSBl/KwG7D0Yiqj7msBIBMd0FMzUFyVYx9Cy6iqX04AbaCuLxKhcnfBmfTDReWXM8208LFZA/f
RMjdRUz9evfKDmVV6T779ZmLP6n7YEgfzKy9welB5RHeFW16BJ1YnjCo7ZkwQ8+EO8FFPMvXZtAs
S8htZImwCrHVnuH0l92QYzIEB7okiOj5AnZSwzvBPFfofQPq+6Xw5V2f9NsBEkig9/wyYz/Y/Xdq
J6/Sb16wcd40Gl67MEvvA4QVdvw15t9BzEAjp24UmPgRBR2dzEBmZRPSRTq3hWwX4MRFGZ7HHzLu
UKG/Y0QdFsgWdchX7arUY9TWnUuyVrgUTvluDbRaHoFLJuN69jFkeCgScPpuXGaqPnqYw7dZWX5r
kTqM7BTVZF5EEd5FjfPqwVyercuTRE6YFUDl9Z5iBOLuoGW35OJAYlcN8ZisFONuWz0GGcwlB6S7
p8KdPYHDbIfiO82rvTHkt10+rrGhsZXFRuc0Rs0zXFtsKWZzgl2js4Y2e/i5+cF6/vlUU1A+/+2+
f/v0337s5yd+/4IIuvposXrKXEpR+z6KccDoE0+hqkgv/4GderM9IWdXwIp5uuYYExZi1qH+cCt/
Pvpz8x/c95t06jMWcUCr/ibIjuEEHcbh1TBmmfwPMPfn5udTdNLN3pkekdh2zfGHC5rqBb/AHZwA
tHlG4qRfYuj5AbT+sFnFkLnT+ufDEoplQpnDHzE1M0/CHTa+G3FS/iMEw033twRMq0FxQ2/fWanX
bHXySV3ZQtr6odD+/vAH9PrzeTk288AOBFuJcpYSTh2GoFCHdpbq/9z83Pfz0c8XHDcASP/ny/X8
jXAi0iXXi35ZiDmx6+fLCIDF0DVsNIHisEErD80s/Rd6j8Jgxq2yTv1n3Oqf+zIN85LXfrhldwvE
/AsSf7m3VQEzwU1ObsA4zrGiD2K6mguBt+TcNsBzoj7IV2KH+JBWlOEbeUNcjmtmVWb/nTRuT5fK
Dclm+7QuqmNpjOPK87T1OHGatGTur7KBKJ4kMUCyuzkY7nI8KDHuDKVzch27S6JALTiSgJSc988g
YaoGXATplheYdZ51SMSHjiYgJvDm4mQjQUx1N84pk8k2sPdamvzSsfFYgysOXtuPF3eYrm7cJwdT
+M0xLIKDPlYfCsrXrsv9hN6alI4+v9RV2V4aUXmcUe0jW4ZiwXB+XeCmcaoZk1Ib/DcmzBkgMrz8
WRZvAjaX1KQOlypXq5EbZys7qzMmH6a+13r9zuqN+tJJGNQFqpGpsPcwKwpUbdHiEepOetYB1Ad5
Y10607IuaFZ591sDFmEyzmcmYUbsHD/SXjKZrLJcEOiMiY4D+zZqBlCthuWfgANSAVkrXxveDI8x
ilua37XZZOe8oH6fWL4A+20c/o3dwWdaMPKsJh7j31Bxpvbq936AHNNbRX6D7jonXh1GKhibTqFp
Jg8XQ6sOVsPmVZE14dCW3kzrJMnyS+g42UXXHtguDWdQO4r8Z4wqNuM24o+HTWfg4aE/d86oWJ0z
M9J9EOVXIuscRlnVeLLB6Om/LEYEEyu2hV0hoM3NKVgxyYOFxIWJUjWbVklFK8EcIFsbJe1mmI0X
Y2AhnEOJxeybX9g9aWznKG8MHbOc77jwlEjWuhTt0Cy9MoN/GXjpBeLTC9c7fceY7oECZK3PLyIb
JZQmLFQydnJ8VwgkY5lUtrX+ue/3l3++IjMHjnALNcQ9TlioSuIVsj57tjz3q7WnU5FV1K5xcS/U
wAhNXbBlH2LNfyQQARf2u11Z33obP2DIAeVPiINVHfvBeIiaAKW/MJ4K9J0LzSvfHMi5TOiYylbT
tZ+69pilFkpk/SQbKkXD7k8FC5gdMU5VlR5KKzrVOXVeXG3aEGRTZCm1cGZ1N5LiJenaz6IwYWw1
OAl0k0w9v15DOLTwJlCnOpp3rYJ0INMhFMvcxRYsjO7B41qlDe5dHwFZH/vxtjLqkoHWgfZ2YQ0F
JVgjn3q/P7tj8tqTMa9sGk/drm/B09/qhjqkO1bblCWDt/ZlFS76GCaOtEoMCGcg/egtVp1nzmLV
6L6M/FXaMrbqHHTvVp4g1vfKz76iCHMy/a0tyy1gUfDAhdURUH6EQ8mLPVm/JL0dDjeRbWQwXMHW
kHoxFEz6AsI9qR0M+9bvAgdybbQBwDcc+2Ryl/DWX1rbuorpOoUcNqEKbgEkp6fYQ7NBDt3SNAEm
dMVRi8h7K7WLDiyJE6FgulIRm91pz37J5tUMc3a7SYGNYXr3fd5OSaeuuHXXfXyV8sIZ/4FsM6bD
Tv44Em+ojdapqoxs3Ur7zjVCYLHxpzBu+y4cGZKzsyjc5i1H8QEUjbQPwN7UAt95WXh7xYbkVhtC
gNctKzXdNI9GsbHwde+mgAQISZ+HBgTQ6KSLVdbzNKQjgW4mzkUqyhr3E4uwIYcVWuPX6Yu8hLvk
8oLS5FgRAEermJBm6Nhfo/5cBEeHKg4MCO6GNEuqNQMKk0zV6tsJxIfj+MTTs6vUW4uZZOzdj3U0
7EJJoqfKpXGsSGoMDfO5xdtvyfqQOU6wj9rBgs6mPRvapaI+KwsUKEJVX2llcJruDkUZ/jJgDi4c
Ha+QSm89irMOgE47BmjFtMiYvS2k9NBAa2GyTBVX4LCeDnMpWVv6cZSs7EwnKta2ao2lms0C0Vi/
xy652UGJN8YHHhZ4bMiDL7e286OT50jVaH4WgW0VNwPjhIU5ujvHnrB0wE+6qrp8RDH10Yn4O26/
QOfJTWeOPvmwxJ6X9CgZT1YmGerlJnI9On72AcOjW0bQhL3RmVW7zeZdl3m7qRgvN7aY1mPlFcum
GW6MEMZqZbN8rHx0gUliyZN8D4lV3Eg6Sl7umzIw5Ksvje8qnG7sKDMhIyl3HQ/1MmdDj3XA09dT
r/PebpgV2iZlM0MP5PABG81Ww3XlY3qwwLIXIZlWvV+D0Js4uuyguktpPdeaqbj8+uxnlDOuPa3+
NImJD7R0eiDAb88ZKTwERn6RM7o20I37UFIzmxnKZrQ93dIBjho2Aptkmn8PWtIv6nikHebMxkjX
PscSiU7hn3RXXERQonzzUiZjNXr8fNZ+ydBdO6Z6a0fd29qlumMs6+0s17iB7L5QMrwC4AIGyKZi
7enBlZ31jsmQewmcGXXRlKQrhWS3IQzLdl5J4eJKbExFWmQQULESWu0vu5qeiJvt+N32QdrmqfXH
+Cltb0JRfwVD91ChPaBQw4DYg3RR2CCghd4yZSHzPaiYPjfjkrON2HbUxgs/MD6UBiQTGBrdQmV/
F0yAFxSl/Xowm82ge196gyazazUkz4n+iXucP8EpdyIX7iLCg0j8B+MJ7E3wXCsduP8+4S9bqsZT
wPsM/6gF33ntIK9zCfFkMWYeicUrN8nAvikJNZeYRt09jymZUT0ALULwBEbsKNnp0oHa0mCy0h2s
c4GL87LJ9f7g5MxqSl5Epz7/wwDJ9CXdyhadjt4rf42h8yNtSfkWNTzTWiDl6qYyzTeZHauV0/Do
iVWLkR4EGQHsz4Mmo+Pve+a7JzV3AeEDgdBYNvU5Ygdx2NFWFZeqoKyHTauq59+fojnZQgkkF4ew
1A1NNsvFufgb8RslCajt+SOoQggNSFQdf9iQqYeE8+fDSTFwztIgW1kkqeeT07A5BB/5c4PQvyB0
rX3hs2an9yEaDT09YndJj+H8UeTSujSZtR+Zp/IWzPd6OeXHsq6LFfB+DwPWRGvf2ARlmA4WRrMd
xcKR7IWdYXobIWtw2qqgkiiYXbkTr3mBTiV//VHNN5VGDlQoteefu5IQZDfKEujWjRTJvq+zaF9p
cGtq09u5xGmhZoavP990va8vSS6A3ecRKWnX2gpUGWevOSe9T6HIpIxBVulgMqrqYsyU8EJ4xdED
asiwcr4hjrN+Ba+tPKZdWxzRllSLllMgx3X2YQTgJfMk2bWRe2nVwHIxw3AjZrYvaIP6iNyR9EVw
ieBdOXykjhIvCoboaAWQ0Ewn/qRt5XhARXrsaU9mrnW1jNUcaj0wMLEd1lNiLI/MFspjowMb6Etz
C9SooJTwkurYlXq1YrrgMXlsq6M59C5RLMGpiamOWtjlx1zW5pK8r/nsErAI+bnTifMVhxRD8MjL
6dwdPIWzO9oZw2PiCmY7P/9hxMStkpj9reLYzU9CMLAwaOvoXAVeu1eRDkOUxx4zfjr+fIQn1lm1
MUVUPaobiJHRnep4pxnqE5LNtPfY+YJuUNuic/Dy6cNGr/pjKATWz5J6RpvamybjAUT68GKygl9V
rjrhbHcXk97Z82X7rbKZgNWVTFCkUM6Npv3OE72Z+jY9s9YmBMzdFOiEAk2ilHKZJtlDQBpcgDOw
B3sasIePCEjbiDtxJdWOnZ9XYWSz36yufoozhNCaXm+yEsllN+UctUTosU6Lf/2/HeI/skNYtoRC
9r/bIXZQeaPon0Foxu8f+dsNYUjxl4vzQJoWclCsB/+Nc7H1v0xhC0PAxJXA0GC2/A3lNc2/TMtA
ICZ1R7CQcIHA/G2NMCCk6Z6caS66Y/CV/xvOxfpXmgtptRacGWwOpq0DXBM/5LF/skbokOEnimfz
Xi9jbZeO5GNqKTFTcW6ck4i6Lc0n8Jx9fjSaVjy6Eww001O45vECbztjeqprFsGpn/csq3QD+7oY
Dg2MAnTa2lFHMk3FYaht59V01w2VcNkARm9Zc+eVDK49gcwnKyHnoHQ3esP2V6C5Hmm+D6DyeyRf
2Lax0FEqsMhrDTaifkfZE/Q1zMHBfnNpbjgDQatNPfTtrttbu6hhSTXmvbOzcj9fe+heb/+LvfNY
chxJt/QT4RrcobcEqEWQDJFiA0sJh9by6edDds9YVdncvjb72YR1llV1MEnC/RfnfAckCcohu8Sr
q6Z0R5H0qDlH/UVHQtET+UuKeOJeux56SGu/14UKpNe+1uV0MG2czovWWeeILfrUR4clwVrprSOB
wsGWyokjzCSjNrcaH65VhCHESYPQGfSNMte9yzD+aDnPkGmTfJVUPbPEsYdgaH/vrPkTp3dzGyPn
Ic2mwk6xnqlzydYpzR+z1WXITgCysHcygYTF1hNgbAD9oPvUuuFvJhrDxk69fDcZNpgLE7dIjGoR
YwNE/RSdq9fT/woyUkiw2SXD2CPQiK75FA7HBM6AyGzzVJbT75KIcXLhtc9arN/bUi5PwndnLCVt
9FrEqLEcVqeqJqN2aPBpyyozibDWfyNcGM+xgvHZefatASQchBNoj0iHwVkvC1WWQ3xAp4p9VTo1
xTM7wr88c/8XRp4Np/ovWKI/X2Tbdh0eDuJzwR3xNP3V45OzYaf9bu3XYvW26WF/sIze2qopm+lH
B/wAouq2/F4GyclXCnNMoTl7yMxkYq5k+zJ4SEY1tvtoNMr9iNvx4WCRIXN5MO7sOmwvehNlhfR6
dokIqoZHnOrDflHJDDq237H2jfdjL26ZSKtjZVoQb7uc5IA1BLh29giUyaWoCVIxtGq5DN4oeMq2
Oqr6W5m3e4UYYWtn0MvsjtVWlX5zhqX91FJ8e4vzMWS99US6jBV9/EoRHgVDy1fVi2xUVHQxiZif
relCKOoRVCNzkwhTUNUXBrIVKp5/Y9r/RlT8G0FxxTT+/R03dWc9hFwXw5hpmf+AElaAu4lSqYpX
pyZ5Ts2dc+rYINHZGlcjAsYWWpheVPSSEVtUISKatftUDV87XdOCNK6moCbzdlP1zQ+rL5hhZGuS
nsibywzkdZPKayziZJe4aO+z9UdUswAAv7qAChjFKZlGy2/CnrSRxLiLpDz2qkV1N31foaGnrBo+
kYTu0hTHOO+RxRJdqoLFBfmqhZuRyuZdVqU48y4VcDaMvdtHayLK6BtRPd0tN/xAEy/3LPLRWlVQ
YNJipDCJFxAFTvWF5uuSZVWxz/uFGsS9tNXCLKskmL5GUQ0VlnxzzM/r4vUESjwnr9r4Wdj9ZWyk
ODgcbvAw4j1GxtqviTP+mKPxYoZGYOXwvztT65BHkS7kTtVOJWSmGAnGAzMqYb3OsPFGYMokchp4
tJV5SmgBuYduGQAR5ECWFxiEDCuqRYBEZNmUuE+qAVZe4n12VmHUEl9SxWCxMt9JvohfLXM4MjXC
39bCgwNwvFelekKbcpG+IorWxmS1wEQ6+zPi+FYiY1dgV9HbJkgy7TYQAo9+ZrHOsKXeUem+sJ2s
d3oLo3eeaomRNx5x1rvpIY5btFTKAR6zIPhdGpiIce8GVVUf6iw1byuat5nHs6ZcbpKBR3oZqvlc
02wZFc5TKvMAe0J/NLG8hZ5LVmlGeVY7mnsqDPQEkQBtuFim9eq6/aEa4LzAg8H1Y+V7HvSfHQar
TSMHWNKSLTDj8B+FattDniHzoVLMyAy68r0i+I5EKbmkFyb6xKjqJDRxmEiahitZCpCRwWKHmKBY
xi/pyzQ/DJWb97AHql2E1n6KURb0s0V0uOdUKCv5QUgN0YSYfGf+ZsyF0+pQ5CjxPKtDP08eEeb4
r4aMUaX1TboTlX3gIaBwL3IQy1a719D+kjcjp0OiG4RsJFFKloXlj5LYPnMx22BeHK6nNLqokdtR
utWd3eEPzGvj4T+fu6y9/3YMWDpxgx6yRIR6gOEk/Lm/H7wyGsIwYiH5xB5jwbeBbSgL4Ciek3jB
YC3HxTObR1q7rM3IJmycHop87yvNIYikZO5IPMaMqn+xNkvB45UXw0fEAMYXXO/HIZp+AqC3XuP8
hPyh6vvp0hJ0k1n1yS00e681DIpZzHUnrSOpRBndrXarz8S3p0G9TP1xREuNBHSO/bGb5cWLsniL
QFu96B27VhkRCMDjeMFiB6yrbbst5EeECkbxyw6JDFFR726UFOwtq3A4L5BpoRMXMzDUS61QKJZN
xq4QzpY/TnGytXRJIJeP6+/7BN3ykOtmfm5aM+hBhIBnpt3OnHUBytmPFSP2LcOaycKNe3yaIPHJ
NKAeqhCIdjrTj6THN1/aGQmvmpMHDLnzXYcrlKGpZp3rWf8YcvV1qOLvNmazvWSeS/RCRPgX+vkh
IhPZmpHcgONX6Kh3BfPOrWNaZLLEBUFaLew6WBpQJDKNlCApN9EAlTQOu3ElYZrXscCO4M65Dpl/
pi6jET7H0Qq6nBIEwlOWcACk+7bhE5XxiBKmSq/dZOMegKTtl9Bm2TOlP8nltPf1/IwJNt6ZDr2O
bmjtUyZ6f8lqBNoFgs4yv4iClrCu8gtYCGa064/DNPT/amb+28vLXr+Uf3EE86U1KJ4d3bVtaWEy
XrMq/lL2joy3tWhpwic+OzQlQ+SdQ7vyzksn24Nuyo+qyQ+atkzPwfqRLN58Na2dYKDsG/FSf9ND
Y68VGTM0PaMKRh8VxLKUqCzkdMlHxtna8oR1nWBTsoE/Ne5Ds7L5i1sgPCQbQz3ZROL09AjLNrtV
YwQVFNn24FfWisp3myEwi3y61iVnmeE0y26JJ0KNI1LDSM8JkbMs3+14FOfOSpft1CJfao3rMD0K
ViIXEB6MwwsUKhryo6cVZg1FNB+a3egfngrxOy7iAB4EGaQZ2RcATR1Pzj0BkYFcNXP2jtUGddxr
u/98XJj/IBmvb7y59jbCJk/EkSvD8q9vfLGkwIdU5DwzewHskojpVlecnp8R8YT3Ak37XjcVknUX
d0jXEayjzmUb95fKEqaPmyl55iUAFkvbkofFwBzfMRHT1Yce6hYWvkjzG3PwbphrcXjj8itdYd2K
RodCrLKzoDI4hiVoO5cjw5dl60BIyegJrIGpyWykbwLFQZa6XwiALcmDUMov8H5dbNSbWC3bVwII
yGTVs2hHlXzUGJed/vN7JLwVPv2PbyeEBUcIKR0EL/98k8a8iZvFHK0nNSI3ZpLKl1g8Whh7p0YN
+p7f+dmWsGHtYepPer9MtCs4hepBmKjbOeogzhT7tO07al/gC3OICsY2yV6tnKpmCuSJALo8EyLI
6rpHvqwR5g3ndgHdneTyE07dq1Mnn1Csm4eyvUBbuOiYNnawZZDDSJYIboRTyM69vdc639nUWQdO
xeXNQf7TTIZ3rJjNL24bX4YhD0QFnbbRMWdVVIwB+RYTlr1kvhFDRdEAhoLNS4uchWFb6ZXmqe4K
l1QHzDoIj/rjjJ9u46a3JIrVZ01Y1qGIPw1a31wgqO3mPiWyAShw0M/KfNPFXLFEX+xz3hIXQiHB
QXLChUGQdQx2CV/YgBBmRII6oQEiOrpuheZ7uBA3LOk/2yOP5Uivs53GAkqPi0sarBp2/9zGE1/Y
4owfUOgZWwVbO2gUTXdhjvGWcDQ8Sl2WX8dmxkarYkDU9gXZTP+M4U9qXYjXqavt21Li60tiXZFp
Hn/ujZZjo518o0y/S7Ru39yUsJnOZdVlhe4hpyYEuuWw2jJ+Dq3P/rLYdHOYBUXO2E9AEd3/uYFM
VdwJuqsvpV7f4kp7yUbhvjS1xjRZZchJZbAUWXtD4HisddQ6pGqwMizFCSdVaTGqlomjnSplH/Wi
iT6MNLc2uEDmB96WU7M6K+JZ/8T6X7yPk4c2rmmDYtJmuk6MdbOMCZnGMLnrNGahievcu+o9l3ny
gpTvRgCP2knLY+vQcvJE+T6Wg3FuJxhxNXvPEZa2n2bjL0f0iLZKO9rB/dKZmeXpG1ZN0lXVhW1K
uata3DN//sgMde/kyQ+jzMvjPFHF8UjR9krMri45JG7K286i/kK1BAdw7F4NY853asZP4XQR8qAp
IqXO0N1/pQj8t1cMh9k/n2IilWhHhWtZfwY2/+hIUZ3m+FsGFI9g4FhBegmmot45tUxUblxKz8Xm
6EeYZb44qfYqFfs1WbfVlnjwej+HK0s0sako1h2VYTVnIzH7bRzetbx4mDIp3lYxo+yWhy4TdYjx
nTJsUPLdQ6uB/sU2NtDBin0pq7cugS6tt9zbf85ZoyGwMM7a8Uh4Bp9E1I8vbhr+HNzhqWeG9xaR
+VHyMd8A9+CmEUmzCxmg+NyZLi5Ool7k4BI2BvExYDrTo6kR2Q4gWRo4GozsUFTKn5SNPk8LAV+P
RARjDDlri+vewrpEzZrjzavsuuAXR8WL1RtnsATsITyoW1YR9V+cajniJl/ebAEHKot0ta0JuwUI
+RiKzmIgU6p3Y6nrQxrze4ltTN7y8NX21n8bxvx1Ct3s6Jltduxj9k11yOmmO9EDjpF+DVetV64b
lyREzz66DZMPy/hEmFrmq1mmFxs5yBFQbx5Es55svd75sWarPKNeJy1KxSwAjZWaVx4KzyDscy1n
ogQFf4ajmxXmRNI2JdOzI14bO66xbz1kwbHFzRUX/dFIaegmsVDNQyHaZdmwLyj2yNnNw5usSw+3
hW35MB1ZnisQbF2nIV+ZUuYao/ZBhBEE2rDS980sOOPgVWx7io6ylESLyDddVwRilUDGwhB5bFgm
1ra3VUAKLFg73F6IFr1oFyKXRehvM5JXdc0GrerTQ+ZFrMij5JNKECusCRss61tWI9GaAJp59LBt
eBkSe37wPgRWm/4YLbKliC5N91ZpROTFYZpGTYGau4NSMtb5D2G+cOOG37SyneHs80RGYsyO2DEJ
hfXCc2jm6S124xPJE9k7mtvvDGzEtV7/1NXe2YuWJ/oHA6m2jW+66Mg7gPays+OPnDDbl1ZvAaor
w/HRX2U7lyU2IX25y0fopU8Ajvi5S9pvM/0NcPa7Xbv2I/lALhidVLsS9Q5sIcoHWNi4U67fsc0h
k4XZfUTKyn4eLDcQeum+m0uWY1YG6qclWblHAU3mtWd/aEjmUE1zV6aRQWoAXkxDcf9ObQ4pdKUS
ZLOsQDAVyTGyivcqKvFV6oV+qvS3wWgoeUoj/uIO+aFurixxSrTkFrkJZfdTGIl7nnM2zU6HzGxJ
410kVIwnu4sfRBUeLaLSdhHOLI7Xav5IQ752FEdKdcvnekLGBW2hCHJLYKziFL+wkUrZSH6pptzx
Qdc7B5lYF+LqyzsoO4wAw5TdQVW99h3L68yrtR15Dtl16cFKeCHjySGeqMk09PhRn3wqYmmtPjq4
Eq6X7/Ni1Pm2DKRBSqE+58Kp/XEcnHtiVcwcmp/MKeRNRZUXTHFMwFmqSNUic2lvDuaKKhUgGDv3
7cBSy8D85x01ZEYX11TvSdhp2yo6ZEnXHOp5xA3SWvnZxl0e9PRPm14zw0Ouue1ONKx1cSANTzDC
OTHYW518MjBVKl7QY4b3yWJwag5FdswjsLQ9KNOTmeZEY1l4fh2BmLdoY3Q5E5SWrh5foxItl3Tn
aW8M8ynPV5LiWjbP1rcuq5ojzTvmCUIc5tlL9oU2yxuuO/QA+6pPfmQJOQI6JLCLrHVCtwfCPImQ
9cuy9SN7Di/aWC+3cWDV6FW1sRlMk2KWNL3DIowvTuEc8AR8ccQiCZyYp6MnKBLSLrEB+zvjTST1
14Vh8VY3SE8b3PHJDsHjTfPuPCxY1/V+vGUVAoK6MH5ndYS2C+PBJ3MuXqABSqi0NWeamTZs2u2d
532g5C4+A3lZwL1Y+mZSfXuwqd3/dVP+/8DH/yFvRwrh/cfN0jX+wTXyrfjrbunf/9H/Jm3J/4KC
Qvg1QFDawz87pH+vlzz9v0yw/96f7Y5uAdP6P+sl0/0vIhh1xjaeYeN3FLyKf6+XTPFfKyfLcFwT
FwfzdOv/Bb0l1l/y106G2EjWu6y9bNNlRgx+9O/tXj1pU1dnrThrocBaVJfXcBnY0WLCLEfv+yQm
QmDxGgZO1unbUsYL1SprXW8RlIv8qRele8oz7zFnjfnIVf65Lpfx/OdP1kScMQEXOSOy6IeZ678K
iR1S08yLKrDkL6IiUxj2+kmONkM4lbO/sbG91MzFtbw3EBTk4mDURf2cpuFLlcHKcezh2TZt9CKb
wngP4RhsCN1pT9Jxp2M55i+81/e206Zn4djxzrZXpjr0ZcjIfR6eu4SglXWdYMrOviEnyYkDeUB+
x8A002fFVks5tIzqm93Vh3waxp1BS8eAVBSvqPcxcYT4N+KpMI+dQnfvOYb5WHTWAk5o34dQaq85
8BEEVjpsBLM54wPhRdc/bGYtr06OsY5hTg8pCiltLeevESY23+s5Zp3E4rwDv7Ez5QQ7SWkAg1ub
kZOOIxpVWVS7HBj9xD5NpfkRmMNy4OND8WwYDnpfDkkBowPFYKI4WIaXdcvRFN18FJ02rBJMMu6i
4hcAaOfSj6336i6sJ6Qs98OQYpdJE50875B48hVHGA8plzi88Ivd2a+2rsK9NPMEn4IoXooy81Mn
ty9TN9OBxu5lbKdToaA29dbAzpx//ZY4waBFzT2Wv7kgtNj3kjXRWzNaui/tqLuRfbcXPhZlRQ+X
efk1d4YnoZrO08JDOVM93+iKp61GiESgjZb18DKxR3aSXFWnfc3mJdl2nVefQ5hHmwzjb96x6xsW
JHN69Rxrb/QtihzgE6mLesWxfDk58jjQlxxcCTU5gQBszrq4U/6N/jgk7t5BkEy6A9/tavyfZgf/
GGxJ1+Q5YyLLaIvBFpEff3/g3JZNZtgszXm0HW2LGgaTYzhcDNCP9InxtdXBP1hG/NopKEVF3H4h
B7oNFDn1GxHhmfrPswwp5Pob/zLM4BWZOgI+JHIm8bOcBH9/RVpM6o3WIy70IjUesxRBtWURWQmO
7UlCpXnUyQXnmWxT3+2BYghde4SVdW5wgCMTbj4B7LP9sBZbGmv3Xmce4v48jL6O5nixi3CDBGL8
4vC5IQckQtL7UXnWHJigBM5DT4KPsFz6d5GSSpJAOkhaZIwdycZDx39RlupqE0pOwY3NjGFpENkg
cSIPh3UkaZAMeraN6Whi00GYeHHm5DqgN6vm2TnWA3d4Ub2IzLTPajBitqyIDhOUHjdTP2K0zL9r
w2IFeqg5e1tT1wZz5lvUd5dZKOfsMKuD6zGwl0yFcTSFfU01EV0Zt6e+rEL8Y8jarnlTvMpZ+zp6
0fx0G2NrMcVL0ZtcSnjqttSwTDXhHhYS3voEYJbnUa9AKX/TfVWmBWlKk34U0fgETZCg2fMU0mV2
t6aajoKx8mEYfzNj6PZ10r+LtUB0Y5DxtaENAUzD21zQ8vQINM9RRP5lwh7IyL/keUf+LRMS4sS8
Luhy8Y3OExJzsdj7tO8/MUFpgrlL02My1kTUe9lRwyuBQwIQuepUoOXMLeclP5stMYg09iDeU2N4
FE6/bWVx5CWVB8WSAAj7vE0S9ktWPU6XaeklOaUFXq++7mFys4sWw0/HG0sf14rmd2rxBeC5rczB
6uuac0G7iCqoyQ6u07ZnlbpBi7/gKCy+IH3XfHFcAQHZZqYD6po6FBhZAAdH8wmTHYOq5/80WZ+R
xtIOi06QbxvOnwZksyQFJDuMZcxOOnLVz7Xp5cHUytBn/LtBkuAxmUVMZiIbOstlfuPv9LI44atp
w7xNzHi4tpjHswVzYdZPrI/NmJeETdNBMn/AjwFqwTPjnQxJIhXyg/gpi/ZkWJN7Q2cHosW3G7os
WXoYH3T9ULqUfVboPJSdpLtkRNjvZjmDJ/Zkl8iKX7BFodN232ucYqSEzAn4lfAbzSoKQS/CmynU
nuJ3TYF91XC1+hnCqquJYazP6aUsUDUgrIPCKxn+TUMVFEYDGbF3h/1kktRatW9tJ6anC5XQ0bgB
wlabrzMY9cKcCkamdr9B6PZqTDSFCygUsRjH1iAypKZDmhb+nmkcvoHL/ID0lW80omIbDTRhnZTl
ZSadnMBgQULHPTNdpmFpcauSRgtCCSOKjvaDVbzhDzYjCK7iFCTdPG0dtaTIvAZjUzVkHnTC26oW
IS0rmGLPyJrcnQpovhumYAhTOJ7cUvXUWK9IB+k0tFYjE/FBTdJugXyZgRfX0XaeUbu7YN+jYf5u
sskGSRPdE1KAGCQyRIyb+TnF6AJqM/vqaSb90XryEDv2VZFMvR2UJn3Laj6GwntveyRcolry/VSA
LxjX96FsrLOeaBPWwoJF9iL3gCGcFYaNcsUSd3bpDArEhBmyj7B8Gp0beCCQElse2A/DGFQITVWm
WfuxMn9UOOZvxo8cgws1A+skQo9MS/weY7T2CQIdkg5/woCz0RXwMBZheFd2cxAFThZjGON9j1vu
zxlX4VHaNCZFRusYlwp70nlGvJNNQINzwXLOHJuvBAAnBy337Yo1d6N3X1FcAKd3kYQudeHiN5FY
zhJGr7NlMOvhIZMmi1ppI04ckwiHZbGzcvYXhrPrdVhHy2TdurEA37Q+kTmkZTUrHEJOcyLyuz40
CGcPQ9PfyqVkTNSQTWEuSPLmat7U3VxvuThsIl66X7l021ve9wTW9EiKZHULG+HeERp7d9edG8iA
I5iSUZSbwegvM1EUvDY8CLlxsmv7azwTIu2GRvq0Z+1sVnN7ZkSFPzxWx86rCOgAhoHfn8U5ZfNb
mBk2LpIcEvoCHKEM6jqWgZNoSVBEhbwiSyaEDlravwKjUhj2uNb0c0HILPNt5/eI5geveboEJmsI
ss2NXzanMfZKwpFNTDI+AhVnZ+F3CKhKQj8JoeRlkWuhCIl+pl5aPOoUNX1Yll/0ENVLY/QP4O/d
ueAwuTWZhdAYJcNGqzpxoXs4ZiSYHzuyZEULvqqISObWRuIWiluqx8lxnbAYeXZqMxluR3Muz7Aq
GcgY2TeEkfPOtLF//9ng4bu/zrFOQZbZLYMjMBiorbiMXgo1ARTEzxPgw+Yx6RlnL0aBhDhH/1SK
6jYyyLq6aNf8Nhq/9TjfyARZx8wdKDArMmckvd0FoiKU+GGESsA75uMfG3dtiAUmdxUXhInQtTYw
zWoaD6OpEc3gNIB8YATgQwqn4aIl5LOUscPulj+NKWhIXKHxnqumWKGE5msm1cHCaXEgXzveF0hD
hzyaME/hxNAHznIRTcekl+EDKwpr8z2EgPBTXkHdIn2Hre2kvwCNG9m1SmDnlvstc8imHmb4E81M
WzK0HX/vCC5g87UKvY7Iaw7YeD1q+yiB27hYOkuKNj6Kfv5s5Iu6SDccdmYFfa1dV7cJY1C77rni
GzX7CvFG5/5KsZGdU1zMby3E7N6jakLc4FG3ND8F+GIXr+WtMsQbL4fc4TT+xUS8uw94oEHe8QmS
uLCPovq9rVjhxqwrsdSH3R6zzhIM68cejzK+LeP0kY59FXAUARPeRrnlQbLQjgT8vhCS8DvWjeqg
1LzX+a6ydWkek1K3oU25DBbxI7LxFqduvTdwQoFcOvEQriqMaQuu1KNHSQjaKLQnVxcOQoAnjX7H
VjcfzKUlvWHSsLmrzMEkmX9xshrqS2w/FlUXT+aB3IBTv6rk+5q6E0olS4hnrEvYKAmHhZGxVk1X
IpIbNZD2I+O9dTAdNEhvvbK7r27GzWAjnvsj/f7zoy/0nyVR7DupKRqwJprPqgPVOOTnpPcsbn8H
UcsyHPsO2682meFqvh7AQ9UT2RMtUofOtsrLvxrIJnaw02YEU7CaJw7PPBI0z+x1WfogphoM9ALb
3NwY5jZUOa6bZdUGuDI6rFi1rFHFDihMFyAbI+OInAyogTYR1mTAwF7zfG0YRv5V9l52pExISwSs
YVjYeHEPQXH9Vuak8dyHUV1S9p/Mn6q7qhFxtXgzGSpO3xUdks/QrUTwoMvd6FF5r2rvXeXUnyTd
nT/GCZk28B5ObgwVbChs8xuvjJfXVWMQUdMHvZ3m+2SYAflks9otBt6E9ejv3LbYRn2FXE2mx9Ib
bdrQKlATm+6xQl1ZFsYSoJvp9qEq12866kst/x5ijL4R2dM7NieYe5x1XEtGSmneDvbTwJiwdbUM
bbX3Y+oliWxN/MuMy++0uOZ5aommF5K+YXBx1lQ1nJEmyQLs6Iy/lJF+HReQAviL/AigOZfcCtBT
hr1vuhmSUwgKoFhXANBOgLzJozEM4jL08ruYqXIi4n4MqMnbvloA7RPoDZvCA0JCWieWTPwUmk5t
ZQHsCErbHjflINcEWfcRmk7EzcMgtW2H8GJ9hQIxQvgST4NBBFi4eoPeFnVQ6R5x8pQfVhlPZLTq
QKEax4Cy91V2MHsf0KmIVUWeti8neQOxQy6GdhAafnQoXxCIGsoP7grj9MMRk37Lhgh8DLaWoMB4
YMh+OcYIAMn2ib7Uudu8pp187dx53/d1donm0UG5y2iFBl8GEhUSH8wq5IsSsW9N8zefSky8YCqA
BhGIGjEhXVhow/di5o/j4ohf+9HXyUcYlzYbpQ7Qhr0+BZ69MGTgAPDy+nuYtsbF6qFdtaZzFilb
4w5Tb+HiL8hy7E2ecdAbrb0gwb6WfZjC+XK+hdPiPCCs5Pt+6WgSpaVfdWruXVpTW4O56EhX2cRt
A1yl5vE2IFl+UOW+ZjOuRNkcp6K7UQMgX7HwWcftC3sW0t2sdL7rDHKYaWPGjBkzQdcRPt9N+v/s
auVNdSY5BhuvN52t2rSuIkVL8aeaQ0jg+CxVruQr6jvLpnMg3h3fOLX7ll1UvHfm1rvoqeaPiSvO
f34QydOYZvoSKqFvm0Sy5yEQxnVK/WAXNLWJHH+mkidpHCgYJbUVNDbtORY4QMYGclq7jt3iah18
LV5GrcDwxmscn4ZCHLVyHs5NiZsDCRym58lW5xiZ8PnP/6phwRHvSCyV2WFnKCvI8W5Zwxjni2UI
nFqxnjyZT64LvJwOjYPAxxXLxoN/FjhT/80Ik/TOs5LeJ10xj+9pHitIyU4kq5c6HcNLKDvoH4OY
qEU1NBqU+umZNFzdb9ykBRSyhKcmQxA1yg46NaS0H4udmIipi/zJAFQcCNgSW9lp7LBHP65zh9yX
8EvYd/mlU+uTVdheYK5Wp95aCedOPflmI7W3MS0+Uen2+zhFIsEW+ljylURIXrKIxMv3IvKl2UYZ
+9thqfNzyuwhMqb0CSlphjaSGj6QjgmQDBZVJfOXcR16aRNG78mbIM3b0T7uo/gtmgrrVHS8FkQj
6o1TernMZfQTmHPsvOq147yqmrWKJthRqhkVeeN0SE/VnDxKFgqxNIazXmZ0Kg1n45wEjHXrr+Vi
YAC22LtU9lCySQQj2Lvh60DHvjMglB4y1WvoBUoNl5l7/POXTox0V0ZAdiGaXQ23EYi8+K50Qhzp
hh9Qv6p7BUJh82cIWUk7RRZlhIEZyp8hMVob6mTAvOHwsoTbWS/GO93XJkLZcxLJ1Gzi0Z2plwF1
MQykDG71q6rfF0RMl4ZpwLXR7GfoUKXVlkBXoek7UXvmpb523S8gzeUlHjmWHBOI34BHkQorT/YN
pRcBSLFzLq2w8Wfv2Fseek5D3zAlTC+OTAhcYYftT/2E8twFFoeHEkNwDKLfK/mkWrd9KygoDg1h
XIe2WW62gxxLZbia86UPfVNCeMEZ3xKfZowAyJCwo98l1WkZc7xQRKgtQ/jMMVBdUtNswPrHHret
Pu3VIn4VuVed2zHDhRnTJmWDgGgMdapIvPycTV3I2BUjOCGnzvnPD3za3X4Zx1drkODHR52dTz7h
/VoLEFdrThjt86BtJ3EyBBELyyKOrHcjYq7IqqrtkvNCMolJRLAs4y+yA56Tg8280AyfE/VbZKym
NmbjW8kNtfM6IpfS6NAy9GDtZbhHzWL2oyeTw7ebNArTsOpDmNxQLbQfXlYDVEIDK0bvvciv0laI
FUQS3fJCiCtakZ0+ac6BK0Nia+AErdPWvUPch608uI/eAbrtOQhnvYU9oBsb57qpXhplleepbj8j
ceT59sarHcNJCqfIPFrmArepfAsJaP/TSJZtTt/Y5587DII+2kxmtHl5cM2u8CM2x/t2Tf0p7fJb
3C6/SuU2O6/9pE0LZBubADEjBgen17vZpdzJswmxYwJtfyk128fpog4LqXpR6235kDXfmIZjpaEI
KLXh0bElvFoRwLpYG6k8vW8sVlus+X62ltJTgdc+jHM2Csm2scM1EXQ5FYDrRmYKCb26WUvmTSFf
2hyJPi0vwzyMODsOGqIIOMY3lNLR2YytzHcsWe/p4+TOJZUyGDNt21Mpvyf4yxNhK8I4DP0tskCK
AhZsmdCU+vbP50/pxjZdW8CJmtUnbeiKvSsXWqFsSHbCxlGaGB+YFruXOc9uA1NQGFgu3X0kL0vG
emGeYzDCGdrBuXB3oh/NveYVJk0Fg8wmtZiZQAK4aKbuo9xTL6vAP8Urz/toHKkEp3uLjbnSALKG
kKuAe8+/R2nX15aTqe3dcieYdO6HSIP1oI/WCQvh1nTzBAEIghg1chA26BQpCTC+NwX6KatAJewO
KzGYQWUVG2/2SDszVU7xvyg7s962kS7a/iICJItFsl41i5JtecjkFyLpdDhPxZm//i6qcXG7kw8J
LhownHS3JVNkVZ1z9l57lxro8aKeeXLkw8MgYoMyYdw0uqBTl6X6lCDd2OBC7k01kKdMUhiOoQEH
nZEEe2GZ0XkcxGdUQcujdtyXssg0/bzoo4yl5KNVKOEMuntM3aMTMrvvWTrsqIfZs8xCn6akQdor
wXyFJW2uDc12Y5ulJMvRsqDIoDP8wyut5mrkkfHaM9xxq1n900zpw+YzY4+XesqG/TLApCRdd5MW
aN9nrOBB8dFFOX6OuEoboTlaOW71XegE3bo9HHpBdVEahhfIpkNPF5Poi+t/7YKaJ+LXUo5Y1g2H
ebxzC5/jf+Icc2ShKENo27gO/R367/2+aGLAWvi59ob7jnhBBG3FujPaXvk8oNaPahlw8nIOeUjE
sTkUxPitraDUctArNwlIlK9xN4zvqpNvFSvHUjKISsMHMQ/lswnRo/dBZQC3UJSZVv3Ft0f8s3AA
92VuJbthgMOV2G8dCudz5HTJZerxAoTjAjoK7ulEOyuhC3rv3Avua89piMHpkpfWpdBWS3GrOspc
VQHZhY6vPg7KJ3ploXYIEfsNejQufYWu+d6RgHFJRZpy2gIMD6IkH4lwYP4VRZ/SpIXpBwZq4zsT
He8FK7npKdJxVx2AGjj4sXzR43Lj17vyRTQIDKMwIu5Q9PFrCxoVVYOq9ghVIKatX2QCAcWMOnJH
ObTE9vTsVa1xULkXXWxunc7yl4GuESLuyGpT3rffECea7NeeADg05WZnyR8NZRdXtX4pXeOjWwF4
6TTESLgv5mPVKMgfLNVdZz1nVhbvWvHDNzoB9254F5H26WY4VE+Nt+zHjmSKvI28C23SG35rkhOy
urm2trsxgQUES+q+m0bUwN3EVOY2U/jcjskn9v9vVdOp14yVi3lJ4yFI7qtThrtgS9cmfwOWQIQN
qtMFryDtI2Ufa+amm1rwRrU3iE/x0v2VtRTfnIqswE5dkgF0MR2nrB/3alX9+Wjri85q2cddMi/0
TF7QVBVvC0jzBpHouTPgi3VTz/w3ZMSa1ZX8wBHoNHjo5MZhCPdLbobQQDX9GTsJ+Mli2yt/ecMZ
B7aUvJpUecNplJ5/69LiXdfYs3FXvjXO9xYZCk4pz7wtaXNVY5IfGjspIHEQ7eOMdMEQSH9w4Rkd
hK5pdlijuFh29cH0uZ2VWJho9iGpPtPyGQ07YTvyMwpOly11rBnXFnJvjRA0ipkDihrQxTAMDEys
DSl9TWGbO3REjCOZ0l4xSdwiUgeYyJrTp7EJf4SEQOwbum5Xf8B4zFL6uaztlwiPHUPtmsD5kY2F
jwj7cZ20t8FBR066Ck+H9ZAmII6hOmXEUXOqXSCNbHLYn1EZ+y8TeqWtGkxcyJlfH9Jpxu+Zoqvt
5ujooaHGEZhn27oVRjDkHlzwdZVUADOPLnqxA8GF9Ze6z/2LCuHb3f8teyZzUXN7ty+4BjnGFcPH
bb1QTzjgJ3wxP/UFRVraV8dGzjhk4uEcASN/GPBfoyUbbzyHyZFHfctYjHgjX/YfwvhrY6BQtK0Q
irxP04SaCB8OHVYU+TN9asVZvse6AyWkTT/J6vuMco1ZW0UTnIBL1ogmvkR9jFMddftlGqkYjcZ/
pnyjCcsIcNFzv3fxDz6UbnfIxzAFSZ8SK+54pkeuTHElwSdjZAP/IQHphB9Mt09jUYiraf0geOKf
sTbgYBmorH8jHEy/+uMnJE43twef2LKM7GZCr4a8o/udLPhJtOheJyhIF5o5N2Nevo992b1EYk8D
X+2k04ybbg2uHqz0x8RCtdMNiFrbfHMjV22kqbLDbnJQ583KIBwnmiOUZeLJaZMD0UzmMUlBTMn+
1bGxeFJ87Ic+1BvFbe66xnfM5bBBDDCddBKBkEhqcqN9wEqA2RP1rmWcTNP1gqnl8YlN60J9k3DZ
DA4iYEf9EruiB8k/HJ69LO2QAEConYfiu2WSboEgaR2luNZC1lAJ+Q+55XtHhOiW4TssnnTmoU8G
xgdGXtAT7+sNBUmS1+8EZdo8Mhxd4O6ktVQbd2yuZpGFD3Hsqof7d1FkXLN2JO3InXpEdrkYTug7
Po+R/2GM6BJIAUjBbeKI0T5f7t/dvxhLawaDDVJ50tFjVBbxaeri740QmAPJYIwf63A8txXarur+
d/36d2M7kEGAu3fDtDXduq5rgSXyMOoLTuCP9y8oraJDjx7nn78LlxlAYMeExHOm9JHghvSRo/9y
jqLiBhYzffx/f3//DmWhy5lAu3BxD2Zi0E7pax9jqltdsb5SoVXN32zkLLGNByqIYy+BE6WxS4fJ
PPDzvW0EhPIkaAjDlMHBU4FzD5Ry3u1Z8fRYWbM1zfw0GKTVOn5Z7eyl0XsUXlj6EhyVhl9Ze9MO
x9eM1uQVYhtyR/XiArzBdZGkJ5sVIezo99GLvxVc2a3BItj6+WNS0iETofs+Unmhh00+VGb9oxyT
j2KMT1T+Af3kjqHETPHc0MrpZnHUIqH9rp2LBahxVxAD71dd4FUF4+nxe1l+cd3hq8XwDwwETpXm
aFt6m+beJ5ShjNXiFpwCPNeZZjG1Hae2lUUWl5DymaNm0uvR5q+uQTpnG0zprUfQLPrUzWwACY4l
qrvM/IrdpN3E7731zWNeRCWFDRoe6J4cBKY2A9n2eC8ehV36W2dwkTT2JMKglMTbittyMw0nx6mm
J0dD7XfcL4uVB7OHnnaxCiQVvvecuzkj3lo/ymUgImCLdRAXBL01JywYRyuDZIw65rBKJzqW/XNI
S3zrd8B1YvJsjNOUT/EnIWsP3Qrng5RDI4Ye+nhdfvVifiAahi8lHC1zLltY0g3s0HxL61hu/Jaf
aeZrVQi8mey4TVl9ywdwtCmCctguZbcziOVIvT3vA0izlZFcNsNk/5ZNCjRSFa8H6crdKAsL/qjI
LbEPTK04DxdevrN7opqZ51HkiO/LGH7gnLds7EG+qtrbJUvyfbI2rrc+FxrXappAZnVq768labB4
gDk8xkgU8zrD/Bw+MztutnZnY9KFwnxwdXixUdwz+KA4c/yZuB4UAE0j33zGRMrraPHEOHK9WP6t
su9ZT77O1CLnT4ia3tA7RpZcuaciIrpBhOXRrUti4cYWDWjfBfzXr+PQtFtjpZCk6ObbEhMrkJVX
TGwEObqtua/TgRao6dBO07CNM8BaY7Jl7/hbelhgtX2wMyjwY5edWeFpxuNtKEs+gRJMdLE0L7aW
DXli8uCHDJKE4T0rMtx2SeQRTRRDPBuimmiM+Ls1iVuv6T7CYd6JEpCRKTuEV8nfnmPxQYIrZVjp
H7wp3fWKtLouxLNCTNnRluVTS4NHuBOZ73GBXJjYOYaSX7iuSf0kJoMb3OWmqjqf4zzJLE4PpxHP
m3Qq2ig1jLY8wgtRGXw+IZKIfU+80mRn7TnuWuIJoMfICBTfQIQSlYuNSXM8VUaVH8Y5vbXuWpNm
0trWCPd3dNDYcGwwAqRQ61fXRjDeDocydbr9kFTMDfGmli2IqwW1NPrZnR4R6VKVpxvI8yvtpLlG
Oslg4YFWs2k2QYYuGmw3aOr2CfKmfepjDTWy58pPnS0YpWW7GGrvJYx1ZsS/LIQls7KS/payxCPj
UMDb1kKOrluj81fmtw7UQ2JBFdaZJugshHZm1N/nFCByUdO0X1xMMUX4gVyoU17QS9EoifEIpq+9
BSkMXHXl/FWQN0gU5VeUTV8zVjQQQU20iRHU5C3qWVg+781My4cOBgp68bEfwa15b0VvdYelPIS2
P51AmT5UBHtsQ5dGnIOluyQhQq7nTcxf3TlxB5TjHOJNf8yOQ/0OQH91scLNapb2dQbWhw0UJWVV
RIFM+FBdOPdOm50p7D5hnfhmxYRySxbjUkP4IjbhaPrqDfxNI8IvNivRjpTf6eAD6Ddp18dwUnvH
p/JNss/A3ON9VNt/1VX0seepSxXh4WkGMxoU9TspoH97Q0vGd3UJB/8c1fpL4eLbXsTAqAFCoib4
iuYQzQg97fqiA6FmDDerLWLK+DDBd2Z+K0I44DAZEY2k1ZV+6XfUAe9RNYxnt/N/DIv6O5RsuE1u
HEbtm38w6axK15/EaZ4n+MdSnlKYb39iGDRVIfw0r8Ogz/DSz/6n2sUWiGYUE8iImdpe44Z6bWO3
7sN9loP+yoyHjEJ/13t05p2V+J/zhMFNM/705lYT6n+Vc54nMQLZLiJfDyTaf5VzTgirMGaWEKSt
L856bX+5KukOXuzgnAT53ObqAex/sna0iDvyYw+b6LZwGcwaFueyccFv1hbWtetRotrzy+/Ffdbq
YPr5Dboeb0+hNLTvscH/NnMOceXiC4lW1XyLar3SnCbK+JAtiXFseONEWo3kFIVMHE0A0yRAEg0h
qsffv41fNMaO53mmafE5WsJXP3MoLKfHy4v0MEBNw5BiyWBbEplayPfK5dCZrx9mHSMmQb3/B3nj
env89wL4wEb4ZHyBDt9bQUH/vgBwpbwadbAbiHUk3TIuTJMEg9So8u2y/saRO44oZCp/9/vf2V4/
+59e2cLogpFWma4DD+i/r2z5VVoBApSMoJLmCdlX0I3GToWtdeqi5DiP5GlZ7fRWLv6Pylv0zndu
8/20V8BZCI3kRzHl2W5WA/23chLM4MnRTPXwIGX1FeabS7sZdNzv37b4yf5r+w5XCjydZwuHW+Zn
eSo0VAfOXecEAuumr4wlGFcFQcXQYZcJZ7gJ4qSQZsBDJ8eC3M/QXvIrAlyNAnSYD6gS09GurlHG
zN3AH6z7dj5ltn6uu7q79Ga97zX6PaxZR+bGiMiX78UII3ZsUwYOjCY2BYKLK8FFaOU8d0srOkU9
kdpHRtMPHLytt9//yr/enb50Kch8Iq9thow/fVBV6TQmV9oNevrGm5YHeGOKZo/f8XMrOAkmmgaw
5aWftItV8fev/evqxmsToK2oSaSNJPi/N0ke2iPq99YNLNPdlwsZuIg0+33thTtvbZv+/tV+Xa58
6d3tjq5ak7t/ejW3E3aDWtINEtv4e6zqD2i8iZ2iu59ZxY+pDv/+/evZ/2VXyfVmksoR5oqw8rEs
/HRps6Zo6HxUMshCIrgTg/zNUB+tFlJg1a/NjnVEkFS0/SPjpa51icxLsNtWPk3AdeTVaM85i6h+
uYtGAVql2xKuwm4MAQFJ55CxYC1dJJ+itgk4Q6s/LB/2rwuo70qWLy6YAxvq56WrTIZwHlf6UpyC
96VnUR7TVt8s0LjB5CmSBi3js1jTrBRvF0EVUaoFFDmMV4yIyQHbgJ9pgY1scmdWjDPcB9+oP9pJ
TbBH+QEO73L8/UX/H7czpFRGu1x29vufr7myx8RcamkHtBpo8EumHdJvyhMKwLMVVhaZOxgdaIVH
hXn5/Utb/2PN407Gx00D2nOgUfz3dgaYo3ntwg6m1T3QlMu8IfRA0fPNsF8yzQ/1MD9YnU+AUgoM
JFs1tXoypw0av+EPd7v1k0l/vfswyDi+5ZjSdeWdi/IvhMRgJqWIIaMEuduwXq3qoWXV/Ny4/+Lj
Un+gKueB43xoeEb1hyfb+/XRVrh0JII6j4HNr8sKsy7fLOPVPWh+oSdYoxwR82fpHwuRvwCLEI9C
FrRAw3WEY6bwoUFmGih3373EPoW5AcmUKM+lr+TTIAI699vE0vVOkwqKHS0FAsLg8mlyrNsSc8So
QycAo2hdcDQPgZQL4BxQBJ0kV6uLGbnVaGofoyTaC/osGwwjElQkWPB2dtU+wTa6S53iZRDdqW9U
eWEosS4NElMkgF7lnpwa1aw1R/HWjW2kXy3HdKUt9jKrfE/hv9rQBA6pYlA4WuGJuAlQE9Yu8aLp
ShyEe8Q1TVpTbVwtMczvExg4I0WVZBTZi16ZrRxqr3DYFuZiimFnS0WV9qSjOP7gX0svh+yQ3fo2
tqjOSAz6/c37PzZsZWKEshXbHgXEfTH71+1SJlSPsxHKIBodkOKZPKI0+JbGrf88dOaFMICLzmY0
A6lFIdPKblPi8O6nUJ7hWDBcpgUb4Rvs7D4nrHflv6NlZFiC77BvJEF1pbHBoWD/4Y3LX594ZXqs
shyPV1rg/U781xuPoHLZIWfA4C4TlWhMSKL/0UeR/FYU+t035iDPpfeQLUuI9SlnJl32t04RHE/1
YL0hoSk4f7FmJeY1zJPVLStQDwIfZtgpzllU0VdMP0YrxGRgynd0Qo3lqGbW0DLWstRnkY7I6y2j
cC4iZ5IPtiIKrKm+3U9WHXX/tbjhmGJhVJO9B9m5Ep3UeHEK8TwZzEJy/ZcOET3vpjxhUsiSeWro
4OlxVgfj3Rc1ppQiETt0WPx+nO4FV/ipCCfY1rjBTlWHzkva45ff3xXWr3YdZbJHs4pYgofY/mkL
M5s2XgaMs0HunxTNnsfWw1mMnA1/kcqJd+iKmUYcI8GscqogbzwLWz2iiEzV0VFnf1jdrV+2VFdw
9R0LCxFrm/Pz+2mSlsGlnldahhzPXoukAkjSVJn6MXHoJHTPWVdWW69G9zgBJY4XlOqlx+ANEFl7
7YGK/+Gk++uqz1vC1SRM11Xslj8foPzFRpNN8xC6cCKQmbrQBEhCGJk3ZLFFe8ZGXue55hqo48xn
N++2hTnYFyA0YvuHj+uX8/76XtAar7grDq/ypx2owJ1Tt6E5BzKy8AXiTji3HTRWxoCbkVgAjqs2
0lfmnrvONayd1/PejLF+ijLQ13NT3Jjrh/w/vbNrqHYpJld2MmDhP7zRX3cnlwPFWpRgbqJAMNcP
+l9P7RqENLm1NwaGttUG7ySBPRGRAuRrUqdl/okG7MgS04ZPITGUhjo2FY+2Sor4aiQvgqiy7ejJ
D3Gk9VkP0Km09otrPo8P8WFC6PtSN1OxZbkj97CrX1khigsTSwxH4wpNZhmuVrrtjJ94je34Epbd
3+aC/LOaRQjohaBNpLjEgcclgnCZEjN+F1bHTVgcBl+iLHTbo0Cp77SePMtGTMQwF3DxYGRsasxC
FxnT2kaZdnB63wP0m68qMq+EIMeyAm9fHRbw3LuebIwnnumSruQY0BsNkTcCtascSXSfYCx8/1Jj
rT8Mc+Uc7wVIxUAP9avorgtuSdwhJVkdMxKEYV/0nv3BmjnOp1kE3qT+kreUuFGS7+GFW6Cl/R/k
vy7BIMgeoPfyEMWy27p9r57ui2hK0/Bi+sPr3PRfzGrBG2HsR5RW18QyXsj0wIgzoaXwoHRG9ScG
/imeA6UCV8+neyWdhPrHVKJgT2GbsrTSFyqXyHq0ctIhhiI8tY6c/nDm+PXmB7GEnM7mdA9s5udi
NylxyKDmaoMkE1Rrens/Q9fj3scDfDAaBgjj/P//9EuLxx4cEkMKT/x83uwi0+6GieR1P8u6g1E5
D3k/qEsKfeucDm4Cz1Ecu45sqVWVVWDm+UevIHvXv/7+obJ/KnAcjumeb7MTYgaT5i/PVIn1w2q0
BE6EdLDx/PLKQ8QWvHrukf0esW84ZzcmRdvp593q11g87kRZeepjmhmHGLSkLv3xIUnKbxxEaBwT
41MjdJyMgrOTYpS/xM+C8R95sUm/XSp9kFm7ryYwlL//ZSzf+uXXYY0Xriv4XWxBjfoTigtYQZdA
LUqDeGqSnW/EVrAU0gyKNqWvff8zlkUruH+Xlfm2refkDLJgCdIOJ/Tm/q0fInmCz1nkh5lcwWnK
luD+JeEUj8R94uCp5e7+V9KoaB7SugDl2S2BDYa3aUDECoRwDEEaAjYzDBRP/XzWzcIwJXVFkMiU
LNIYyO7//ZYQ1L0R0XjGOS7IB/XnvXTbH3dAXVIta3pNS8Rg0YZyW0wVMRch2UFjLoqTI7NTatTM
tVMnDHLk2qFf82uvqRjd+u2MWYiBRFCuX+7fqTahoATUwVfcyRxWhflcyg6zjE5fSVnALQ0A8kQt
ShCy6xxtH1heM8WvDdBJm1UMxVzzRjgrQmODXSC2l6MXf4iLSB69BjsbswT04oYLfUnHb3dn5j/2
K/SCWO6ifisn/ED9zFimzp3mZiRfrU4HIdEcj4sTcwDXyXQQ2LSISoatU4SkSE1oSWyGGy8QMKy3
MiY/Di3LfgozRgU5A1ZrdvRF4Qk65qzS27nw/atXED0zyvBQOxZZvNy981jfHPIlNwR7+ofc6eJT
h1Hs/i6ZgT+UzN7h6+hka3qlfO0yO9mpjLuB8oXJPBKhnZsb3dUQVX9NET9RXNRI7m1nIfOAXlNX
kk0VNuZbGpnqGKEd1g6RwXj+t1nDM2QajWBfamtCKQnqQu3nPERllD81KYLZKkOB5Y6ue77bddi2
jE00MroyNOlaBHRibwfPgTqpOnEPkgtXxohXhVEe4wkgc9RSTiviCg9t+xfe2VMnRuuN3BexyYDJ
4QGlJT9XsriiclnVTiR1rElMET6KY4fI9YhzyyLYgfpJNS2zx9B9QzBm71PUNUdigphPwsAmn9Fg
/hN9pEf0hNWKNpTlnPwcmppdOKeIYh+N+kJWeqiDOYFnChatbKzPkEE/ggL87Lek88V9jK8UV/zZ
7vXBGDx5EpGFlS+qzq6JxR9yV0Eyqv0J4SxnZ3Kx96N2klMb70deNO31dONtbjoXe/w/HUqTjBjf
1y9Vg0odI9nL3Zg6r7LcqVFvNvouhjD0MiVHv2s59U+VBb+zNABY+iPyqiFPoIQnzXHwuY3u7uIQ
he3NGZgwGYmb/KVJ5I4wBavWIqY1Rt83m8RHlWlcYWulXMdlwP262M8Lypi3EY04TLg8RpzEH/Om
f8DIY7HamqT79HQXvH5E1BKL6ZZoTv1iSCHgJ356ahsTopoBR3jA95zmmBcnDH97x5hjXNiheEEv
wMsTbjjbOZAxae5TI8Ps5fpkULHzbv2MkWd1dma3foXMALdaNz3DE4dgtoUJa5mv+iOst7uOJx8Y
9R4BQX5asbyIhqJ1650jxLYmEkgdX2mWxGcnZRVqTR6IUsBU1IKY1Q4Ywm5ggPXgAisbfY/z0+iz
4XtMqAlRQaGHs+AyHufs7zpDKoq2r76aSbIqUzCc5Agrr6p8plLprrR68z0NSLVtvFQc/IpgkNyo
ojP4Fk6ZZL68ca7dVoDGnzkxYVlR7UPZQasmDDbFE/GCcafYYIZijWlbkmSGlRcZOtN44fePA7cE
SGf6Ewifcr6hoAKLiOVqGL3mIJ3YvxlRaz3VPEwN5ew2QowZJPjg1wbuGAyNcQWul4UgnFnoP1c1
UGz0A28Z6Cd2SvLjujp6QkDsv2bZX2wMTFhb4QekK1QBlWQT2dg2EfPCQcVkMYQDQqibmqz2jbY8
MYWgpLdZXObBlAM/nQDIJx7Wku5rTpL3MYHEShYQmGqNLOlSVf5LS+oml/Rr3EdnhU8myBQiOFJB
6kPCWHvj5la0kXooSE7/AGF7O+G2upAONZ2GoQ6YMqYXQ7LFaXJ88YDU6Bo9h2NlzZLyYmSw6wz0
H1alnqrO9A6TJsk9zNJnp6TV160YxaounR1puA2im2U8J0VpnqO5+MCWz0KFRpWrbdLoU22PIQl9
25YzMXTQeBp2OcPgY9S7mymqxvs0Na1RETl+e6nx4CabXh2NpuZpNuWjSsWPLHLBTcfMY22mNFAh
5T5BNVVGzLsRzlbwpTguN0Qclc572Myk3/bSPnQ+pPQkz55Q3fMxpLW5ayE9MAEecX4ZxyjHKIBb
bHlkJEmjjbzInYWb+BBjW97jiimO4dLglYBWdNHmg92b4pGyBa0afJqnUQuc/Mha0SbZAvyYqI5T
p3eVZ/tXBHT9vpJVfEC6ZR65rqdhxVpVTTadpWjwnK8/mqEwWPCV1oJ0x+fhmF5HVqG9xxLqswa9
NnaUwvTuJ8QTNwfe7mvDUll4bXlb5qo8jkM3bhftYjgZMiw+Ye9vCWay9lxJ8HuexEs5Q2fEPXbt
khFV3jKlX0310c0enaT3vrjwNlrZ5Pi1Koco7XF4RaW2vWt/AbgyZonl18JzURUSNnKGC79vQsN5
IOlv3utB3ygpv9tJc/IHtZwtc+dwlKIwmr4j58B9WLTPnrfGgFaWPDm995hn0aNNj/vJbucvs1OT
phZBh21NdbJ1YW4XgdSWPON020ejdeSItu+TxT2R4Q72kNYlvTiqjtgBNj/TZujaIaZqds+kflm7
qnFe72OZHtIwifLa5X2X78JEwdEN7rUrm4uziq2nCN1Onl2r1NFnO+sZJ4cRRuuhcxDmjdNJ8CoW
SQcXt6yOSRRbVzm4UEHz702XqkcysnaCBs+xW/StmQQQv4hE4Spc+iCxwl28XMpZ1Y/oy5AUO7Vx
ZvIM5MXUap9xORIgDbSCIAjM6Uul/PhBYp+AG+1fG02I6CLkTofj17uzvEvQGDVFvNdLC0Wy88Hz
QZBRXUfsCsOQriY6th+gRjeWtZuQtu6nhB4R4H97v2bzaM8cz1laxzu/sJ5ruiNp/5cpDw1iBEeH
6pygKdnEITFN0sRw75RY790a6/u4WhhxiOIT1oJBXfwNafF0qjtxQ9Fa7uZU14gA+jCgyEMnjzV6
a61RMiH2zCNsta9JKATBi+1qVErPtpl/Dieyk5iHWpu4wLzg4fVJzLK7aM99VXm9zYhDCMKiAf5f
UYFm9fhaita89E60Y4g6b7vZAV0v2pOF7dfmaP5Cb++tmG3zki/oVcYwO+cJKeE5ttX97In4ETnJ
YVywNwMo8a5W32E8GYckoP9o7TFl5AFtwYKCWd5cI/nIMq6DkebR08JmLJC3noUfs4B02WO/SPVE
68RNEFAmTAQRWDL2a9rhne5f/ew+3wEnUeZNt/s5FNE0IDoRXznvC5ZxJN1G0+m9wZO/M/Rioi6M
0BT23JyLs3Ocrj8j8mh3kfCHZ0ONZxNfM/EeBpFpkYQyJN3sWMbeU2o6+mgQurgNF4R3MAsQqrTJ
N2/IlvM09jhWVfGirYwNrTBezcipj6mAh+g5KeITOWIGT8Kzmpr6pYS9LyzDXXfO6BTWvNY0ZJ8G
0b42xfTRtcbwhW4ReqgaqO+AyZr2EICZOSXuKc3ICGgzqha8TVjzhuVCFt/yZPeAB3QxGu+zyJ9w
IvWu4f0IgbFqtFVfqYeNnba7a6KZjjZkH9ddZp11VnK+cbg38tVUhQOsrXEeDW47XgX+0JPb+N+g
A9g4xy5Nx5QMdF0RZFVT7x2pBMYN6E7/iIBb4ASIRxmnYi7auHD3Ajg+Hxpp72NVl8+osatzEvsT
o4D+2ReF93XkAVMLtqA+b0sggWCoa3CgmtXknESQbaepTzGoh+ueQak1FXGQOp/dxuA8WLZIkuu2
hlKMZC1o6yY5kwV6i5qlOjjOAv44Rm0zuYQapsMtGhyeubQVj97CrqyRfs9JbN9C4TwpOeEBGUV+
nfFSqyRXb77A44i876FvCCUfZ/0s27p9HgYUkUO9ONu1frjftyOa8O2oYbi0Pcrf3hPTyzRq6zHt
hfrI7qP2ckYPj9HnMNcACQb0sSviXu/UOJ8XgzqPCvujo0bnYoAz3hqmDZi59D6RRiOZ0bHahqm5
rRXq0FIX0fOKlKk14vg5mxwATWJ6LTqgBQSSELqOsZu2of+a+1/CRQJAsdQriHaUhStXhMdab9sl
YVtfxwU9bFjceKjWhipkjFgCbmmdep+Wmd7QOENzVU7ngtCdja8dEDXDMIEDGPZVz3kgb8ie8PNs
Oap8hG6QV86VrWaGD2EjQKrLH7Qy1J6pir1tdUEMhz3NZ5MIetxcUhxSRHoPohIHxDzZpWDYdO68
7mpPBBZPDFl8qW/8OMS/6YyEOcvqY6eQakxmZxz1PHfHKjRfS2YApF3grVrbW0sb/1UOzHAVztdN
0YfpFYs1S7PtvjGCfxvL+VEbuLocTnBz2aY4HiVG0TbWp0rj9bSORm5CmFxZRm0qPyYJHpymzdt9
uLqasOq3T3UztMcyUvisLP/CQjIc8Vf7B5vm1y7p26921wuQZMPCNAHlzgZ6PGtYORsfTOTLkaQy
cGciJHz7kWHZ9CWXWFDmQ5HnLkdbQl7CEXk7uWzUW2X7OHZdFlhdGBRdXl18cviirjGOeTTh6HCY
glWCedgdkdShn90j2yLnN1PbhBbUI0ycA6lp+lmkHCTDVH+bYzVz1EaX5ScD+OwC76fN3MWFIL8D
kNJdhqgTQZFIGmaV7In+8ZMrEM06XKKHqYnHAyYARRZnYiABB3PiMmSVMdewREW1pW+B3Wwaz72n
3VMSTo8RgsvTZNs/PD3Lh8L0r7OPL6J18KQ0czqeYmSZO9MQ7w6K471LRUHRNCyEdjgEoeiPo8/S
YAu29X4cX+4gKM5GJNcTX2lBZrtjJpCaW4/hnGyGJtYPhuzfGlSL27bTxZ4wmpCCPen3ZB7kD7SQ
w7GarqOcAp8aIqhBgPUo6/YofjOoWq6+eKn9ZI1++0J9zu25GmSL5HHwi8DPlPOEL/cCuJtcz9yJ
bvTvdwNhsXsvIiSv85BVzkbcXHVT9+RHNE9W3c+f+gOa8k1tRvqpRYju4FpbM3wevZ7kqCHmkwcP
cQhl9T5q/sO79VCOS0nQcPmUYRUiBRv1ZYOrYpP53cemF29EO8zYjGZgJ87WS0MwYTCItqz83woj
xoOW283DyGue1Sg/GpV656yyaRw/P2Kr5ZhLU+OY6xIDTZ4+NATs3qtMTYLFvcmU1644l551aC1G
r4tk7zLXrqUa8sfGjjnw9vlrKP62gHFhD29mjlXyZDaV/cmH5lv036IJz4zjjeE+tnP8kRZl/2QL
f4/N0tqFbRcdcLadItwx/4e989ptXlu29BPxgEkkdcskicqSZdm6IRwZxZyfvj967cbeOI2DRt83
/gVBlpeVSM5ZNWqEZFJqR+3wjgmX4R7l4LfaUsjhGQ9XWCoxK25QBEGYRq0mvyQKkJgktdr3RJjB
Q5iUYJ+HGd2OIb0sU1IqA+1d6RbdUY7STSXq6TYunxdyDhn2Kiq+L/5w7skMgIElEGydaATbR4Wx
iRp5S3jS6NS9svjopGjhCCMJhkmmHOlFd5zyuVYPGxhZsi1EaIz/Kric1VUim9SNYB3zkZYQ2jBh
1DuyK9ALriZR/w0l8ChUmQi9W2gB/ci1WsNYDXX617xn2VnWylvNuW6GwdhslKkbUFYJhJSJo8My
EblR02/lkRFoJ2HizliTdRMCGeZPgx37ooLAAVRimOMG9QXIuz9ybnYtPOMsR85CULL4jK9LbZZX
1hAHYfuujFIVbPhv+OLPftxElGkIZuI9qrHeDPwpw3oHidA0DT+6hjnfJMZLEMEhnLWC84Jefxdx
VK3xEkF63k2fwgpfHhQ/y0Mvt72n9XJvDUrY2X/2XbgK4J00QNsP5Kbwehmw9o80yaA48TTASzNZ
YOhChvNK1StQWNo6IyvqldpTdhMcWi/YgrQOPu8cGWE2XUJUS555XZN8tI0W7SnliQfWFPYu6qZN
mDfnvlkqG6XW2VJG8Q80BcmbHxOrcSc9pcAmm75zg75779WqcfuGhJIk0cA+dTIlSRGi0RtmiUrT
Q7QJa3H9t+O3DU4Sed65Fd1WqaAL45xEhoqp3ZA++zeNpOWIcIpOFw+IaMXFUGyygZHZiOEQpisW
5qbDCYqnThYBk1KxcoZWVjY+i2xraPV2EsXzZCTSoa8wCGkrAcV233Pt0Igac7OTNv5n1eOaYFQt
Z3OJyYaxqHNTXPaxp2L9ZU0GefHzMFFEm0cb1UOnz8sV8xNlUyAPMiccM9b+hLBK8ssHv0P8IrdO
E0XSru7Lg9wP2kYYEYCDpZ+WXn60cGzRQIsK0CmULps4EWu7lgrDJpz0WqRyfUmrmMAJtQFKFJ6n
6qD1C/VMRMyuMvIv0UgNp+jUcmVATgCoMFoXxFd6KdmqNhlTj7zKT+kCL7c+Qs3nsyEgMN9AaSYn
huh2LRmNmb8R7eNLWhqLrdamks3ycdK1EbuAvgwsOWaJnsJR21GJduMRDNlWKjw8YtxOz3BWGdKV
2mgutL7makzGo4LKDeFwkZroIJWzYLDYqnJtrH1MZiyMmjFpY0jIKGI+c0tcYZD6tjiANxh0YUzP
IBx7/ZwtFx12HzrPQdbdRGrZ1wRCysRlpL3347cRos4SCp8Wk+SBg1g9P/xl9mgXgCZj+lI/Zfkm
dxNqU/iP2HoUW3nRfdPzhzaiqScziyk8slvZqiZnuxqjEldBtW0Ca+OpEKiXaoEFPgvnNWcxGkPD
W1A0ueGgfhblGL3CN3gzpMLB5rf6WYB3BsnNyAxl17ZiuFdZkCU4ZTu5ZXxgALesF9n000d5iLQh
ZXKldOqr77/TEb08QYwueUAacRQmx6ZNRSYZ0ehOYYjAtCd5mIJ+12fA6ULsj9eqELl8mnGBxrts
MaAnp62cwKRCLajPaLxeZUqgvVKQuhaJKynDGNcbw4So7LJ8TRYt0TNJVb4bsxTB74vhWJa5eO6l
7A09XXEa8/o3a3Ejk/s4xYFd0O8T0RPAwJNwyEe0H0k/qa5M67Wu2yWxTnjzH4Lh1OKClK/01LcV
nSjrAojNwoGEtUqbjQoWTZnsKtjTno9DuIZfuzchkUHPA012A5MToGuZkugoZ9c+Hu5+LgxuiIXu
zpf6rTJDI9rYdVTbNHPPvBoP8OjGg8xSZgvDAKrbjrekDdRTN/LEpspbK8ueajclbmnAW/0aItlc
a53IxTH/OBZ+exWXG1VLxWOah6s5q+MWhL2jy+LzvWK6skqxqXCrXGpuevncUPjbnYba3XR8tMqc
jzjUYBUpfEjF+N5jevIaLpGBG0vDIZdlkTbJ7jlBI1s+Fxu9wX2KLt7Qmm0etpgP89ooQMhXZyQd
o3fAvq7VnNWFfz8/p87sTPTv/GO/duBarvCt2i4O8sl4Se/aN2iwXJh1b/YKAn+cXBgb2Q0VRGRH
lopEh/Byt8cdYFxjb1zteuMY9Vd47AVexZUNa3al2o5zcA7vB5Rl5odhSpZvDs7gyO7CKzfRKTp1
r8ab8ovtDVVvoWEsCJxjoRHlx/hCpAEhkP3CSZ6u8TkwrlqLm3Q7nvqT/FK/V5DW0ZmgidLxfrIA
rudsn9wRGrftV2D5qFdhgqAgEQ/h+BytRRG+hG3h1hiioZZiUNkWRrHGCLFb+XGrIsUnvylWRmFj
9NkB2V1+MNrwvc+fAxeq5jC3Vj4TCgGTclbAGjTR10GW79Kk6z/yAjOAdhDy/Qjl7tT24utEEEfd
d+mdOzHMpDygxozSO0iytaigICQLgh7kUlXvConD4RRTbsbZVkHwkfEmrvfK0Uw0NqN7anobRaZ3
SjCu8q8n/Yyusix6jQSHsfT+bsj2LL0Su89/ftTDGByxQPUTy3Hl6bi2eX5ZYyY///h3L6k5Ndon
yV2M0zwmXztCWp4gt24pD7m3LLSceTn3/tuPFdOR9bTo7NhQMi9/6jh5hEHJrcS8zB1S4/L3m8kn
BSNaVCDE0jPz/FjZ6QwIiYXkz/y8y7yyC3Jvfgd9Lwv/8XiR6YBwaHCyXnp6fzdB7BMjF3Hz78f+
7mFrMy/77NkpqmVpfs06Y7/2J7+crL+3vogK+kpmulYgFchw2sLz6yBfjQ0hOFuxkNtVjr3btFj8
69nrOsr+eZ3/9lhcYuAkVWRyMSe9kdkcupUuI2Sqw6ix2dBwhBLKzKPzybwaWWeaxdMKHqPM0iOH
KIQYVMup+J83f48FepUC6eVbYf7W/26Yx4KdRsuE20EbsLsRoEgoIqt+t4hw2aqa3EvmF+oZ7//D
Hfz/zv7/F2d/iewu2BT/c2b05vsjzP/T1v9ff/G/I6Ml6b8gi/JPgnipIf/5d2q0pJMNDWdDZTzC
aOvfpv7L/6KtgKoJdLxEkSLB4/y3qT+UnaU20zyIItJF5f/F1J+U6Znm9h/iE3F+CgTg8PEU0qv/
D1JOQgVJHeNrB2mMu3UCIbAnyGDTMr+GJxClGICkodx4fzdF1HQu0/ILoGUN5SKqZSol7v7dANoh
UULgZAEiVzOSjO2RENbeMN/8/ZiTNIh6NQ0R58vRWqmE0vu7aTEm8SJUB//8+M9jmIKxcJMkD6+U
Eg8Jt0cHC31/vpHrgQfViobM1/3S+mfNinUs7v/u+qUM7a0jS1rN71NJyxYKoAslHsBbfWGstTw8
+epyYN8qDwOOEaslbSCZ04xb6Tt4GnUZFR5OrD2Ts+c+rNH0QTswpSW250qDXh34TjSLJQ6FY/K5
JEmHQBII1aGmUgP1YecJHYmipVyfhAUPVQ21kSrojBIC8OUxQNst6LynIDZuMEI2OkYeUSkCrcsT
u0G9YFud14dhWj6hrM53IbBy92/BUCSshCMBn+L5ff6tEH/3mCrrGxD2Mg0m7+8GySRqwT46Dl2d
rzEyXv8tniCHTN8Crwz8iAaCpCWcx2BUb4zmI44SnLU7U2xqnYTU3kJOX6B5J7mNodxGDdTr8xmV
dkIs8t8C184rJNisCrCAMgeHycz79w0z5Pw/fgQEzDw76+PzYEitmwQyC9d8A65Z/HNPn/x/PSbD
fVqTLffPpvH3zv9u9HkP+dtI8KU25eGpargQp+0/C24TQ3sPkhUWAekVbx5oKjRvQY6toVWeFabs
NoLW8iYvrnpiDd8VkzqogUvUtS6Ga6R5dYILfZyhmIsfu4VDMf6q48ecgi0whoSk1l64R3zuErEp
rs/mJNu15o7isUGo3teurxHWuU3m4CMze0t+mbCYWODvw8ghwUnBxSwh0cjGzxGgF33vVS2+c1r/
hBqECAom3DNyTg/RePh1IXnC8cKCwdE+TSTt67HbTJ/ijQKLUChA8+giwqagMkU7LzIS3Wrihoxs
ZKRLkI/KpirW1V0A65GzMHO0H4bu0AJKUy7BmED7TTar7JpdldjVXjWEygBm+PYT4ZVYIOntYEeq
l/armMQ6Ah/D5RrzJKwEmA4gDSx1CyeGYvlZfBMFzNd37F6is/YqEB8bOM2uuVJO803odlCbU7tS
6WoZ/cl7GkMfR7Ztfi4Sq77wePGOfN35wGveLLbC4cm4lnr9vUXWn6OOAaPHA9aGUIVqWEQmb0Fp
Uj3IEUO3GqMTTW5G9sYPE/W++sIUHsMAXhMOVV5aE70sSTuXObZhhIGPjMt8Li3xo5j7HLNMnfow
hKtKBfciNcADUG8vyrDNTvJNuT9BjRasISYDmziw6zN4UgCt5Op706arHDFz8L6CMKBxbV4KY13k
JrynKAXHsXvRSa/aLoOeds8+9Vv2ChpwjHucMRy93S6rdwRl+npksjD3F8xwVuQ3EZ+HJUTdfaFH
WdL3raJ9ig8+/lD2ExuppW28KDuBIYrFh+G0VT/Un+EFRWmw1bxi02wMsFlsiGS7k+30O6/dgMvB
X8VfgC4gUBHcor2ssFKs1ddk2xOnAq/jnOTXble+Dif5wSSreqtmwbXFydbtjOLAQW1/tdSD+KVT
rQMEIi1PXXmyWjxU9S2JnYZmBY9q60QbBGv5C/AfNGSoQYaNxEl6OmRAnFVIkr9LD70rBgSuUTu6
BaT0u/wKX5Rt/aN+Kx7z0u/lmXVnpCm/Bg7S8JlxNd18GHpoqnvCBbfFqVbgGljSnel5aS29BRxB
vMqJyDuClGy645g5BduBZo6TCer/8cSRmgABzocnwYQOziE1omSzsL+7PT5/3b4A4b0TPhNZ+D13
e/TYjoyBH4605NuY/hvuWbGTgtZaGnb828auXoAxmPIRlEwS63JtEGPijq/i5GQNVjAoBN9ZO/yR
OQzV2zdZdCnJJaHDnWonMgj+wFMDDzsuKbZcno6UD8w8qncMKZR1/A0oqQFZmsk6v8DM5zuvP6YX
5mGf+c+SJdQkHn1ErT7w+ms0lvHbeFvsAtxnuQxWgYPUxmXINnbW4ha901phFLNitewfeLRMm+IU
N2upMwmf4FhiLAbaIYqb4sX3JH+VNev0JHyV0FtSsxfItmfAZ2UvIBy8oIwQBDbern31mbJWtjia
Y28vBdfgc4Bs4faamgIWqq1F9HXGRse6g9jqJeakrOxAcIIPg5aBAUHlhLlJeoWIG7rvaGcu7/Nz
H3+GsbX8Ci5MVhZHXWUBUX6I0cbN2Ax1usi3vLvF5T6RVlh2AuVB0M3xELPi1hqFnS486jGjLHDR
NVRf0rV58/dLabbISHCIxQnstSfdB/NdDdrdPF4yE5XMxFUjvRI/CqJXD0dd/A1bPr4NtM7iET0d
X93iCYItMw54YofMxJTPwxvOBEZo8bH163T1u4dc/9Qssly94O3ASwqXUIGN1xJrQezHnieeQ8Xt
QhwcUBMWC52xA6zahlh7E/JcveTI2Kn/CLu72tnQx/3BzH/TDf86c3D9weGDsf6LK2ozL/wKRksy
XwRHPQfpW6Lu5QNNf9RY077fWP5b5c3jCra+LW6KeKAQRjAEX+AdoCgEBWElEjH74Kt9Yqbnyrkj
hae82gqRIzX7rofualaZRfBf9NxI+T7ByP/Im5XaDb4wWLyYtzLbDLkbs4wx6cJVCCpRsU3elx4E
34u2xeb7oByno38zPM7op0mi1JsOjYYlJpEmkwnqG2+B6QYDPCGyQ8nNlAMxoXYaO6jFuuiQyVcZ
F9iFRwief0md/iV3sT1x8VVJN1IG68shOiJqDglzI3U/YmO5zZzEfW1wE0ztxbcUfqkhzg3rQTAV
goVz3MwAGii/0KMEJLpFW43EXixItrBFys8G9EWYvSUoItfDwkrydRyvyLExgEXKVR+/MMxuF3up
AwS0DXiAPp46llxgOHvOSEZqkYfgwWhCK3CK2/xU2HQfQ7BfqltzuSl+5jSFm3ACYpUg9bL1auR+
mjjZxj9RcpZji7sh9rTjirjEQt7ORMPSWbQ2yArCHcyyy9KJle0yecXPCYJZnpkBbNYv9V7sl+9P
w8zOPDrCXNuG20E4GFQalnEvyfxwigsOl5M57oaV8anec1vcpZeR7Pl5OW1+Bd2u4LRvNLeCKGt3
K9lerhQnezRnYdWdJyc4CfjRb+oj2Nl7uT5rgZn9VI/h0EyOwRSW1EwH87A17i05zFc7xqbVTt5E
Ro4vVW6JkmVg7GViyTGCppDvfO1yYjtsmXJ1Sa+wyYC4klflVCITDywiY7LE7jHwWImfy3fx3tb3
rneqG5Sf7vx0UcPjqbGlVuJd4FFnLsZVqzHmMFMvxRvMgrq3Tc/jvb9XN75/Xixqt8WZgVl1YOPo
BsfKN/VL/4KqmzO2sKfCbQZ8AA6Zp79Kt+mHCaASrZ/ZfrpVHm1Aj0yIa1B2gq/2VHyoDBjYWsl0
5RyyRXh5kLWSdXhpN8FVeNG/OXHQN9/E5r4kNx6IdyUNVNsWTYQm3o3p2lCU8E4+JPqZ15QnK4i6
WFfdBeePRb4iCqIktdTFSzlJXL8zdyS6AhF2rPA4Wj7iMxh3iWlJ66TrVsREyhGTC2kgbbfCi6R+
uj05BpqrfKQAZ4opfTh1ecy/2aeZgEMgVF4hFoBSfmMotWoObbPpkOjgDYRc99jc8Puwp+Wb4Uai
m2Qu/mMwYut6z3TIn9wn1n3Y2F2qC77EEqSFC2TAJWYm71Ai2pCzvjzhHI+TbXlNvvjwzML7Iy+A
DRyB3kusxk8kqJMYQKYZWWCdfsBiD99PRor1EU0q/ys2W4W0zi6MLFIdqNMxRJsTPn7A4vAPmGzf
eUftSEgDgprgiOMduZlxAxXaXv4uKM8Fj89SqOekX1XRVS8+h+e6/S5Jy+3fZkCH8c1mJMzSW0jH
HunH6okYedcz97SzRqHmDA2GN5UCRYm2DNB+dqVWevC3ot3EuWR4fzd6mC09QSCZx6jw80k7jxjT
1pva9l/3/h77uwlUfov2lArDAM9MiSDdFi1OGw2moFUtgyzjxkm1T7tMhPIMYs33eglM7u/eUxB4
X/H8m1St41WSdtuBZHrR+fs1XI4mg3X4P/y1WhStzXSFOnKx1mOYk4nwVlZB58jZPKus8wIxPXBU
O7+gbNB2MkI9JDD6V09p9DJc8chwGAlUyipvmUHGgLPAXaWgzx+Zr1n46LHckjCV34Of/CeStziV
i3taNObgeGPjfVetFtXqif83Vq+YydbkC8GsNSmb6VL6H2OTbSvYiJtO92Z60aeGr9KOjiduTOGA
xxPiRvEdu0bfkvVdLrsITw18w71k38EAHAgKcZfaiidVtUO770zc06/aVdnj85bDODLcBQCyiOu5
8/zJ7uMJZJdaFC41r0H9eTdC098xMty37/I7DdK05dMfYhsKNWlVa83E4JJZq6u+t/vyMZuoI6vC
o2+yZ6aq4VCPFZnZ3UssOt8DTzxJD+3afArElf3ggsEXrb4z2ejxpLI59iMJAQsHQov8033HJ5rU
Ir0sPuHwn7HvYeqUhJfFAd/F4TNzsw2FB6nHxa7ZQTSbuAp/Bdlq3pL1+BO60iOm7nvXz6qt8dUZ
5niIvymK6fR6op3e65/8wSCOwBQcZ7D6lSDW2OUPxWXIn5EJIHVzMyW/VtfOtxHUhoWds7rulE+Z
/e9crzgiDfXw/ol+jCo2dDncBVZtpzE2s/Xi3HjBvscU9zBioEGIlI65FHuaKX73RFLFJiwH9djE
64F4R5TELHnYwzpj5vJHPNV0Ke36DUkL/qu53ch4qRZkOVn4PPZusOOsLPB9QIo991TdHWcupvfd
XXC+BotkwFW0I3LJiiyosJsJu/G97wKu127kKesK5zm6+lXzKXMIvnnWktzJ0crWDYN+a/mJkFwg
a8958vdrHrgIFyaKCWlaJsBXIlzon5UtOIq0lVhYrvExUBn8W4vJznu8rjiuNcTyi9hbnCv6kxcp
1um98unwqamwHTPRb6Rs5Deox0xHvWCrOsE586HxUsOXl5DSEFIBlgz4rsEG7S1lBfuAxRZDxQ0T
y2Hd3uLjIrf1e+nhYz+s0mP+CK9JaWIUN37rlnL2O7gJVnBrUP70mHyaS6f7JEpW4SjfRwJ3Tlrk
yN8zpYyOCsohZ7AKZ9GEh+Vf5Q1c4TtHo1wt3eLoAwi9Y6mU3ArJee7pXtq5CFxHD7VwoUGYySwc
ciGhSBeK83PxdDA947AXObYA2MZbPpHfYFvmnGIsgXdBYHaH0dTUSwv8xMb5tADMBOnctpZ/zUMn
/tD3tANP43dQoUDsF9WG0PLlF8Uf7am2KjYzWCYhoCdFxlnQoZR/iAEYQWTRkP0az1W3o4+EedE/
pp3ffYQ+aesWSnP89VRppZVWTlnKVlq77Qfa+LX+RC7EPMoDG8Gn3Q+uWfqyuLviK8ySYwTMNFDE
rEnbhBPbBxahGND+YLAr9+wd9+xgWrWJDeF+Kp3hE0mxtB2RO4O3IEx9zGfRw/gBRcCb6sqJgc8u
lyEAEAe8PYMKCG8034tPTpLwbSIbjNyxBykqi896PGMGHsK/AJB4a39Y4sL3orQ1TFtTarVtd6oP
RCnrgt3dC3mNu78AMcoEnNhoZ+ZFoFzxCQtoiUECgTJEvZCkek+Ih9JNHPDEn7Ry6gdekS1fWr+P
+RbYvgMYaJbxW4N/pa4emc+H4SEjUZ8rAdgniLx+v6SZ1u3604dFwam+x+/k+TrZ7So+6g3qJXO6
Px/Ly7g4PBOnb21JQsp2TpMXn5XpHuRWmFhdtQr6fT3MMAtLqBYfBgS/DeBQsPMFV76KTKNjk6R0
c24cAB3ACUow1N1070651639K3IUDicpZWdgLeggDke3+k5ggUAnvuoLNs79pKwVw32OK4irs5+E
Zip2fZMduheQNJjM5nh7nnF9K/dF/wrqxU7kL07hklLBYcupPnVHP4CgRVvlzrXbiOa4L47aaTwR
/g5taHaj2dUUCxDwPMVVbM6m+enOUYE+2y77zXibVwpsb64ceS454d7uU+McxYy8ud65GD/ZNepx
FccsN5KF02aebPNbsu9P+kPFTNBKA1v8GdR1yyWXbIXPFuKD4orhegy9J2afIKGRO+hQl8xheWI6
ymXI2gWOmAs/f983B0Z1RMzDLdF4t5lch80Kj90FfAbTXxXHunCxBySghsUHn0SdIiRfP3M4m45E
84khYDl64rgCwjJ+2GoNIjxGaJpvWrxlh2IV5cSK+j3OB+SENi/9Rf5pOMxXLjdNs569AyQOdhcL
tixDrrNR4POCqmpLzAzZX7lQmF+OZnjINxhjMvmqSfQk2/sDf6KCScAbuZLPt/HR77nSWLDxBIlb
nhWXwH0a38TFFm44BLONYhdwR3BPyvINHSrflaDcqBZ63ZnWXLUC/EvSxS7dvNAr9Le8d75v9Vr3
a64LzFzTBnRSeSzII8zsFN7itCkxqjFWJS58z2PL2fgdObTH6H5xrmds7WjSiwYzrFqPC/Y9p2ot
sbdZQa7zZ2ZlIdOOY7eHxjqYIT+sF58pdYo6H3C/22MUH+inBBv5hlOBrpJtG0pLZpI9FM0217je
O5FmzScKDg9L/IPPZE3UNdtav2fbgKsZ0Sf7UPDc5YHl1+wd7bVj1aKGkrfp0uW663+k+ro03Lqj
uzyINzZFQMGWLuk7P9fBJl/FbrQ4cVCUu3oLzsFN/caYRj90245p530wa4uqLVgvj9KM/drSV3wK
tohuuhxRyoprVGWDLcx8BS4CeU28kRgEGxoLpObe/8z5bhiFMxyyiMJcXggeqY7S5zgLhc3pc+Cr
oJw7Ny8LOM2vI7GlNlb1/hltLrG+MBjoFvMNYka3v9Q3zXt+JBfR0R4E9WmhS3Nf/QH6bb+R7gu3
/11ixkLEqAuR31UQ7w5fRb6uV8Ha+GD5VTktb2ySkFDEK1+s387Xbv1DLU5sY0MXVzAZ2Avk5JmJ
h/jQM/bFmySZwa+m0227k3FroITECvSvFYhNwjG0fC8BCOMhdQZWRSDLFkzneaDnfzCq5lqRf2QU
bgXWEnZ/w4fi9ckVQIHXs/GRarmW0ENvM9nUfkNWYGwheBpcBB1wYHDMZWZirbSTf1l1yUFlOCwc
gy1nWXPNvlWHvC/SGQbOBLPYjedGd/wfPENZwbUCJxdiELyJ4Uf/o9ijF5/KC0kjTvXFm/RLt252
gKVFceQgl56/USndVotkL9O2P4zX8oCjIZZAqUuyEqEFCpEiPqBO+8u2jJde+iLfKL0W24SmxEt3
0nExncbR4reipdgU5ySf0FWtZclNGZDl9rCYywxf2sJMCgv6HreBBUN6KIfgc/nJxYmovLvPuanf
MrlpumnW+/4V4feRq7e+DfcxtrmgbL6+70f6gkvetb6xKMbgJ+A3LxFlgiNv1Pfpc3lHmAOzJ7Ce
D/alhXrEvDcc0QZZlP/+TkFPZ4fa1viiOoGxnBFnGm/Cy5Py4WVxLgB0ronMWzaxJNd28gsy5/Te
rdsfpFk0ZcdkP5zFtwUE0g1qO0IBtiqmLD6zEzMndhazHFyvKfY3hbPcB6eSomY9OOoxz6jAF078
KruKw7WzixxlvXSz03I7rIdL/yatjF3FkkSzdBibuXJojkDiDCpCl6OB4pJ4UoSlFO1Qbz4XlCdX
1sh6XjfM9BNL5rFbU74HAu0TmLNRwsm1aEgQTeuFU5UrznA1s6CXr5Zofcz+Be0ZzbTYOID6KHGN
ySWVRm6tfNiObiU4yXL1NDbYyxrXtjWzraGYGmkvgpkokKltbKTk42QZMDO9UbkVLKwJWBRog9dS
IuPYKjkUiNAJvySv8ppH/9LVpGLa8ttgacTHzBVzC3uI5vBI10dhesH4VXosHG2T3+j4tgwENjQW
+g165nKfHopwkyIxgFrENYKZ1rsI0sqiH6xzmlxclD/8df82/CKPw21V2JdvM33oq3n1ZbjW6/Rc
Nog2zIQUnFdjK34CXC06R70LXiWtwsvw2lfOonGBLvLvmAqJdwWar9GQEf+reNrkxpDjIwYAgJsc
cAeWUztbsxIGA60K41xL3kFdwmZfHx5YW4s7cJ/xOk47xdFXxrV8gzcIx7mkGNdHB+OVEpjkoiaP
jk+EpcMbrCvs7pbYLHPqgM3vQNK/1khPQYQuHLbSN+HqA7yZkMIMyR6ByFlG1pj0Ct/o536VV4Ye
fuA8g9WCEZu0jk7KtJdSu+a0ILDFKo1b3a6K2p0482mD8TyM13AwdfQkiS2s1HWfWGJmpqjhGK2u
jK8CrlfwhvxBVHH4dVTs1ciWqkjCNYeLRGooqluqWoJOG1q88ZgeGm0GpfKT8UXKB/8zfQFEUD11
kj2rdkq3Q7/3Pbo4FrnMFk/lIdiStIddjVt4Ty4eSmU2kmC/cEgI/mhfF5/NLu7M59MOPkhcIgeY
5Tf5zUfz+du8G+RK4cUc0T7UHpnSe2aswa/yEq+WL7WHgp+Gf3yo+Pdz9KwpmmejoUXq0MJwudK6
TXLxBczVSOGdZ5xzyhlJFNOBZwxbb3jzcaeR0XpxMcGQpyRZCT7aBC+HJqvuVOCeyYL+nHaWNLkM
NqN5z7pJnyIpogbszhVDSyVYIVTvn7ZgrKb6TU025cTQzWJMVME4ROaykuc6gpkotGc40xzri0pR
TugrM7o3pfOYmj4DNx/sWsBP3KwH2/igOPYPsGorIqE2JM+RTYoVucXomwvgK3t/gq0JqF69bHle
4Neevi7W1ZWI1tGggDHjL1x15y3LTtbPDyRgQWWmok2GZJUeGXAgK4oVpp9rGpfS8bkWD7ELu1Tc
Bw8IhTnVvSPjMbfm6FEBJ2ckthOJk8wr8Pc8yw5fDrqc8OmynTntPiQLYV93G92ZaWSkXYHErFiy
D3xcKuP4jWr5WeBtwIwoX1OjLT/021OxstfkO8BAgtnhbuY4Irp64W1D604ewEzPM85zB8anzQuk
YUO3l8tV90IPz0Bx+V71nBk8+b3EihsQKucTOBhjfhnvbHLywp43pG69pNh4TP68fbPD4YrN4tpd
+4P68zyTez9s9K9cM7EVD91Rxi4eM1ROOIJGbM6JjB2WK4mUD6Y6I459DtrpbHQ5aee1moNP2fti
l5XLNJl5mW7p5Nh/sYEqVvw93nID/SSFP18pvFHxtXeGo8ByJDOZmqhtiKFYKhgkmLpi5/RhXGmc
14IZ3iK3viaGKUoIcbdGtg4faAvKU3HL87UurBkuMHGQYHvmLtxZKT6N/esydnxiw5ETBBQbvBW3
/UzAeVYa8I49aw00Wol6P+6zDbrINdAR5wKVHR4TN3DZMcLd10yu+mnBWnqUPbZH9VVxK7e+Kzl6
e0RZVneTCRaLwW13EaAx1g64xTTUYtfgdbri2tUqDzJMGt4gYwhGWWsDnPzp6I0VQzQU8nlSpWvk
MLlE//UQUsKHdtCc2kv4pmKreosgG6B9nN9r9DGQXWb5/KesRxUi64mBOQOjvnU1ZGA2RVyHItxR
dwxPp1eQC4cx1hte0tpNOgmb57F8SS9s6suKmQES0JXyzcAoph8lknLDwIH093VyFdVj7PVHrYFN
bZHpehfvI70vhfemfMc01JPtyQHVUT4Au5sH+H/hEZDdSpa8rR6Z4zvCprlFVz6OavuSw5RD2YRY
DthAbnzucB8ch322ksmcBVSaJ3RE2HHSUNulL9ULl+bwwknGgidj+HAlQouF+ziQg4l7gqXIaGbe
RSCMVxStDeHAcHQzQtyYyVp6YzPuLn4yBYdDB2r7k1kZWzTfPeUOitdxHdJf4U2fuKPvEIxc9rZO
JEjixcZGL/YIN0Idou0q1LEnX00DswwXFtnTd9FuMEUgC5f5Ax5JBmIslDTJPcVwcBa7Cgdpz8ZS
YcSDahkQ4G8eFy9sEUGKzjzaVN6rn+j6/BwyK/thIHzm6Wd/IQ7C/6LrvJZTh7It+kN3VylthVeQ
iDYY4/yicjhHOWd9fQ9xuvt0dfV9oQBjG4S09wpzjXloQLYPLHXr6LU51r9qhVOELX1l3cXPpbGy
H5mm4NPp/a2zRGmrWtECBGfWU/V74tvhM+KINBOGvWrHzrXuzTMyoTW4x0d6h2PtWT8y9lyfOkQN
VI+CEmOsR/PYf07fuKbqJKK/6XPs21M9rtpqBfNhGF6C7qTiFEOQlnj5JXhj6hxs/MW6t7YKvRGF
2JYBaLll3lXvXMKNjJ5dSza7mr6iV5IKP2P230UJ0dA88bqD5DpF0vNlH8tgHV7KZ2xVow3qYQ8K
jI75YnHnFJt52FXhSvW4DCq3wsH1CcuiX+rjRL/5207XcPc2/OovQfW2oCzhaq/8v37DZ6dmdd+8
Kjv9mZYig0hX8W4+jnBLd+BvcENea98NIcpP57JTUIh7FsG+XTtbeovP1rRlyWiuNZyqlfEaXFkU
TOWAEE3iXMfY6Tk42fd4EpRuia1RvOL6x9r2Qd0O38lDS/NNPHT4u6C6e9bfDZo80TU13PLZ/pra
laT4c+yeaJ5gEcDxrLd2tJqe+Bvtpb4oX8YxOTt8VuZqaXDe9Cjjy/xRbwGK0GptKDRQF73SZJYr
CSEedcmb5mbX8IPTLrgqFJvX9pmWTzm52d3nJ2l1QoVhN24TYrBfFtyB54qi0DrkH/Eeo6vBgneN
n+cr2oCcqJYVvIA+zzg4A1mr6gsTiZVz9zvlgGKxtoVrwsKJdoHe6DUDphI/0bhFN+Wlv6aruQkv
zXGJkEc2XoQAKyQkzxQsj+0pO5sn4fKVxh8lF9Yx2tSP5QXB/wMMhAcGs750GoaM1K/jI+MhD7bj
tW/RK5dueIjc/JKeBpfuIm4CSuShe6EsT9h5cdV9vkVNrW0Ekg5rhw6PMguF+Ufs07Ry+RDda/vR
n0w+Le3bn6VkG/BV06Wc3RCoCsPb9NQx9l3lz8YufTQD707+xsaJ6wtObEGtbs/3/EMtJgw80Ww7
uULegdCN0xfhDVUHmojWYb7o2t48E2Im1ZNzUI4ZyydbD/61X7Sh0ucicq1P84vnOnWl/2KJ4ERR
32PkNET2r/W95qpEbBERkVtpDwOWUnRqplWOwgoPGMqi08oItjqZbbWm7DzAGCIjfqov6D4FLTcy
6oxq+SfRe6k/LQOvs6dqUA0xEVwp39UdfwmxrI2NLMCyl+FqonzhQsiXTjCzx0cftfdn95Q9QYmk
8LKArVeCyjZz+tf2XhySJyapPGneuvxkjY/aXQh6bk+kXrL08RbZMUkQw539Sgu7Stb5vfpOXffX
SFR1F7zkOKcyCOra44c/7Z1z9RnuubRm6qlvaEIWe9N1jyr+TrDdI5/zSufso4hFD/dSvzWk4IPL
ICLr9vhW0d2lOnXALgJl0Z15oSoAhtn/YKd7SpKDfUFYdkHmemnfq1fFrYmj0035yYq92Oqse53T
Rz+zg7DTAEyn+F4tHCwqLQSaanUfMCd+Icq2HlT8IDE1ITyuL9NTc5UPw7Hepskyh2cR2b7UWxaY
c2dsxNF5SoO9eVIQkLAzU/6YvwWARRdRzBHTWFY+sUHzSJmFqHcK17q9nbaOy0rwVmMA9kKvu36J
X5xnktLWpuK/cp4D0iDCLw+7w8Nb6t/noWsR11Ix5tllWHpFS3X6HUHreYufSBhavshgm5I0eRWD
cjExB2kNA9vQ/TQiZS/7aT/JVKN+G5+cD//K/CdLolLvcXsMFehyK+JJfzjm5SlmNO7b/E4wquFQ
cRDvLAs61442evRGTtW9GRPtEM+kcaWcLYLdbJ08DD9Kuyuu8S4/6VyY3dr6FA/sdJl+zrD3RsMC
oQ1jonU87JTprh12+MlG6QWOsh9uKlqtBKa/Kvp/r8QQwL8JMwrKWG5FbeU5+B6Z0ATZgk6CNIcr
yPawaoUFCqZnTLZd/cpgKrk6W1NFOU1FLbvjLMNPHsMl1ad4Ra8pYNx3hYn3sd2u0w/+1kRYxfMs
Lb1nmgfrPYPKsx2+IsCrDVUA8yhNZjaXhFrPaSUsC/IslogG86aMzZrp22AVXKdd+2vcakc4kcxx
0luQT81rgkQ12MHGsLFhp/phuAVz/el9hDIjWLHyCdr6iPgskra1+j0dwjt8zaJ5CWHJbqhbYsVb
eSF7Fcb1l5ii+fAytmdrjxcQqh5dR4Z6xz5NWxpjzUMaMIH4GMyuPh4qRBDmQes2RCS84Sx9U30k
o0zQCQLRfo9FjsqmQjOC2Bo0KnVXzUvO5bDPxLEfL23xGCVnLbvPSvCJCNlhQ7mzeBEDBqcP+XSw
6XbRgwSXYR7G/l5PvybzYNiIxV4mm3JNviMsIS4jFiJIwNSxphhCyE7YrXl2tGGt5OuYY7R6d1gM
+ojqprU27fzeNZkzonj4Zjw6D8iTOgxT2nVLw7rYCbEiMMrLjYr9sLFvxjs5ouF4YWGOzH3/bH71
D7fGPqN99eLP+s8+/+2hqrOqm5kq/mgBbq8L7WCpjtTo4XjtaAaM7GUwfbZSC/e35ybfNDZWaz30
fubs7QW+2FEYixuuhBIO19qc/Rab36GjlMI9q0RRP0yq3Ff1nS0McsXbU7cfanOOYLOltH17Tp0B
MKwgnHR/fs2pjY1dVQCLDHT12DlisTVGP+qwaO1vz9XLD6qE2ZzbzYSt3J97f39we92fX7GNLmc1
j3qsrg3aW7cXZamts+Itf+j20jYoSEwW68hepvU56PdjSTYOwqebOn+n82ZVM7K3NfZWGz9otxMa
IC2GazQO5gTPy4uYOpzu62C6jIzjY47Nt4bzjTxj53hO0/DT0bNH3RCfmtK3GyM1jLVDewPW0B5X
Ba/meu3885iP+jYsVNA54IeEw9w+s0qbFD1dEvTjdm6bYJPFBUkeFQQnp9WYIouddDh3llBJaWyL
NLlDJ5rq8UlEyVvWF8O+j4hPmThh6zPZN/FMpHHVQOvKTDrbEWNxSqEdDUySuJZ3k214fCv7OOcY
SaWHW2BLzkFKo8ND1mrqEXot3Q1L/tgKvXhb35TWQlNpXLuePpgKAZmA4++265ns9JGkiYDAKI1o
WUboOyVqiwYPTG/qkDU2Axth0lBsHhSsnYrwrY+1Q4E6dRkk8WkPdE5Z7hTZUpiLuw0HJF/LImDY
UVYILx3mX2WEyGs2YsR0fX8fmNqvRkHObIYo/Bt1g6s3ENgQJIg2Wz9xJj9zh3pGGoGVK2TiSgtl
wmijfakp3wDzXBsWrb2e2VJXFR4LnlBKe2UKPEXn+ozXM5czJLv8xx7z2Bsaem/RY0n+0KAWA+WM
3GkK3NHAulNWy6+HzNtH4UtU9/mjXyQInkLtAuEpXMNKmzCag5GWZ/gbK02aHRr5NU5MCwvmdFgD
p4IRQQ6514xI3NUonb0o6958JSz3ZfZbiVE+gI4jaRrTAToBJpn0AqASbiKVmkPdRvEpho3atcta
k+afUcW0hXqKywqRQmEjWpix+7YS6yO0rHar+eYXsJx78I0UpWwV5TEMrilCXpvwiQKD2qYWmuMp
kxWqlmJh0tsEvVxqe0uHJ9dD8GunGTV36FAPpqeIheNLxZmI9SRMTsiSTEQhjkxYzGI7/V0PYX0s
bRjSMzURO8KONM65PvwhVNBpGDR5UmJX64MlsPxtZMFPbNaU1lL2tkSlRIWVhNdSQ9Mq0d/N9nSw
Zp2rJCYaMOLmXdjsBbCR8HKlQVQbpoCfbbIYaOmnhBrlgfJ8syIcw1sfrbNVXpWElKAXWNp1PV1V
hbphELO1xbpz7YyAsl+ZQD5jKYvLTJ5Vsn9tePA5kVy/pxihBbZblQHq3BT1d/57EEl3pyas3Iam
uw6TxxAisF6HhywPHSFN7ANqgI6VgJdsCVhwSVOUHPV8qmyBnks21KJPi80kzaPJAegrqodZx2nW
z1TBgyGEdaoh8Z/rGEg8gUrWEPXlZXIZAszbx4NqoPtSEBmwxOI/Jm1cJ2lDRMnwk6U9LdIoeAsL
WsqFlaqrQku2kw7kN6rhE8HHYkjWnrhMUKoGPUbV3/VsAPLvktd6nl+M5GGEJTW09BBHTBY8teMM
DsHHpoIiVkHjM4KhlYGNuFhG1p4LIE1RMn4rlvI+jnzXhcRJWEyJhyz7qynI7Q9+qPHVTvrZNig5
CuMlN1X26psEaKLhArpxPWQ5GlxZP46ZMN4Tyo2aTq/SohYchD00XXEYCCK00WTDaez2kPTRR9rZ
sccQ3VFvMPTKhpmudU+DdAwYS/BRiURTdXFUaHZdnB4LfbFcrYgcWlUHKFrBjM7FdNbaydNMK3AT
yGk4o+jXtEtzxO/UDK2xsAgZonnTzTXjN1Z4ztVAOyla91Zr3XNRc510zEG3o0IaD/GZRKsJT1lJ
Aipp2s8Sw0slodhONmcNJaP4kvVNE/6j8AP6FDDxDmgRq1YeQ0l8ETs0yZ07RqQ3hf2mJJQp/Sym
gc+EghpP7a4ZB0+Y6TNITxTdZvfR2oDyFYtweDC/UjP7NbWms5WwFdemQg0+80KsycDtIi3RNDzl
GH9Tz12B1NxRsR+2DfKlbqCkpQXmdg46ZBNQcJ3QeTEKTAVr4MYU11EepXArbcOeF2/vRem3bgLm
e+g4D3ls7lN702MkRCevydfsRi9K94iR5EtTPC5v8eBbISdVaIqtPsEyi/WFJZO+RKDqNmEu8b2O
6NGA2xlo46DxUB0qI3bLpZgWAOedjmA6p/HRm6JDAq2sG8jy6xlL903fy3PiE43iA1N4eOrtO3zf
PbNJL1mWTbucNg8Aoy3s9NlVwhlhwzyktCsmH6F9So3RmjBhSSC209Zg/e1Ry+HGW5/zgFPeipve
nZYydUMgbkR8p47SZowloF0RMJrNmuJyiT/FWkzUvjRfoQnRytdUoWiQ2XdzK2bPqFBPFEPTolya
d2XZx4diZDRaBqlX5ISQDv5bzD1R5S+l360AbgcbnywsEVFEB40UBuHJgGQhsKka6lOdbKwaqm0p
sERVaBKOJPYxfCGmrsj9enbYFZg3ZjiciQnElB4m3tP0D5mV6PsV2P5yG+RI+CxTnqaRmjFT6FNP
L7ajvx9Zxlpj6QfGzqBMImAuBZaEnUijXR3TTeQjkK9D7VW1qS7Dscm8loJasYB5GJx8dtIG+zQ7
o8k5SMofRnbV8vhFAABXRxbkoGsG6vAkI0q+2Jcy9JI3MXNLbCZZbb3ilam9ZMZp0mvJRl7uREcB
c1ISJrba4ocjTspuO6+mLYe3qbO//TS7joDcTlnXN8ch2Osj/QDNjIaj1AKU5hC8131GFap2bHjA
2af0/XDdK3Txi/hhxIb2oM/d88QZyMlKWEN0Vw7NlslWSq90GmEKWQv8k9o5MVtd0H/KTOMty2hk
CURsseWT+EbUsHQlTVGjqT96Il+KGlToWCreOEx3Eebbbk/+4koQrW6pGts8QboQNo+zZeFkWUGF
RdSgqRUsIrx7soCZHz0wP3TgM2RfrZeCMA8zkZ9KOXLqzQyM0TzA7mnjCFWcO96/28qghvBRn3wR
vk+jHe5MTCxw144z42K0yi6YqCZlmjNvK6v3+hr9j9LQ2TaUdDuO8OAgexyMZnioUrzBMHDahhHV
KxXnQI5WxRhSBPghXlIggTloSCzQ9GzTkXMKBnXaWx3Vlzou3ET0zkYpadKnYezmxr0pMsyhYUpl
0mSQEWtwObTfttLysuABGfR0JL7jgJXPfjbbewznx9a4zprJ3K26KoEDHmeCk+38AnTB2DABPu8c
9VBGNHMMn7NWneXdEEqaKZVYHK1K5oPqfSSp0o+NVpHnPJRBxsDtxChpI8FgtBPa2gyq12yhuxru
R4ddYqD30+CounYm1JBD96LrerxP0+wBIcKo1QxcIqivsIB3IzzFPUXUXs6076q3Kms/WbBfRyN4
LOPEDTTwazVSRZyYMB6t2g/LKYe7zHGOk0O64shy248fubzXSnwpGBX2hGXTAppgEETWa6jKa5ti
I9LxXjlMMWpC2PUEkMnTFNhfkewBnE+6s2lwR1fbPrjLDJayfEreZSJ+JS0HVFIndWS/D2X5XldI
jEXWvGVaRF9DKU6RX0lEwONh4Mp1M7NeTW3LUYikIClJGWnSr0qmuGXUn4OS2p66rQJbgaDdr52W
yAmbMTBy4Y814KYlgi8/obLjJ5P0CMY2eVtCebHUUxYKYyVaVAobQy2RHJcU1eAyLYu/U10wbKcS
HBXNtlyUvXHV7R2rEutAR//FwKacQS/KgNizYUKkktOLMWYMK9oRPsFxo3qOrI6VknlFY78XGvvw
kIptolI7KvIEpVBD8W2axEPNaMGTQtNsiJr3bIybdagP6CaHxNpKhPnJ0ew1UmitP8LO4kCEwOyt
POPehHZOCfTatSL0aRL3VthQo1tHUN37b2XG3VK0OZ/00lbMQA+MlIXqFHimZDgUDCwyxSmIN75P
qjfrydUPsedIO3q1fBvFusNbuAe+6KkZHSOyaOr5NqarpB17XZgPqlVR72o2CfY64Fp3Y0Z7yKZJ
gUsi5dMom3GCXsEZGPZcyc5jU97V6SacuqXihlaQiweNU5m5TjjscZTYYgZIW3kK2ws1hWeR4lFs
ZGKn+3yBUGOpgYzdR9LlyRp/Jo9oXsASxKJqoluryAwVJOVGrMp1aV5MsqGDKi+DQkMsnl7ioNvd
mBoWwLdNFggOGBc7YMx4eJUq2LLQV5HVOsu8bPPCcPd41Er0Vmcjz52jLGZcaowORawMt7g3Ax/F
GNioCWZ8HWxzX9k4y1N7DURwP/tLsKxychKXIshp7jnPM9cOHPq7zhdMMPAubXxURf8QB9o9H3zG
NpqETQwNM+x9dbKU+CPRk2TbSI5Ql7H4FTkqQSt5hE5Veb3eIi2ZOL7K8r376El1FQ9u30lfFdOn
zCjaIy5zzClmPR3ICTsjsMPbtJX0+hT6LiO+Qh1fpdHS2JA4K0OSpG7QlOJUh1/dKA/1hOuNYzec
HbZBW6cOmPJB0mqTVgQTwNB+Ztp20K19CM05RcYQhO13qKCpqCkOVC1Jj0NffTRaV7GY7c8Hjm5J
cWYTdAh22oiGtyhILsyKqa1pGuEJU3FwklpHp4se0axM7IsKa1M6clhKGcx4a4jiIs3vPHPUEazO
WHF0Nfq6zphzsm1gsDpqcsUv7W2HxqVG+CgLw2Soqv49sfRKJ5zusg56SzwByu4a1EcDSHjXgHt1
apIQXPx8PytacsxtdH/jXB6drm3csvbRDvqRJ2P/ktSIr8WMa9XS3pEGC5ORNS9matGCU1xzgP8T
KAeAIC+9oSPm6htrxZsyV3yf4c6AeQpQl5Z7DsdTx39tAlKKx8TEeZ2JjS6Za5hedPzo3UDBISUu
UVY1bAcBZ/0wF8oGXwzfJQt+RZpRKrX2PVeLGbrqLau+xRfKgCn0xBPeaswG69GlQNhRaigMS6Bx
DXzMShX+VcHgZjXTF+aDpWr6mpr6pp+h8jFbIfToSFh4oWIyI7aAm6xov1kof8K5gtqUk93l+GRz
BWRgI8E21q1Oe03DJTC3C8+MHBJa/KvzSXIRmpyoFs3CgRz+rLHYMJy12MtHaEIQvneNQrZjDu9M
UOGErNf13ST5sCGK6gru7UbgH7KaRRteJvPLDh4ZccCiLlkFTud41qB9KC3NlGHpHk1v1kDmkprN
B0S5Zg3/yTfe8BNG0KCnB6VF55F24WerUBSKYQbERexG2kBYFdOkbKrqjUuOApOvMi+iGO+13g0r
FS87SAs53t+d8qWbw3Wu6Wm05impC6QAYCO56hGQDclPaEXA6pHqawWtsmLJYyUpnEoMVw7BHRZ3
Gxtg92rE0safI/sqaxoiA80rLKtWgR6pJ8hhbiEZo2p6pJpJOebXWVe+7FINv8htfiSwtUw1n3JH
UtXUmx/2Nxy9qb3INiDKOhdVV+8oZ8oxGDdBFb0bioEua98NbKiRwTAvTM1tx9Jwl6FwmXLm9lvN
jfSs2sqAIMaC1VDrw4ati9YExg7WkOKPpfZfvhaXaw2leOETnUw+OGX4urvQSNXNaLO85ZP6mfrO
c44jyFpPb4sVzSfYs0Bt3221GbazmTV31WjY9LuwXjMjpUCQU332gwGYiau8qOXsTaYx41MG7Ckm
binmOt/0qn/PQhcfbZjIqwBPMsRQ6lPpVOSG2SiQejIUJ7s3Nq/okowtGDDbudpWgI/C7KP6rxrQ
erkLlNBwx6JiLLXQr0bL+perBhyzoNyCzhJbNKpayfiTb6cZ+xw1npG1Lx+VGupIb26y2jjURW7u
LJQHemp1W18QhNpMcup+ziqUKcwjECUpUcGcPKleH7Ki2K2xx3IqWmOKhHd57Ox0YotDUBjf2OE4
5yguH2aFoc5B08eNk5HtzTYTL1lOII8lkBnLDQY8m35q6Vk6eXvSvwaEJxkL/5qMsELbm7j4JdB1
8F/1HN+XWUek39PPCOPPuiysB5tyNFnDtDJ76wXuN0G4HTHzgsGBLMXv3Oi2g2kDHZ3F2erqn4DC
m1fUaCWGUgcxjRJjLinWV9DfvaVqXyhZsQksHRJ3GFg7KH0nexz1lW/RI5X+RCBXERxYAkWxjzXv
atJYMVTqV8Fca0hZR6D4XfceBOIlLiwJq5UsOSzzN22aM4D3ydH3G2U9DYwf6t0ismyxXJuY4xfY
s3mFSrFZbx5qYYNiCDLqHEEoN81HJ7ojIFC6SfPAUIdZL1DlrmGzEo3bq8zyKECrXRnl9PZnyhEj
O9w6Vp10F2uK5VUaRxXT8G+zk496k8l3R6CxsuPyIzbHT6UVJ63GZKGMHga+2ZcSz9BR0TGkzxsU
Kw3XYJYamzh/AwFr7fwajoxAzZDfJQOD/DHS92xg8W8Zy2IjGUFf9uzPZvWdBjkBKd66VP8X8s7/
vhvCQwdJzUDVQjIbHVnE59vLgwqfBBrVSxLR4/RG4p8f/rxoeeXfh1llwkS4Pf5z9/br//Pnf399
7mve19/Hlk2HcdiqYvjNvwyZkYD3Fi03t3u3G7Hg3+oF//b34e3e7bnbT/+++L+e+6+Ht9f50GbK
/lutfW9KGBXGaxlcXFLyaablI/65e3v29njWMdmiGQ/tQ3OKK/lJcbjdcHYxcfv3sbhh5G6PjWXO
ljma6M3KACknM9h2oTQaJDac09IEX7TIFu3e8HFVKyewpKMOLceme5r1lTyESigPc+jbLrxaJCvL
w7aa//mDZHmJZRp0HoS++/sLt5fdHgqKQltzWOzP+c1IGsZh1Gwm2TolMZhfhttze93tJ7ebIsNK
AEmaeIxBIW8SE2Nacqt//XarSbkvtO/JwERi8SNkutVEKxBBETsSOEDZWmhFVkUz30/Zi6uS7q8R
t9c2pkHT11CVzcJsD7cbbWwRRIRFPaNvnFGIQJ2xivZnFGgtcltS/YzV6JiwgRs1HbOwaWgXCiiU
wMZ20YLNixdQVH47wZeHt+eybEC6DbC83tVB6xZqz3jD7Sd9kKuz55f5r3SgKv/39/B0ZEOdOvMA
Sh3M6O0v3P52GYiFPCL6Ix8HLua//9+f/3L7s39ec/vR2NJJUUHTMym4XHXLm0r+/c5uD28/+I+/
/f/++O9fKO242Tpds//72v/4n0Vk76KkPqYqATDMLJY/OwOkIBcodIBngIFwUVOZs7Om9g7fpRac
FPSM3s5phomI0uVnYqjVzqp8ugJFuLeSKcfcMK7vRDfQVUro47fBrg97L27TvQjQrVQFKC8QK67v
iM++Vn6bcGYPfUUjHpg8VVAiFzJOSZYNqUCYJjUxepaaT+bp5PoIAQYGUe80W5/ehzApBTRY220S
54kADFeOgSXNqQCwq4qCzWriu2XQVwwr0azv8xrhp00ugvVGvGpgeOTZrz6IhFeXaKCIBdwumR46
SnQu4/Koi8ziqTVpIFQhZBAVJUVPlQy7OhC9fsu8YgT6fV+N6lWz8jPhbbMeUwUhQhTvUrbgXW+q
9arNYfCo5GWKHyGnspnnKjqMGQo2s8jvTqNKY6mjg6nqtOm6RQ2eBs6hL8bJ9ROGtmKBlljO5cyl
BRQHbvE93I8JoaRdivqhoLfox+fQn9N1NjtIaNT2R2LG581xZbmao8JqHTrkpz5i9MY/BDYDIIrl
vCbIKlv6IG4QwOgNOhQ9eUPxXnx2XZJu6rz5wpgqSXHMJZino58kD7Cl0UTLEg11yLyujxpUo7l2
NOQHsPFPLekYnm0ophmTupMm2vGwQBhQnDFLQeCYVq9MGcCYt+Gc1G0QrCqbOqmaRJItcDF4Tlgf
hFGM+8oidwjowSZtBI1/ECf6BHXfPlUKcbFKZtrmMEymJlrTDD4NiXo36PiVTFkXe61dLOzyaoNX
4VloxldeLXVb3o7gFKY4ooHejjuQgTmDMYmf/7bS6Jj6w+J4VYn7MKeGxnYGUygSHJNUOwVQRnSl
h+rcUA6okMBMZQAON1HflFb/ZSZilwcMV/Cr95QDuGDC+SET5hXc7vhA7VELCNYSiQLMlJazs+DR
VBRDDsJQJqamkmSv2mRBuSOOln9NjF5e2lT7LTWm+KP0OSBAYaIeFiqtor5RwKW082u4E4FKmjBr
8c5IFl2v2X7TDFwSv0F4drV4bRcM8eld6oFoZyQgU2eaK8SsWMg1ERJYSKYKBpzYGBWJ9R30dfgC
zRzVslO64RBtqgFwGy5d6sbH9FJJoj3FzGetMvx9xRESji4odRbyWS3auzRz0MDZLKJGNjBWZ8hd
j63Yri39e/il9cHArRA4SnagJHCvMISFhcR7ldYfSsk7yEpEsJl/KQv1oQlHUj+Ody88KP7xSu+m
HzUxxX0dMSegNZTwMCBFTYMOK4mQgcfSf4ORSh85V2DqYAmzzpgBbvFcLWYsJHAfa6FHiG/SNRQV
yj53GPANuqOBwm5gsKepQSqxnG/0ARpfKbIATW1WfWUmZYMGpKqrm8D3DPRtKqU9xC9Js7FmY7hm
bY3KMEYow7FFwNyG4kRMD8BPRXQ75cfWioIHC2NCcmqfoxAFm1FXP+zYwUmxyNFfasnzhF/YtklI
w9XQkqc+9L9bSmidKkFiaMi7AMPDrOjih6gtwQfOOtOzfsfVPfY9sphp5fRUpuDmW14/+Bs543de
Wu3w1BUDbcvhqWoaBW1p+EvTO31dUSzYtBLN76hqKjE8f5QuMRqXbplEHBxnXTMznTZZC+8k1jzR
43zRaa7W+C2KUUofxthUOBzRVveh09NiLY55MLSg81CTIuTADl6AWI4ZqoAGlOFbsTIbme01HbCQ
FOEZsuiARmshIdC92/ix3e7h0p9xUUu2NKueuzllqKm/DBgPrjWo8aupVBkvxGnpMNjddwwpdQUR
5WeMQRIOdZgTpSkvQqkajjq2dEJCyqza6ahIm8G2ztr0cUcJv9Ap8OjWggHNGbaoxuvYaujBDdyE
qP/OWjkfW8Q1+BBk94vIjDPXKvroLinnzKtBClMnPQvlJkCPDK+IzYq0w6q3XYv+fxjnBMNYvmgH
kw8DJz2cRXqfMsL4biVoQNJxPCfU7Q9DSWMlw/RIG2OdoeHCwY0qeR8QvFojBjEmzXTFjO+7WaCP
nhi1MDVGmJRax0kRKfzUT3e4zaaHajMN2SUtVdbU3Pks84ZifsuIr1m/JLYSoZkpryZNLYyooIia
7MyZsH7M5VKFIw+jLLurBy4ganZEe/P45SvVaVCmEmgOnz5m4l0F81/ZGSPIVfiEX4tUkeo61R5d
TlYhRICezJ/LDoMJ3I42M2NQy3O3H8w2bLzKMp4KbD+OTijf8A4MNnGtdIduIdgMy406JAxTBPlz
KMLwEGa1c5iM8S0UgCqaXJ8OKtEe8hJuaiEDT2bICWJ0UMekytV95cyutlQP/UbbjksOoFjkBRV5
pN0U6lZZIJ+3G+3f924P/7zF5ReaKKIx592e6FuNcG5c3rmN96vAUfagWYOCzdvgoYt8zcb2WAKp
3xI+zhScpqQ92JrNXRrpi1VIrruqIwCQ1M42h4mY1e96gPZfddB53kL6241hcypoy83tYShsKugk
bK7R1t0h8T8CoxvnP29Kb5ph9tqpuYTLGZ4Y7AdtnICl52ohuSSJuFGpCw1+yV8+9d/netth3zQZ
MKo1bMpuuGyBHwEFLr1DfZnIU9B1JHT/RcK+Uau7SAZrhY7z2qhodu5uJOobsjVIAnKWXNmODeDo
frmJLYmU6fY4Wnisc0U1xkn1nSn6BF29hV3mjcya1Y99a6t704JYZC83c4qQV7QVJlvKsJCqgMUe
upKps7qQ96FVsECYmnaYFqPn271aEdoBZnlBMYNSbLAwYitdX2IxScrBo9t7uN0zSXVd00DCFUZ3
pazUQ9vY+Fk7Xh+aPpby0Ey0BNFvUIYMwaeqMe1D/ZG2SHHIVbvahrENlK15nwfiPHK9DGo3UCLN
LhTXDwQjO1ajH0pN1Q+NDrAeQzDGq0zUBzixMpsEOhnWpWPl0AIg3qQ+NIUSQWlJt25qDPw88Z45
0sd8wCci2qqZxenkkPJiyyF+D0tecbvplntYxyGmn3UKQ//C5Fp5ZLt1SkGkru38mPcq40uCDQ2q
VwmGfowjFM7cUF/dF+2sbkf6o4d5ubkd/9tDnZJimlHM4XAHAPSW74DI7Z83zghDxUYrsJ4dgQIX
/v9BC3VEpcO26FC8VAS8zsIb/3tS3h7i+8TA8jT7btfYV10f3suSmbp+XrSSMZx6LELHL53xeNZ9
az+M5fH/MqNvQqMV40kDRjg7+3+wdybLkTNXln6VMq0LMgDuANwX2jAGxMQpOHMDYyYzMc8znr4+
pGRtUle1yXpfC9H0G5OZwQiH+/V7z/kOzR3gmyEnLz1r4JOpX6a7dOfhDjM/l++IC0RCm3CHvBqe
404/1z+M5/LMaMpEpIpSe60FYS4nFMQbHE3eJXpZPsCLfU+Ea9wEL9FzjtbD92YIp5v8NxDF9aGc
fNqeTBArfEmMAuYbIYlMpXBnWE6Pdd+9E4euYxAkezb15QmedDMCet33pg/VMRoO5nW5736W/OeM
bPBGIoYAccQM8MPm8bW2CHO6d/4pQkfx5sfNjXnFjMaQMMcNjvDGvcQ/LG4x2FM1P7QgZ8BvbJzx
ThFMSeXcTD6OEFvuI+cnYhjwthWg0Wfr4xGA1Y7wAMZxN9iMEVo8G3RKjT2282QFTZHO9TN8sC+o
0wAX7PDHQiQg1sL9rjjOso375H6T4fBkfIpT8EQ/nlqvxY4lYO/eBNGFmoFtxf5I3ub74HvCG/42
wsDu/PBixUeJgb/fjGzaLhfJvay3BlMs5OQX4LNLxaX7pnxnHeCAX5hOMDW6ENv0A8dltSmCnSX3
hBWQtVxn6C0w9gJ46I2bOmaEtUEeByhqfKASY99AEq8fL6gt/OlHWN8411+kSXQzUvnLjM9b1RyG
B1kftPdkZP4/4dof/s46/4+izx/KuOjav/3FVvDcqQtnMoaO33/7C8IT0zEpJxxPIU21HMfl+z+/
rjHSmb/9xfrPqp4IHxEWRk3CMwwkK7v0t3EuD+mP/hReoZxm6Bb2ZvAQe9s592krehd1u/xkhVDX
otHLVrbL7G6tfRNQNh2NbOWkJqEfqWNQPMDsHCsYqlth+Ia2mbFTN/g2kr93iCYoA1+X39D99vk+
/4DCcYsH9FC9Do/JNX+uXjs6Dht72/xKThBr37MvicHFH+4y0kdv0GGaLFiM9Qfhz0wkfO+RzQyt
wQHZDHZq5NP49gXGptkn10kSHgGvuN+iLF0k7qju1bsFwzzRzb64w073+1/N8O0+5xdwvNFvjAkY
GrzfOKAckrvO3NK2ANM+kh+IIc1v+tbIX4kj3TjPNR86VhtYxXyHpxpeg4GsHynZEcNscHEeWbId
48crYrP6DYmFuiv3dxgl8OrSG854/05Ioj68mCL7kP1Aq783HsUrFMy93oW/lh8uxm7hx8/khTV3
9rsSu/jSH81D5Ms7fKHys6022Kd2WO+7RzCACJ7ztxKyCK4XlE075M6YI3lOPdwAP5LdJj4WDrjW
G56w+X5FADwLc/MLMFns7agOtt0m3h6AWQL7ZIIdYSA896vx4oxPAZz6zroyrLQiKp0LLXLo4iu9
gWWLjO9u3lJlbI36AJHhyK8Y7sWD9Z3nx/owfXEF56VygPvOqf6Yz/qDe6VP5banNj8QSUfTDdDC
3YfziZIQhejulPhq929Wvvk/LXzXNi3peq7WtvzXhQ/IvkXRZY93thru8CxF23WPYXm9ePqddAqw
kjG0rk9sMyibMBq94EgidK9DV21t/s2LIQjhvz2FlpQonk1J9sH//RQ6STe5jR7Gu9imV8j/OvMY
FbuZtwhEGw4bzo8tPrsEOgZzsPuquw8Z4GKzfME/Et//eTn/m3fxb/IubOFafDL/77yLu7Lpov/Y
fDUlbb6vfw6++MeP/iP4wnP+Kh1UqVLRIrFtd/08x19t97e/GEr+VdiWK8114Uklhfo/0RfC/auj
FMWUg6Lf5sf4qX9EXwjxV/6opbQttGOirfz/ir4QCL3/dcFJbSGBZgjvuBTqpvDWY+Gftn3AxHXe
ZO0atuxI352qF0fNATZnPMCV3T8mwosew2Q8FbmV+WYX4uKtTHHlrCGWLl8w25IJkI6Fe4VvqXdL
a4MeXoziMs54lsc1O3nAXEbozoPbh/swLJKnkkhbNqMxv7R9Vb2JBhA1zKLYXD6DnsFjoUcC3LoC
YvICmRbBEIaz2PIeuSnh8HWCnLwCoL8hrLaZIMeroue0R4xno0SJNZKgrt9btQs7N6qdPVm8AMRI
PP/ZaVplyqIwyd3sLAs3OywT7uHBmsd3s0HE28bTR6ywLSH13VUNLu4kd8u3ebaZjUUe0h6k0lMe
9i/TzJ4YGXN1i9S/e2lzhUCx6pwtAUoudZAVvRRhts2djGp0yc9EddzNC7GVEdhOVX8Re4IzAQmL
VXO2/kkvTdwF6j7m1xHlfdlZd0LEb7oCs+u5ODaXfLjo/DKoFKxvYEMn74tXE+kxQjRxTPTyXLq5
2BkOPHHXlb+MkczKkn/OpBe+TRfKtTSb6IIO2yKqokOxjNc+HVAH2E8jtsk4lDm5D1a7N2RbIj25
JG2vX81zgt7LKR5InH9HfjHuc6S3u5kkTthOfXnQZJaFGFdGzMCaCnqaButBTsO1aAaUZD0GOjfP
IjyINfLAi6EI4a5gNXclDOiugYsxd8o+tV4MUZ8pyCs5gVsZL8WDoRroU4jvD5X85jmqDynKyIM3
u+Z9TLjuNijFc5saAdKJFgJP1N4rO2c44wTVUVcDoa+OPSHr6Ka9w4ez7zTHpDkj+SZ0/ZhNq2Qt
SY2bIid00kDGduhSfLpG5URnazR+l635ozLM+TCTVPtoMoQeSCy17EJfHAaHML7hQ2ZBLFDVuuFJ
2FQCKq4JsBSxsTeCBGuVqwoccFo8cDfADzDktNxE9tkIM71U6xdv6c4BSvlDVPTV2Uwz1j2NWc1d
DPUgsgJ9XTLPvlXxhLZCOHS7MmKZY5k8pTEsOVbWSQWzwiuNT04GNNuEsXFr5T5OYmY4EUFyc9sa
tU++Aj4rOMHwcINdyM0Wf9s8IbMCCkNnxTsZA0HkMseHXlLpRYtBmVTOr8Vs47Jd84y9eKl9kkj5
TBHiJQFRTjYZTTdiJjgFFeeO/PX+5nmciv48IZUSAU2bhqBrBrc05VSSbfEbEWmG3GpZB1jzch3j
7lzXlffgmXlBC3T99WdqxEKUDXjyetniHOuAfrNYq6CLEQkyE2ytKt3NQ6rO8Zi+mZFsHnQJxzYk
2XzNl8cW8hoZAdHPHOr04ji93ZBinZaK16B+L9iBb3l23hCExOxclre3sgVggj0fOZtZ3ORPFkEV
7YUhol1UlFx1+sClW5bSu00iyLwmPUJzJtI3yFIeNMk20ZSVi/Nnsu9EHNe36DL8pCk+pazrbanK
5IQOr51eDM1Fhd7kbWkD0J258R41kwDDFESd4MrZOnp5LaaigvVfAhcpkdKP03CiJ/yuNHO6pYBj
lTj5hxUAR3VlsK+VUX7ECbZj5iB9LSj0yNq+c/U0XSvsSZvMq6KLNy8AWFTUbWjgeGDwHEZMBN/e
03u0H2Vq3tt1V9yr0XtclpXYXhLBrkJ3uKs1lb2qvR/jEO3q0jmGuC/DMYRvnldqV2zLIUmOc8vV
EhV4DJ3Ya7dt7hHx0cTE6UXcYGObxlJSGT+cpBxBy9j0U529jETPFMLlko/NCO1aVV7cRjwWc/9m
zuz81i8Ui/Z9xerfRbCc71p8BwxQPeMmnIbeD/ViI1Zvim08SMhD6wC69r7CONCvIpiDO9nAz0rF
iGI5GA99grZ1TLCzurlhk1fjaAZJyT73zAmEkSo/E2eU954wXmZTEKfs4iLxdq0d0Lq1PJzjFtE6
Ztf/TmKuC6SgA7dvy+jiFDWHh7nQuUzlfK5V+p7F1lMYT8ZZ4X6ng5Q+N/NP+qr3fWSrl8Qw3nMP
8HrlJcTTuNEptZnq2FFvb2yUqOCtPE7apabYZ/iIGHr1hc2fi1l8zoSA3gx5Hu37ptbH0EHqE4bU
/GXcxQfNit92gW4etXGk5fwd4hB7rcPaoRMbPsQKwk2fqugpmYk8H+f4OpkprXEoZ0WRGLd5JLb5
JCDzVno4y9aODnFdvAeRAz85zcEMpxHhkPQZ/WkxINQEFZQYoj99l9F1uzjlc49hkilxPvmuVep7
JWgkWJ7H7ZJ5E2Jo86LrCjeC0SlfLQyTvClfjqvbYcsI32LASj7paGh5i3zhk8nE1hpc+2VkAn9i
bv6wxDCycZg5V8kaCsdx7zIKP+ErC9DnQuLgpK62dmbo7Vjbv+15/sr71HqdrbM5FPp1zsYrhdHX
UtCDr+dW72TavoSDjtCEmH0L5cbYVSkQRInboDTG96o9Gfh6ty5Tlw2CQ5B/0jr//SDxZlhgCt7n
nHgWRpLGPDR/uJN9Z1MDdNaWFNBqF8k2f9AZxojF/rJr0wG+blow2WpxsVMR75OakzqS2A8JSVeH
hpgtDOZR+Ywlc1ljfdWut7nu5jgHDployVtlOHEs89DCewJ8NMiYlhMqUQTjTze7Zqi6zvUEy7Oz
cFo2dWpdU0CpXjfos6hLfyCnFx/kSCKiuA97aV677m5qK9DLVozOtSyPVdphL6JhM0yg7a3IbUGh
V+1jq4OzZgO6lIHowdXCtmyb1r0MRXRCtoq1sKK5QyDZr5pm4oM0CjR842Ods7KrsJ2uodk/da3h
PDc4wLKOe2lhod1SGKkMhBKXPPnMhFmQxzV/N6aDokEzyYmATUWxSm6nBeZG1zIRhxgYFniFMf0P
KgtgDa9xV2H+OUqXsHvktygL1cZNbfMuXpOjSafE3zZP5p5PWuxU+KH06pSqS7JvRQeyZVwS7PeK
NJtS9feDC3lLJSOK6to6BCOYjbZx6HYrIALNYEcX1yl/9c2E2G+yyAiHU9EyPTy2o2oehGG8jSXO
S1k/dZ7B/dn/U0akJuDPxboSKGWh0K6JdGC68z7Uu35iazOWB8tJf3p/D0pnkCEZOCrqQpQCVeOj
NIXpoz8K52pEcrzHWPHlyKj38+VgKlz2ppW0jxbj1amDH4TGbl9z+bmY4U0ns+KcDfNv4Qhi0YMQ
1nG4cCh4MSjtmB5aUuTpuQPU3McB6ZtWRbxSk3QPOaXWJGmJhUn/QM3KWIl3EfP9BBxRhtkhQpm9
MY1VgCBCCJae+0rmLiasdDFB5dJEsb3UIanK7M4p9LZBlOSnZuXqhp5fZNvHvrBBkxlNfEB1GPtO
Mt5H1G4QO5djUfXBZul45jtekWsbz0l/sgPVvHt1xd+wxbNV31ck+IhwfNQ2dJW0Oll9Uh6QBAVb
bc3mycH1vFbYdeIyRhx75lnNSjZ1hwmOZfUaSc2UzamOasg5O3FApBZB5HE035Z0N5GMTg+rLbpH
inpsJyloPRIa6ypIYwZFeDOW7W5oU3MfZcV3UXDkBoZgElfMoEhnIrGizqNho4ZVqe0y6ZkRSClD
kEMWGR72zwWR3XqitOlAJzaRxz/FEK8XGtFEEkhXPbVxj/gy6CFIopQMxkVfPDQlxLtUsd/Y1ZM3
BatCLk72dZQ9priqbvn+KXNhHrop1k4jBegSE6eMVxhcSSFnsF5rUTZ6cBKSiG4OPnVU6V2iz+aY
fyZlR0ud1NcLQ936OGD1w3cSEzY8FruCO9FOewzflFvPRN5rAYgZerNL3HlSg+1A3eo8NUIB5y5n
vTM5LXcOsBWy3MrxKvRs3TUet6f1m/GgIl4W4s68gpkUGASpO/k11DRgS7bjyDW7YxnqEmhnBXiH
Ypv4GQg0sc3MaqbbbggKX+y5Z9Ng8qhiAB5TzqqsDcy0kbAPXqduC90Q9Y5IeGuhhVGzKvCKfg42
FZbDPQDxg7lL5PTbUySFt5ozlYzhn9ImiFyKCsVmxag9SZFiFxLPWdjCsh6XhihFraA7EoS7qeHb
ZGDj7JAUnrjt7LuysoBgEloO78AgtpwTs0ZXm7wnqQp3QQt+6s82wEe3a7PXxK2X+3ZZIXuLasBz
QPpg0sYNahwPbmNJUNHhnR6L4tlCEaobKuA1vDWkYATTyF4fzBPZM9P0lJvu4JedqfwsAAktKVe6
iQuLmVXeIe/j56VF/4LWijQhj/FwrwGbek+VSxec+TK7aNrnHOA4jwY3aBACG4OfJfObTmrrLug8
6LZtQPLVuiwbGyj5yPgrT9Pbaq7e4gg+YOYip1YF6nmmkB9tvnKE1tTwpAxcAtAmNLQLzsoaoEKv
McwPGuNN2i/0BZV7i76kODkjPvE6wPqQuUl4khNuBFvWR6t2vi3VDNBkC3ADIdE1RZwhrQgD/Kp1
C75hWO0ZWKdiR11iBZwz6PKneU55xwfrd0n9shuSKAGDMvxEmM/HnQHAqaW6dFw+N1Er+eXyGmIr
Av6LOfKoxblJhthshPumRppSoVkGXz+obRkhbphthWupUYe2rQgesXSEa9P0DmkF+zG1XBK7YtQ/
EjSqR7Ui4wCBhezp67XOz1hMG0ba5c4eQ9ufg645uL5Gy+tHKcd9x769D2T95Trzz3Y5dtw7D0uL
UqUaYACVmHNu68A4Vug+Ds06rO89AW4Uhzaf4TwS69NyLe/YhCsM64W9BLcTgV3cXPkD2UCkn+re
4FzQdbad7qEpH4p49DnFu/tA2i108Gb13vO+0LTywWOIJdOXhczRTefyLDpOl+3NBvibGU56G7fL
L5UsGC3rCR4x+JkimdUFeZP17Iau4BNZMj/2KjTa3E05PYor9p+jcOwOsoeiCdyFke9itNIqb49N
cTdh37/gTciOcRG0q+8CS6OF+/ymnRfcWZrDr2xx/+dBEpMShYI4peOLAraw7swOyL+etl0eBa+R
BXrLrNJ9mOh+awmqnbLAeKiXC0M+DPRVeseNoPN7DeqgykITsAwjoG5WSD4FNjRrPQKnxsZ1pZMX
t+mmC77jaZjTwzI3D3Pezec8GzdLErTP8EbzVkCbjbRzy73DT7pCPWBRv1Z4uennvKLNBxuKzPzY
hwEK+S5nU8WgtdVJWr+VOJCtYGAqHiP5Cxw87u3I/tLYA6PP5JQXGMeMRT1aeWs9lOpzaHsurGP5
UFn53mo7vSuXHOY7x8HREoywennGJWQcVm8tljp32qcVTSpPGprHOD7O1m3PdRiKOuFAndG+1mqh
YVD8wA0M6C2L34NkyM9hEH3+ObESSGl4veAhWWui0GK8DDRiFsttnqKU/UU04ja1UcVGfYcx3q3B
m6G0D6tHEXbZayREBCtpOwoS3omfx5YR5n4eD/b9aAJ6L9sg9HFKF4Sum1GN4LY9KG1Zz8sMnq0B
K6UNFjVn9Z29/raTIcA7FKhldDJ2vog8Etdn35uo91Y3LKJ8RjMypJyrE5tekwW/fCEgL8vcgymM
9jpRAtrzNXf66iOByo3vnd6RQBGipozelCzPTpH8TmRj3jqRg9Ajqm8kLV6cV4W80Rif/a41I/ib
UveYZqf5pnXxIQU1sQujcWzjJT3HE3brMGX6F061d1uUpXGoVf9U6pHX36Tmccibg2OLwidFKaCJ
iIFXzhGhmKNj+1WGSiGcpxkTm5Q/+gHRojxWzti+WyTuSZK6QWQvy73Mp+iQJQElfotduzTQt5VQ
ViBXTvWMjq1ToLr0R4SBAJczsy2KPehTnG4PbW5dzYWJpui5zVDZYEH+VJIEOKxJpLihX8EwVpKc
bjhEtkTYf8y3aOjEZ2i8BwGeg1g4JNeiW3BtLzwDJlkjoUCCtvJII7fxAcyYhDWwz3OKG1uD9Khz
kZuPRgKNrIq94W60hmOSjXRzhUqfip40lqUo2TXJrRwA+kBPplkrxvbqxCAfEzUwjyyAbi6JXWxK
WbBZmMVrmz5OLlP5xHF/2iIaT4OBPFbKkm7k+ByHqXcvx2NID/2iOZdthAsHp8Xl27porAivJg4E
gSEX8YlRm1KERNg9XawCFFaZZKCPA2PchCMpMAbujUNsUFsXwERIGAzUpkL3dmOvrCGnQkv6p2Mx
LNhs89EjSiRGYswct9sNoYEUqQEnUMWl9hEQb5aSXrmXRw+lMV9LwW08c+VdP/XD67ziFTif70ap
fg5OqZ9SLBtPFaSTEBJRquTD6DJHtyxDry3nZN/mLhky5MEYKsAqh0rXoLi7HcP0Dadze2K7xEJD
n+GR/gh4AoQL4zLlx4laj7Y+6PZyFtDLRwbkpjjNWGlvDLHmLNa5r0b7w6ZrDnCB9LWsi99cWAEq
bV5r5yeGwnHtcKjtYKKxTqFmWWv7Q4VUztFEVKab1qeyqu9cl4hqWnfZYzKVT+7SeT7VFyCjWd5R
6oTHEJTMQUeQVqKBnMsgQ0mflYAQScKG12XYGOl66+SQtE0vGEQY/JjmYAw3jfKg0E+cFYnNLKJF
SzxUsbsZKyQow2w9TLlAT2UUX4okmWhJQz9GG8SJAzXaYEu2VxVLN3nzIUOTmWacRy6g9zr08N+H
HuP+uj2hxp16U5D6RNs4za7GKn9J9XSy1i/m9wSLtwXbcrBXkRGm7ieTFsq+C4JPo54wp5Vskz3i
MYp7JtENHVeDP2QUCV5KSNxzriC718xj28G8pwIR+1GixfJazAqqN6B+tkZ5cHrCO5As0jQHKYxd
A0Rjoqn83f6+D6mqoSzsnUTPtI3i3SRKREyrgGYCpaB42+jdQtzymuiBa8W2qR1gITAgzFA7ezNx
79Bppf641I8ysLnwZrgIUaaWuz+vE2PYwu+LKQ/fW7bBn3swdPni9eUtXh/gerW7zQZ0j5TUbK4w
ckh8XYNqTBFtfnZs2ie3JV8Oe8Ho5zME8HppT3++hJTraemZx7mmOTiOaQvAfTdUHcLSIX0rm+y7
KoFkJi3G+xaLRgHj6iSc7LcHHma3Kum5FiOyShuEClFHYlQ6e/441T8nh8OawVFppJek0R8Lwt0E
lSAMBHkoMe86hteevPVLmEKdD6PZ3mItq06moVqiBicoVusS+fOFli9QbuYvWwOUx0k6CIGCfrik
dtKc5sked0jgf3SRxkhnp08edRBMMovh77zOJWR5lPDNwwJYZRYO3Agti0+6SK/FjPjCjQtn28JZ
cdE20R0sIb6QLL+g/5zVJAjE24gJa08x71IuWUAS0nEXkzW+NwqN9ISAZLn4XeU9LwlsZhPZR0lA
bL0wyOCUxC6gj/MaZ28JqNJ2ZL5C3BhOtiTZB2UnyH6alOjCqAIzv52Mhxau1XGukDkrG3kzVIzT
jFkdeOkEB3Dmg6iLF3PNEOxNE5Kki/xVTQ+sXI5AhHP96i5xZZLvZRucy3HFFybV4tOfYPGEIR7i
wX6Bq2WBvPUODpvAEZsvPuqqDPZLNYM5EWL7Z0aytAS5imL9t+7Q98zmnaH69ENhJE0Mqg/Ha40T
etTnyJjsvWl4gkD2+dUeJ3dnxp2BsNIh9VeFfmqM7Nl9KN9nF52ABSjUCgiESely07GayXBlfMJd
xlUbGa1C7rwKd5ZDYl1fhsg/6NPHfX0a1y9zWzV7rprXv69LbEPsoMh9Dem+yHi4bWbvOdffTvfa
xNHVmEnrWvr6y8NQS+dCkyxRuPcqJ6IDSNTvCYW+1B3eD4O8GEObEFYkKRTr62/bzkVBHADzxnd7
qArPPhn8cGQXa8ORz9gtOm89jDciLimKWJSQS+kh7qELbd2flCnaFTvdttY2NgiDzOSVjuMGHlON
OUB/Kbv6NGPkX0VxHtIVvPM0tQ9LOH0yjmYr8CouOOPwbhTVG6RlOEyW2++M4GK2CWZnNMeQQF4a
s32SnnuCA3cTzANB4jh57GkbcSRsAnpBbr/CoHvsz7l+SYk5Cwz1EvFHT0AMdqNI0oOj4eJOAaka
I760fLoL61ocmW70BADbvMXuykNseyZCpG3kCx2yGplkQUebIfPGxX9CruLYcR2srRlN1lw+qpT0
HZtJUr517FxvubDCuUeuhKOd3h3q8zIOr6ld040orH6Tt+kdTk574Qif46eQ9hPlSwiSkGMnFCsj
WAyMjhdtri0N8+SBuq9ml5C4fvpOVglocaiiDtwfGARGpvz2UbitZpEfm0UeosbRfsiFyHJhnAoE
b30UyoO17j3Zql81E3nq6wrKeGIbwOzRYMOacxNdHIaRc7uqa65JQn/D/Gh3drhQM+c2yagerS/6
AxibEi6VWt/GrvdOQRxup6C+V2wYp75SK67FsQ5hE5p+bIn2lAXzB5MJrhiJItZ1hudsBWZyZoYS
ErVi1lRKozzpCpvhMpuXAUfWRD1JDw8xWShQ3Do4DvKasnryJPiDaXrLLT3shZpfq/XHgrDlwKv5
dFrjkQqBpJAsuDfZf/4cd3++AJrpTzJOil3iqAcICqRPRPx+AcDERlb1qRXZU+04bLEB8TlVGRH3
IMMde13NXQXcs0bRS+RMt77aOuB9j8KFR7tYc624oOYBRV/Zh0SE81fo8FTJ/r7qltR3Ux70tJy/
FLzYMGaO1hUNl+b1lF5f+Z//N2ZfQwxMzmtxE06l8c4AkxjQIn+dHgVyTJc3tqpaFPIUvhXlDO1Z
wK520foZ0eaVHG6S3LtyXo04k+qrLhO551K6nByzZwhgAR5bcu8WAhmpU8nwZnv5Vx+6iLbmkSyk
jPI3BwzIDVn80Gt14uw0EMaNKBiqKQlMkPIU3ZWl4CwNpGpCIZBog/3eGl8dhzOD7RxCcJDSjwdK
gSdO5uRO1HKXKXCtTpaE20wHHF0Ziev4C0m5tyAkSOcoHfqY0yL8P+c2DSx44O2XMI1nGU/30bpS
lAjOYegeakteW3Q4vtd6wabq0oVuGVMEb5hJXwLJD3YC9T/Dycr1pahf5yEJWd7NXdpNZ0FH6CzN
aAegSl5Fg/k7qQK2Yne68El2CAHG53AY76lsH7mtkeDjNM0OU5CxkXHx27HYILgrb7UpQRAt2Zvi
Sar7aqZ0nG9HWR26t9Ts7ePSzqSEjBib3RXZJ81fkKConsoYDV5RBX480MwbA1DIXAFvUtXCPs03
TQBopm3xxdr4FXRWgfbpiazMgBZ6a2NOeGW4T5/rxOg3RRQ9sk8EtBVXIzSTbaCqVmWxM1phC+hj
DHZtSkBD5ymk+CV60Nw0eYANvxF14Dtpmx1CK/Y2dOxAMBnGvs8d82iqdo8QlHZBrj7iTKVH06KI
8WbiiEOiAmJFNwHFTR+P912ICIDCJGv6ryApfph8xDeuIr3KsXAiot8Q0HPqz8K1P4HPZQJmnlkJ
8DTJj8JCwgImDrWAguw7ORhxubC3MANcfrss2hjDFdcPeUmzxSlJ9jtEVBkLe8f5WGx1OhkcBuQm
UTm/6lHOB6v/NoH8tpYdHEWFFgbxfaEt5yFJePM6LyVhOvdIOKqTZ4+BLYyw/pAO+NhG51dQBoR/
YIp0uEtuGhfnoC5/N2WQvWvywaoW208bpZ/ar3UWbhIqyMMoC7lfhPNLV+QyJ2i9bzr401jNgI4m
mOWWSW2GuIIRYqG21Ga4N10aZBLjHs1lEOyeh3oQFT0icBPspnRfWQQbudAQilqcijjfOhkmW2ed
zAc6v49HUMt2dzUHpDsGeR5zGlPg4Yxfu85m+CUoWNdxyk9Xp3oLs4TZtkfmM3rXrCPEagiga6Vm
4+6NEN5EkR81EcdMiKyAt3MM6TQ9NU0SHpFgzSQvyvauT4aH0IMEj/o119Y37XuQ+T38tKC+RXoP
4RdLiD/GtOt6Is4Yqd1bXLCdHJxyG4Y+G1RyUGUFFk4iuuiPVWZ+Bw1Av1CQ+xBrjSbJLCs/cAo/
oDHEbkWVAqAxW26VBThIgzzzlvk8TcDDJeASo2mwrEpUW0IiG7NluS2boNg6Ctpo53jdwRber+F2
2U0x/b8mR7s5S2ltSpdEbHfZTjuTARqWLflpN8/CEw20DzQKMeiBdX6F8mc1oJl4wRB7ju8lHl43
LR4RV+AsTrOGgfKamaAOqYRCo8Aq2JIblAMnnqkM1/ieoSOkAuaNI+OuQp4nc72todABUZR4WXh2
zfLdmxCTuz0gUvfGq3EKUlNH3DpsCJSCTcOQDJvaNP+hR6Dy5vrCnEoDq5zni10E8hDDYEH/b38r
+sG1ScjABLw9Sp+zqiZWFQ+YqA3ud0NKPh1QFYNjbrXRIwdbRdpE4STEJ2AdvXLL45A2ibiv4gW5
Omn3cT8fCeE2gfZbO8cYb6J8XDnh+WNOo2Ar4uGH1zhPSwdbjTb/tqrg0N27CsyNJRgb0XfcZBpN
chPtlZyaU0m4iQsT8ND1hUYpY++TgDg/bLk3mSRtYEp570JrvBpNSHIEqwPe64nBKLL5oPITaVh+
YBGiM6HzRmcJqc0jICpsrZ+MfgWBfR7UkiSnEWNPD2aS5Nvpyg2nwcOBVSiwiTNVy2cdw1MsA3w5
WTK9u+VtqJGse5X8gVW+3qrRM/d9zHOel8MH4h+cAJ0X3CSZPjMIBg7V5DvFj+wzNV2bYsIYHU/I
kNa/ZXRNua9LFOwSlVNXAjoi9i0RRgWtq3hIsk6fmN+4YJTm36UZTQdRuLdCYejgCtFSOLZbYeP/
UGkp93YY3ac4L4OgI8oUeR7M2EtYKFTJcoDNzmqt6mrcmkbJoJm5xQoJYQaNGKka8x2QrY/Gfiy6
Ynmpcn9hRcmR0nq0yROMk7LatB5nkZNjOp1xhuGe0xd0Y4QiVQ14s8XGfe7iCYGqr3BW7s3pKQT9
szehlG+mNma6m6+rofWYwmcgvPA9YMNbdqaZPPeu9aYYH+Wyo7+CTFRZ8CmD5OW/2Duv5daxLcv+
S73jBjbcBjq6+4Ek6J0cZV4QOpIOvPf4+h5QZt2TnZl1b31ARWQqKOmQFGG2WWvOMeHNTGskGmzT
uT4Qken1HVbb4ECb6tQjPFyUiRWuHZjXtuU9B07uEdEk15E/hAfLqPZxagbbuYrf1BbCmNYn9Yn1
/4SLchJ0jIBi5YwPxJ6gy7qWRXLx5FCvheCysY3KQ9xXKusyDfcpLKFzVYyvpOm2xoeecLuORfZU
NBjE1c55Cw1HWwdOuUiDhGy2ScxlyPSQTGwtsg7TwawGIymLzdve1yO3KA8NrfhQY152aIWxng9v
nmlFLDw0f5n41Dmhau/7bL4Th5ljq+bYzL7dXaXadljyrCcbIvROnVfu3waz7y+/fSvZOFmjYf1m
lVPGMqbIgTo/TaG//XJQfRvbfn37/ehf/yylioEjAX+PQ4pMYFO49WZHYRfhMFIH9pmjhb/OruwH
lS1hnHsjaqNm41Vxv4+iBgjn/Cj456Pvb//uZ9//5Ncz/u6fGAapWVR72lVtiJiRpiTptq6CS+BE
tusLSF9q3qDMG71ppUBei4OJAPWgejJ649Nv/Qo4UNi7noXzCNMziLKA6gh21LWBHHlp8a+MDplp
Q9AcayU0RAXWx46CIK5lr22oFvZdRDoQy7W61EidYE0CrmW49Ap5rEEK3NYcid7RGjqVlDlMWrUL
WEUHn9/D5mvX6FiW7bSl2Oa9vYlYOCcj+cmYSWCwyjDX1qAWrbLZmIbTLzTx7kdwAkZvTgSHlKYQ
I9i0Oq4g9oQU38U+97RXm6Fj51kriPVvheZdR9+TG8kWfm5iw6/4oRWWOHhhQ4o6TVBLUhcae0hf
waVyIp2aId4SuHkAni28KPOK0vKUWwvPvHZSPFGvjRi/KK4Gq0n1nvyS6MFYHzd63ZC7FcfE0g/o
agARGSApNnFBEInXs7Pvh/xzGqMTaxemQciA6KGpS08MBaOdnFkuuDY7IsCKEgymaO9Tb2l3yj0q
IvKfNfOprwh/c8ggCQSRUZoWftQUKCC6Q08dnA6wUWU/ZgpM4qaH0SPakDhPvbvoU/pqt/3DkLJw
UIETcSsQrJoXBsUW3z/YQYtJZoIjo+sgZLrWNvdGbj+C0mpZ87KjG7DBzuWiAcvyaK+Hqjonbavs
S0eS8dJaPY3hz9Lkxm1KXjCvdQUScEQh686nAlvKpjrkw0WjV415zW0rN2GiAVRMMOaYO5kbDOkd
1sSHAEYg7XUy6KpOkt8sBrm3UpgW9piSPWrO8H/aLXFIORWq5yZmFOSvo5aOmXzjkFbgYFuBGgDW
fnTw0oFu2RrzHq/LIZAV3RxiX6GVcHKOhfBTjTjV6ZmNIq5+R7i+02Ol8qp9UZC3Ow1i+/35RXXR
LUkJZVBJFM+oZBKoMZnpswSbYQ76Nern8N8b4J74YKuAcT3ai+jwzfs2Yr2jUX76fiHHPEJ8RDnc
U3IGHL1uqBl0QWVt0W2MhBNQi3WkIHVmtL19o2ibdICHWQZdt+1GEx6lOtK0gg+RYogGmKIn5ygD
u5y2vG9HTZ/QS19aS8X09oDAuHBYD6NxZfcfO2sWea9VwF7QkDXq1J5YqYLlW4KdKwpPtimem8HM
lrrjvdeFOOqRtWkS+TplycsA/XAbDiT89d6r7s0JnCJqH+A/LNRJDXB4A2QwaZkZuoHkOSENtvVe
RNmqa6lHFPfD8TUuwCoUMfWoLlJiKPgeJ1YN1IfcLL/UVG7gEUT3LUKGhUr+YdQnm9mwf58FdLbw
Pt8w5DknJWG9zvbBlXSkaE3b0SWNo62qEFWjED9xihrL2Q1ZqG6clKpLbxzzwVG2LagRM6scSkKl
icY7uIhWsJ15t7QkJo3pPUNfhMMfYPu94dNxLBB1rOsxuEvmXVQ/G3S1Cd2CTeeBvmO0oqH2aCfU
OZI2wsY2dx3ywvkR4T5AzdVmLiDpca/Nl19jUqp3ag67DyFsSXv5EAAFXeCpJn+TFSlpQDLceFl9
DnyLvlURPUdFoRM5F2Ur3BTlfpKYpZm3CZHJeuyQpsCUHPnogFuLrgNo+wTzynIaHYctzWziRjND
b6d/7Zxw2Ovt0P/2xSlAaPcadYMirE4w+Do47NbZ1hEFJeUuSybikRpNpY1Q3HWEpfxyBH/7s01V
UdENerchHqwFvgNoxGY4p6YPn6CM5dJ2kDqX7XRgyZTH8wwSNzjF/McsZaGIcwJiDwXrvdWCBjDm
LwBcKRESzcCYDydJaOFtAvtKHwECc2Rp7UHL5k1P9amFcUZxleegAGBjNY9pFixJx7ZBPYbGzaiG
RcilsXVKnZ5nV51s9E0YkOngFQjNMm94ruYOdm7H5F4CWEQuFew6u1CJf0b9LltipkEH3dArppMX
XhEZk6eiGFgnZWys+9qqmTWB1odqRM6fDTaJclxwmJSfI/V6dhLGwapD6+I0tLSzSVRf4BxBQpid
vzR6wayiv/SgEzeqihjL7O3wEhvlkfp5skGRATzRaE8pf33lZPm9J0ndqPUH3wimVyXPD47sh69U
D0/OtTen4LUieIX8HzOkg1OgToYOtaJrd9OCcRlNZg8Rgwr+iGVgZoctHa0IX7TWedV7s/oc62dC
PohOJEeiMSx2S725MjL9pzczeqLcJwijsoFddhp7wwzBlo4XBYQJPBw99L7iyUBHDTwwGJEB+vmU
QdNAIlqJyXmQswTcySv7TfS7pqhB5Zj3Vhm2K7Py411N+oWdlk/UqGhcJbNbAPQEyrh3M7oaQxg8
wnWijB5i76epz53ByCZLMtWSyj+YHmrKptFb/KCUEEwfUUmc5w85GrnCU2v0xbXKdra875GNGo7e
fdiN3TOVONUjKMZ9xMqWrNR7a2ybowcJrBwFCLFQeGgFEHaN5GTggBGYojiPViDha9vUYLXxy9GT
I8wUHOm98VMrg51dIflm8060Sc+BAu1vXlpbiB1DYbsxUFg84Plin4un6cv0t2JSiu3EChc3+NQe
/MDEMdMK7M1ItYeKtqK0rKPW5hA/+/LUBfp0JbEg2MRaQAmYctvJttS7Brk08uU6Ix8tprsaUUzt
KtVmTG/Fa61N4TqMNbmXc5vi+0vKnnAfP/dBU5yyOCpOaRVarl1QXf3tWwr5m7oB6aizVhlJirna
TfASjHi8UpsOT1to95ENtUt3OvRUZVi4iVLONhEHElvQYDc3JeMdmWDm0FTL2LNgvsj6RcopPvrm
fMyLmTEVC+NYxsqT2WqkC45oIpvgp5DWPEWON9pBHXtUoBdAbwknph3cerSbWLLO4dcxItdk2tcB
8JwOPYCe9PswGOOr/dBbMRIiM8uWdt4ikHDAnVUZuac9ckzMGyyJNYNaUoFpJmcw3ippZrs2uM1/
41A1/2SXpUNjmPgZNWyDmsQ8iG3xj4bBNvCSsCDkZmtpNSaeqdZOXaPuQ61x7jhc65ba1D429KwB
4Fu5ljGSp6vS+QeyIVka+IjZE0DDKFqiWzfzK/I00fYhYQSQYU3CvG0rBZJZ6L9boXRAeMu8kpB+
i3prDWG0H1nCoxhIrMcmAa4G4VYcdPBuh1xgmfWFCperQduiFd5rkun9qXbKaKe1+qXwJv/064ud
ZvU28dtHX5T0tQzWSQS8nNRRAl+a2rpwC1Xct9Lx/s1hNMy/+i5tXcxHU9o6h/JPruM+wBAxaQDn
ml5+Fp0vXuHhdPAKiR3BdGNR4ejCl+mlGMEfTTLRV5Tx9XvUjkTGJEm+a41EJ4ESx5s0iMtGQLC2
jBT7C8XuB25czDitfFTHWtnFDlQ3SnLXIY6sFceejD7L+khERZKGCIM7DRsikgsyj6sETdEwpTcR
DtnKyA0Kp0Ygl8g/vbMEiWsPY3lAEnptNHx6Rl3uGvrOrM9qcSOSqF78wVb7N1wC/U+G6PkAObrN
ElCzsMlKOftX/+BPzfTWywN0AduWML4hS6HVefWm6HM+bqSNLCXNaIniqDl0KlJWQmgiroFNr7fk
wBvj2YOYdQzoUMiRuPNvA1tkNuXW9E3HTek3Lj8hTvsXCGnDND6lQ3ge1HSAZIeWUfHSVyWKugel
Nw5oeP71Z+N9/3oR8OGs+X/kwsKYf//HDzfiYs06MvtGK0l2yEspn677XA/fgoJYDsPPS24lTgTd
K2Otl/UA4itUfswwOq/L5yDHpNgakZm4GcDeA/3TjjCBVn2qAIKvZJVS6uayIhAlR7xCx/Yy46P+
8Cg2g7PU9OY8tkAwFS1uPjqGSEsds2er8aq1vUH8M+xx5YrzlNfZCmy3fPWKdJcadONg/d7UJnoN
tS58YnXTEpFh21tDttp9ghCcTPYOIWY/WkjUlWeqPtYDVgnQlWRCuBV7jmWeOwTc0jfZjom1s0AP
YUs7aMG1somIKn1hPzDp7ZGWg+EoEzILHSs4s5llQPDwUlbR4B3A/D13tdV9dTS7PKN5y9txROOO
FFQz75sOHUMsTQK0TDIqCmr5myIdsr3NhnqlCIykwN9zVkmd9VIO+UVUk/nF0Lql+ukdLItsDyv0
vEXT2v5j5EE/gXBmnbHZ4bhQ0i2my5B5ghokGISQTv5E2EvTrwmiqV+xvSEcr3fcu/h3e+LCtAiX
i9ExHfVV8ZJJyyGTb3xCi2Xso8BMt41ejRuzQYpJPJtEWdXobsIyI/By8fqvr0L9ryORKaUwpe5o
qirFn+8wGjyhouPJ3ToUTLcq0mWd0uZJds9Jp0H7gLBk+JXlUkyEyyGIDgpCoElI6Nnx22TIVnPP
MVS1H6lJndegd7eRKn1ydYR9CbJ9NTnYO7Qap0A7q+qnxl7IhmS8dKQGWVe2Cz+M+r0XvCJsQ7RB
dZToy+mkNvzLxO7NbUqv8t987Hmeomv0n7wTBhbUFLjeLN2QulDFnwYWxSyVqdVksJ1kfiEZULvA
hSRcMVHCs2+2hzTTUgCJ2WOuOcjkO7V9ZEdzUfqWDWZVt9fawGPZSY3uj+mfFA90B8VKHZkMnuWi
Q/3tp8DnSFxHOzG8C9x/C13BAehH0RM3UbEiJVaNq/ps6cFey80t5eiYjHGP/rQsIZxqqbkuzU1N
/2s10c76N4eAD/w3x8AyTMfC70H1UfyJ+SI7tcARXIL014ruMia+fWornX6Z9mLJprmbfCvYl374
IQ20G0ZYPPeht6okvHRLqhTkUqd4TeJL04mHZIxRMaea/phK3yB1nRhgJpGDWVbdsxO+esgUrl3f
/SgHFbZkSf5QBEnypkdyhSKFO62O8KuM+aXRCd/1aGOTPXbLaLxdprB6VvwmXJKKR4q5UrUPjtyT
HVY8tlSEVoTKFdu2za9JofaXihbycfDHN1utO2Sm6bouRtThpnWrx8i8NJphXBgvXxIjJIpAE1ym
Tdjcox/Sj7AGzlrZwiD2U+whvXJqcRWRq2qYbthPxaWmVbNqRu30rS1hzN7VCVv+Th1s5CHldF+Y
4t5uCyApZXWv6419HBBE3adsBgtnQnGMXnJDr/VAtAOekyYLiXk3cVNMJDJMzqFRS1oFvRoy5Nl3
pmjjjWI16jJofMPtobf72BT9AkhJIQv7qJm1gmgJ+cuAtAziW/cpR0d1cVMTcAhPc9m3iXdNUnGh
4pCQBZ9UbmGjJK4zokhDtu+uKtJyNdgS8Z1Q4nWoxdmV4KAtklPkeyH7cmCt1DqFT/Bj0EcHNN01
CY0Uzc3ABnJUCm1DUAZDAXjvifVfQkUPFt4mqn+YoqDyNZEN5k/dK2S7ejMFiFBwRrL2azE4Fhkk
hS5i30BeyM8y0a7oNk8CydalTymOGjhMbYQ5i5Jt17VKyDOwJAmNw0jBJRxFTGs9QwtIcJs7huoj
PvP8LgmGcNlbPDPwLNbqk31DKbbQJfs+FKYWGRcjDZ7CU57+9cgiNOevt5XUpAGOzRCG5Rh/WiIH
QqEw1AHdpZs6kEYRiUsiPW+JohuS0GR8dmyi77Mi8lajqMGcSgMwWiDeugwo1jBQuFMiuBK54wzX
WiEYtnWY1tLAeTQdO4QqF8XrTvZiq+vWc5Opy6EY05OZm/WlGRWke2UHTShImrPjgeM27ZwN3nUI
4uA6t/uIEdfxVghNumGG6tejOW+rGmydrmkWadPxPJ9yyiCzhFlIj09WjvihM/t21WOVPplGSts8
F4LOcP5O25xKNQDbNggK1P1cj6Ep5FlLmnKpWyFgtB7kHwm1RBiPzXPaa/Lax6Gr4zabfXrrNNin
cO8/5FjvQgf1rVCumvaD8kW3VXK65Xm0nlhEnAkzzJhJ+n4LPAT9iUXEJgOy23e8i69Z4P1Tb9rq
ln9tsgjJDVswWnPjDu6Fufr2wZvyoFuU9RKvmLYpFRuYS71zw0Z7iscSOoVxl01orlh46/vAdLAD
NhJ+UUhHOvUdHQJZkC6mMtMvMdjACWHSER3mUigFiw2MXlWCMqbHmnSwMl9dI2OfRW2zEgJxNXoX
8zHCeUPlixTPzkOLGcWk5zh2XJ5D9CAT2ArX8DHjoZKM/Cj9cGKEAU5EOnblaQdN4lX8vmL/B/Pz
bzA/LCRtpv3/GvOzyz7D9/+f7/P7c37n+wDxQd+vm1LDzKcals2t/p98H/sfqqNKg1qKbZq//SrL
wQb9n/8wxD+k6UhWWxL5kAX85xffR/6DMp7qIKB0gPxAY/uP//u/P4b/5X/lv++W6j99/0eqm+4Y
8z7yj8scMEIYrxwLUhCtHe0v23XkK+EUDMqOAtJEaAX5NZLRJUwv3hjgknHUZRK08lxHQ+ha0VAt
jHGeyARUVqJqVvpgbDAK9xhBCKIhL8vat5Sw03Z2rVTvLONABsfaD0tSBjcycVdZmrHHe/ZeyiAA
ZEPGUA6745CjlFslKabmKAUl3luBeqwVsBszBKbMWB83w0tDqNZRhWBetHp3QJhCdoCGiTItAU9I
XIN6mh+dJCPucOyOHaFsSJPBMiY2fhvH0laKRvxVWUY/Ro3BR4H1C2qDZKXZGFY0LQIDmjWOQdRz
2FlQpU1BosxczNXtpacBRgxIDRpN+ZYrQ7AeUxrrQIAOGEYX/JNyk/uY33yPflgn8pOo3apiqIgM
4mYs8xW/01KmauHGU/GTVQ9lNpMc2EObR6DMDKQ5GqYgB9neBlEf8XoKmcBkinCIBzQZlKW3fSXc
xOl18Iwo/nL2WWr3HrTOFwjkRanJY5rEmy4TF9VPtE2J7gWYc3kzywwZRkx6XxOcPDE0ZyNqj1Xb
ESlLX4kglsTVcuMHm/nmEgBMWMgYmk7uqw/KQxoIH4qMQZOEbn01q2Nt2twjlBsmkEG9K8FcNBcH
j+lzT3IzfmmqzLrUPui5SLi5LWqThmAQJ5zOoGMwn8v7MaRsO6aGdSlxHlO1kJ2IMB0nvVsjIb3W
SSN3aaPcY9Jl/5fHn1ZJ+hHOl4oZCzNChLwaJ2B6n3c5oCUhpm0Qoi2LStImhNTvapsUNjZVhMQW
yYeXOwno1mJjZbAfRd9rq1oq9ZbwiSeMgYTzghMJggQLHJuSdTj6iJMt/uisJIjthp/F2mnJeN/A
MF3heKh3nhT1SrOKo6CO5dQeJGOd+OuhNleaOVsn1d4/IzVz3NYb2xkA9NDHefGc4++uCWylrrQq
EtQcKOjpvvrGtMyapFlNZNxMsk2IdCWgLG/7baOEt7jIH9guZitv8HtUZ0CYElkvNdW0tpYzYpCO
s3LNnktl9sVzprSAho1kHQXT2YKk1xvD42z1cjxUsJMPwiZiPsLzoa5A92xqH558mpcXaRvdEqoM
6P4UGakm5ZF42bVZJ/PkmfSrXk2DY6jW7+FkPdOtRj6I1Ug67ZsWdZdo1KF5hXi646a4V2zfPCbl
HWYk+xxHAf6eKIEM26Hi6uRX7IfRrk87YOydtqEUxma78X8oSbCO6UFh10o/lDg+B7qCwZt4M43z
7Wrolxewkhe6CRgTn0NIgSmOUYVTe1bIcYssln4GTOke07DZWtcxUwNMGDkLeeKm1j0Lv1kAOZXN
S0S5KmptfG51vmjt6SMjOXsVttbJRwdKQ52s395v7lqz/YoxsCwVrTGApI4raSqUEmSLOsKQLBKk
cV+edA6XQWoQ+phZeKL7NESPmlafKToipxrPLL1o5MdIZSAwxJJYkyCfALwi5EUB6Nu0z6Zt10Qn
BbUPq6MicImD3pP/YODiyJWlkqK7aPsji8uRht+wjXxS6hTf6ldRVt4FmRxhrmCsbFmgtaaOuoCh
nXheBZAqu0uh36uFfAWy7uGWTA89VReoVGu4J8+KoUEKDPGJIQ7IllNs3CkOooBGH/2XmJ6/MxT1
Qm0yxgiyJJAfvAT9YLq00wq69Z29Gary3S+1cxcGvdvF+c2mBbOtO+jjQZxtqz78Enne3zkOCl1j
sh/TTvHWBnyXhzzsMbel/QY+79Wb2vuBCEQCE9TcFRUyEqRuC9Fm5SpGjEdnFIOM/ROtqrfPtRZh
DomoZvhlN9gTIU+hczJLN1IGE3lY+4K3hSKX9eIU0Yk05HvyiO7ZSH0aNiLSsEPnK3sbOxhTXkhn
hMbiRZDNCBKv2PvFQGS1wrLLtgeqG8CEJjVeR0QvFeq5p55zaYV8ygIx6xLxe01FgOGpfM1UIzwg
DDti4VLWrOLehzIqNpMIvvQpB58gfwq20LvE2ZFgjcAMShskeDeLRHtHXyxf4urXAWjdGx5jqBZ7
MD9a1nltNG6rKXMWZR3mm7A3LyzbTXZ5sMmJrMVHUwEmremUQ9heDoN88Ptxp5Gsd6FoB9kZRFic
wIZQWoWaqDqVR3gS755BVx0T843Ne392ipnfhJwRu2RxT+FzG8d2sqHfEyMOUcEl+OapKrO7Xgss
XAxs9loHbkVWEQtRq8UX1mD1WMUaoz+BgyhL2nccafiXqMjaqRZhPLeihWdr7cZsQcEmpDVFjUc6
haljPPSc/KCr/Q+ktGc1KpWbblVuazg/OuoLblPa5kZGGnEBUCuwgQGDM6298JlvQ2f6jLv2R0T2
L9URmOQ4OsYDgxILZp15PA0Q/pgPY4SzW/EIQUCgQ2DnhFdmbMpHNWaJo6SQXk0dCg16IwKvZbnS
sumxLGLFbZvkWqTMhcpYW2stR3Dti8eAvAdCZhnOmmKITlWDAN9SrN1QpfEqiGhMFvGM6Iwa5Ifi
pzZUBXG11kmSpeG3ksq70HEO4mKOkZ6cAflOdGxjICXLrLBYfemqRKnDRIqQM1gi3L1kSkYWy/hS
V7hNGrKZIuyoJ7MOUI8G6mGUNDhHpEza1MES6RICfTvt3SuhzyLtkCe/IzjSqJFPQt0nBs5oPoVv
Dscy7cOVmWDONPkk0WOOeB4CR/U5YMNb5yJ/sozyrQFcvo1rphGfOpqLgnHMm+QhbCp9xWhoix7W
ipI+B2FpYBYpZhBasQ46nM4ImxmzC8QDmjL9CGu6sSLKzlDQie4ygfcIutpaI7Q1jVvWb+vOqW7F
VfWUTW5DsA6bgEm+gJ5Me5N0po6Kq09su5pPHxQgtIXGSm+R5O0h0mLMMJhgQZGziy4gWBVITRfp
JF4VcilZxFUMbDGRf9Bv2H+jxnPCEW+PR34TcBukfQACZqZIi2cSktM6yXV7wRTR7joz7LFDaYy0
Kk1+hTVIPkU3Wy/VS5SeAsV5COMGulbYdCtLjK5Rom+e6kMa4YxvxrBbTVMHRQvLsjPeJgb6wSTZ
0sn7NbkQ604If5kpkbau8kghpJdVIKL/XVNhhW88sj3T4gwr/y0IYbiPrPLRV2PDiAwrHA8ziWsz
KOo+ltmDJvWc0MvZjqNXUOzliD2Hki+6HSJFIfakwWeqiHxvAVjDheo9hkbwGHoDEumu6vARzrB0
Gw8fVJEAPLOHstGav5g5Br21os7ihn/+kDW22MUUuPoZf14Z+BDKmMGU50auD0GfrPFQn0hsGxKX
IHQ86POvs7BR8cwRltEaxZ5ZpNx/P/q7b//uZ0MHW9mJCRj6fi79KpwwZEQs/8tX+f53HgUq/LJD
m8wuWIAs87t/fzHjlErlr+8b1vCoIBPIFb9+84eH3//y+zWhVdCesInL+/VsRSGnx/dzwpNsFlO/
ve5/91MKP2DnVfTWklvgjVqEcH+922+f4PulUN9xeeswzX79Oq8yAEMytpe1QfHCQfBUNrm+Nb8v
hUpHJPr9i3y+Ar4f1QkJy/5sX/71i6piuKEbYSLLxv4mmqZZWmLiksLfQ3OqmnXs318wfhxyFvMb
QcbMfh7q/vDl+2eOjpTTz2b3QAYismmTrTb7X7+9nJRjGtSU6BVrqRE1CweIaKM0edLmE0qARr5s
Zs3MdzSdahJV9/3oTz8zDHsLqLbdjJJ1y0ErMRIQ97g3RsIee7MYf0uss+Z7R/tOsFMrdr8Bway8
R45JA3YYAaSo2NPh97f4FYaX92SC/PpFbiEkkpOJEJ00ju8sPuqZCjLIGGjJrJr958+7bnDWY07a
6uwQbmXBjjvlPb+f5ATWfSCyfO0gAIVt65c0WL5/oyPG07UOQf/8Bxfzsf5+9Kdvgdi168k4cEUf
v2vQ81+Q1DRWlLJGIz1biL8f2dyyv30bFCiObMwpK2t2Tlez8urbAvf97W8/47pbIaHexLvruJ72
gOQX1wiXd9rsFWP9rDqLTdKzyAruK7dfoy1byNPzsAdCvRvX5Qp1zqYDUS23fbtEKX6d9s/9etNA
EMfoNbrIwkZ0tdSKp533sOnifXrEM7rBDeWadxDU10fw/ktSjsCpLDaoIFbwzd3X+c2ODM7IJa9x
tXqO7OVxWMa750yunm1lbV3GD37QrnhDcswfTMoc+adIydx84MbepMdnj0x2ygf4NgDU2Ut6VTtW
wXf8bWLDEuBuw2tzbf8kZGZRgl+fljDPydxFoYa9hKL9QzrFAHyw7+gU05f9C1RPg1YQNqB0U08k
mn1weMZYdacJY81Lwjr6bRgvYIzdKWy2gbbHYdl4bj5iKF4DUupS1xkJDLpacuf57jDt6H+zyDnz
3t4paXw3YaXeX/s1p4TQ9p7ko+iYxNuOPsHPzF5Ss0AQIcCkCnwLz/wd8bG1N/wZ5BVUiC6Rhq8t
JoVd1POxMAcQrIPfBLgUD/jWwSs4kViwHAIqBIsmdY1LQGhPf3DIoILhTsmxWFrOyWbD/EGStEbg
Qs92eEuZ2nP5KZnFOBA8f1XFD31DcZ5sY/QEyVpm5xnyx5sNZ8AInIX8ZSLgc44tWvLu6NXQNxDK
5a9GKjqgpy4T89oJ7Z4T7rgsCLha4k23SsYn4uJr136wL+XOti80MpixENpejWeQSBvGO+0O2olZ
4ipZTc0mvuFDC2/6BW4ORLQl+RfGfXZCvdSdgr3CJ90TqNs/ssMUUCztH+qH2m7hp/f2htjgK2QU
Dlj3VQbL7I2jk443D6vHtHC0cxK8t+60Dh67FQaI8ce2flTX7sDIesx3iA4bhYDNryJfacouXer3
xFD9yNJT1BOEG99Eta580EPlSb1vF5CQVuh6fxKXhUZwFskuz8Up0A7NOXtKiqOy+2lw45ToHHdD
cocgSq7zdGcyYhTeUpLbxxY0GFYlLMQUaztLHDPZ6z+Hn0ASMjIoovc5lsDEui93BgFqkYuu9Zx+
FkCAbyICp7ghtKIYXc5TdLOKOwfXb1w8inTjl3d19srT4fj7KBX7lXGBG0OMBWd9bpal4P/elAQL
8oXrkVPWLp+nvfqx4ZftC7WSN0TskEHZvCdgnFwupGTaZj+dZDVAsL8XBXCUC+8djVyQq+Qnp78g
po/7hvgEcWcUJy4ubMMBVBouNM6s/ZBNp+DGh+MluSECTqys75vRxW3KNRWTsqysufCn6URnHW/4
ghfNKqDUB5xaDAaj9lPp2Mu371zJdQVjhv7rMfBPXJSJXOnF0sR3I9AUkgw+h4nvk++jlMWEsT6V
xaNTfLT6Z1AuUeC6ZbXLqx3UL0lhq1rzkmF0VKofxBUavIBJQEy1TrVjx+K+I+44ExvRz2bFd927
gjvE+7pLyzs6DkB63srsVQWVmeRXrTjZD5Mg/It0Mc5IT9YK97fIiI6Ldh178UBseIkg/3zGOpnf
atBFFQuxFfcetUCCKbkn4zViY7mDvdotjQ9cQ+M6xuk2XZ03+8IZ1qotx7VbvodL+9IszhAFzM34
wR1sCSTO84DAsNBXW7pBQOGcS2+47/od2QwL7OUM5fFxShk9ecTpkJtu37nz2M0Y+8qlxHtsxL79
YFwFQsR55knTHi8t37j8KcfsRp1pXBOETiw8n9R33jFnaA/KF0m1XD2ctnAxfqhr9FeLuiIokDX5
eVwbD9ZFngD4cZ0gNdEpGKSuDlUFGNdi2I8vCPrPHAPqblQxNpPx0qIBwdhxGde9tkCrSzHpyInL
FqQGLWX7xJ9g8I9NuezchovXHtbjOsHO+cHow1A6cK8BmsfysPO2Yi8288xh+KvODZeA88ipuTFY
tis29y1+v0WE3YTPIDd2eLQudsxMylWvPBnNJvupvCGwQB8P8ANUyLjULrAncZzjxkRfjH0pens1
HpTT1+C56geHrl3xVyBj4U7idpxfPnqmksKwa4a7yePOB39PM5ppi6fr0ILkMj8SqvEu3+AzL5Qn
eQfm+MVeOG/yjumP8yg3HKDgvf/gwaZfcVczi8BxIkCzWWTMw0zsKid6nglR2AL+2oPtCjhTXBt6
di2wfNsXmvZMZrCyOaNcWvyt2QI60JGNPZcDkT+cDp3DxVIyJn2RQA/1450rj+lCLtHR7Msj85d9
4Sw5d5zNiZm4Xk9LYOh3Ka/HfLB5lm9sw45ksS8DxEywt4ulvlEvykl5EntOEv89R7dh+TErfR7Q
jDCWMBecOOI85PPzsbj4mUJBQnCfmgfgu0DuFgKutIsXz8xvyU174DTmAFBd70GeGpcrWmeMIsKb
IYtjJU/MfuYdd1l65GWj9yD7f+yd13LrWJZtvwgV8OYVhp4USYkyfEHIwnuPr+8BZVVlVnb07bhx
X28+nDxGEklgY5u15hxzL3P/HDnwBGg/nPfWLGUmzAbeNMlBy/aEz4mA/MhUSZ2VzqTdvL7xzexR
Moa0le2ZKoNtPm+iw3LnmCCfmQalHU8e/ZIDn4w54JXFXTu+LZCtO58miLAiLldWs1uvISSAPcD9
rW4OEQvqnV+oeE5Ak9wAVYSbbXE0GRfCBCYeI+5LjndwFb7n2r5hndy2nuoySzJY6fnwBvAToYKq
XeXC/M93jcsghQDHMEt/eFss/rwER3GsTTV2knPzyWONDYm7ksNs7jAls21AGOVax94TkN+5rXDg
Oyd9M5qPyygFDCCtZQb6ARCbX20pGo9sFpCfn9MfavEmu73gim5hXk/z+Ej9IKTw2t1YN1vm1OpO
WhlEweHMJSgO0TmeQKKvEeRkW6jYgZfv/W671PQZ9a2FOp87aeNHygxMr91RuBoUAzdI6bGq70qr
OVD8QGi7hC7zdXW3Unt9n4bALhSO8IgGVjS1KjguzbmunVZ/KmkfpLLpgQXWju/mI4d0u9RspoZx
meRkybacAcqIcTtP1SsYEbxh0X3gxotUA5xAUOxEKACuOknbbg1/PiwXX4LixRYNlfXjS5pRWQRD
75b4G7FK7eVHWQJS/sAUZVCWGD6BRUF2i5YiQIkUK35jOR34MUMUOypav5pVbaw8IMRAIItn7ahb
u5KbSEMEF61PbNbJGj21X4YBTfuSPGJe6YaAEzzPKaxXE8A70xGHtVwcQ4YrO2K4gK6oeABjS3au
3J9rgNzAU7J9mH2bnPWfWVqNG75bBmkUeArPaeDS+mFPswywQ8U8wl7/kzHLcs4+m7GbbQBCDuda
XTVvaOEgGbbkYIlrcPDV64R9eOuvuNFdtwFsMaor1kA0jqF5avnjZTRPEtp4XBfAuBVvvV4zybX1
VbjV9YqRVrwyXzECABNr1LTHVWcdye/ibUXlkQxh8p7W5MzOzAJMK5MDx1GStzQFOWGwWxkd8csE
QywC5H8a+j1vmBMHY2sdFm7DeYfllb2bDcITfxrJUhwN2AAvYWEb6QTbm71Byj6FjTBAudpRjiNU
r8Al8uRzbH6QMejChe4e0UvztdV28pN0r1weSmONTgxVAKToFkgEW2MmZHWnqLPtU2VPxfGMPP2h
xQRufFi1xIE/fANu5sXvATo1jjKR9ZjGO0hByZpvDDiirqLsOtdY0R1zm93LAiE+zCk3rr0Qk2Hr
wOVN93PyEF0wejijpzG4Nmxsa48B2GK+z6ID7lxBOTZvLY97tmYhZdfaXnUy3OjBOZ3gYIo8IfX8
5JEr8DGxWBk4AvnZGikFPI+0GdjIWW6eb6l8jbb1Qr0JUCOiO4Xq0Gf7wzJl7DHOwc0WAL7b3NxQ
JfThWMQu3LxUcrLjcKT4SLOzuYiRM2d3mru4iLDj28Q0iBQQ2bpkAnotXLxoEb0QsZ6nL2AYyrU6
2CqYfrbgjDWNWtxBZ/GN4GSG0MijjMGp+zJxcp2JpkBwmwmUY7/MEIeHk3fPA51ubRcLrwnDBpCb
chSqPX8zcfJ+LpBCnaZ8ha1RZeYHYjW+jhoIf3KVXbHzGutb15mF3jpcIVjaSezgX+gexU6Xr0DC
qd2lDR8s8Z2GOh9Fj9bAYgN2z7prEIhATr1jPl3JwFyFp9+NicypzQ7u1okHx7ha2jr7Dm7TmQXP
munQAT3Zx1R2ZUyywaanEMCqSxK63eWHWGEbsiaT+yugSH/tVBd8Lsugnb8I3coC2vlE/lZJlXDV
hQqQBT3dibFR0f8faPZctGtDYVh1Y6iVkFFofdpNdTeYf6p7j9uzDTg5gXyE2NDY4OK0q48L3la+
UsXJnv27KjBlgJE27fgxOFLf1a5WB4jog+AdQDNltR5oRj5KZLb1LtOYdPcP1rWtMOu0ZsKw7Ddx
jILpzm1W+y0COvngY0l+HHfMPwwFg6hxm3tNaGdlHLT2VNNor/dTf4m0czA8zemr2sNYm9Zh+Kbw
Bqjowim0MxWbt47o4CAhLH5IP2eAuZf8bbhXKUd5lxWYWXKPO4tksgnXrg03/8CqDE+yJ2fug/+H
D+mDfGvPNGIa/NIZGk/8Hg9Wf0L2AB8McOnIfEHSxzGT3aj1KiptCA/emTFA3sZg2wYY9NjsnRzs
iaMdyq2+nnZcu6EiOv0+r8aDdgiZ3bz2EEjMhOT5sD14N9fHYDM/ESiJpd8iNizgivRb2J6Bfl+Y
21VFptuO9A32ypz3YEi/N4J5Fg2eqXKrOsXdWkkr5kwWc696DkyXvNAbRRZPpjQsHhGBMd5lRu1L
S/CxRFgQtoFVSh/VAvxnl5yvNuEKM9joo71GnQ4qluJ+sg/Y0FsPwn4/ZVvaGPol2COCvMndpord
ZJ0AO6Ew98Bsqr4lR1Sjoq1AqfSUDRkUV0us7fAQMp25ZEgKe+1Bcql4MyskfNl4KGC1AEGxQd71
uVO/5tuc5o/rv1VrsaICsC5IA96Va5WgPHz01fnRP2kuSSgPAiUF23govGKPy3R8jPBteyG7UPmQ
/Ywc7x6q0R2fIg9gFgzP+VV/C+7drRVd7KGxW91wJjD7HLlZ8XwQ0SO0TjXaLKsv0lWDiXmcklMh
7wvTq5tHbnTjkA9BrLSD3D4HS4FpUdjUBUoMNlvr4gj0YZkTC8dizj+VLcGBhte8xi/MouIbHbJg
LXGVlS0q1BgDMrw5g0Anr6vuZfQEJ5unWLpW6hntvQQCRt2a0g+7Ljgh7BHIPCIWMGfXnRG8STVU
tN84OrH8sUMQ+uUUkRWIPmpQpbSEl/8XGiBQNkVufCDhZTcj+nXgLjt1wpxJBKCdUlfhvQTbTFc4
zsNCdTDAH4ZXAwkCe1rzJTsAX9ZMpwO2W7+gUSgCj0TMHqsO2dJ7mlmcqmjp0GozEQbZU2N3F9V0
p6MMrZTGDBYn3RZzb2y3ebdZInaAMiI+VOMb201O6NNrIrtL/GZnl55hnWfpQqmfuPTlzI6SxMPY
zjmN9Z9qhnCcVu+MApmYJ1aBNW2bKb7DW0kdQFancDN80frj1JSTX0rfxA5uKRCiR8NrX6CXI7Gw
o2cyuQNg3kf4+G/L7B3cWlpDtrIaX5Of6KX7gGwEaJPT1adG9cS1NljZfHy6RAs1h2S6Nz9pWULP
paXHXvUo8HEqh+fiRwc5hz+CEp2dH3AK0hanASU3B8oBMmUUknfsdEubCX0Q5QMUQOwQmOVRdJSC
G7+WsJWdBvymrW3MLZv8xxnWmZNdsZ5K8cov34sLCnX053qyR/9Eccg6hQjVbaK7wFuxVg2OCfXa
sP2vGI9Zss3M7tAQEwFxxsUYSvbKW+cKVIqU5fQSPvfg82SXWIeYFAqn5/hsVW/lMyXVzza+sNMS
1pl67lo3UE9WsZMI2RhL2kzzhqkj2aGv99FH9tvhBDnkrRPsdbXmeH/gkVRW/WP7or+FzKK0xFdF
oJGI2WnjJojPSYd6TcNQYHffXAFOgT/ZSS6+NY1rqh6U68h+4mYYttwfk3eZc2/gzQwRoPSriGeQ
2DCaBAXt5Zfyo/woPq2jtqs52VPXeEAugFpAqR5THugOhJo9emxVvmNrqY8M0dk6KXtGR7QBnm6u
tYexvJAvEu1a2Gs//qH9iG7lC/w3dmUP/lOubALCGmG6ECA0Jq7uf1eNytOyTAYsSWm0yuWbGbX2
d2sTVTpvgj2lAcNDpQv4lcnNZgfABLyJ1v1Ha8829ECPnxrSdNuPm3YzokUg7dPpMcmtgwvb26N1
QjX9VK6KU2K8zpTRVqLqzmTrIt54vFqn4E6/KgRKIL6Jj9TYnt9pAOnLbPscvrCFirnLvKxRMNOZ
59Ra4VkHKMm0378YJ6Cs1MUfFGbyxCb8gn3eSuYcv0aL/DJ+yRR+78q1uPmY1WzjBUH7EyPxu4rP
PX6OKn5Wg51xfVLRC9uf2M9vkm2cfNQNANNOyU44dazIDAXU6+QeuNW6J4HGCe7kWIU2qAFsC54s
vs573QETac9UNxL50oJnTnDmWk9GIRyIcTkHSz8lAHZNZXn57aAk1ezUE3tI0bBWAY4rR2z7hJ4R
naapEwwEXj2tj4EO0O/fWRVZBeh4QKfSwgqX+GokEhRk5JqSZDwP4Bv+/S/Z8rs//4iWF92D+NSC
9nPapTv3+/2/v/x+aasCDmDW10LUlhXzwH9+fyLX0jbACSrS2GkFvfrjl2D54+/fgbdkix6a2jth
CZTNOQ4bXfiXL/3bd/7+DK2gV/TnTwOjVazSpHnUNBPxH24CGrUbv6Jb9PtLUC2v8ftbjYY99rPl
n0wjgRAFsSBfN8RL/Pnl/b/f5p9/Z0FI+eeP+P3L36/JCAbbsNTguf3XS/3+/Z9//ON3YRaKzt/+
JVGhglQNS9Of/2AqC0/g98/FwL5MKuHQ/v6Iv7z878dGEYp9Tph4rAhTMGWe6YycKw9lFMWvpYYb
5dOqx2xm11WG5x7PoGaEKzr74lpWKqLV6HlFMbWrmZhqYLC2Mjw2krXpSo5/iaJuhZ40yA75RI0w
vW1Z2vXQvEYBBr6kPTaqfLeMdj3l6ChbkTIaJO6sU15ChUASskMBhBK6HqrUfyZBTZxOJrNOtOKZ
WrO57jNJomLcq6u+lzZijawg8Q1ro2jIZMPkJR3iESAEoIOpRoMnPpW/Wp+kJw5cHW+KJTELFvHj
MMz7zGd7JlaAjSY3ljZybGEmYW9ZJec4ew0C9ilUOQYOb5ppAWoc2SouURhDWq+sOuK8Ej2EDXRe
yWDuUoLz/C6a6s7oiLTWYmGnZvWtjIR3UZ8vuZaA7/wYehwgC+YejYBuEWBT54TcJZZJl1SDFta1
RwNvj6vPFHV84z4iF3VGMz8jNQuwA5fYpRLUkZwA6L6yimjWWxAg1itVCjrF0BP0mZ6ImP+e2lF2
ydr4QklyFAPjNUiQsMrdvB6TT0naBUP6mQ91Zg/5zCYgbNCvdj9hbn7QRs73naiQlyISzBlG0aoU
NnOFNFHTOE63MjLdNn8xSHWRWmlXV9MOMck2y+izzP5hjORrU/dnwkPtaKhRR+W7KaEjBJ8vFNtV
1ibErOvsxZju/RpVoyrfOmvdm0+6iv+iMGABavNa0k3wQjep1e5cpo8G0Z+EK0qS4w+ggU46WmAk
pMADzjPAAUL6ku+VWPomh/GjCUQS3meV3R5rfI3IhSs26cahNaTaFmpyLsOZcOlWIggb6awNYUJ3
y/FSYTH6BPAPoFLDAjG9ZmVNHdTqqKYqKTqj/FsKIFaGnbAfmsId1SLfJJUBIY8ymNZxplKXPjUb
yzgWpm1YxV8FFESZgJQgG26lyeqKAb+0874Zt30SH0b0QG6jjS4Or9LOSKQ5RY34NpcA3yrZFAjV
5DyZyc8jCPRtk833RJ+ZUmQJrUxTExUxCi7awDfO+nSfAvALKC+jOl5ZivrNSCKHon32wdq0+FF9
utJ4/2RnFsfbOPb7Po28WieAy+yzAJwzzIfg0QjzXSbBh60syh/KIF/H5zqjoEOeD6kO9DJLuSV5
MFJvSmeSEavJ79WnqFg/VZL126Tgco2gPENj2sua5K8Gos9ca5pYvHp/32pRT9bsOHuhtpNC4TSL
/gqFr39C/Lq34vZbGiySXjk8EFR5Q00O6kxGfTtVwXHu4bzkyBfGgn00HbE5sypPqEW6FlPxFU+Z
N5HK9pCIhekk8wnx84NUJew/6slaqYH/4ytDfBi6V01imqvEcaelug4LmO52OEkmanQLxEf2U0Ne
bcFt2oZpXmq/YZMBJi3vf9RmfkTtHKFj4Fjo+9EIJDPe63rzEnWcLuAItzYKQMowFs2O1KwSr3xO
pUxbt9p8KgXhOeTZ5Opqr5FulStJoCITiVszmOhV6pHTdaAbB+mlD5F/yXUbrEWBE3MUapgTJoXy
0BTCmRnAbZINhHNYj2TMT3C9IbexUx2Cc/Hd1+WX39Ln0WhAZjslnEW3UsGghkbgGDJhgTo2OLlP
qbVp8rIlpOPiT9HOMrt7MdP91ATKngJzz6ZOfSpmY3QO0+qulc2tyocT1/wEHWtTsaEdu5iuqSC+
BCZFr8R68ofqnM3zWijLc6QCFxJyFobaIPjEz6IfdXxUilEFi6ljjijCs6wqCdLglIq8mDgxTlZb
RmHqEOyLoksXbU1NWkfs00+hMAkon9sfoIM99LxqG6jJR8Lk7bRK+GHWc4yhShn3hs+Rn/k7rQD+
lAkcOeakyWgfmy76aSN5Okstox+bI2lCsBWQVvME4oNaZWaP7xIYEKjT6jUZy8FpSAdVzgqVEKFE
wZJ9a3CEnS8M/OOqCt/S9kMPZx51EeNgMYlA47PZQ6i/k7MLUb2nYKyaE+rqRVVKQV0qJk42fk2k
Xkq3ps2ehbD70GSldA15aXUttTq1BouTktFU5ALL83CL9Llhd2oBfONy+wjnSvqe5YSAXfaEtNwJ
o2GsRYxrMECgsJMLjQOEIoiJtpd40bOC/dFFiguG1R9exNGa7AhGOvDXxMlHuUFTrb2INbhqX8wZ
tcDhSLdMnsRZ/izIPy2abmdBQwwo1pYauyec78S0Jgu8bOF9xFTSIbk5IRUxrwBn4/R+2m9ztZCc
oXEUZSd0B0MBpquItBkgSKM1IUWGaAT/GFBytDJEn4YyfQKvr2yxoWSUZZRoewr6iUmuMnjEsO8s
3i19khzEDDsdiUJ7mV+7piItSxVBjZCngg1qJ0K+QHU5jm4E81avpSUpqKUw0pWfUqJv/r+lLMcE
PP1vljK22FAc/mdL2fE9yr//Ghgv/fEd/zSU6fo/LEXHLqbIGsBUzcLP9U9DmSH9A9GgKZHJq8to
8BZUxr8MZQYx86YhQwoTZXAiovJvQ5mq/EPE36+JhihZxA9bxv+NoUxaHOH/YSczDEvB16ZapsKE
rS92s78QK1ojFoWWUMpNxx4IPPlSD5VbCty2/MkG6N49CVu6XbGtbYfgf2GBSH9ngZgGNnUOIJKF
eU7COvefL17kWlHpooW/c0QHT/m/Jdn5lBUrHeoUdX8iTnTWy//Xl11c9H/5zJ2KFatGc76pX7sK
4eBDJ6w9ykvMoH6z18oVpe2/DIl/+vj+6tv7O5vg7x/0b778RLdq3+x5xRbR1nyhjkfrNYDESXkv
fv4/vxYmm//2cvhmzIWtIuNXlKS/s2ialL1D0Fc1BYrBJ4OAVrCqPIxL3qaSm9UxapIQRgMxJroV
tO6kJPHRwgPGpoaqZCEn+P7zGTMGkGRGLhPShDJhWBJy55qAMcmkzKU0IttBQ3yBJS/RIZJElNkU
+mLs0DTXRm48Bygjh7mQoGdSMprU1L38pKKLRvynL1SyS+T8UdWpAUdzQ8l4hEeiV8io+c9txG3Y
FuJWLeRrFxQI8YFrjyNd8HrWRsr6GemEUQjdlGlfrV8SaAu2EHEUwmZMudN4HAkReDx2EQVGVOkb
TkYwDw06hgEGNClspI1evzcTvvJZeef8Tn0jn26aSEpQ3hGcmmo7ECSGI+ElNiDRypq2y8NuO8jt
J4iLk+zTG7FyhfWyO0ZldUfteWOhBQ7SHAVteJnkgS5vy5XFMw58T+dcI8GIgkzEPI5LZdZ6FtKP
LmrQ5k0K2/6ejgUczNtIpJBTlvVd5NRmh3Lh5ATQT8S0oOYzOHmO5oitbVNx5snlb0Xg+whm5OkF
Ja7L/Cg5SKDkmtSo8/mCBQDITjp5dQcmlcu2EarpNRfIWEsyr21pm3Y0TDMW7DySwNIUkYdz5G4E
pJZG7Lq7CYraeAvhuWjByFIz3ibwoovtGvsiG53EmL8VJbsF5VeeNe8sWKk74fLH6dwQ2klzirRF
zxjKuz9CpoFaKOcmEBy9vwHs+RaHghIFHcXl52TKeIM28jAVZ72y8L40Kjqm2YlKjRYGtHlTD68B
hC6a/CP1L4EvKQqc3AQ8R37O9gI9ElYZyk36SMNCoe2UNVw1s5RdyM4/jcxnJOmqoChUqN+CYWJn
g0ehZpQlE+Hsy5SjjTj6aRI+QdaQaBEK7SEBPOJkCvVJOa1fYwVCFyeGL6sw6XCGBtDQBB1swleD
s/8WAWvZS6igL3Oqs/DOSBKo5srkjVSqTuZtzq5K7AMvFmP5mFrGpuK44oQV79lo8osl1Vd1Zpik
knQoYiugYkLIvCKSv5SCA2xT0ctlPBVDxfipkoVizI6XLRp7AiJiwqRauv98Q1+tf2+0ZTLpVP67
aZlnfhYH75Y5Hn8pqMV6XcLv4NWBzobDMSjly2REfwzfXLboVFXFJ169HrJEegkmDi19ACi+Vc1r
UrPtGVM+nS9IJaxkMOWKBmHS0JPtMm7GKX8Cc3qaZI5xStreOVcHTiPQtPslyhuwUwQLvV8vi7wA
kqccA18qUPuYQnHTE1G6FDYM2Yi3nUi8WImBpU/qc5SP0rrpmqNZtjch50gbd1y+35En4mpl3s1t
CNV3WeYxTJfssjjGX1cj09WWJ454KQYMfaVwZS3umnHima1UGcUjJZhORg8VUPKFesvTmQQI8gTx
O5PaR3mITwlVnVnlSZWWX6io00thi9ipaBYsfbj1Bte40eq7EeW1i+fyUk+wMXB/rc08oDUkhLj/
nv2+XioDg4E6O0MpWVGQYf50pCCdEXFnpD4q32ZBQ2eSmcwgp7hGGd1S5RlfiboSTbbtcPovWkFD
ROeBDBMNZu303JYlrA+RR5zT1mrOmfJ/p6NEdKaGWLQpa484JWlPYBq3M58PBSJb1HmROFC/24aJ
qp+4I+RS0MFEeiz7V7PkUsTcVHWWv+t0YC62LCQ26OBBDOu8sXbkL3OruERqdKl7JD11fgNGhWQ2
okBnRfXv949zu9KM4sWSh1vVT7faogQn+A+iznAWo9GgqzreuixYBUb02M2chTVuYj6o33LB++zA
R7lTnd3rSOPU5vUBjWKrVr6LeLrJGqORuWwrjsplUNOLJGYXztM/1mwgwEM9SIKPLavc0XnkcjWA
UtSe4z1gQiCxnOoRQ01rFQKEPzfHTuRS4CoonS4+NCGXlVQvKlj48UqDGFOjRYKswSokTlGn98z6
Q0V6PNYp+qDZCmrOuvJ3ZOBBhWj9lLYP+ByquX0mSnTsmT8Fi48WgMW0R6orjVXfl0sCgIaitEqi
QMDTlBG84iT9/PsBJSHVMKTQtlwGvFa296qJd7mFZdrCAc1rIiZkHY0KjHdN+8aKDAlfDr065oZb
Pi5TsckuhtrQpCzvoRK81gld6MhQ1/qCQZxYxjuO0ZIV+WuLaru7FMi6Ov2YJZ3syGVW03ziEAaq
pdQgZvpYMxrjaIg8fyDOcxiSi0ngwQYwTuO0pR87g9Fc4invncKi6GzW+loKtQNJ3TxCYY2LcMgu
dc5DIY/DWS3CEzzFY5VrHPioV6fLykcM+1GJ24sqFJ2nFeEja/SeW0huZo+bJcEPZlKOGg3qlxrE
McI0yfwZrZ82yNdZzQoQYul3JZoemChpboZR4YZa6RGtiqeDJ3ZnglHBUEbMmEE3QI9Ej1lWIJqQ
Br8ZEdYUTf4KDmKN8iDIPIirQIhq1IrEOrvmaL7WlaEwdyzlXpT2FbkX2ZKlYRBC4LQBiBiRIzZ4
sumr0XAs0kzj0CuxAI4HQm4ORUvhjmzgTSn3MhhMwTU1tGc92xo/7vZD3OKT0ytGqbbqc2TJswCz
Re1oO0QRyYCD9qaTgIfqYOClRvk+SMOuISc5h0NHsXXGCadXXjEEFoXa8RIC8GGOVd9Hn7JDkpKD
3g+N76Rp/iulINIqN7mcqZ6tYit56mf6RrI+g8BJ0w+hSIh/1mfWCnLplgKiyKRdy1Rk0OoVmUK9
MlB3jbzUzoYWOHZOIL2ALypAz6j7H/h7EgR0wl1oIcmFwsTVmPoN5ZwiqAgIyQYTm598FXqO8xYh
prGs2WZDCTsXxpUB6YKxRtIyqFTCNbrZBGZWH+S5elAGPd83c/IcCEw+/SgLngJgvlSdEU/7Ei6b
rXQ8g6jVK2c0KHDBRaToJ6F8lmYt2vTm8DkbGBFjxMlmr0leT+N7avsns6UJZsoCAL0edxPAnAWa
s5sU1vRaHQRvbr6Y7Ya93o8HquKS12JXQ/zdPWEXXjSD/ntRsQD98SYiHArAszfq9IDD8mCN0V3K
LFBYQAkcFXIozwd94LAoKDVEGFcJJQO4JcLRonwVteVGV0ZxM5dEMFpiSXpMHtpy3Nb4L3lrSag+
TUp0JSOXGkTbB9i+1NytW0nyIGnnrlSw/Sl7hUQUlHiwKNkHKjiLxA18BuwQcUiwu7EdC+PDN9Ga
pTig1sTzSPP41Rs8VH4olccoTrdMwGwKWh+gfksTJgxKcdPKxTVfYmwxMn02PJowqL+ijAER9uGn
Cp8KjpKBJh73mY2M0rXY8aI3QsQ7lvQCxq9Z7CVvzKFWCWHBvE0NBk8pOjPBwmig8OZ/RxQTRWSY
Ec+Lf4xIiXGtceUbdU/Fi63YdJAoqNukucJdVeUcIBhcHk4S5AxK6D3jwI8Oo0B/UvsKUm52oyN9
g9J61JI59dSOkdZQ2x0LOMbAzytPiaKPBKMusoKIE0iMsoGkKY8AGZJJKtpEqpkQyZO3ij1XOkkR
AUi9TiK3XJDFW4TJvyMQ0ks5fTlWSrU9GbT3bCEsVMV2Nmk2ZNHENKAhuwv8tc8SvoobJAXK0P6M
NQvxMCYfnIp61I65YpeVyl44g5SkUEgiS5UVfSKO3RyAnCnQKIhfROUjP2uyXDktURJuHZgRXuGT
ESXAGEJykyLwDmQdJtcSdABeXf+Jsjd0BwlaRt2xbZGbigzKmPmIUrkVotUwsz52C005qFHyEeZD
ztq27Qw5czpA+Q65xSe90L46DqzAkVMiajW59UyOW7VqfGWB/JOrc7Kj60VIWoGEopK5r7raWOtR
r7a61qCBIAjGEZPuJdX7q1GiyZMKg+vihyCP6Vqlst+ihJggVUiDFxrxSQi6H61GfU9Zl4PtFN8U
EVaFIA8kUs3JSctTTAt649ByKlaS3Ff7hq1FK+GORZo1wlcl4xQvjl82khOT3+fOCkNaB/bBSWGl
TxG0WsNfKfVIVm9jvraJRCVYFR6j0rgC4SN2QcgIeFNm3R6MYKWGKOICgj+rGm1YOZUNcWcbC18y
qnT/Ea9YrqHGSwpckz4Ayrwnk0Ol9EoCkJ/0fG9MsHFhaKgz2nzLnz6MuSVjQwCTYfUq4QBt5YaA
GNuxXyvqy0J0fB9T61FXJqJIdKgZ6agTb+qHSGMt+gCMuAMb4QxOLM81PMuHYQaDQWH7IexohOsN
AVWJAga7FeUnTVYfBHP8UGtiVAxJ5v4Gp3iwhm2OgghoIty2cvwAoWQxKfKcSQ1AiIG0PYI28blz
dRnuLYGocYwSUg0sgLNIeTAqk9Wq0/lQm5bO0fK4xfWw0TvdnTOYozLl7uW0yfDEu0qZtl4NID3W
/bCMtFQVXUkT0VrLHq+9GkJOjLVkNRyKKRTPJNSIYDF3Hfq5WWCvTzLctOJWhUXgUoHY5KYIb9+g
9tBQb6A+LPQFcw3IfHhsvzgvckrLY5si5bf0aU3sIMyhElCAOteIx1blOAIfzJW3XCq9WsIQSX37
wxDC+wCgLvqsxXmnsqtBX169FypNz2aUdvCld5XoHzo5I31vXAt9hUwnyS4wHr6TaSK3iWto1TnY
h1icmP8Zv9QLNzqWLpEoRnDnJFgU5aWgH1sG4NDZZ9NUEyuWE3JNe4k1jW0OseQoLsO+cR+kQp8Y
sfUXXHkkoiUJN3Iu5WsjqlZzYlSAhkcLjOu10zjJ+jjAHblIPmIlQHedI3ecVMKKeZnHXKVymMzT
xve93oTDoneKdPANc1+DUuu1Z2r2+XrWNeKCJJQ8JiWwCHBG6Lepl+WR5gkVHcxoph/dfWdNee2z
8NHI/eccUhrsTtQuZogTOkiZVA0BvgSS6SxUa+iPxUvZ0jNKc71Y+aYHj5QNz7AY8wHM1Yk578tZ
IaiHd8DVRZgPYShSj4peg9oWi3gdl9KqS5VxqwJTylIdzK2mHqxZAwoQAHTxqaTE3DZ2tcoZGBzv
MkCDqqIRqmngr8FSGq6RZKssrW5iTv1kJKfaH2noJ02vQprKzlTrmZmpJnnE5RIs15OX1bGxpyHD
JOiXAq7I/twq6JcbnUm8E/VnnU3SSsrJN61hJxlqp+8VU9xGZ0E0+w2ZNCPOog5/BWaieG3kBQW6
ksslNwF7JKMzCVxDt6ek8ZrDEU6dSvIJ8cSh3fkQu8C66AUBCFSfb+UU4WzmfJdoVU2uxItMBcPR
49AJc6a3ODbXvjhZxN3yCaqS/Bcex5AMnUMas/2ZVCJURMjARNEDbhdddZppJWYT8qSavjfwEzYr
iF2NBJ8lUQWdJMGvbBqktvDySQWFspurJGWFaEiTsT+O7ThyagsROVMS3EwkQK0mqRg3ggJGSuFP
RVoqL0RZHLpqGODy1njEianfF8kI72y2bLovAqCH+GoEQrYlbvqiVIoCQAQ9xTLVJ6JB84Rs5DFu
eOZidqyGj+x+ovKrBKghKyHQNoo4Nu40Kx9hUz8NTfkAWhZXoV9bIEMmuLkDLkHDQJusWcchm5fg
uXTby/IDLTltP84ynqVqWJcZq2sGdIloEgpO1Z4Jh4P9slbrnUX/i2NaHHJqsiwWbEggbHWRfVBO
E0N3mKuXAi9w1qnsNUNm9nHmCC/BAXOgw7GTM/yzhaA7G/BMZiIPUimnhxoPUwH9+mEchhc/Rsao
yyIuiCnEJCOwWTbIyauG33kxvvXLmyd22CeGm6prXQTrgfg+p5ez1KtVSq2V9uIXs+LJo0+mYv1V
ZgKUWMZZk4zpDlrck5ZC38ahv6INUm9hYJpsKM1VaSGMTibVHfC3rHMjrp2euVcKfW3V5NazqcGW
1FSuaZ5gfNTw12Vm7cYj4RZTvde17BIKVA0bixWTaCJ2LIkbU2njyuSrQTd4fBIicqYk50DZINsU
Bd0J/4uwM1luHVuy7L/UHGbomykJgiDYS6QoaQJTi77v8fW5oDKryox89t4grikUNySSAM457r73
2vHkTH1HdOVyfzGyi7YibGu8hYi+yVE8ECIPRqT50n2Vdp0mv1gB/ds03zQBgsikDiiNkOZKw4FU
r3QaoSRhD80IhG4Hmo/5jNFiktLfXEeblYRx52gax3LipvBxSdzz3NyLeM/41rqKpmDKK6sF9Zgq
wpl4eof82wP8bdiQJHVf1FL4zBMbEAwyNbH8ICAIPV9AMiVbEXKWd134lefSYnrMAhw0E6bIIrS2
WozfQukZKhCBgTRlmxImfpTqzC0gqaFg4O/Q7b1GSg4EkwICPI22riyyREbWdySd8TYnZHtElIgH
udeQCVYGQvVq5MRGVCyQFMbritRjUjAy2AQYNal+kLMK+kkzKtBtci7cjBw0cqSg8G/FMNzMPp4V
oya7r9bpBFnFsgAFA11aIMLLTxZb89aYU7sZKz5eOfkahtFO4PBco+mD0XyMerw86gJz4VCyWE3S
z0iwsrVFnJbQzMhhOs0i82ppAs70xouhOg8y/gCKPQb5Q3EfWiSIQc04wJfYJSDucrZGjVxLOrFf
NKBbEYZTsc767CZ8a76/J+DKWGfpbKwnQi4WlnFbKsNy0QiaD52qLJE8Vh+VtpvqhJTOipK80fxP
+CkE4ZkQnyfHUuvNbGlozCOGtoFuPpRR2euYhXuDzJi8lQ6CThubQW7W8LwPvAuzqD8S4P50BFlO
6Y1iGdgUdf9tybSUIyk96ZCDtCTg4B4306Z4GvUleQJZjAyLp9VwZeQLnKWtfafUm0NQ+gXWU+km
lCIrPCFk/VJkhIJki1p4DfJwp9UFwXwFBB8xUR4AmFdqVX2YMgiCsROunFA/SrQfUzc94sA8MCe4
Njh45YEY9cjAHSnXH2MyYVIrC9AWvLV6LD5oDD7IG7rNgnob8J5G7XAUmDkinLOQaZZxaXPHf5Dz
96wK+Zta840EGrHVdADtNKKzBavc6EL5lJZhig3QWCWzJmymkfi1SXptqxY/QmQdMu6FVaEUX4og
Srxv1rNa4Y/pBQHdezWZfCwqigG4YsxCFjJkwUpOZgsYyRRpdW2s//adOqIGTo0FDeeKkLS2ahU3
1DED+vAxPJIssJEoa1PmQ3aWIivR1KdCV61nxcemQ7QmdWK0zv2KtMXGTLZ1yZlbY8yix7WOeYTo
sHo38UgSqen3pOjgjhnMjOgFrC7XAvmhYYzvMsxgCu1zQ39pE0MWXZf6eKGQNOifu7mPtiiS9WPS
FPNxaozHrOmvot5HtpxxdArDYtio+Qk0PcbwsFagLlO5k87BoRPRM1GndKB0yHJ/RV4a0EVQEWe3
YuyEQvRZJ9N4ajSW/UjA2JGhSIhVar95qhq7NYwShXvxLPUK3OqEjt4UjLGd61O5k+WygirWWtch
24rZz9Bbnzn2KyhOaP9Ri489q0WL7Avxm1CP/L4YZnBqTYySA3xSHIwwwIkYE4eIu16JQaH9Fbat
4mo+6j2JxypVJAVf4dVMWy5hzAI5hhitEmREFphP1BnGrZeCp7rqaKD25CJNpfd3YKkqWkRk0qd7
TYB+ENe2UBmXMc6Lw8DE4aqLu14RX1AER8ADRN3TxugRd1XgCVLaOMmkENNFxDg0R6DuNUqtalDd
VL3QFoi2ta/7+4yzi8qIqapK2QUZ9tQbfXXSzW4HVKvezug7tqq0BRy1mN+UWziN341QMRui6b/n
sEfSF2JjYSRzPidEDib3okuf2U0acgUraDRrGdT132dmGoVFA7C+1dod01ewU4APusKjQiUntbQK
akK9S/pX1XJO/dsLA4EfEMtPKADYDUZ9oeAzPeuSE6xJLjZN1U2qHSvF9G1By01bKI2bRnwrzzO8
KM2ynAgdKZsUY0SRi/e30KNYQFQ5+FeUfvGqCqPPv1sXmTolvpji80mq5QQa0vYbBJwqKgchxTqI
Gb4kKW/tLOlPEQllVdYQ4jH43Uov+3d1NE5mL9JQWJ5z6pVfpea6o4isI4m+clX+dkFIAA4/1mrC
mNDvQrFB3m7/7oY+tW7W8hqL5bhVJbPdmrQuqmI5EdFHrOIC11teMBObaIS21lovGfci3HDHqOBH
luxmYVw2dqzMTieZ+jqSNBlrlPVhDYxJI18FeWNObpxwAojBk61ECXVqQWyc7RMKwMXxr536rNBY
9AyiYNZFumH5aTdorRahG6UahH1rZleeG9wVNCsp2YXfuB9QmU7ETeU5CEzD4BlUSJiaMJvpMvWG
POMoagXoEBXlE7UXJ0dR2Jij+BtBVNtYIez83vCkVv+em9DyFDSiK1QBCryNdjz9fdU1vWRzo+IG
00ciWf0otTsTiS5i03UkskW0QU8KoaLKq4HT8brERWcT/njX2iTZSYlrjFdZ4JmFhofVnVzrFQIl
GGYmq3UgPeTI3zOvTD2pF3iSQ9oUMrzccykqwQ75LpA2A3lTHFD1sD+6tTBeNFM0aFhk0bkV059U
ZZcZ9bqjpWBip5DT14qoy1q0tkqqvhVJOF5nbaKURKpHZwb8fPxNBhFjUhk8BuBkAA/+u9YL+EN4
+esS6NaAj70fUk6NxjEnDHPurBX0/fhkWSKWobnHqxFVjzyBu2JSTAmeGDWNTWzg68Qr55ns4r1W
U9uVAYwXEGIgCIpDodFZkCsFe3xVkmRf6F8DA3hNTnlmS9xemhmA14nTN6OoLsOyoc3amThzkQ0v
xqCuxD1wHHTDUjT9dm2/j9H3cQcOl546Aq1685bn2CZD4dsvoyOcZsSWCto1OcQLk1nMNSIigtdG
4D+CVhDejd4xlNamAgL+1wO6MJofi7k8qaq0Oun3lq2BNR3e8gpTOQdkRqu2Gke60xrauxzJAF8g
XvKiKPdzWudSVB3KPGSIlPXNDoziKSsreZvLFUFXSeMUCgMsye8/hCHPbyN2T46W6Za+1j2fsCQP
EWZZTqz4aoG5iOB6OSSKHjJ98IZlfzKSKXY1JZi2nG6WLvjYH9RSDTfdsMlL1b/LlGdlj9yPzMSb
RNqvzcZHMlw+qTuff0CknZiOe74ukoRsxJZHoPJxklARlZn0kRI7thpTrHIDdyPhG5zl/CSYN4XR
19tMYPip5gmoz+lXZiBid/00ezK9pa2a5K95yLDTkkeaQ0z5nXB0el8fQJJZuyYgTFbXWk5Hsrwd
Y4Gbb8biEuvY6SXMIWhFOxG1Cf79Mli0E9JGU40FNZkPz6U4FbausYVysLHWGBZ2pjFXT4aKd7vS
t11BYB6CYHxgI0W4qbu5oCROC6o3UQcoB3Nmrum4bvIZMH5EPRRUmglgwDiXRiBRdlhh4/39UbCL
e4qUh/IGpcH/+1IWucGkRkWRWJaq7sDqPv3f/5X5If/p7+9WbT0rr38/IRJJyJGhfc5LZQHErSVx
d1VzHenH82PjrI0cJfbvYgCBdM6Ptzwy8doOCqLrPFC2VDZYs3rZQoEyQwfhCVgrJRbZEQKnK1lO
IkASHePgbIW18PGkzwV4q8byT5PBzZLLnwTD/STXCV7jLmrTDFWofy4hASWhNV94D5Enlh33tbYx
TBBwpdhbZ1Euy7UFH2sK5OiaR0yP044k6br7Ae+OSUtUDYRtCfN9ft+zxIY+m8IzdiUlSa0DCVF4
+dvCIeDyLQmTlk7C8BZneNZHvz+KethvB1PNUAfAcE4t5RjUautMKddQieY7utrOYa4Pg7uLkn2W
jVsr4hPJyoziJdP6Y1WQOBqVo1sW1HoyR6Yszh3UvfuaWBRO1slTlhU1rKPiPhIb+Aefm9F9sTbj
5Zey7gG4+KAn5fOUCIxp5faCnhU+jD4s2a71np5Ujt6sB4WT9poHy5AlRkrUnYLub62J41JhoR9G
XZwYxS+tRQ7pWvqwigz0j+EMmr8EEHp10NEprVaFFO9FUrpRryDPQ4ZM6qlSnPoBR15I53AjEWXi
McXfVSLT5UEunLbGvJ4DzIizjJG7qCPpm9iFLaRgQzSYjkF+yKmbOUEFTXtSRJl489mCoj7G1rZh
rEb3QevuqHRw9c2TE0ZyuaMBiEFFtNwBiycVqVcI08+Um8kDQcXKJIekD4NxlzdoP6KQaXOVT+N6
0ujlkfVN5Jgld06Sc7P/mYPSrNp3TcjoqwQ6ovu6vOoEnv+kLL/nUIEags2nLAc6EyVTXNTKF1Ig
OAf0oRbv1VEDdVjr3iTrGUyV4VeOh3VHCh41Hmr0ufiNFe1FG6avLsQOZkTqQYNdw+zNpjFEM1Ii
rJ7O0gNZXrgJuvzGTayd1EkCrAM/0W3DWX3WL6YQddcOT3QsBzQsRfDrijiDTih83dalwdgR/sEA
O8s2MLFlr0aPyqPSG0ffUgeIsSlNMwpyt24zcx/TLtqFjWB5fe9bu0ppQrxxvA1u/2wXEGiwJ9+6
oQax5IPe+Yu9RlaOsV+aTqL02qnwmbDH4bGpcDegh5I3NTlYF0Py801eKbk7M+1B4VKbdls0wZNE
H9LWJK1/ogNL8IigCU/KYC5mL7BVQTY+tyqj9Vpoo1ulCupaqCvx1llEKQeqkd2R7NTryig4AIc6
Q04G5TvJp6BSecKAuvr1y0AZs87ipH6x6po7XIvKl2Cxoo5il7+0FUOkctTTF8k0EzoFzIXFukzX
tC/jl2b5ofJUhy/0QhHNSUnw4k/Ml1oOqfcRYPE6jS3zzsJEQ74pjTvyKii4hMRe/MQit6aQ6XAj
jzJrFIl//wrLXT5pfiFuxui1w4oB5ZrZum8JjBYr4RLGmraL9GY4+YHan9o2Gk5DXiqHLmSOuXy/
rQjkKq2sZ05laMdGavd1bMAd082XFo5ZO6CLzOfPdAQA3CXLeEGQEkIwg7d4bjWMlTXj4wBkgD6q
Ep9SPDrFENXIxDN66z0XQhgLyUbr9sW8Eo5+XYMj6nUV3hSz0VqUcG1zLqExkiibpM0+hAljvCgV
l1iPh+1cnoZBKbZplRgXMl1OAlE8pI56VlylTxmRu8sEGNOpb7Ge9RDcqG1dP6mNfTJAmZYaJoJq
iVJCzQG3IHJs10VY0wAXNnUU6ugCjJ6Amp7pyeCbHqIdxc7r7qkNYlAmxbytmoFpjZZc6gi3fz3E
HgCFnJMbi3zfM08elfTgF9j02xnzo6FvaOxzsuM4xSbQvucwiMFPqA1hNvW36cc03JITiHUoB2mJ
tD7rarvLM+qjWmM2utS1TEnWA3JQFncWEQxPh6pma9DDiqmfvp0DhFgIwWDJyDJdnlCxNqgo9ZVS
4K+00l7krjLng6Lp+jHmsEnRZDmmMnV7ScWVk9MCPhtFDJUNrE9dz1gazMIpzUjesSCMLrefxgs7
C3iRELHODoE5NM+NCS/vhK+cvHBOaWmouR3+n3iJHCQDU9qEc0/lEDNYxGrf6FIFbnqUVwpNMZbt
GZQ7ljdKITkg23juwQLRRjgYFdqWXBH9YxMOQO7rhQYpWh6SuHVeKCqz/5SlJCBHtasMexrpCfAm
510atvPFmCWirUCti1JyakzdmYZOPaRRzznPMEwPRhMQkygkDlactn2Av1LX5DNTQYSqivIQ4vKH
rMd7iJCZO2s66yXD8lGTlKMws+KGTU8gIqsWwZ8aTUtwcAXZmwfRb2gKxJMBnnk4I7QYDZZjS9Qz
j73f30wk+q7FqX8UI/ORSYSTGXU5eSmjCmPQp/SQjXOrduCBQgY2XSlnnhACOejD7jAiL9uZUw/f
wyyqAyezUzD7vdNxvzFax+4jhsWNsk5CbaTvayx9XjuqAO7qnrhLlSBqzCQOlUnqaYYAJ2tCiVcE
b4JoIXunZbyduuoyjQR5KbWkuuyhr7JMGRQq5tL8cWujPlkg4oF0prGTV6De/USpNhb4GEITAq8z
QUJUZX1tFCrgfjHUZd1ADzUPiZ/DYkIg9F+UJlhdoz8YRusMY4oNstHPf4Ujn+SqzgDLhNXsGmkG
xFRDQdBj0B8D/SrotQx4mazKjvfjpLJxJLZsZCDX65tEpI6uRBlluBCc5kwuD2RWzhtBwcSW6djf
Dd+iS4gYbz1k6Mb7OH5RAj/1kjnfkZWt7y29PRDv1pKHGV+0YqJLkgY6ySRqtzOigVqoDVJpHxSE
xc4988Fy2fz/vvf3R7/8V3+2kKVp9USzOiPoI9MNxa31xg00Q9wjYzOFNbnHjurjCVbGSdxHy3/4
+0rOGfPnlrZ0xFsfdIpZO+q1b7dggObARqkAWQYqA8Pra/86IHe/QanbRbZ0yV/N9/7LOkiMC8OH
BLCSxi+mIVt9oVxQr9BrJMLfruZ09D8U+CvDtam2FlpCYEG0VeCgwXbD+vMW9A50IVd0Sd3e6F98
41w86/yvyOgl6g0gGC/yNWpO85sBeyRZI7LTLrm1qmlf341D5MxHQXQE9wVmUgE6jQP+GX+qdWNE
KH4aO/kUK2vlOSHxx1GJ6Ia0uIVDmtj5d3nDLmpVR6M896GtX4MXNXOb6rMvjywI2HIV9hFGmfme
4Bw8X4psd4GTEqZzRBmdBcTI07CzLXMbEXlRk21CYsMWKYz8VH0W4qpzs/RoGjdB+OKtI85zlDtG
OKQ99JiG72qHsKRlFPkBQGo8qci0gIODfamSW/bMqVvNd5O0EZErsnZc8ZB0u/wlfhHekRLQSsL2
sCm2nbZRXtTPVN7LMGiwC4Y/7VG5W17Mrep22NoMN2CYuIIJBpeNcPlV/N5/ZP2KeBnbvPDmJqCb
43Z4gNnpX8Nb9yI5tbJGansU6EnPq+mZXQ0J0ZaKU8JyuupPJIyU6zpFhbHK7yK4BaArt1hYjYR8
wNZsbb89zeeGDJCDhXkYDSWOhGFFZstADpM3Pw8u9pcCxxlLGLHsxd4IV1ybycsPhPmetVs+rFX9
2smELK/8o+rJ2OQ7IgYd61m8Gjd5smVuHGEncl9X9mvn4Q2Y6Q3Ha+GQ7c0jjWMKyVu8S8flDgio
OCY3eDCw6538pz5Wb8J19FIU+ttsN2/U/R3h5CY8ZryZR0QMEwbrtfTVcOT9gFZ6Ek/S90i7f6UB
sbWTc80e944d4sECnCm7otxI0XZQtygxWjbVk7ULEV83a2M3QcJRdvHdFNcdlezoGTSZeVTt7lY5
+Yk6HC3BtIaLH74sBnXd5opg4QxquzngzPSC5/EO2uukbaOdca/zCzRNCI4wGx/SVb74O86mCSH3
D9Lwkp96n61ZBhuaJfRWnUBl31k1b41dvNZ7nzbgA26gLTzBhsrRsS0EpBAnPCTS8SP16qNxKbcf
4FSbA/zUDapcLIj2+Eggd8nPxhWNS/FKDBC9aKg4hC8GG3yE7W/8C4sY8UQDcWOjnETl0rqkXIer
4Z2lTPlkzrcI6lGAb+l+p8jyTgofDEpNN3+2PjVisN6Lu7BmZAL46NbuzQG5gyt9Nu9ismHQagGg
qkDYrlGBWutxbb6CWH4GBjp8kYdg19vunD0vjh6kuABC3OQ5HVzhRq8obrmktIPEG8Tcr+Y1/gB1
VW1AQV5nY1U/Ssiez9SJ8y+wpTZ1s4P4rFytaxjvaIP5kEtt4cQnRLFOHgnMuE9Btdstx418w5hI
90KvOOuvg2PA/ar3wTZ3y1+4Z/46/gTnNIFPzvbQeDh4ov4iKwYfbeEyp9t3xlN6hd0fOT3wrzt9
+1cROPA5Vm2NQxNOGzdjAcI8gxroN4BohV63Y0tcGd/oOGFHm+ZpQFqjrFtWoBuehYq9hptGRg62
Ki2kebbG2RNEmrLjk1+VL+EH1NVZXDdfVKwEl0wr1IkMY0FybBpXuoSoj7cxwJd9d4hqLjY3E4lX
y9a0aB+AqZZXEZN0YftsWdFeGLaGtkYAjbxO3zSef4fzSHS9WD8hiBzniwDWez09xXf03AKt4BXM
yEbdSMfJxXinusxMgVB99l/ByTyWBDHZIqAw4Xm8WIf5LDBE5cRwtIitP/o/g7kGXOxQJeLDUG7s
iBJnt1ftZlyMt+CZLeHN2CnfwqFxef5iinoaBhl+tHXo1i+1hxgoQim6Fs/Eaa/57pv+G+yRiQcL
+01+w2YKWYgpTs+MFDKiBa9hyyDX8qBuwJ1EACwqtmXB+K4zu/4Vgap68bvIJX2SdhI5ER/xIXv4
3NqcwdErD6t2TdWGTKaw+ZeiPacsZZPvVqyH4rBVd9AZgVFNTvxrtS8CLDxbG9gy1SPYNQa95CYE
2kJhU1HX2t1btmtK8lkonVcLCGcnHBnBorKebAWxDAMQdyZ1aSvKK4Bqdjusw42BNPuqTCvZaV+g
04HL3WOC1IwVcRwHfWvxmEhnOIGb1uXoTojyT3CMC9v8Fvudzpp6mSQYT05nG9A+OTSNtvqVu+2e
GWfGW6zusOSmYQ1Mbtwj88VrfMrfrFfO6NKhElaGsWYMKHzQ50eO639rp2RYyZdEheYKgkpctZ+A
F/leKB5rSAKUIlf9Oeiv+ujN+9Ruts2C1aq2QExW/Wf+kG/gHRijfNL6CT1zn58yqNpv4Qvs5uaL
R04C3rhXPoUnPl1H8nySHZhbD2c+iBlwT2NHN3A8lnWFytdJ5KjtNWzQAleJZ3qlPAiz1c3NuCPd
T1r1rrSdEWm8ti5UHwtsVbjSv32o0pAfoA/tfdEGnfu7AGjofcn0grb5S4NgcN3fhbeZT5rET4qx
s0m6L/OmTT49pfsUUIgLLwzZwCF01U/VunZnhInFOK0np/nydwpZqJHTPcWaK5DNfYdkhH+x9THQ
rDI+vD0GxWkjAzMo3eGsdQc93OLGkA/GL+QKIAfaQgNmJq9dO7Z7Aaa4jZBYe6mvGLqLzxzN5QYO
zHgRnABJDcpaA2UyUM4ND2a+JQ7IzVq3ns/cYc0lK3eQX0NxzcAK+UO3JxvOxIqUe/ITf98QVjlu
A4g0T8ApjMRZtJVkceOZzADJOErumMQUU2LqV04K8ZLZc2xJ1DBvFJJCd+TAVv7UT6313MYueETt
Pc520pUFCvmTHN1pCuZPzTk653gqPeLhgufuQXwOqWU8MYxrVsCadwBZnPKLTLKQTf9FO48KPhWH
qhhlgO4GxalKPJpzHOdQIUUnKITv8pFFIv2Jr/27Qe/O7TfKe3GodqHX7ds39alMtxMTYTSlgA9C
mE4rPFAh8X4kJG8qw4XjSmwviqJsD5lpys+QV7EAwqD2z8H8XHyX72WIc2NF6ReZHM1/Am2D3SP/
xduVqT94y6ZXvIvYsFJocihANSyMa86MxICda3klerRJb/k26vbNM9NO/yGAjzrOv8VBfy5eIcD6
rnkLOH55+Qse1LXSrke8ecdSs0suFtYRfV3xsHKVuNmugClrFCjr9M45rs0/gnBV0Bo9jvT1HrxO
zKGYB9i+POAbGHTMJyZufvnQ+qtwyZ5xyoB/4DjO9DpGKvqJ2HP+YWOrMEbsA44SpPHsxQe6leeG
qsMDIww3xT+ZboNgmr4iDLirdkRHH79Mjs8Z9ZMbX/D61OPciuGHaDryDKLKrn+6A8FKPDJsT6jq
EOS/5CzVng9ADEbeNdkrta05hZc65i46mgeAv5xHZnKJjuGZk0PwzjOT7nsSSrDAgGeF+/qsz14Z
O4vfNkHBvqlhXmCN4W7TPO1kZKsRlNlEn0J1fRx8JVlpGyae5TPj3+BdYsHiRBXbGEvyPaz19MWX
bFI83oT3cnwnSr4nY+eVrnMggATmBBVtkSggpOZ4Nta3Ua225lNXbvyAY32bL+kMfHLWNxeDXTXh
GE9BswP3d8xuI4i1VQ94ya49NVzRZf+ewNrcMLQwnZSgo11qRn5O9SC0K2QTgtlH1R41+5CDn+zQ
CDZlN7zzgBYoxx3Vy67BFpGtyfrppbv0UHz05irYp7fgBGiuIKXn0SHY+aER8KR+Mp+hEOXAam7w
/lgHFMswQhCLe9Elf+JlSxfxXbwqN5oZ/FrcUdQIb3h9ehTJyNn3hc3FBcj4Tu+OQiH9afw9ApJl
yn4LvlmNiQ1GUdWezAeG3c/4t3ZjRnq7cqN++QcTs6ZPzccZGTal9YSXkb5eeRi8DNKo3WwIiYqZ
YVEPuS2c7Om19uINexT3S/dKq4D9unul9UG6ao2xxZbt4Kw+CW+ZQ5IGpPFg1fCoXhLWQ4SffOTt
Bxgu9av+ZdcaIBzP5H/Ywy7sbeBJX/6+eQT1PkbMu5MPgm14xIeSuwIxpzN3olO9AabJyWF88GH/
IqEXNJCr+EAMtBJEZToa/Pj62t4Rcz7MyS7wPyL85FlFEepMh/CDU3X8y+oHUhs6Zvo50eALVj89
GRTsChDJpxW7fPvorqFySL+1V+7Op+jD32auBcslsq29cQKxLX4zW0B0Yc0vIQ3MDeSONavxu3AQ
3QqjPIEuq8hm9df3jE7s8MhtNTYb4uFJkabEl56XxWYRiVHDGTvpUi5FrMmEYUs/LzhNd+n1tSJi
oLVp+zC0xXPOxli9p2jZ16OjnrhxuEjhFermD/ZX84lsiOg3vvVfbALCMzTWt/w2ZduCfeLqb8ed
8cwaxUNhfDN1OyiHyYsxCr8BooRYOD/zw8a3NrC7eaeST6pwSluHO07E/g/Kccp1tLfxj0qJwclI
RTm5Co/Yq8QnVvlgNWK3OMZ4YG7FqfhAjm4dlv6mwNRn4z8FzyHP08p/pD/cw/0rR+jJQ48pXqMz
y5HMkoPlbMW4q3k0D+2tebA8hk8gi1fRpXJItIEEe4R/6Rj7XXIVN8YrABinQlBaOCyeLJbaG2fr
e/8+uExjHuUdgZpgT+hIvZ6jtDO9UrBDg24OJTpJgN2OyMiPYd+L5XE3fdbXasFErxNEYbk93MzX
adxbdn/yv4bxERO/mm01cQtgFUQ3qn7XOAF6ofRbHD4UceSKSws2kQdoPFXDvvz1HU12CbohnBJw
sli5wZa/WGy1/XQqz6yCaA6J0OPF1tv6SfPGLZ+AeFA2DQPBOx7jcAXnipYE0POCvhAbJcOt03J8
xkv4mXMsCzfjRvyuiKNoCFYKHwIL+SJcWJWucSw/mlfsFDKFp3Ql9FZbBxqxdEz31a2BCHqwUt8T
GM14f18lo97jQIWP18yAHo2aRxrxPoam9yDxuXhKMsw0GiIp2uOVBcC5j/6+D9pwnSVtxa1iJftG
6uHh1+zjeJ58GyAebWv4ygKJ6o7RarxvnQx7T9RyvgzMxMNxyMQvxl0ScfZCpYxCdOguCSGQ2zTn
9YRlj9V54mEYlj9iZDfrjskGHu9ZQQbXHFRp5Lg0Ev/398do1sdOLfVtooepNw4gfVqVAyXxcJVn
/Vg/RWP1B0vooJUi56IJiz5hk5UClcrfH/p8Tw0h2DJcoImJwBg6aQ2ZC6TPA5Fl7YYlB3N0j1gQ
aTyreE9RctCineZvUYtvQnIJ6FgMZWAiGpCwPtenQZW/5UQk+yWmmNPNq8/79aKK8V+VdXYB5Qrs
KfW3hbu7CqYfpfSPfusDE1ODDvPYa6zLBBAHIv5jLkSnyi565WwlDDPb43g1mi7Zzlgt6MwwOPPL
F7V5TCrq1eXryBwhokbNN0HTNystn+uxeWqFOWGNBN83ph+DXtJCnR5TKYDRUkWXzrojTcYlmQK3
FOSTQuFp9f5TLqnPhk9xZMjEeegTFUutkObmX32GO5uhNV/KbtacJEAN5I/zfZjlM5eDA0yh+vSJ
ym9T6EHO9p0NKOvLlDXBs/wQR1/o+kp9aPKx2XW4rFhn0nRXGxxdjdEdxCk81QKmE8wYE4ER3bYX
A2hU6jLFbIyjmVrjvs85ZFo9zcAqox0kzOrWsuSviabxxpQNfxUhziC/08c/+pg77VcdED4KPk9d
0qWOlnJc6MSO6FD1FFch1bBkrv/P/0f8/AueiwQC6H9ic0zES4amWyruTH7pP4Au+pjKeS/AYB5U
+BCFBaagZ7+Q/QiMHSE7WbWt1dgrFSi2ZT3d//2v/998l+W3W5IimjoTIvUf3Bxj1MZWK4zaFZPh
1x+JcmgCWgcxXQxhESiBHqTbJeKV/ve/VwI79L/etiQrhmVqDLfUf4bPi41ejvIo1UxasiV3/TzU
OpHew2XS8cLPImr6rD5iwyOjAj0n42Qq20LZQSDz/sNLWd7j/wAXcQUk2ZAVVbUsXtE/rgBQLcJJ
FV4K2NYecL0AFkL4CQsTVeQ5PAcAweIFCMPtOzI96++aDyPW4iTcB9N/uB2Mf/FaZAktqmKqmmz9
87VokS/JpGMyK68AKOYxG/yCFUin8iPEi+YLpvofroTyr25AGYuHgcVEBMS23CL/jWGUMLGby1Ig
fiin3WcM2d1QNHSSnLS6mWyV5eM3pPa9LH2AMeBccaJWI0d75AC4TIgWSwm9V2iiiVhpV4nMWV/V
+J9grmG7xXFV1y8mGpByQpnaZlzesmMETugnhrgPxGGbyGyv//6i/qtrKiuKgUXWXKhX/7ivp0At
2ZWCxjUzNkIdPMxKr4b/8PD83aT/vHMUmWdHE+FvGYb8Pz+6Eafz1FpEZvW1doNNc+0zYz8YNL9b
npiSFqwx5Ne5BBgcWHwxmLsx1o74P0bs6+kVFh6Q9Ka8DAdfBSot4YM21R+rXZgl5Xta1cd5AqBR
6tDqG/8iduFvUWe18+8/LPl/0bN4AhRZ12TRMiVLUpdb5L/dAsRNjlIgK5QDS5Z0YBTQCnQ0Toxa
Jkh/BNBEmZsZym6E9iQubWXTyev0JZAGBI4JhBF9/Aks+cdM6nuzMBeUAFrBDGDRz8z6Pzwj/3Lt
UFQGd2xehvxfpJ3XcuNKuqVf5cS+Rx8ACZN54uy+oBEp7yhTukGoShK893j6+aDumamiOOJMTET3
jt6tKpEAEmn+f61vOZ8//+3rilo5uRvydRlZy9aAaoPhCngj1Asj7R5iWuqzp/9lsM8jQe3SRwBH
TWaRSJLUvr91B6dvgLhSt1DUIwzdGwI+whJDk2O1jW26J24Zj6uZNjIG1IRKE/y1zfvUdLTYfdoY
fZC+ff8FDr6+QtmmpcN5cxiIe88Ov8m/xuCAoGhVGSZFZrCM9TQ+yDaKFiaJcvX85uHLigGCzA+n
M+8jSV1pxskM2OSwsQ/v3gxEmRD7LxsAsY0bU3D1L4ukgN2TcMpWDfb+cQds8yeciHNslBRMI9JD
oCw1M4bq+wv7P9xZ6bisxqYlv8xLaFAZQHq1rfNzu6XE7ghcgajWTgZQM02Elngy1GlC4TyC/PL9
px9aFxlhM/FMB7gn9tYEa/Cs1kpZE8aZ06NRmugnuqldH20MnzQjO6NA0jdHrvnQrGXpEJMs+D6Q
7PZwcvHQgllO+mo7DTxLBDcvjsxfvr+yY5+xd2Wh3Zj4RBmwiPwuJ6faWDI9MvkeHJO8DIZQvBc0
uffHpIpgtZgNL0VpnAjCj/SRWUQNDDA7z26HT0yQFa7tsr3EL3OLqYlmPPrhJLlIvPI8rLrLTscf
Kkld7EkO31guFYNgDF7Cwj9pahTAnWAkt9r4EBSszeMMjPLduyL0fs7AMemh0vj+xhnzq/znbC90
3ZZCMvcoJPt7a4plF63QgAVtfcTpi4ZlfGGR2WYiglpGKa+ZWycPStKJmXE3IM3pmhRsfQuVrb7/
KurQN3GlYrNqm4a7P+mUjqvLsRDltiQ50KfZHpjUr12y0y1nvB2qxjsXACsCcf79537dnaCalAjr
XEeaQn7eod8mXuUbzVTFSbmdpgAAK+9kzc1e5kWHH41Jt/KO7YfmEb93z7k+absY521h7e+OVR2G
0zhK3GEWmRsRymy2ss9FFT1+f2UHP8cydYMHzGxuzVf+25U5nOGEqtx8CzAc4La50YhSD0vvyF5T
ft32CsP97XP2NluaSBwP4Ui+BUnRaIqcJJxta0IvtAFZgJFb9BXvkjA/zetoYN4ufljRqVtGOy6f
WkPXdifQhtFciXQt0GMZItBPInZCiylI+cbZKPkZ5IMeBVtpAbhpfWpGlhqw3xd6toEfqq0HW0fR
C92nVUCCleff+yk+MNPjmB+JU7us/ZOpO8nTIL3oLTp0RucSO+NbCOBzglDy6Rc+c+2050CJZ7JH
Hkkvv2h/dVJHXhAHZC+V+MUAirz27orjKa02f2jQq8kfhotSAuxjgbmpb1b5KTIkY4eP8Uz6wY8+
dXSEq9B17MG69YvgQ4eJt4o9OtguOX/LdDLck8q2n/UTM5puODSTAkGFNVc0wDsHu00UIx6QQ/AY
TtPOD6+/HynGgYWJDaVrMxnoKMPs/d1Skkya4JiWb6MUIIAZ9PfAoW/hf9/LSv2kGtEt9DG+xc7z
pNLoplaBBaSpx+p/kYf22ZhZ95jXn22jXBtB8TBpyYvhCDjHoqkWeWJupjGgsFMSJKX7j1XnkAAY
eO0SU+Jm8PS3iiRZx41vsbXRpbKCx7yjdaoBBBXqZ9L393ajrqamvTdjSq6dd2JFGQ2RVBF1Fawt
bISNxV+ISEIXQ7sKeryc0W1qWhd4SW7NprvHMudXQMKzUyGMt9Enn09zr+DBEHpSma8tkbXkL67z
kNvukUlnheFn/F9ZTYgr8Cws5+9pWn1MGF57HzjG2+ff65yLOq+hhCO36CBUmMj5mkSdDcLb2rQF
20p/raNu6w3MaYb1LMzsFJ/FGbD9yykwb3zbuvYJF3OC6kGb8kvcLjB3guAh6OMfVVBMFw0hq6bn
a3dNVl9arfumbIdqvqyecuyINzFxbnmW3WCNy+84gzKmPAxXR0bIgYXCVNBSKT7ZqDLdvcnES6GW
mtWIOhoMWe5X41kDuXTpKOqQaWUTuafeQgTsSDIq5Cw6jz2uB5qgMNe3R77LvJzvTaDCdC1wEwqW
h9o/olBl6bq+SPMtOBAo4GexphFzGeakj6KXax2jO0N4ry+1on8d3OaXkev3dYWyJggkSYkdeXNC
av5p3wxHFjHj66lDcELTHcc0JFTM/bm98scOmrczR9kRvulphUQqS+MFcbl/7g3VDy8lV40TQLKt
XThbgdaftq3uHVnUZjjy/i2Cb8t6JqXNf/fPis0Yy94bW/Cy8gEiQLrB/5dq609uCKaOxRAN43mW
IE4U+Wk10zSa2XNudQpZcRLhaHR+2el5gp2AsvxwA+9vusw9DfkTxhKTeA5ToZz1qmY1OdqN6BKu
JWxMiHOwtax8Ismd1KOUivmRh//1aC84HwmQDDa1DdPc24fVcVMkMZ4qCK3tVWMqWu/VKwyqRZdU
u7LPdkk7Iv0R8Oe7/PX7D/+6g7bm1dRwQUK7yrb39plxV+BuMiLsKJJ2E36l1TCOO6p1J6FTXvQm
sZMa4qHvP/TAmGLXDu7ahcXPTsDZu+KizvPW79pkm8dIPtESFnH9Ojkt0I/o2iZUVWR45IbXNCL0
OHbevv/4zy3gn2+bpQsu2zQsw3Hs/Y2ZHyZFZiVlsp3sxqK32DE6HBPpnb6ktHodJc5thzmA9rZN
T1oDbdFTnSg7azHo8qlqxa6dfyzD+Hqs8fIXg6Rikr+O451oL8H4nUU5Fn23Ova0vk4TfHEOHWza
bZuvP09pv+1/Spu6tdOmfHFM94HADTzJtwgTPgjKI6eDQwNDUPRzuE3shOy9jwqQCnuyUfE2juEa
uDg8fHeT2u2li84byxgnykY9ff9gvm6YuTyI6QLI+TzZ7G+7rAKwpiZjlED8ekXO2WjsQDKs9MJ4
+LzlsZeuLdM9Mh6/bistnSO50OfNOh+89xLYNUWMxnPjrda2Z2PSbS2LKFVHv/j+8oxD99TWKXcJ
CVnQ3C/jsu0awpDfvfUz+9bpOMPnvGgU3Fgqc2JMxUVsmSeRbp9I2AJWzSxbCZxW7XgaIgoEUkUQ
rpjcJ807NrIObJe4B4bO/l2ausOJ8M+hNWjmkEURtt8KH9AUBvfCHpgDSEELm/O2+2F4ESKfCEaU
cWyo2fNKu/8+zlOfawMJY6XZ+2wWkEZBOYq3ygYuYWH0owICa0F3c+b1nCgwmG4LDJrgGiCRZMJn
lZaoilP/OsAEv+g7b1oCH7z8BN5KAyOg5KUWBt7jIY0h1rASECzKa0/BzDCrFc44RCEFya1end0l
FibyYSbIfELHmsLCQI+bBJ8YoeqIIT5ZBlop13YPvOjzjwPEU7CTgD5hIqfUCg6u71+amvy5DiTD
lOuzKd4/CaQgKg2NwMxfoK6H8m0A7qfl3RYQl1qaRvkK4PmkmI8BRwbc/JJ+ubFSzaUZQyprf8BN
EQzXwGKiG3vtxYvQywX22hnP0go1WgkQxbPbszyDRIJp6g13zloU9c33X+Lgy0XkAO0LZcL/35tI
CGRl8+DnyRZPJ5IqLluPjZ10myOHtgP1Rkawcjj3Mqk71Pr+HMG43URWlFmy7QVNJ7SJBCEOMya1
LrsztlA7mAfowXk2jbBvg9a8qLzuopfTsS/ydacyV+gN2kSS4id3/88vMkU6NmLQrFujhnvR8o/V
UG1q/zVOx2d7tnLWdfKzKu2r2Qifyp//7zecu2CxoFtS1/crcrwGThcHzGZj7L3N97tCX5ZW3pHJ
2vx6SKYIxsxIn4HyPak1f17mUMeZMeXMGE5Mi0HB+V8kRYI6y72NRwPKA3NWJJptSNzJom8Y5ZDn
Fx0aE7OCIh5jeODksJ0UW965fRda6imFmWOSeLQYkAfWBgKn49PwodmGGAqLE746UJaRTiVB+HUx
ys72TOubM1J9XrmVhPWaF6N+dNY/eJ9MAesO7IX80rlJuEmuQ/VrOw7XmtGCRI6L15ayKUhIibIm
CX+2yU8L8Euvgavq2ZESERhmCGC+Hxju/ET2pwMeFE1eyxCEk+ytc6o1ATz5ZbzFZIxLB9C/BPwA
gbKEWhmi/cIklTf1TcBugi3BrZL1Rpc/XGntUrQ1+fvgY10J025bs12KWCBBTQdEOfCPThko2wf7
0lbe5diYOzlQzCgYDLooXq0mflSiuU+L/FUN+kUBqJ6kNrxM1Y9K2uvS11DXsl+iVE0JUu0mo7wT
0JoKRaiz6byHOc32QKZE2JvOBR7ju06AgCnc6jxoBXgL/YQO/8pziUrOnacsTNclw15HcTroYC3N
i4DhsIjtENbOy+f/dp10/XmXi5KKSpD/jPRjq6p18Nm7VFiZ//D27W/tCdqaSwopK1tZnWXAlmTc
nfU0OVfzC1H1PfqgYNzaBmmxQ/TT4U6TFrUjX+418qtfbVCfTrq100J2mU3PhF1W5T0sjpvJqnq2
pWoZV8Gv6KehQI60AaIEZ7zBu77NYZHFM2fKTRyU0Zrz1jG4ZGHXy45YpnSei4XLj3QI+OClCtw6
HU6C3L9ravpZrnZkGTi0wTB0i2MkBm81H+P+nC4Stx2iEIDIVmuMhTFkd/7gnenR2vDLh7waX/UC
rY6X3Kp8PHLGMQ8sQQaT4bxpplkr9vf7psFbbWHf3k6e8Qau7RnY/6NrkMOrsvuoeGkNsRXb8d2Z
jWU2wp3gWc/di9wTr7Jr7rMSoJ4s6PoVc6WKpEwEFKaXnVDvwVKlmvugSk6/f1cPza7UtAyH/T77
sS/H7g7a6lD5eb7tIxRtbnZattR30v6+irPTqYjP9N49EQEOLVSaJFBuCnQki15v75MGdYQbYJ0h
yNydfkWD9ZxK/W2CBRfJByMdX+NaP3KmOvh4DYO2JL0YznT7q6+lqSisZJ1vsdNdlU5fIRp69Jvi
XNfDW5/NVpYMpDT7m1GSqv39zTq0seaz58qzadiKufrPscWU1ze1VTK2CE9ZmoxmY7AueGs2JNza
WnSPs/6MyLi3ItHfqFOfQGzbZD0Z4mZ7jzV/ETcSGTPwaaFnl0e+3IHtAF+O44xgD8bJbW/WTb3K
AjjPk5ya/Bnc2Mk42c+RzXTpB+6C8+mFnlFb8m37yvHVmTX4j0e+wYFzFU9GV0I6HLDk/jawcK2w
STOqS+XY3c/Pp3fU1q+BmDfPlurudT1+zFPnYojlVYifDJ1HHonnqJ7eGte/1TLrOQOyr1m4Zl3j
yNt5YDkmjpCDl7BYk7505zv4ltlEHRoldMu5es5+LndJzQAK/fJWttmxZvCBUxgTsm4S1mgiKdmf
iBgZXm7WU7alOnBS+ajh4ZksIK+uCie4j4KR/3M48jrPz3hv5aVfr9tC0IG2TDXPUL8d3IupHyrd
o3iFY/lpQsc44A13m0s/z44Vvt1DT/v3z9obb0qL4siy5kKZgo9Vhx4GUwNSFyccI3wthxwAm0TW
aIlNoJdXU5G7mHDkuRwVL62zwrK+m4m+qUVCOv28qiDxPLeeANWndPJJJwG3lEybwmhJ0Xb101or
dlhiAxD6oqFYC0Xi3D0v2mr3ST5GopnSfoTNV7xbmbEdBftCuwO7Ek2ndWCclpm7zvLuegzffLKy
VZ2hpHPPJB5sSi7mkG+bfNzopTovqu5KpUBftHFTTfWV1pe7GIAPEb0cmzmBdZdpN56KFpda2X5E
UbPryEfElno1ZBBMUm+6txM6JaYi0ijHpL0MXRA2yTAtip/yNIg5nuWWgvni6c9E2fyIa2dbgSzT
RjEuAWmrYdXphOQIiDQnJX60T8Kl4lJOLFSSuPGsMwdNkBv55Uk6oJTW09cCaRaVxZocrOZ88scE
FmrGOuKUJPnkjEDwAhtLTCZQJD884w3GCUqrZRP5PcLNpodNByiqHyMCItr4rk3ZJApFJCz4/IRf
MVP3kSXCSrCvgsEl6bZF5yupYC8IYXj2SnTWkRKbjFggqRW3YPTw6DDqJ5ndgjpfiYL9mKsPpzV5
5MKGGkfqpezIDlLxu8Ie5Ib1Tnry3JbVexfmt36V3Wp1g5aCOPrAwtKe/6ql8WQm+BazOH+MhlNY
hgvXAXdL4+DJBY7kFZi8gRSrYBvY/K7Yu9QJtWoBB4jAPmm003lIDE55q0b3XDojJlK+5DwPAEnf
oG/diBjuoRdc9GH7nLv+QJr9uPl+ujz4/hiuazA5CGQrewdWp6xL0mWZkMzaW1UOM3LQ34wFiReo
hKzRWbeTOucSj8yDhzYp1D84vSKmQKu097F2MMJQ8UdcZLR/DF1dZXFKPT87MhMdqr3SGabXSMeW
NqLa+xwLcRDwepVt+1Ft277FEwUJPsWtSzUlR04HdDO4VZV5GRKLUxrHdwqHZnwWVdfhHlOF3T84
qiIt06K36Sjg4UhKFKct+vdecy74v68QCnDokwvPn+6Y/NdBiOIVJOKFXgFIlhQfCZS9aJrqJjaJ
1JLOuZcSL1zbwJI9gmh6yJmLlFBQN6q9rZ9kb7nf3LWBfwZX/FyNHTAF0qY6u8KhkFHN9wkK8TEQ
p327GnNnJ1owcDHTZTvOPcJEW5oVtNJgnJ1O+vgqsmmbTQTuBO7SUC4ptTpC/jezjhHmdBjwyfVa
uCK8K4vbSuZo2C1MA3ozvc5PM4cMhv9rIKQ4ch45SsUpwb3FCD4ruiXT8xxyLzuRF0/rES7MHbuA
eUPA0VsZZBQv/C66lGxSySqIwClQhapTt1mZUedTZQDjaIAQTrxwQ+QHKQQI1JukeMdIBZhUh809
dGD5EUb0vkWkQWPtiqEvT0Y0/27R+OAdFA5tAw4FvUe3c85qHRNlUvmLdsBj20WPU1xA30hnkTie
z9DjA2as4Pfv4KH10hEc0RV6N4bq/I7+tl6Gem2nWdxl0A/pMZkPqZOcj72+iQ3iav6/Pmr/iNYV
8IZzkI/bwIWkmMEXzqixg0lc9o125LIO7pIdzlXoUpCjcZz787r00izy0qq4rnhbB6Tp+dk6GPKT
ed8eGeMPwydeDCc7uOEjl3lo10OVhpIUWy3OYXtbZKdCVpAlTC8DbV8I6GmK5aVprtxAnRsFz5d/
//7GHv5Em0r+HGz6pdoAnBp1CxzDbRVVGMCqHVSZV8Mbn/Kkem9YQ6A6rb//yM+pY3+fNetjqXWi
Vnb3xT9TXUD1J0FhGw1JsCRbHQESJjCHi0x6vVpMjXNfw2YiC65P7qXclTEUx2pkj1CROmzjeY+L
5lZjoaoxu+IzTRt2pOG0USPSBlvLoU6QPOKm9nmM6I1Cl4cpbjp1CtdZTtW08b2iWbqS963HlUbW
ALXt8w6O7op35TwM4UvRvK2XhndfJRjjGphwqRLbPDUfBlXeZFo2EojurRE0r4ImgCastHhlkp9A
bbbHdTy7z8saaBICQELC8iWnz2wJx/9HJKFO2MDxvr+rB0ctY1bQCqI1jQb1z1HbDx5ZaYFKt31Z
vCfjo4I2EnvTKfi6K9NaN+0qwu84HStkHhpA8IAoZFLQtb6cDOpOG4PCdNIthOr3aOLxqal+HZPm
NZ01GENV3ML92X1/sYdWfzpPKN71+R+fu+vfZh5dVTGCZMiHMUsIkdNIyNFpzUt/ldtnkTSuk7zc
zfuT7z/30Iz32+fun5+jyUq63NZTjM3DRiaMsUjWV71pPFV5d/X9Z6lDR1JKoIjEOJYyK+yVbpte
EuhBKNNWZNHdMHT9KkS27lONNauE5PGg+LAJc6P7NG1GPcDLLmFmUDc0eNCeV7sLu94K/y3JoR85
znAd+eIWVuWQegBORYLITzPefAcvVm0By/PsHxEaybVpIssbiN2rYQwGEeAce3poWpAmU3zP3Ai7
F/LUSZCdsqfFFo3bpMatTXLb06e5xJERqdpwwxfqKs5xI5Ua5w0D/PWCkxcF45y9vpbtiNmosYRQ
d/aMjd/ZZNw1NWl6BEMipVpndv+jm6yeEDiOPUZjb5B7XXmOD8m5B35JpglLcANjIl76JgzhWAy3
VhKczfvmshJPkh3xUDM2iFRY+8HwZPkTMVjNLsrbK+IeirUba+dDbK978LOhFnxoUzWu7aA5I2O2
ubKrgLQozK8k9B5ZYg69NGoOoKbxwNu6L+pMkqJGd1lQVy84XeXiqQNH0ejWk13Y5zR8nxoiyo7M
9OahwavQZOCGcGkV748nzpc+uYVMEE7iXpkA75HdeubKqJclJNxwTocy5hZcHaqt40VEGqbe1UDu
+9aP0vuqpa1ZmLR9U1I7zOgj84pn9PaEW3XTjJaIz2HxwktoAaqDzVonHRZgw4YG8f17ccApYOGx
QOdhMt1Qq9x7L3xtTNBUJjCPvPQE/RQOd52K91AZV1bKVZG/VSxCTH3aCH891gLC9pRCmD3mVMh9
jIiaajZdyyzcZPek6qHfwuq0IbUAJy78diI9ksdOnHiOAB5fQLxsNAIoEn2OhtbJfQ27YPv9RX1N
/Ab9iGjAmDdTkvLPPGJ+m9GUM8q0MUWyHcxoXVJUB6Umd01OlEVlDieG8opVnoIOT01jF8BX4Ayf
Ye/1yQZpsngTxhwDoFbKQB6Zhw4JMRBt0zqadwnul8KsP9hT4XVMtoUMLtowedWS8jbIMUbbFkbk
hoyTCo53bQ874I/XwdBc2rS+Fp3HybOp3cf+JA2y9ybmQUGpR+aWvo+kFbg9v6LN5DmhNah9LO3j
yD3VD8ygaCOQCiBwo7Gz39XUI893KBul6LMrgpRi/H7tyLTh6WckP6MR4e4OUx6e9sGZ6kEP5FE8
XSoddkMfvOljaV7TQKO7nUAMEt6cz9mWqN6M8dWfeF3G5Cf5kNm6z5pr6KhwT0hWVAU1jszhbbHD
TltFcFXJ7eRlG6GO2zK8Y7ICUJnl7jaJlUXabsZZSoqz3CQhRwTUhefOF9yU4AyAGpC+hAJF181c
U+8dn+LdU12KAK2h0tZ6WaA81cSdtMOnDBnSQrSWsegL9kpSkxex+uX2TMFO1L75tr7ybHYzWbdF
yLYqnReIpe++558NPuwnP7JXvshv5/Wkcx+IwXyZN4VNIp7qqtoZbftm0uujb/7UhaZB959fLPRm
F7Dn7/vuVBUNDfLgHGp9t/LD/uPS08WVYjXwrSjeUC3Ekl6VRKYo95Y4ZI6PEAGZYjuYX0WznZKZ
OzrqL1k+/joyFg4NBQRpQke0wqF2v6s20kxI6kak2yHKE7CQYgHe9y7162HDeY77E6rbztII8Zzn
L3w2cWocUZYc2LRgEJTozO15Rd8v8BJ3XZbpvEFTOY+vT4pHxwUx3KmSe4OcdKvGcj3hI12EsJaP
vcUHZn9KJfR0KOOyQ9yvvmf02Ns+DbNt3BIiWWTR1sphmLmA7leixF6VY0a6kPa9zTtwknoB8NB6
6xU5uc9BIzdmFl15bWmeinGOAOwUEEJyuXT7tGsH7xJa5orApF0oCQ5lb7FhV8OesKr+tYr956/h
v/z3/OZfx4T6n//Nv//KC4JX/aDZ+9d/XhLLltf5R/Pf81/7X3/sz7/0z12e8p9v/8jmPb96Td/r
/T/0x6/l0//97Vavzesf/7LO0NWMt+17Nd69123SfH4FrmP+k/+3P/yP98/fshuL97//en3jEUAj
xvb8q/nr3z86ffv7L2x3khLNf/7+Cf/+8XwJf/91+VqNyWtGR+hfv++3v/T+Wjd//6W59j+AZ88i
UZ3KM8V1hkj//q8fqX+wgccng2BtVn9Q9sryqgn+/kuof1CGYlniSCoc/Gy8WHXefv7I/QdbcCpU
DpYCV3d18df//HZ/PMf//Vz/I2vTmzzMmvrvv4z9gpOaVRCz948eCAWF/dcj09uoSoN42hZTS0x8
N7E4WDW9DBhLo5bipaaAFLNLXZalsukYE42VxK5cyBJu0ui8KRT21hzpKQhr+O1W/vvL/vHl9qcP
vpwrXMIGTS7zqzwAYXWAqRsUn1a3Z7NGmIgnuA1201/TRkcfkFaPo0V9OO02RuqiNnREfWwDt198
5EtIjnZ4a21WtC8buAYJXFfawbAdm5LwLGZKalI9FpmCm+J6FPKTReqLK4zG7z+JVyYatmNjpD3p
MV8xgaFO0fw+dwGGRY1F7kWYLgs9eSH33dLImlI131kL5DHt7DzBsX35/cg/nw6ZdbD7SJORtl/P
bNtRht3oNkQLuADY2qfOTYo1k9U28ch2iwYyWWUanrtBpK8wqtkr6HudM/0Ida6y0ZIbNgvd8vNe
TzG0Vz2qUByQqsvn4RfE1iBw23aGvhvMoDoLlUO8qveDmyTwFjTnbsbHkCl92ygCNQqSPRcD866v
t+A+WpNk61KG25Ai2WLaGm41p4q35pqN5Uhke8QuN2FalMWdiYxr6VkGOXzTjNiN+vXoQkdWfjJz
v0uC55cyiy8HaM6envZYQjSAoGQ71NKMgDp5rI12dmq1xb3vazfa4IMrzPkzSerwZDKQEzFhxm5o
buOKi088KdmBFC8unJtmsMuV26UbOOH4piY7Xtm4uB0Q5ithz3dy/tMV5y0nugFQTd1vakOAkz7n
mAJQcm3hKwKifV64Ym2AtQXUCzNMJM9+5oYwFUuA2p4FTMT0P5SfR6c9eVyLVtoB4Zrti99bz7mk
CVLOA9yb87BwFOjg3kS3VLTp+zDn3sXnqGl+JboVr0Qk49Wo+QpZ2zV/He+ZZcN+N8seMNvIBizM
lo7gWBlGjxY5tivi2EGSgbqycnHhRma8qKfipqQ+BOwugdIUOZtMERTjKfZb9YsxJxXKa8vSFmVZ
j5umL+ASgdyzC8iIceOni7ow3x0XyGujAazAbwe8AfHS51uqdfoH7bhFLfkQXgdf2jPpnGaZ2z/V
TvRiZ8FVMSfxqPilYnMnSuEuvVTtOILSwgrsJc1b8nngAY2+vh35JYux8s97QA/h7D0aRPQ02PHL
509Sg8fUEZI42NY9zpSaTSV4qYnzeB1PIDGhZ3RBR6/Z0QAC9fWDpUMkHSPrUfPjdel4CenilKSt
DDUOEXtNyb1zC17rcgo+3MK/oOj8gA104Wg2nNY2B4krifvKq/AklgomlEmVGKJfr9E4dJk8Kk6/
hFGXV57BQMx6tkAGMZaNRdsryXQ6PmDK+txgWi7k6vMK/BD2YJ6N91aPqtJXjNSoAjSld4h35uc+
ddZH7yDTrfoLEfW7fkqTpWaUFLV5dHlMJa7mxFkwLVVaHd/1yHu8YYWrFmJ+T5nfgx6ZCaiTUhQ3
NS28NXWolSJCugv5DaMkKduKy3VL7B4xU65PjA+AW9cnXDOu8mRl99OPqJsJf/rM+Au66ymEg1cP
/Hmfk8BUwpImHdEr6W8pbbzupuSRnj8tul78RNiN7Xgc4xM/zR8q4E/MHO9QSgoihzTIqH3/mI1I
dQrNNuCqARrWgZNE3iygFIzeUCHUR+P0gE+f83XCX0yzkYidBgdwrXiksky4X9y5XOe4UNMhOdEB
qiybPr9AzVcvwo6hxGN2Ax8X07zQlPRGiJs3r33tEeXfr9amE4HU9aIqO2qMxtJtgG2o9rE1mNlk
hBfq89kULeMjV8nLOOkc0uWGiCQY7bPNouUlIRVFkcTNBwQOZzqjMC51w/pZpSwRZC2S3su7046Q
fqOB1zm67hBzLCNw6Qsr5tX+fCJYiHTO/oQNDtq7PQR31cAcMcLrkxbfekiidBluEf5SuPe5ugw9
cGYCYRwSfju+o00K8y3IeEY5BYa8+BymdJnQfeOJyoEHutVqyB8mTmfWODus4xdDlAT7zh/ELoU3
ejizW2GCya/CTaKHj7UsrwVsGwBuPHbWBnPt9/7dZJKhlU28Gl1NJJl6jTgD5qX//DlEpp7ZLNH9
jzoHwpMEOvI5/0QaHSS68I6Tl1yQPv+ikgpeoBF/mDoLUFGzeLQRFnDDJFqlM5Jr26bp0sHFq30A
SMP8AIVDF69axbm6JjmaYx6tc4D3K3wy/UpLx1VjmL98DHML9N2zua+4ER5oKLwQOdfAdSJQ54dN
CxrJeqqTGQQxeKefA9MbWbwJdvkgnEdfaYBeR0ElL5/qn03oUZBDVA2o6P5zFAnFtEJN7FUEcIEr
uXY9Vgnd5HGW8wCvseFTnU8vRpP08bacw2Cxqcp2YsBWjO2KqMul5uQvZkJk6uDHJ1Xn/JhrQ8pk
UknnKTqvplWaUh7UAS5mJST4z58VaXEW++WvjH4Ogifg1DB0ICaVa5kyFU809j69iloz/6IO+28W
PjrzJxOqDOkvvk5F9lKwrFJmIKCeMPQOIAOgSWRFeSFI01NMyThUJZM8Dx79KpboaVr4PutOVEYr
EDbXhpUVSypcb3SrGcRF+VBzbz1Jqq3bkkFT2vxrY/qozNoXhxyWyppTk4ZaX4aw7T5XbAOvwKpV
wXsU1Cd0xPpVgplvaacCfLn90HH1q06mL5/7AI20bfwpLJM8kwUAdub77GqElr70XE6/YnhqShaV
KKYbOdbxR1y0PwrLvUltbWnn+HAI7qQHBRA0ij+yYUctoVwOpfeiDQyu0S3mrfNFl5PYzVLLMuhs
UjR8i7ZgIjOn9DQDOhawa1nN90zo/msXAo6Ztx4amTulNi4TjVVo0tlII339BWQpVO3y368F9zQk
XslltlkUNTf3X1sQg5jCrkxnLDtFwpph0RAYOxaO4oB5XQiSmUxxEgS85n5f3nfN9KgcCtHWApjR
lYizdYh6bmFhFV26A4AzDsVbywlWdY3enqQFuq2etqYnhRg+vqzE1VhqbxxKqIclvCqt18SbRJrn
haVmhNPw5CcEnBTztIoZp2bvw92p8uIF3zWTKG6ipXnl1IjxBBE5n/eibvV4VaQErObYKAhs6Rd+
yv5K2HyFaDhDstHNYe/8zd5bUCyZY295lzWfX2a545svkQw5FhMpBWOilbDIEYOjvSsLRXXcDkRy
l9Q3vHmru9QnH5eqgdzOt7THvE8+XMnSaivGD5nhsGTVB+eNE7tQwapiCR4z8xkKAPZ+GL3oveqA
2BR2yuNmmvfxg0V+aZPsPgOxBTG4LBv+djal1CazskZNBEQjyT+jtSVSgm1RwATajSHFzxhJgQPZ
0CT3ZpHV6a+6be/MkhpUSVV4hS/uvIjsp1n824kJY+GPep5vMaKch5LIamtA3tH2j1QW6JJ3H17C
q4NaDBI9/DBeQdrjZnPdsNEj3yP4kPPnp11Mfwppnd7368RJb9oqeYmi7KbQiE0JEQh6s8Dtcx3N
bxo/0LcutnXLiV+SOYkuy1mHtKo5S6NAA2ekm+u0tc5HQhV0a9BPfIOxWgvCFrDJvhhx/vI5/FQH
Tb8mrTwnb2gqX9MJEvIgL5HVMIzm/Vw+pDef26DQ/PE/CDuz5baZbEs/ESIwD7ckOFMSZVEeeIOw
bAszEnMCePr+Eq4T/+mq6OoLyxJFkSAJZO699hoKiY3juhhnhn9fa5B1Ec86Nlcj018jC0/NITeo
e/IWOA1qNh/lMHTvQUt8QsXYdWNV/r0u09tUdY+spqsxgdem5yl5t2ojjBfKjCBmdy51ZRLV5b/W
2tdzUTVGGnu4pV3KkRq8VtxJ1gPsDNPiEyYuVzcFd9HlPwLam40xUkK6enROh5QMwvyRRC3rpVsS
SmBjYI9XpH025vbmL9FeDDP7n0+nnWUdCGeOxk6VqIta/pcc9VPjVniLqmrDZ4znGT+ikQW2bcdj
0jmPvGQjhWfzVgT5a0VMCyVA8fA6G2fGdouGnt7d2OrSvw9pcJ8qizWydy/97DzW3XHRaFxNd3gu
ZXpuKMFpKNI+zJwbse+PtKOqEd7ymwIl9FQVX5TRHeyTYpDXPsnkGsTjbVR1Q1BiUh3jpOSL7PMv
0Yt9z7HzZDPzgpBScZ9cXEE+KAKaa9u5qIMp/uPU+WlWf4aURWIRLrJUzJ0PtZb/Wc99z5XpIY3S
gBQU7lGkGEZ6BDIPVDHV0L2VOAp5ldpfyLVMqvS7qheQDt8Ln6Z7TKmHLTfHvJb3xpfLU4p4a+NM
44foH3nDhrl+zEvymg9AxEEWL0jxk1ts+EfYJVeZsPY0Q/UwO46VDKdDCt/uwHAGFVL3i1mEijFh
sc4+VYvEAEYtaG9yYbVbz2O1Dze2fdRnDqscKNvz8jZK/yqN1xmNG8UhJdJsDn8oNR/MWYZ9x9Cj
dIrP3oJUNo7zbm5VnysTAOoYZzlavnOqTV8kPkWwnq61XqZPdZ1ftJoPwiZavHEX7ahpzQ8rdd57
3f+ZBMGzV4hb4XJ9CYPZeOEWvyvHGw8Asvn+JddZYprxni5uzaIkR6zFNdX8wQ1lsxFErEVyu8jQ
dMimXsAeTY8w2yBCXRbk4VpUKgzA6GjXhQNxwsZafW06Rbx3AVwp8ygIjTolQir67on5Olg1eVAa
pQXkpHeXDXITeNpE/8UmuTAdFaXAPt22tqIx50OdGtehDnDijxD7NYYWHJPYeqmK4HOMPDyCZBFm
uZPvgw9TNP0hGrlqhjjaT6MOn3OormzW19inEuuW4mQqvmDQLlzsjou3KIGdvDNw61s+JHWee954
asYM10oXK3zmQm9cjOLsBGl97r2aGPmpEFEowG83elXiGTstnggzH5PVAOUn9sdZe5a3qkiEvhtL
39gHKPLctBbnf77UFJ5nvUJ8tpEm+d11LNKQpYEbCeSxS885AuWRsdCM75Z66vUgIpNi5chISpzX
G4cI+YLwjHRnMuo/F2P6Apjs7vV5GM8jhdjZc0hriC1vCPNlxlp+0JrqvH7RDZMYVj85/nPT37vA
vw5y6Kv+v+6odQl/qJspHXCE42wz/e+HWf/6nzv/82BER1ZEb/BlvW39cf3un9uC9ZH/ufGf+/w/
b/u3R01LDGNHkJp/vbxyfZGjk2EA98/zrIfXeVh+9z3R3usv1i9kLZ+TbBaghlrbwUHhaBk42+X/
flOC3yJIp9MaA2Xo8IIssrCwiC1tlBktVLdtO8Z8IKOMOpydrQp1Iz/Hnvs61H6zj4yywgmyMw+y
mA5NXw1nPXkMPdlCvJfyHA341E9dNBFMVrjnAXtOhvB+7545bue83rh+Ias7Ca0YH3QntjBABkii
i8uh2XWTd46LzD+v37GceudUZZ1PvYFwprv1dWTvBaGPZ62tzTNBteY5msdX8s2xYXHpMBmB/MrZ
f+uIhuMUq3j7aaD78sqda5T4exSEpEo9O3Dd8gJ1WpFSkyRE4HogAowuEuZWbpXnGFfWEAsD+73Q
3OD3MO+y2TrjH0FgAXSNbYy/smFiuO24pbsjbPVpFLTyp8AhXsLXo/zQmDCDIvRGJk4KexWC1ifP
TodnX0LsJ3s0KX6Db3HRpxQQHV3niGddPr7WIzRto6ueNb/otlUbPEc6Hsbpe6zHZ1lAVWOKCMVW
+mXYGUt0xA9iTz7SU+7Ka9qlcCg991cX5bfast2N4RsD1vQLLU0B3Eki63ZwFn+zRPHLhGLDGuLb
okHF1ATxCYP5Nvh5fpFFGrPR+dUeZ8Q/5mz/8ivS3LSGAI1Rlr/Jdocb2PS/Giil0zjtpqYg/tqp
DyLtb042PHe1QRVcTleY5bQrLgtv40hMaWz/xJjgqeplOHZYuFaWnEI5/C6MefzSdZ21s2zMGurS
28EpgKjOCeEX3lFERnGaHAmJmvSWtrDEy1QS1sYJ5IGZeceSPOlNX6NTLNW43cXdmhlaDraDa7TZ
Jl+m0nUpWnL7ojutj0cVPPbYHoix6+BmSf/NUfPlAO2mmTA8r9BPMScgBQPzuu0C9XsLlxLMt5yf
x1Izjl42M4zEUqvB2G1r95BlCOdrGowo7G68BEEvtiTtzSc4cWFXQw0FvSWNZHwYZN6CwIyhDN7M
FBgapdjFlKMBbiuvdW/5cAZ8HMar5lhbcPhLlyazjvrfHAH9ihEFh9yqIVaTADKifG1S4iSANHz4
6wdbTxDVo0qOSdvjMLJdmWLOFqfQVgJTPOeLdyWnCPIFFT70ZvA4fZthBj/qvXMKyHmzRux+h67+
RWt4jGvzYbM1HnIqMebD+m6I8po2Bgwxa3kq4mKBU5M9vIhLovv+8wh2zQkERbXVkUQ36d7EpNxx
l9CTwt47XY8Q1DEevlPE5NfbL7qM9lWn4Z/eGcQ8WPKr2yc3YIR3N/IPg8ViQQDfTbjBU2l49ygC
Eml9NFlG+tJpcr5rnf5B4wqk4maXQRPfjGSAUOcNt7rDeRyvvW1h1wSRpKN/qoIGX57siKqO5KUZ
ESoQ6rPXk7STS7RxfSuZYk8nOpUPoKGPZMmeRsO6aAXi7rR6dp/tJBsQjzAnMWTKZsyosouuWoGN
i4u8sppIpi/zn8aAPr3rYk7bCNDGeK4m+Lm9C1wVuxI/cR2aH3X5sW28b/PkFS8mgb8KnavchWRm
0fwpgxJDZyqjxZyveQWKUJKiESmxZLZMbbhE7q216vbYII6czeTe1+VTkBFGNQ8KewyMFzmOT3Mm
hzPqBwJs83YL8M2FWkQbJ/NPfhfvlqgmGFUu6W6oiT8aSZ4EWzglTkfyHELZqiAN1JTzKZu09NSX
+U32ec3aaQw7gfvP5dUabedNS+nOMnfcRwnmmOSRUsHg09LP7lfHdkjaJBaC7kV0404b8DU05dd5
Dm5UcmEwEqEJN23eVP5hSbuf0fLklNkdw5wDS909lXILf2SbChQGDPe2GI5860fw3sY59q51Dog5
KM0JM0Ut2DgUJLmI0exbzVuNy3fNKCiaj5BR9wxPmXDQIyo3rURFWdcjdl5uuJjeTY9ocXI2Md+Z
Xosu+WWRi5JG4nmGNesP80anim+mErp8EeYGgfSE80ms8nR7+JUlE9hEI8xtXwbkjjkftsIyNBBG
oHUmJVrYk2dZR89LZz7Vor73rvHAvPGF2ZZLbNUpGssPaDxHEmXvmhFn++voa8m1F9ZOQ6MgY0zV
x/La14LdEqeGYjeh30zr9gULw6ekye+zxrIRCPGUjaE9mh+JSRlsNu2x0o2vMjZfPbfZxz0fPRIE
YC2n2dgGZTkc5eepay55FjMHGDCYxgCb97xsEfot5ndjqm9GEV/NVL6YLviB4wG0L8I8C7sP04IY
Ib24tjG1Gum5JJ3FGTLxxajIckqAqexsCbvC+2LRc21GrstiIY4omfAjb79qunUpwSMq2/6qPhr1
UHgPHxvlvQIyZrZPmf/dxqCWjh1eVjv+iHz319R4dxwZAngq0+S9F3wcw1T/mLmGJLR938AZOPlw
EPYQFh1GhcPEK4FPVnineHHPtVaeA2MIjbwwwVzkExj8xkYq5gOBD1N/0qbHNONQbwGdFn6zw0ct
RLT3Ezzly/xljkmEj3XyqkA87Qjz/QIifrIEX7SSCQXLUn8oioZW9bJo1RJK3njMJL+6qffa+eXP
aonPvbj5gDpF10JBbh5ahrjXSrSfHStZn4EsYQZJzoUBu4TJ/ZOloY156ifzKjWSq9oMUqbR5F8m
Z/4DJvaNUiVs6vpXm178jNOwYrvagh+cYP1jPV5ephLyCoR3Peguy9JEe9fIRzpb/3UG4PCkk9Bh
S6JWMeSu8qzZFoZ3s+eK+DZaSUDR8hrhfgc64lxc4DUjaM8aF7O0L33mI+4qnqmr43B2uyXEPPmB
G9yfesJTve9IRDdiN9SNXVNqzoVAxmNWV6wGVa+mTHXY+9NHlzcfbseuX9mchHrOiNUBVK6vWPTu
DFBuH/ZQgmR3Iow5GSHowd3bdg5xs1FV00Y58Q+pca4p4/UooTwgIXQnNTQTpe8soT70WNR6SUeU
dnPSvOzdmumPmtI8lJNNe5FUNbG5tFQlfrq2tLwLUao1AUlfQLhfXc2ytlnBRu8SIl2YRHLbszwb
mfFlpkhSyEsewn8AUKYdRDYi5kEeM42whCm3D6x+vwwj+urEWnro6/HHgMPJHnxp2rTT8BAMUBMY
ZEZ6E2L5oU8V3LeKPR1rZ3JICTnQ2LFtm6Qj8W00OUdkVn4bAoDTHKLovkolrBrgNjbXJ3MmkjyS
w4+ZjLtBJ/zLE02yXSA+qCje97iweU+K5l0b5yc3Td5LvcdD0iNabYFx08vhkpnOQbom6RvmSx6B
m3jkwDPCS3eMQdINBLNPXHaKTegw69oIP7k3TnCTpa+ydVwr/7AX6mtqPdcDlZpLeuG8TF8zHAJl
ZB9ts/4xDi9Gv3V846NZmLzyb4YXQb2+HaTJBE7uXQfZKtN3dNlyD4N3w4wXVIxo+w3cIWBYe6OT
Eqz+zGfvNv/1u3QytzblfYshGLscw2dioThBdJ7C5eHVo6XofJraOIzJzxaW3f/8qZnUrEaQRdRd
AmZXE/Rjnk44wVE9xFAx54yi7ewNu5mHo5JXP5pWFVrp+4IHIo8bN3jGKx0Rd454jiHB+D8yclZC
jmqyKuQ1wzbN78TetAJgDuwsqPK9wYZUJ25Y870Ft2r9Xv2OfzWyzYAzBzcbjM24D0Wq0Qy7VuXi
6R/y2AptY1mkvfF/zXiXrgI6zqHVOBlJ0Ar4+/VXODaq79XlGPA4WRU8kV17tAR8bQzSXliHtgaI
3djrn+rAKjzZGFEC86bytc5MsLlx3/MXqJgCfhzLAAin4sI51LaDCtWEu60yUepzIqpQHavTNQWJ
itHDghmsnrxuh936AhhcWzkJKP3L1FShejh1XOppNfVykFiur53HaJxDTLel/jrx9ZeWSbZRgphw
11ZGW/X2qJen3sL/eakBR2VOVHPgZs1CM4HiK2WwJiZ7x/q9bzLONm7rmICRCB6q79V9BPN+3f3Q
aVtsAZrBXbv8791xCjzoKck8PFweRORA91sDHAuEokm8vbop5tei84/qLugaw2WgQ0HVYBvFL/VQ
OmlYmBlzrZbbuW0/pKhu6iHVfQLxXCwv6h7qmCrxJ3n+n4NS+cnqgGPhnNRT8RRPciRDlOY564z1
6dTDuXKAH/hsEWdFi/IlWI74XFO9ZDu3EteyxfOAIZavfBdNgMUWR8feYqqHLdSmGtomHE0mHbGV
fkKDv1tcVZkk5XbR3PqQxLrGdj/f1gF+3WefbLd3beJ0LZ0Go4TyHmc42+mlfhyYmJvSZByckajU
g0XrFaci1Giy5qPpAB3hsw664zQxzcZGKd1XebRxpdMcnRZKdpNdm/gnkdaSzcZ8pVv4KMepZODu
vaw0CLvhRB3LZzZJwDI1FLGbuy0Ih0b51yEpmAWNfFedEPIlZpmcrLh6EyOygcWHrYM9RUONA9xQ
nDsxvqp/ZdCYu1rRxBQVrIM0ZKKO3497w+uYYLGJYBqOCWo0in3q/YIFTrqSM3/ro5YsRweIWk9B
vhcqNjRB5s5qvXdryX5Yledv3abFO0pRhdkh6sfs9G95TD20OIDsrsm0yZrZM+yRNk4/eVPlnGa1
YbWZ8hBoAI1JaWDtivX7CnejqOGeIvVCLWzL8oqBLbMqNYEBsCu2rc08JsXvQrPTY9CKZAvGyukN
KDyX860fsEbOCvEUYzu4cdXITO9hUHRV/stuU0KNY7pHU3L81R/hC4a1VvED/sRO13oqJob7J9ka
R71kgGSmer7Vo13T19+q2qjwqc2zMFLhwJa9XwwGLb0/iK096G9It5iSmcUjEoNKJawg8TKkEHGE
R65Fr7MOJ6mdj5UHdlAlAN0mvL5NH1mHJeqZxBZswxgNoL2aD5Yrqr1J8J5eF/apbvVLGwBGzJLE
QamGmY4priuEX5xKwWGuzCsBVWyj1xL+37hPJ5QuegSWbagxtDTgvRXiLY4oUtcT3fcIJhkqd9ca
gbPDjnzYl3Qyszemh6pj6FeVdUeFxdx5UKd8rZF0skgn2zvN1Z0d6zRrfKrD6GMKRN2o+f6xcmb5
BKE8ZKzivOjeORDa1yWafqX+YuzSINuvT90Qcr9xcy3dTWZFxKQdVyfixeB/Ke24DYlkssTzb1pB
1Vd68Bi5WKG5KTpYVT1lSyrDLkbln3JeSN39WiAL3dYS4HQonP0YULcs6UskkN6nM3/pZc4WT0Ku
xCG5W4qZIVmjM+QCk4ZeHibDocK5oayAmhPpaYgiorNlm0UIf7sY+GzTb04kfIKXgjcXJcW+Mkjl
lNMvKk6BNciMW0clLj3eUEg+v+sGw4lEFlf6QGc7Twtxm7K6WYn4xbw72cC8CXaJXZ+HqLkNXXI1
3OzTL56CgNKoKVobwQWos7oWooFzWyund7guw7Z2WQMM/BfMkSbC0PtrQE5pDE44JbC3ShycMSyD
ZbGOU9VAcWVJlYLjocjDsz99uNJ6Mqj3vQKKSC8pj/qMarDjVAK2SYJER0FMaWS7klHXSKFXpOfB
h8LPuGgdGrQFcznKj0euGPkI/pgg8ZNui5uzOF9KGIQMexjccAGTRP/cD9ZXJ6OBq7SDzsgxH8V1
dJsd28Fez1xmPnLI95HHREAMxBiLfR7dJn0AwIUyvyzw4iqLqkw9iWQSXUXGt6IWj65w3vIEHpBi
ebF1UD0yLFv6CnSIC7hUlseFX5BJqP9R87OVmLOMrMM86cWx4E2AFT/Fc8Sclh7NTlA2E0Hl0GCu
M/spBn+zRv/SZPnDNMqbVXMuVEHyQ5NEi3YMtc0h8/aF9LieJywSBj10Ijb8fgnIOuzpQPXpWxIT
Z6pgIGeEyZMmTrtBJUc1NOV3YwEjqniF7VRP9CRWvs0SEs7cGGIljgq/IYhZDFVR9MVAZFqMOIMK
3A/dVh7lUJAH1RTBtdT8fe2YVzsfv6BmTIEOOUHckWadwCLlO1BRRpTtTjSi2/nCequ7oDkzZAtT
gRmVa8D0EJlTnPCEe7EEcZ2u+aseug8dS7idtVADVGRbpCMfQWDTX8RbfAj+jhnh75+TyGwh1UGb
h9NDWGKOLBfTSN5INWYaWroHm8BsZK/HkuFcG3dfMdE+ZFjfbVuPmbbXfxJGc/9LnpLdz6r+1OQr
PuWVPVxytGG7deRXpO7TYhokenGad4rpiV8cQagGuEk9QqjpWkgjcfVQEzuSW2DgMLzZzXP6qYaC
rl9/7Uz5lhsBYA39xjhz9gIEI9mr3VfOmy9Vq210DWnLOjuDxb+pRfC9lct3ObEAiYzZZxMkLMJG
HaP7yP4/Hg6r6OLfWcEGTmdQqzHegXf+f4ueWpMLDQ5sj8wADsU8rENRJr++nxFRXzlvC+TQY9kB
I9paBGgWbFfuQjbwJlUaU3dFj9J7Fr6JjV1xlZqUs0G04qYpJqMXUxZFgXdaf3KiSZ3uxYP3pDkn
sYvheO8+zRYdjl6fs2KgfxsZRwZqgNcMzZkG9MsS8779dzq585908r8v2/JwPff+IyYJGpco66zp
j7Rpx4KFY1qMp8CDPKqxNZMR85TXn2Ke/BArJWfT+AZRpIbiXIiMC4JODlYA5YqAfzcrmk8CE2DH
ZOmTIuRn06kCbAk+/GaEcOLvB4d3b91FAdi2pBRdxoJtzUzKt7GNuBCgIEda+qnKpkSdp9gdgPtb
fB5/ufaK4FBVQEFRM9+osn7IlhVbrXClS0gK1MqTrzfpMU8u9Z8mXV5aDWPm//6mWf+un1Eccl6o
abk+Xob/keeEpCb3Rs3qjlpqQYCro/vCjBJHN9YyNcud2rfeVImYivWz0iOYupyEDRynthYalqsn
AnIuHe19rLTnuDH3KzlmwS50sywsHp47C9q44pL3He+cyymU6MkrMOmPv2w223ofTea4Cy2SIjfE
Mj0uefuKhIlNNTmp2MQEUFpdgf/95Xv/ec5YOILYqDB8mIz/4Q0QD01uBikxTLremfu0CLXIj7de
wjZRajHzLZJqVjK9bmIC2/npZSXpaRYfZVoqErhik0dz9OJg7m413o7F77i4LHXleOpqKJZrwTA1
xF7ANBBqU4nt8jH7vDMVdn9VUfKEBCuVcCBYfzRMPSQzomD5Sx1ysgTKHG1FUetYFchuJz2BtsyH
SZVNMDyK6ejpyP6XeeUhZdJuzk5Xn1wfQwfE+TTYCW6wTmqfhCJi+TH5oUbBGMgCPiLPKz8ELezP
/KFHcI/i+T2HmrB4HfbvandlXFVTkBO8vhbKZhaE8LgBwOxTAxMr/O+fCEEF/y6qwr3TMhGtEFuF
nBdDmP97AXNQ3tXFTMhMJnCGHClWD71PIKaJkqys5LO7uBiZkv8TVs1wdt3GDNsx+WRPrnFf35h9
/D6rk69WPCtiyi7Iw56wXnPx+OOPtLT61hLiGVTMr/4uSp1xsjEE7MYm22mG+VOXy28vjR9wz/ay
S+9mUHz6OQtHqb0BfLChtiYzFFhleevq2054T5k9PJaSWOG5ifg83B+N4nHit5XuiA9Md8lc7EpP
e4/6BI+WepAvgTft+qW/aE2v7/PRxASyci6VIZ2LA901z9HVtYxJEh76OpbTOQrGllsq4xRJM0zL
5qUDqzviqppTeHXYMYhOh00OdzasJXBjoZc7ljbEG+KhOPhe4wJ2suApZthKZ7N6GOiO9Vut+G1B
jaSKNLctPouAFBuftcmxqQJXJtX6e5NCzmq1V32MP6uyIF8J3ZvZ/V4Lyrisb67GBLOtBnxk1JWh
iFut59yXqL2qvjiu0+9e1p4CEb2zUj5Ua0oXTVK2woaSov8uA+d7pNdh7pCK3I4R0pGgPQBDXpuF
iivQqBEWMSr7hx+KGETFv7WRI+/hMH7a4/TalOXF1BOXJhEOfWpRhS8EJVfx17gtjitTtU9+inj4
0Ez1WAk9BIpRr0IS4ZQl5li2thtzzpQlYWKnD2Kn5XSiaVNdW9e75xoMXsXqUhVnV3SmIoMUW0jl
V79ITn7sIIX9y28bVN9RjVx0ejnQR7bNMYVD6gMieAlQhyLQ2QljpxyHLrvicM2uxG2/NuHe2/V9
MODzN9249VUrTCW76yBG7rvBesW+9HukViFv4cn1vvmaNub39QJP2joJnYpE6myEAVDHCGAa81Zn
uE6iTzOYqyi6toM+tv3mx/LmWBqLDX3PxiE+yqEn9zVsHbEbo3kmmXCHh/6XqRFf6lTcZqWbIOBo
09MeBx2bvx4VuCjY0V0DPA8jg0Bxi3yhte3uNYCT0QAKWCjvDUV/FBp/iEdWksrrEP8E6de09bRN
kothtOwezIwKy7/ULgz/rLfSS8ubbC81JImq+i7LZdf4CNlyyeCayfj7kAvjMkBPw6RkK2We3jJT
nkjlkUdhBgA9HkZDciFoBEEakAU+YqIa2U/0wDnYS3Jz6C1PWu4WYR3pDAB9eZXz8uHks/mW49eL
9dYV1+x7vSBi6b13H8sxZjCljjAAxCmF76kTAN/iIwS8VQHI9qm9r5LO3ErTGnd06CTEIKwYhuLg
9uRAT3jZhyKYFEra06naDO56ReyBpFkdvc7ZrcSgHlnPjB8GnwSZOEl0hlV2tvK62edadV6W1A3b
SbdQDS9PJqj5IRk1iCxVdSr72TwvwfKUVHa+QwJz0waj5uHqhYQaslftRYfQ9b2eG/IznSbeS6f7
nExudTQwBoHT5RlKmnX2vO5f3zE2NLChP2um/roY+OBCXzvWumWGiWvd3UAs56D/KnGfBV+CikIC
rkNGpPq2Zxg09OlBJPkEX7HRLib+tVAepmMTLdol9TLv3C6f6w+dumX9DkUdQ9DWhmZbzfjC+5YD
AdB/WiCvH23bCy7RsGQHv7K+pU2QX6d4wttnKcPAKB1GU7N+wezxaaD/OQq5PMeelx2LrDBQjgzQ
zYuGWAyNwAwxpjh3CMe5JKN5g0TnHNajXI/C8nDQqKzuU0RwWCJRtZAfUkYq/mxsI9rQrZCWg+v2
eDDjOTm5RcF8p8mJCsuCrZPydLogiFjXMbErAM4Nhoc7S+UAdzAEL375tRmg15lOfMq91r3UqgiJ
DFTC/oSWGrHZqx33/VE6/sEzgFRy6k4GLdNXdOD7JZ3DyTR/WzLLd9lgthe76dvLlBi/Gsjp+1Jl
DSf1RH6wX8Z7fHJ3+TQaJ8+uGOaAEl6kaRNeGjM2ZC1+i2L/a56OpIdHOnSWCNFR6W7xhEAHb2UX
Ob86/fxcdVwuSWDcTOK8Sa9c4A9qXXac3uJqMc5+el44gGGJK4AhvEggOY2HzijO8TD3B7106ZKb
ZunOjuZ1IBnWZlwYomyz2bhVMJzOEOyzUyYiuMcoF8AIjbw/0xbmiEzOPis1G0/mhetjxFB5cXWz
pq3pYZtXpMlzCkMcbzAgUJqxFN8ghnGdcV4ZwHmHEkWIHmaWVm3bDqG+5SXHVcIl+h4EOB8/Y4zW
Fa/uuq5aldJmQK/+XSTuu10u72t1geWiCJmTHaTJOC/uu+8kruZ7n3EfTO7i4WM4ki9TH+pKz+Dg
Ag6tBPvraLdSo4tpSg8JgqrZwQirzT/mOL6s9OzKLNytRyHNuI7MJRPRmnS1Z/hR+/UoV8K0goiW
qLxNSQip8WwkxrNhk+fOUGW7DAHjr+6+1kntzPYh4/KQZNCtiihotxr+x4rsjKdtt3Wq5VVtnyuH
HPELrP6WtZ9XgYtm9oW4MSi3Xf6QihqsQzunTG/vS1M+FB9Wsc9dCwY6wiZGiVPYIQlIEUFGguhn
hZrLeA7Z9SmlXR6pllBz8AvoIqrLHhGilTOHq5ttTvxPBq64GQaep4f6nDeQzrShobXillUks8S1
vnms3P4xoXP30j329/DUc3kwBnlf+nQ8VSWOdKmVPLWFFHu926+arZUgjFNcuW11etERnv3Oa1CW
QaT8tMi/3iCeQ09m0d820+JjGVCejR7layaUBjUwj5PWPLd6cI+dhVmleaO7RRviyrsDc7cs0s+l
KbhWGUEN2j1XVu6uWwBlzQ+MW5pNrzc7c25ujWcfq9lFaOIc1wbaU2zjofNeYEu8yLKz9mMHi6v3
2lOxomlKDxhoJ5KpbrpydCjjGUkEufaDOHdBHS6F9VYoQLNW6hotA4/RsQ2VyUDRYl0dE94Unf7Y
oXzh/1SCVc5eFeHyN20zvcnJpwdFM6ezFVk5AxkkGXH0Z0ywSVzPiCWxwCIpIzeZWT9TRMvNCrZM
Ef2JNxbfPPxfMEL+jjTtFDNfQVecy1DPJEoiDro7lQN0FXuieqpi6iI8Q0NrWBYkuuWj07R9V2jf
1ieInQhCD+uDVU39JnO6uxLt2KwPrLbNN1V7rvhBhI9R3zhxqOrzrmnfckbXiGSofUtAmyyjrU80
cU1bjVQM6X0pZuu50fqn1IMFHbUwnTsSLojlhlSr/BfwZ98Eeo1wJsMf2cX5iUPTB+cuHTzV4umb
joX2zvS4QHrJx4N3ogkPgTsaoM+ESBLnpVDXVioRWCnUJ+T+8cdA7EY3Da69kqKmSoqEhweHZjOn
W1tEjYcIvOTJH+PfWvwk0JyDVr/rVvRZawvpkfAnCVFrwskT1ORyucmKY41wlWZ65PVbexQvhECE
rD5IXaZil2rxh1HxHqoqlQ2b7AvvscjmcRRz8EMvy0/DRCygrtveSF5dfCXGvv6TR/nJUABICfKL
rlc/5XP7ewQ5tdQxTtS/tTfgShEsPYcYwByq6D7KRUTnpa1PpWVCF8OLmUbjKDUunSCynVDTcJwa
LcSNQ2MfnAS2rjVlnysigitrGBNpvvUAAkOboft6Mzmwm2g03vzc/+lPwTMY1E7VS8k47PTRjxTX
indASYdE/KiImdstAxap3XLJlfr971oW80FLkT0Cgv5I7/uDwWEDGl2jpB4qPPOxMp+M/ZzQyUMS
Zzns0E2QiTZZkqLaOtRioMFRmrsOD5Ht2Hh7JVpR/bhqSZyZ9pqajCfJk20Df2YWBByu+vrM+ol/
EIJBpfBY+6M6YdeOkxrxTF/gKBncV+HUqsAw1EnVzNp7RVpzhZx6BeBW3NpUVbNHXHDRS9Q3GCrA
K42R/FL4lYpPZcsq31pcqDlA5HGYDGT2RDCuA4BVn0OUIicC7C/DG6HSqq6DwPNt2uG+eGpdh7qX
yn40yBvy4XQEz8PSH0ph4mgG9+SUdgZkLNdnipMW53ROKraW98F2+TCcS2bHJ8M2na3VeXgR42e3
Je9GQ6SrPY+L+6Wvq2iLeRYznn4E9bZ+zWqVzf8PdWfW3DaTZdtfhArMwysHcBCp2ZLlF4RsSZiH
BJCYfn2vhL9uV30RdaMr4r70C4OSbcoigcw85+y9NjXo2LfRRmsRnlOv4SdzG26i6mhPYZMgadVT
19vb1s7s+RRXR6yezuxEVbDHTjsVQLaMikK/HKn21v+CnbHijpF4sxMdfzo3tzbZd91UsbuyImUl
xaKwce17NGj1jsNBPtp7Ec33xmwgwMB1AeKWVMFG9zZEMHE/tcZ5NYiO8dF2JKVRv8PqqVV364Bz
LXLNAd+e5V0IPmHOTve9Les3q9fCuF5uu5EbdXXdRh7zSkdMMrR+ymB6DrRu2vU2BrV0quxTpoNh
JPGrxgYR9qV3aYiNYaBGI7+ZdWL4YMDUCb0H3cTpGx1XTMcstflq2i/AtfVtOQ4YS1THx4ltPH+d
X13oTZ+9AO8BzKWvdh6/6lxD/+nBb4ZDsC2K+yxFJUR0Ct0DbpvVs7w6T5JFnFjRngNbvK0jt3lm
r/P7+W0JjEumL4SJL9kGKTyNsSBXKoVqJ4LsbXW84RRlX03kTy9a7iZ022PtPfdiegFRCSLOfR6j
4drWzsFX9aukVYFqDM+W4joQj1jvS+XyUuNmV2CW5T+/1pOaDq9h1OJsk9Q5LZ+0RnAuNjgOgt87
X9a09x0xjchI01C5Mde7K7fm0BbdjV+ZSJfyb3bMr1Jn4hRINHRRvynU8U70LM/rLVeqicw61FCD
Ijn8hBFZ0wHXxQEIZGFTu/dcXFZ2nzr6RyW5LzUtCQeXlTMooR2ozrHvoXXVgcmuW7Kfxz+1jHxF
RSr4PZI22nGDJMpVnii5aJdIcxQKlVVZfYZILZjVZzSdW4b5bdOepMdsovOeGTSxs6gzUq2zMkkf
uxz669M0lRmMLZB7uvY52MP3PhqJy2ReKfKYtN1j6nJ7NDQw1qtBa9Nmv94Xaw9BY8DCyIcXpD8J
+9B7VGdmRJv5bp1crAOs3nknG+1p9RIFWJs3GqJGZ8kAxPnxTCNxeUkmDUlDlIQV52F6j/xf4URh
hC+cLaNGXj6nBSUKiBZ6EuEe4P6gkQjGQLUzpuUSqwuykdTO6iwtLXgK1KAnra3uAzCvqA6ri1Gw
+HacmdJYQ/GA2puD0HS01I7nI/nEyl3cq/OYBYW4BF2j/IKwIVTvS520DI6e67ucJfbryLnTn2j4
rBYv45u3uBn/S525ZKexi+VQ1Cl9I3kz2/GXmvWlCfqURdw2Q3ZYX8tRU92lYZKateKZwv+r0rBE
Q/M6+3zy29VYrEhzatWnbQcGKj2sPaAJ1cnab55iA8EpMwk1dUF/5m51TntMcJsww3soxn4J1QgT
qRkzL5+PpWzvsTd/7yhuFxF8w/rA4IJeBop685oXyff1HhKGMYbe1GJY8ep9XM97v8dhohg1yhLn
TtAYCz++X420vjLgKzevp30UNClwMQUHvCUcM9Sd6Q/FDxpH+kIdvK4UkoG2MU/7nIPSlJnqzXhZ
RxxLCZSgcZ/m5Jv8dIBLbyabvSfybvHl/KgoqTcBrQv4DIyXquKLnL0faTnep8GM3TI21vk3GH5h
oT1e/ZOE2NPcbdg5y666zAomUHp5FTbTwcYPUNvUDepinVPO9r3qTqljCzOydAckLlxdheo8lyoU
glVif1UOxFU24lhlWNgZLWPBUBv5FG5N7WgRKeziCtpXaUTbOOOqVTcWY5+zQ/QvmLcG4cc8hjZm
57GxwYLWX6tgAIk9M9Oq341W3O9+tK1moCgv79NFckCJ3R94YaBflz9Y6b7rwRyqciZV3lq7K+8T
j9OxGn6rVS9r5B61f0VxFFubcSo+VA9ylJwhVwc3+8dLDEsHkgPXtZ9jDdbx+qhzekPrV+ITXSLn
NLrEvK2/QjIAjwwqIphqomgdYh9Un7ZS1+bkR88r1yLHZs0eifq3j481TIC80eU2d8wf0F8ZinNf
pTX9dB9Q+aQxOBPQi/hzeA2UIY2JXzXuNBcxMJ4WG7c5JYTYxIZ4nAtXUPFS/Ek+lqDBHyudzaBh
JOayWA8rOKHuq4pMKj/5Uu+o+mmJ1VKRKUdHZ+q/e9Klbe6YnjUbx8kvFR3kxamKcG3z6xSmxq5q
yw9ZpFd1clpyjmicbcMiS3EVV1w7jFVedIM2DLR1dCUgX83lVUgMuB6NDlcdJBzTNuB3LDfrmtEp
X3qWIWjK8U9u8LHcRO0U0hbf89+l0GOY/tsWz8lmkh6ls08v14Cw1Lq0SetpmbecNnIsFVS7cblT
5AvaRIx3lMOhbPtPnYGHBsZkaw4sJOUX0lGau5F3kkZAP4UKzFaGW6cfdmjJIOyB9kKNMfxys+yg
Lvd1TcyzlB8ns3Cdh7g6rv/CY6TEEWw9ZuqJj5Tf+eXXWCBkeclsWMu+X0VnZprbUWjuTvXAV2SB
nzohddTtiiowlCk+meny1g5mqZIz5Hr/JJaHgYM276YsyKlql/iizl62xzy0iZfbacyjbZe2qPi8
b7PoGmTc39ZmwtrH0LoZyPpgPq1wjLaYUdvmHWpP/EBDzjLqBwk1tOWdE7jRVsKVQ5TEAchvHHbP
i83WTVQnfSZi72TzNdsAkIgRnrbCcZ4SJuCbSluOU881UFVs7HowGGGdH6XCvJRefdWkDYPEnd/9
8XN1qUciR14S8J5LejU+RarTpKRPd6zmA1vBgq8rGE2xVcKAnoqINnyzJR6UYiSiDZmwDlmRYLtO
AaKW58SQzNGqnZq+6x7dx0FtdWPz0rMkq85KWdOPMZqjoDLyAkR/iIe/1gK6X7ony5IvwzjZW5PP
JwfQf1gZSxHjEo2p7Sit3TROCeU54tuRAoP8js+8qU9zoXMEdEmW9JTUVzXqUZe9zWn5biYsEUzn
hu246Kx1SLZMD3GGhkknFXu7Qcg1Fu5NGukzkjr7oVSKj2IcbkVrLsxr0lvbR4PVLujgSiWeamIO
7w53Jc3Z/cDWEs+uvYFvnG4EXdKdDsh2lVz0gGY3rhNfXA4pWxGwHkfLp8fBFm0OrpfKIwH499R1
Kb+XAjeG00IBaj1ebwKoyR2KsCt396t4KHHR0s0x5WkHmhTEZ/F9cqxVxdAZw3vWA0RO+S977Q/L
ZCDrIMndqp1czcRW8k7qMgARDi+qAUzVbH2/NlD4qAWnktcVrpLm4kpy5ZPaNwUadBr38gZCFTZy
VcJnTIc8g9u8i4tftXxdl9B1PauyH6lLUWA1aCnt1yJID1FKf8AdJqIM2vbqMXsNKfN/aERUGmXz
kIjPwZfvjWCu7md8ZoXJkS1FVbedPAyYVn7pwEGuY7wVFcJhvCE/fUv/9Yeq7qo4OPrpuBkQ6liV
S5MnPojlYg6JwgN09GvQL4d2E9xoWnQojfznCuUoNVa4UrWm8RBsWiX6iCP/Oeg5gUUWJzCf5Vx1
vzygAKumY1yS8+in31Ec0tybNmubs2HUs8VPeAgGLz2uYKhV6TWKjRWzD6zCATX8y11EtH6cfyJ5
4mQUyWhji/xzBQsBu2W8VFvkw1qvMrM/s674pgBGatvU6wyTRt1++HV3RUT5sY7rUPsd5q55XUhr
odrtG9guittAl1NphoYetWXHZDdRN1/b189YNE/rANjwmNjRoNnYQXAPC/AuQu63x5TBUhujee+j
J1U+TRPHezCO6FOV3WzwFMGK02GpJH7SLq9uHpjbpdI+1+aw6So78UTqBqgXJiQIWR0+d6NDCV+1
pI1QHKAgIpxVZz6HqUiGA+K37XqRMhgdts7gbkvQ3moQT44H6ln17nNxo+thAFn2zYU24UVplXAv
HNez31q71dptWkb7xWemWbgpOH7E9nlNcF6HMNsC0IRENz1Mdn7oM/fVMFmSUZv+TJSkNjHafdCZ
jEg5h1it/0g0T3xOh+a1N3yxY7yzDdz+Fq0ZQniFElNV2qSQSPj9bJI73lTPl2wJ0AEazU/VXidY
iUzf8reQtVeksXWMKqX54dhVtZPOR+FMOAoVTkJVNqo7mrIDVh08BmvysCVSshX8safss0oKYiMN
yQb/bpb6NakXpAIW9ZntiDO0TpbRyntXN0RWIk0z8dWoU/QqgCN/U81N0zdxl7UUFKX6RRN1Aujl
nXZ027LaR5MPJcToHlZ+V76wXad+iG7epwI0Yfcxbt27SMMBjSfcy5EWVjPGaZOR1bYBg22Y7rPq
jhOB+VFp7bsiWqmakcHHNzwtR1GIe8UUqVPnstD0oInMmXGymZ4GT2BLv+MixIfJSs5yx7pyXy76
88o+LNR/P9Auk67pe5HjIe4UjQ6SSHmILGS63Q1NzPe1y2JMrBxJt1CItt9q+vwYT1NkgKm1U2/h
vOQN/+Xh0VdinprYPwYoiGAotayiein0daq+SihV4bneuYui66kabO090aM4W5xeCrv8Zan+qXqX
/Wa5lo1/9hrGdYv7qxwFNhkkunr5NStanGd/mOn0oD4esiPzMGG8SVnMMMDlOuTTIP+gYmYjPM6H
fKa2eMTCx4bOGE/9MXxoNgKyGIQ6Wam3eT0Rq3b6Wl9P0OEZIjP1UH97hg6HWpwj81oB9uAVcB7n
N7NaKNQOjucoJ+5tQ04jIomG5NpZU75NOtuWtndK6mGqhh/4kt+cjoVXa10O3HBqeCcWddT2Vfse
1uWdS5zWqvJcJIrrVviP604yoPIBd6RzlGe+nzWcRLhE31yAheVSnu0ohtnGEiWveSXf1Fqz7v3k
wd9aCI/26ETtOVQoNqlyycw4/YrgYMBoT4kwgW2YVs33vn6aLed5JUipQ69rLT+KKrjBgafwgxaZ
V3H82t/qXfLWaNZH82CHuV07u7bhA1WninWz0XzcoPMcIon0I3VUVQMF87YDlrCxh+GUVeMJm9Qd
Ev2XbgQBj7v+uRofk5JJMpaIZ2GaFoPEjKUr/7Geb4nR08gV26SdQ+ClGH934wyDZoDj4Gw0Y+u3
CvIvZvC/kHB//Tui8f+CVfy/gx7/XyIa46VD8Pn/IBqnVfVJf/n9X5DGv//VX0hjH26xb6GiRD5j
GfTq/yCNA+8fpuUDOfZJ54TZ6PKz/mIa28E/YPiiprNVwI/peMi2/mIa2xYg5ICsZANJlxPwyv8J
05gfgwDsnxSuemDQ4yZQWwWycCg0/pZVgO8wIL6p0pmoa3XCKbvxhta6wSaCS3PufFJL3Ka3PqMJ
o/qu8T3gQZs2kon3LDKS03HxWKPzQc+51r7ZkSv8l7Fp++4rnuEBvi8elumPgYTgltWra8+LtaDM
nzgR56hGffyPFHOelu3qxi26p9bxZnOHPrJ7Sc1qYAbfNYk8ToJrH6ZNaxCX7hdD9MtJ5ETQgWvG
sL+SobjLNYRXeBKhc4ZDrfWosXU5JRcZBKK+EVWKflzH4NncIVTE6uECDjEPplR0Pn6TOMW+WVQ/
IAxoGrPCOEcOUoC/YX92AqyAyu6qHwqtNyBWTJxGuk6bJ2S9KLU2aFh6F6m/LXGjprJzL3PBACW5
kxX4RG0/wmfuOn5ahuTnlDDgosuSFU5qvHtJm8cn8DkMSvWuoFcuxjyHapuUY3uIEvvRHl0WUGsR
9aauPRTd1mw2WthSHf1EiC1ZIOygSK59PEDDZAlB/33k9FiUh3JJkL+xLQTRW1V2XRrqEajaTUeX
Bp1YaswqVsDKdux3jvIZeDjm5ZJ4+HJGX1hP/MWg+XATWGBxMGIwQ/DcHbpcdDDp2rbBt4H5npdy
rB7+YC4JGQtIRC0VnsIkg/u5MkC8poZTxXuRcVBA/ACLcsuPxdlom/ZD5RbWvDF0gATbxqgZv3Qi
8r5JD/BqWA1NPz0E0kT3kTA1ynamOevGuVXgTzYZK8/xWHem3SBq6t3mfpk6J92n8FqwMFMdu7uZ
MRr+/C6r5xBuw9LNm1Qb6H8WQvO/HG9UvaiAugHIWJ8HFe2voMTQmrYePr0hjVOkkrFrzbvSpJu2
tcnv9Ztd5Q7MCsk5Gz1QxITJHjJ/FPgTi0JzACt3ZXwbN3I2j1kKODV0KRb02wZh/FNmN9CyRk4b
4lr0XRxfNcQ23gu6X8bisyAj5Ryxolg2iAOYkvk+1Rs+Fay3eYdmc5STmnzjuDOH9Mx5SvveUKc/
DWRjPBpIMPZalEJSzu3xXvfm+MIdwB5LG+/OaHSsTlji0o/CNvNnkD7jYazM5IDNNv0pBjc+TJrp
3JS63xzrjijvwC+rg9lMPXmZvM2L79ZoWPWq3SdFb93YrSGuZCvqHNYr607LF20XwOB6LloXnA+6
APyuAk91oiOOjUZmEwDbz5Gwy1NLRfDkipiAxN6Zt2VmEOUCHPWkR7HzQrxFhI4xSJ3bbrE+7XKc
3yX27VtbG2wym8boYRwWjOiGUT3gSI15P7oEB93QPfhKkzgURnOSemo9JbnepSAO1Vi4mPiLhXAP
3TQa30sOxUcLU8nJnblVCplgBglSOHZ+htu3pJNz7ACWHrWA6J1Wc+NLjI4GbxApRgzBO/+uXbLq
RzWBOiL2Lr533dY7EBuBLsWBX5RWqb9fSGE+dq3ZHaFqVw+BxeqSen17tbgUD4OGCZDGp3M/IMF7
N1OawELWzQtCqv4eayU4kEqbw4IshLsli4sTnseCtYGphoMW+V53eiBXTmKXt7mvVbsky/SvUs8q
QnHK7taYfEY6LtGyLtGDpXmyu0V71Zulu/ZgzpknzbNLRmGSN/eJVXgPwUBwzTxPqAGskih0Kxj2
JWP9Pb5/ewFlbHV7CJW9OqGD4TD66XFxhQzdyDK27hjRBO3nZj5GMV0tsxjhyeDU3vudo5wvAvpc
Kj1vOzpL9UsaZsYVorPc6jJ5GurWvW0np7vFUF7vIz6fo5k2DjGg+HhpWWsh3j+NoaZlnUVqAK0s
6KL70DmuWmYW7FZzdfB7ZCMAsD04NI73qx1pwdGTTy86uPSwbBttD8a+OYx+TVJtGnA889z21m97
czfOTfIt6or5mkh/3pumnoVimSaqOyzTQV1aZwfkGQNQ7jHXds1dwa2EB9v2rkU5+y9+J7PD5GfO
TZ9M4tpDgz+Yyzg9YH5qb3kP8HmRmJWBvKnrA0z9dJc1hovmipFZEPnmYW7RfNbm0oR6SbxV1dpJ
qMUG6d1mPe8MNyJwT0WJEkIrzwkpSKh9nTHsWTc5+3sWvovBQDk/RFdpxEM4Q8jcsiH4h4k7OgSp
Gx1AOdSYFfX82s+t+VHEY3vrZHBjG88hGs6vy4OvJ+m2IQYY19tCEKw/Tig70Q5kC4womVliDzWN
T3yeh1OijVgqS6mgTpZx0XQifZHhB68eitFviH7NOy2CscaG6R3GgNTJsu/tc6QBNeD2ZhHt52hf
9OwWDSmmIXA7/yux9fjGwP0ZaovWPvqIwTa6I419NnY2PV8DYlZJuFO+IPIrZ/pdZRlkZ5QwLchU
hOG+xmBBk+Vwa7By4O9E1scZO9ouEzyNjM4PEwkPl5pOx8DRyMfc1KRbHtOYvkBaxdl56Jru2gTQ
FUvDkruELM3dFEQWAccLl4McMEKTC7PcxLVbqA2XOtIj37d0B+aphrucZDZGoDyRNoK+znZekLX7
yeDOKO1qDrOS0JkJjxt+t7YNewijW7cascRnuqS9X6oNZKzhhtLPNmIGaVNjcJWWRHkWE0VmjuuI
BGWnz/bZABGpaVFPp7OUj5qWweQtyahejNo99XPah5pDcnMkFqihLctMZwXa0QvQyDpBNO3TypWH
JXcJTwFf3b3XbSN2RCLbhwoZBw3ISY4eoK4meRjcojkVvp8Ax/C79rWR9RJa49Lc2kU2FlRDJCuS
6DeOmFjyrosIHLB7OpcpjuAwwUnjHCdjGpeLz5uEClzg9HiekCYnIefLtodm2YxXNnWw0paRcIhz
7RmAYClMyTiapAhBj7MdZgdudBszvNcvklSbnzFgd3Opfpsp/n9XQf+X6hvTd7Ew/fv65vbzZ/ve
5f9a3vz+R3+VN4HzD8uwbZvqxiF+y1av91dii6Hb/yCQy6EXhwbfIp3lT3lj/QNHCrYU18LCSKHz
T+WN/p+UM4b599hylR2nO4ZtkVlnucTX2f9qeCksqelzlAyXarD7aUZIFLXXajTKc5Qit16f/Xn4
z78XZ7xK4KceAa/qVf/tS7Nma2ENN7tlobLKLFx/Vi1cdIbrP6LAgsLqpfbccBKKigcmCvVNESxy
65njQYDIyHukocn4gj/ePFXL6O0HiK200oy3UjMpGiCSYhSV56pqX2l9eCiqGsI77Xf6ftWeBOPJ
SUnYdeVw0NGCLtawsPY2z5GffG8k4ueW8U6vWaQnJrQYhLx3GlXf1SynY1vP56garkU2vPiVEk+2
LvSvlklmkDnnZvROJv6VMIlAmjeAPI02wq9JwgSL8guewvdxFBb0oilC1lltmxnmoqOPxOWY2lvp
QtAse0zTUpHEpfVh9Czf47Cp+Dmc7E266hPDWj2ur4Hm19scGBRrjSfv9DoCEZJiYXHRMdozS2Zm
dM6uC73MByiR28hDm+rFzOIjwiR54sT4NdoJNKWxesp1Ot5SgkuFMleGDsYAf6pQHRUvMR/U3vMp
TMgdrCmBjhNF6M7A0YfyRIOCM1a31VAACZgmdo6pOFTzR5SMQTj4gL3tzC7ChWmM5/gvQVwG2xrr
2H5onyvX/UA9ojN01PsrKX0EA9fFfZuI5CD7cMGMtW+t4HXIjKfFrZ3QtptD55UPS+O/DbXoMObk
pBHEgrpGDjBXWkJ8tKE7Tbl2RZJ7sgTqECuwfg2pmPcjJfOGMfiPLGCDjUZySAr3RR/BsNQV50Bb
b/uN9GD6JIzmM2SImhfTJjQI59Gx4mDQInMQLHhDPuWMnpidcULNKfTgfXDhJVVNYobRXDOy6SP8
77/qYajAI79rAJBCNEgN+dsBMSO5uCB1KHd0FOjk5m21kUXOp1c3d00ZuLvKz1C9s8BTtdl3y1S5
59JhHGShSi976yTTESY1J7V97NYvpNI1sD9wbchhGEOCLk4uY9JOlHtbAI8ycb1PM2rzOKEALRJy
kBwODdbUnhvRwrjwRsTYsgZAWcPPLF092+smGJR4oQgttCP+f0Qw8DR3hvB+Fm1JI18yw4UnP9je
Y9YXnzpKhW3inGTVuHvXmZuzZr9XHo14ryNKYQCmF4zOqZuXj2yYqIj7B3uwTDQD9W7KC//ByOmP
x0iyk3yvG9PPpRjeOCq2RydH5Y3r5d1vZoJjYM/AhPrmq/gkOfJZaaZw9hk+t+DnZDRPan1FomND
8QRU4A3VNRC4QHqJnEDZK0BngVOYouamj9IvNy8fWR73SxBnh1rG9T4dA+IRqCLGxEQKtrel9Ux3
/7nNqXo0jhorqvX3g4ehtLRfSXMnpzfF19G6D3mvBTtk8GLrdAsCR+nrZ4q+DKvuvZcPh9EOTGSP
+g0Tb7mFxXieau4JD14VyHjfAQhzRQTw3Jfw7bi7bG0JWQDolj0CDN1YkCFIk7RvhIbtHe7DosZF
Pf2jTGBnmrvipiihX6ZnGOUc32hEMd0Z50u2jAd+l48lHuyrVYIyTwHmm+i2kcxiLZjuRcGoyIs7
7+iVVrr18m+z1jSb2GusXRo419jzf3pCHy8tpxQ/z470TTy62P5jnYIxiAvGFiOSLkdCSXasOz2d
IIuQB7WPc4oGzYm4xWg1PKTDWN1FQtFPdo1OdpFrZm92MJzLxiq3RIUySqbOzOCObzEUjVScUYjY
AefB8tmUztHlGEupyhnVtO0fDQqeTl4pRTPRWrvGRnvYzMxMk9K5Bx8qjdbbpi1QeHNUENXcKUH1
pI+GK7di9q2tL4muahftp7RJP104Sm5xLWDziNJ0Zw4oSRo/uK+iXTTg2S1qIEOEEiZMGaaNoc3u
PplKgqsk0pVEJ68h6RGew96asyhUt9YEPvFC3wxfTPZhlvopcmzMSGayNdwKjk6tfYpx+M6CxHez
IQykcamT+qOpxzs2AyB/Pqr4hEU3sYuHQC96ZFaXAKHTrh2/iHZgRFG2n4nLAAxJHltl/zVHlEFd
nkAs6JrjIAUBmAhRerf/yqZ+UjwU+DCefUmd5nvlGPvcS3FLaKncua7BVZ6RcoBZ+WvpATxUiYMC
eYhPXT8ccYsx8BRw/QJocSBNQKlAqrYcB03+lNTXxDZ+0sp6bOf50sMFIfF0ri7Y4/o4ZrJkFi9G
bxvnKreGQ18BrUQieu9H1TcBrmiDp4l7J1OyPyxgc1Qu6BVL6DLRtafd1/lo7aNxZ+XOtK/7yaOm
/QxS4jjJweDsYGKGWuybIOdervzpDSG9foha6z0S0daWvHbsya81Zcu000vdu8tl6dKHuXzxzdg4
swF5Nm4MkIjxPp/dL6eYvNC3YG0P5gDiruVtcrxHXvIgJAGuBGki09TBjhlkjuTIWy6DTGDj0DZT
0ZFHO5+ooKiGc6x2rhDzjd8/jg2njLprd7QQPBgvjFB07qeNkE4CQH24lXPQ7RrD+FR02wB023Z0
G8QKTrodsuoLiQnDZuaRPUc6tEmIZAPEVEPXzbuuHEZqI9JYWg/aZDsQjInBc2uQUJFjkdr5osMf
wcIWk96WxrUWAillVpLuYTYFOMqHe86RyHwntDBBxUTIYjned+l4hBn4HvURCsy6o6lsEa501lD0
H4EYEbK6aG9mljH57Tx5w1nB3fRgYNnsg4Bfxup3YmJ4X+Tip1GoI54PRkJzc0rj8gZEisrlgxtv
lcFOxvreY4C/k6WNIzwgLjsue9zIaEd7UB8dHxYI7w5Yid3s9DlrNoWVsH87SbbNfPEp6Q5iKEMz
5qWeQ5gZCpVyNpJb4VhcKEIwbrK07NB7ZX0llxvXXOVtJCgHhuqY8Qer/PRmtBBTKlmLjvqYfoCT
hdFA8Jw9l+PJm1P820UAKm+K5svotZYSiCEZ00xuI83ErD1D9FvYWZvYQ9yVmwpmSswZeXPV3AkM
o5W568aq2PWIDCHh6wwtLfRLIunD1jXaw5Alj1XT5hdYhCYEMg4MtiuvXAOcQYqTWHTixeKIy7Ma
Prwu/1gy/WfXek9RMpG/ZE8cmaX8IZLF388SMHiboUOZ2d/xs87ftCbNjm5VTteWxjQtXxKLEabT
dd440fBhT8Fe6/GesqiTFlHw0M7JgT1sBLxb3zCf/4UC2MFtnu7LwOoPbqM9l6XfPDjZNkUZSNAj
YwfsbWEc+FdRpzDvDTZyfFbDzvIhXS5WDIzGm0I6eMCLO6/dFYIGczEv26QYyzsHbO+BLBQQu8r3
0y6c6eNFGxDfO3d1296iRY2PhmXXR71AW1mxr+lRTXQNIv8+AnOT1bgGlhoTgaclxtnVSBvTG4Ob
t2a8kyecbCyEIJhNMPgY4PYvekaPCHHYpx7k4qajr3OzPgM2dWc5unEytYljI53yzeSNCO8SOv5x
Pb5qc6nRx54vqPmd28TjxnbS/giESZ5Gtk3C54vqQP9A23NIv53K3Dp5vjq2e4FihXGUw6qub4Hm
X2dDTvRsGicEbEXe9Rwd2Sgubef1N0U0I36JlocZFfpxyiMPw4Z3nrze2uQ0Ds60MR+LARxfgNDm
FGVCf6HheJ8Z9nYyiPrOzTjZ43Dcz8ybyDOzbmQzZVcR+deShUQa9aWrF/1+wjxnGTNTI8t9Q9OK
F9mOomM+1c+iW8BcNeLJUQ4xvfKOZvnY6f5yv+igjcVSitCvEIoEQV0dUtN1sYJFXjj6Cw0pV3vS
CRKBa03/rRrIiCh04xXv+MDJbQN2d7wdzaq+q8BVRCOWQ5/DaV0JzgnqAfj2Xw9/+56fF7/SmBNH
hPrs3PgD22Is8ewwV8/h5qvv6o1HmgzrGRTF6ewSLQJysCLy58/XDI7Sk4tTnmkkI/ihJOi3quIv
xFCUa4smu/P6AEQCUbg1mDexwJLTW5JelQ1nDaEl9qSgVE91xW1dv+7Fe9xYy97tZnE2ck0AwWKv
PaagYFv4qef1D9aH1BK4e2J5lDawFqYKA26+LN96UzliayOS+lzaUYZQSz0dytjfo9t9RRxYn2ls
Vv/0MHb9X9+bNe1B2E4byg5RkiRIfeuq/Ij1NdYHnYWdAsQ7/PnW7x/QChK/YGPv1hCE9SdEKJaB
5qof9uebAS4hJKzzYejSChQSAkXOWtG8XZ+2QbycYuNS1gV3A45Rege9+d9P19QDMt0nTFPaXa8S
ESg8tGXfd5N7mOgf5J3bnwMZ4YdPkNVhajf0rSHinopf2RVE3PTnOnLQTMqE5qRC5q4PmnqX3Esu
nASR/8KJMdKDMDeJ3QjUR7M+m0pLseAw7LJrn/9EZqzPGt0ZFkQ03nfQ3Tb5mwCIXMdvzjWjqPoI
cwVPY0CYZAqGKLFMCFZVwQe8fm22mjhzPlmOlmYRvFa3Z8yFLagVntltLo8OrWBpjO25Uw/rs6Lt
7X1vTm+D+quRvut7aFYpVKHfF9/6LPWV4GmYKkJCsyLfrlcbnP3A2K+/OB+SuhCbZJN5FoMz9Rv3
6lKTgYNSaCwLjLuGe4gJkzyvD84A/a2xG3EeVcCbHleH9VuLiiwJKEM3efXN0QZ4hsAAmvOaQGKo
Z+uXsIRp51ryw/H1Hrx6/yB6pHn0ZbgyM71O/vup+npOaOczcTd+h4wEsca10P1P3sga6bF+uWgM
zJ22CqqLRNVCSgCZGfSoLxRx0e+4DI2SYZ9E5feE2TsiNPUbrL/Q+rtMj7I28jOzFsgic5WQyWJ6
Q3NmQQAkZVbVwZXueTV8exqm8TYlK/Do2xlLifno2CO+BTnjEs8wcVMH8JBzo4CTzQwiuLjW1wfu
6b+ezW7P7/Ln6/WP9fWbwZCPe0iA73/+navn+oKJnNfppQk19G+vtnRWeer0T0hs/G7C5rr7/dQm
mIhVHCbK+s2MyPkN2Qys83/+5oBC/jyph/XZ+heHiX2Y7s2McIpLwswAxBKvcVy/0gMumvVZYLXf
Bbkj+/WrNqfVttdjosdobDu7RquY1dSDubE4zv7+F4569rcvXaM6BC6rClSD7r/YO7PexrEsz3+V
Qj8PC9yXxnQ/WKslS5ZlheyIF8J2RHDfl0vy08/v0lnpSFdWFhqYp8EEEARJS6JE3uXcc/4L9MPf
P94wIOomUOPe7+18Wz1XcvblrZ434ve9+fDTS8DmWds+Z0S3ZF8kzUQzxA4OlG1Q21uHhCfLbDO7
L0IGz0GroF4GAW2wkaOLYyGZ/75bjTrU3dhee8OpGC3ksZAu3fnz4ITgQ75z513SuBUwZ+aEtnhQ
5qfZyYf2y+4kxzy3ZiUdoUrgzYMkUzhDZeHlWB+bGB90PAvD7t1VqahPTH3l7uPrz4eRfMW8N2/C
svo6gWxYIShFdqXEXKhnyKIN/37si1HduJ2ymX8Zlj5wt+UGePpq6PVoS5q4XuoWlnfz+XljNfUA
aavOYfCPrPBGcn9yfKEDhfV23h0Ug3qD4yJoIAdf6or0Abk3Hw5BzQo0i+Ju16YvodD6296sO8Zt
NgazPmOT3BWacqQk+7kRyjZpgz/ZzW3SIv+21oR5+qV9z7uYuttIsthQAmTLL0HpbFJN2//yurll
w2s9apZirH9p/PNrPq5RUfFfoB8aLuZzURjQn/KBCDYy3d++4PyWxi5xpIaUjHSbCus7no2HYmn3
E8lOHsq9T4fzH4wEh725zPB/u9by/x7izLB1ChZ/UZGRnvd/W74kn0Fn72/8R1XG/jtlF89i/Q+I
7J+rMqYN7AyzD0eizz6qMh5VGdX2VNNWddVSfwWdWX+X6DDD4W2uoauG9j+q0qCe+AfUmYlJvGk4
tqHzDS3XRDLvj1UaeP1lYw+OfmfIQLh87/lpGxnTosUkKVIdoFm/d/XPXX8eD1pVonOU3F7OPXus
pcsUcUOfmdptMXmMP2mNcnqClAksp26YQPPKKMyRo1stoy4irPt5NJs3Qrhqto2M3oOnvzBkmBfU
DSjZSM7c8zFOAHuDNcKmCzIwWx6AnEV2znEiX6BNfU0LF+qVcVaDVN3m/ZFC7bRLUC2zRw0AQw9G
LR8QwianZlfllyaYLpkqujshslsFwrKXRCyNxgSSIhKySydw80Vgug+wA9FmCiUxxijIyANnI85Y
+kAGMQo0t62mgaoZKwyBsqi/CfPqzUCdDXqCg02T/Vy5ybmpAkz12qfUqhxGxarkF8ar3p0QzMu0
ZoO7CqrLlg+BED+iNvJ+2tSwa4KHAb1YTrhM+2V78KgU4H52MJGrWymT9VRl472V5A+aEX2zwPAt
WcU+yAkqhx+yndSzDbBw7Xbfeo/lFEq+MDkD0pxDPG3kB7Zh84Qc084EEDgOZJZQowFCK4YR+gd0
viwqvY1jgQWuit68Efm5UAqkggoYUl3MesK4C1ucdgPu6gBia4H0FH442rQPo/pr6boXf6wetQpX
ycb54oXatXHJFAUixmaUepbGii2BGexUDzrKMApJlgQmzTSUeyFqmL5B9Z2IbgAXkH9Hm2dAtBAi
DlAFO79thXgTonlzDZ9ZgTpOkBBe5qsJ0W+/sXZdEK0HHLoM8sNIACFO5ti3Nfaf6K+HuJvmqHNQ
Wvip67JUok7TJuxG1LgfPEe/T4EaWilPKy0vZLmYgvMRLmdo/cwCFtqxvY/bAK8jp0U0lhwbhijT
XoHS46Ua99LpaHh1+C0ScCQcB/RbrbfG2kGnsEJ/WAjvtbTSlLRqfS+lwFQiXa+MagjVoLsnq3jU
nhKdW0U4gPWwaa/V3r8zBm8t21OpFttCdR8CTTIIgEFTeUlPUXqbC+U+mcwlOkc7dKrv9X5sFgbC
wZAZSBYUo09WevwOHOIIfxFNmza+p26gbtrECBedxTu17KEexu6mUpMrqewnI/cQLraVRaeOK+B4
5GezDq27Uv9utupJ6bCF0fJFlWjTonTjrUXtcMHsVtAgMFwpyy+WsL93MgOZZDpFMxzdSW0+uqo5
rS2wlt403BuuS1JKFBWYpwjfEYGyqE2OrDFPuQPCoEr9o5VW2yxIniovF4su2dZGY6JUYmw0PTqQ
37sIdNQWKa5K8DBwo9SRJwLeeC3bAEIVxSaFdE8RC+TJ4m39KCBcpC3SvSb5PzFaBwtC2bKDygOc
I3ho4XBMqboPu4XFTSV7hvtbAuk+LUcIG/nXDOiXElLnS+ro1cyGW7XPVn5TP/p2/Mp+BIHN3oJn
9QD4831vywhRA8OP76IqOMMX77uN6KkSE6iJRWMFPCgdLUyDLC5VgYzUtGUss5F8YZLH942GBHRQ
/YxbZRt4x9yrL22tnr2gTBatRp/uY+PUhYe0pjgQpc2DbURXYeKe1/iwC1pyQooAv1OIk56PZ6fb
pMwSNK/4W2+4MVRk+yeAY+A00v4pUIa9naqPXkxj1i3SA04rfqjWETWbLZKd900aQTBEoKNMxbk1
anwz8vaiFYibmiMUAm/Kw1WIl6oL5ph+5T/2Yf/WGMVZLftvQ8mXRHv+aOqS4qx4G375kiLBKUSz
QsQ4YDpd9qIM9RdNGMteN78UBG+NObnQh28qDSv1PlXPPpOA048owOQXyt0bM4p/DkGOJcu0VvSy
XXUBswlIJ+DBBaBSb+kg3najGSTHoPZhmEZ1ARFxCzJzl39R+XjdhWOPfii8HkOVztcr8DBwzhYe
1FTGii48xa71No0mznihy4dE0QFU9LgCZJstpgnJ+3Yyj1Fv7oM03wLgevIj9Qe44F0hyajhZHYr
4Gp31AiJ/8XeGSkY9dl0iuDlD2q9MtHQ4zuVODgOi16XkS7p2+CM92C6yNo7w6DsnJ1MpIG4Zwrz
YGmt6s7bRQXEylbDmyh/SPv0RxAbh8lu6rXXDy+uMaiosKGOUkHblL1rmCqoqeAgtDD8MVnTqhcW
/LgW3Gfs1UDx0qWhfEM6Cwp1420reEQUWXooqnm3IF45As986/MpXzRQN5DHe2314IoS2Jmc2KLo
UYFtu8pArIH1b+Ooz7nfwjySuXMo8LdDRawvzUz1qr4blOQ0YgTS4PZhOQzyueIvQ1tsVGs6a1kn
YeI9RoFYMtgDn5uYB8xJKZPj7C1ie1sKvPos52lAFWshW7unY83SuEDFAkCHwaB/DQTGh0FjvGZG
/dCLAC+PeONlz7n0jh6HHx4gWyUDRiiML6VmPeYDgvvO0H2NHb/dTK7YgZSD0wUevFCacxWw3GNo
uG29rda44WIYoPQW+hkdxr3rtVRpshsWcLiY1PZJ07EFpA43uPnFq7x1UyYvJklHjELiaznRENXY
wLQr2zeK2i0dq2S8Gyz4qk61KXL8omBNgQy0aDc9FMXab6nnTRQe3LR6tkRWAc3jfKnScnNkfO8I
KQA5qMxutBDDrDdBnm7t0tzZqrnrbb5wGU1fvCHbA9AEyeJ9jbQ+uoXl9D1M9I3tVNjWCuXVM7G3
KK175Hu9W5EYhxbhuBs8X761wlI3RYlqYWNsyDJgW05iYS2CKiVvn+v7CA4txDiK6lF+sUu6uJ1V
L4YZX/KRIaeuqx8G0gBrt/piJCoA11KEAFBSHFeIh/xCoTsYX+Cnk70r3SsZIQAyX6Ackyd2/Kck
sSkthPVX3U3vR4DRUgjmbGf+DxA5rMk9wicHw6h6fGLtDATJ9BcRlrutIlp0E4ZXoyyRqw8Ahhuv
U4FDmEgvmlcaN87X7AhCiFhAQxGnxrCc6ntzcU2W02mmPqHzKROxtARfDRA44y3A6p+GEnUIQ8Nv
om+hLrdiZ5rofnUdZfXCppxu9I+aW75Z3snwVPQn3O8NLjqLphF3SYMqkWfGh5EaCN6MX3wPzFAX
qqfGKSGjoZ3lGiE2n60tEK0DFZoM+g1aJfc6DrlmKqHWxEdJ8BVW7WuMu0qVTFAb43Orx0dyFAdn
tPGHytS90QAiashqTgUNUceBDIrBdcwpL2VT9Ti5xrdcsfeFZaF9mqaPXWrfFRq/sRl8XFcUZBDF
SRTBk1UMIxY14d6qDMZdaiAMf0s4UhcFUjbMKXNVeyiqANV5tmJQj/A8T4gy5vyULkSVD5yhwMjY
C7GYBwJ/Q8kNDL6VJt+BlcN0m3ZB5jBpueNbDIZJDbCkqB2pjjBON2Nj7YnIFTND3w7ZQdnPK+Ff
IooWC5Rkyhs/jA7I1nQ3k6yZOP1DYQTmIsap9WYM0zMqNVy7DSSqFRmJpPdfAjO82O5EmJID7rTG
nOmsKZ4STZpFV295Y55jBeRjmoYvgyuenbD/PnbtD33C/kwpXiMPp/VS5V6FfnzuFAyh0y7b1R44
c7PFl9LvzppOYdESdwC29rZu4Q0U1N+6oMG1gWR5VGySYlE2cQzy1HnW42zvV9XPsGWKHTVES3QX
wX132w4E9JOePGh4Ty/c2n0LqamjCCEOmprcexoaJU5ov7bIL/o5flYQJJnwhgXzeNGp7gLIMcrf
dnbrUj9EJadi+u8ecel+NQCVEPe6GwZc8AY3uoYERAKn5UYg7HczusMbAw6uaRYqRw+ixM0rEIsc
CKyPKuqqiGKYnkn1IOA1LgzYzeR2EkLmL4OZXxCGZPpf+FB9pVo/KpjCg10CAxStP1RwdSLlzkLU
3hpucUsxF0Wn38OJuRe+eq+XuNkiu3CL/hKLoMZeRG627vXurirEo14LfHD6YttNaFCr3psZjOfG
SK1t3VWnUWhXFTiXX8Z3SmwzvkhQnosEvk2ZkvwSjVcgGwW0r4/oUy0KVmOjPUBt2tQDpZVkQjgh
Z4SqvKuu+eiPNi5yPJGqLlTHvK9BsiStdk2ccAW8dlP54MR6kW1jB3c+/4KcOaYkqYxqTdRo7JgJ
EGa7pUSHrqnDdWRgTo7Iz9YYGaNwmIX6/dUXWnvbwbXREF1YhRdFtdEDcdr2poHzubOzO0NkiNFk
zhfDDK8u3sWFcI4l9xX6y6It0h+drm60Ckim/mTq/Y8o9L8Hk3j2HOu1C+0rxKqd4rmQ39WTWTo/
UfF4QDRloJZdUgUppdyFDQ+ksBaa9Ubu+hbN17s6ugc+DDrELzYu9sogWDYAtLeVTrAwZCkwMzEC
cbKR9ghww2wqvMljqVImtbY9FWXmyUlfsopFJCwphRVf+DWs782kQVupZJr3pDlmlJz1CbqDN4Y/
Ytdcd8HFYt7T7dUb4uDZbjAjZ5v75ntxZ67wJB/FnrhF1gmMCZrlsvaTZQi2lLT1YcrGbJuXghrK
OG3nvP9cQPKC+zCqxG2L8MPKK8vv8/ugrKAXV1fB8pfqUTHDT30MeC0bKdf5hfO5odS7TawM4QhO
B5M0eWVXJj36HgTPYhhBu6h6/TKXn+aNoKd1dd70sJpi3AkrAYBsQs1zMYZus1IkcjbwJOY1VINv
vShVSO3S8dw242yNvshjL7ODduLegzoa1tN7MkZgDGyJ5GaubKUOydY2xBVmLnDMvxaIgQ5rtQlg
/JFEbn8voZWay8Xmk3Cxsh1VLH9r0Gg9maX2gCMnxCVyV24KBbW0RNlUGkZPeSrASc4/K20Uc1r9
sju/2hkpIdFrKai870q4h53bMmPMlxiaZkAZTIZ1T9Ogv9+597sUgXNFThKPSHlL57uStMz5TauR
dZHn5vs/3+t5bz733hzm43ljSPxL04XbCqwHTojn+VbABvpDKWg+OW9qtE3o8Om0nG/F/CX1vub+
tAE2nHpLumO0qtd2wE2mwf58vr/oEffTSjGNdeb5Fq2OFEje3gYGWmLY7y5bfTwzwP5WN81i29lM
YKaQdJdG9qyBtsHUdIgaJTlVMPkMfrnw511EY0H/6aH+/sr3pxeFlE2wudbfS6hzpbarlWJrN0is
nNM0QXpYNsuBdB+Vo49e4+oOBdT55n2+g0YVHgvI1cqEpk2Ya3jTueE3CB7q6uMOU2DdQXnNmeN4
oPOXL9T+lNWiX8+V296v7lN7UtfvRc4mo6MLXVm/v1T2q/md8yf+y3NeV04o52FUNLeEHkYLiUKf
/A8NQSeRvgVEDLCVXzg3H/kCG+LFJjQJi8tg3M4teOgssUXnFZVhau4OaSl/Rpf/y+tSq7iFFloi
PIWX4Hzt+ZLzt8VM2iV0IzQs7Pr2fVyRXXNuSfPhx7nCMVdyRLL0CWCZA5U8dACEzTXJj+b30Vt/
aaLvu/OLJtKgW0/mQeTNnk81bWhtlCvC9uv3p5pXAeTXoL796OHzz5vfMp+bDwPZCtUeN8Q24Tah
Rjz/zZwb+/yKj/d/boLz8fzU5r3398zH77uf/j4ffjr33mxLUPW/DT1Y4JA6xvYtKBsU7vWtBrN6
ofbQjObfqXsU3qUqqj7q67hB181qWA3JJy5s3VnZzn0+tQ8OlTgcy+70lDBQLaTc7UPuGltRIzAm
i8/kGh9yiQlDVlzz9JYcUaLWW0NRl2WldFt4xu1u3hRe0e5qrcYoYz6GjU05CjMTsXQKdKMm3dcW
bt6HZEEr/jK//s93c9cvAafoj0laTrepfRnNONwLufEjwSwwH/u6XdgI/HC20+t6G9XqRhiDCNYQ
QgI0/PhDEDBR2C70v4wRGvkiJjq58eS08XH4cQ59E27x/Of33flP7tzsP17/F3//+OQIEd+tWevx
cDfLBn68/ZePe9915Nf55ez7pX858fEFPz7lz859XH3+62Bb33IfDZqNAY3q0x8/3v9+OV02jk8f
P9V5sC6j9sv7x33cnE+v++WrfnxMSwoMYUHWUh+XimlcWqp+DWdAxlx8/WUXiB+l1mz0tp0PXvr3
8os21OVu3szn5r25ODMfNkjSdL6Ka1wHA45EMSXZSh9+24zzScQoSTkOQbAiac40Eso5li9D8fDj
OMlKG5H0gCB0Hvc/WDTvrJp3gg0SnevC0B7myoyVCeb7VlYhYciz4Eb+5gaECcPaFJPTsB2DPC1V
aQjY8W54r+lUcwgB+RKt2cRdsV6mIpQ3Ify8uaATyKqO2iGnA+lt68ywoBlglEjozHysSpDHfDh6
9beM2sFKk/AJBIi5U3KPSGIjwqkmU4lvRQQQbA3jh5V5navmTVziDJ1LXX5XrRr4B//Y+3SurlWH
VahAZVciX1qJiJk3QsJl3s/F6gCJtpB435v5b73pmZuwIpaUzzOSAJx5T5PQm49zEcpqoF01LJKh
ydw2dUP0Oxffhwl11ffy23xs1/oVn0Z/NZfX5upbRGUE9IV8zB/VuBGA5oLVNRljWW//qLzPT/rT
OUPGj6x93uJ5en+vwL3vzw+6z8mptS723fJxzo/4oyJnz1PR+/EcX06EXnlbbediXDRja+bdMaMi
wpgM7iuJEPyK8A6anyC8H2A7H090PhnnMBUVYlWoYtyBKawb1CDMW9Rlqp0pn63fG7n045EQoTGG
/pulXyyJYUv7thD7sojb29H+CqQKrNEMOPp982fnyMBAIGq0zQwwGCWabt60OWmARsKUPs6NEtwV
B2SXPdU3l7UEeE3RqxF4CIJ3IH5E0z9b2kQfnJ9TMD+iebdjCPEBOq61pqGtfzyJ+cF8PJ2w1lik
OiNQGBmqfGwcOTh9HM4902vtAmh48mN+DPMD+rNH1cnnIwq93Aaku+aHUtre2iwzoFYz8ml+RHPP
c+Men79RUBKRwKxeZtRHZ9wmfp6qi1gitmR0fmspKJsThVJMSMo3n0rCSsh7F0iUW+rafYp6Mcfv
u/gqgXMNWT/Pt1CV9/H9fsu9+VAze9aOEQUw2VuiWHdXTeI+zQPk3GO8cYDtNO++96XCBhaJpmsH
K25a2Jk7LAye/gL8FAsrBfKEitwGqyI9gSkmVtQvJdBK/nWS44OfI/5hT+V1bkuVhGgVcvNxOO/N
5yxFofBAADG3tFDeBkV+xv+HVuTgYcbLWP74r/94+Z5F+TJq2jp6a/8gy+PY9l9CK86QTH787bZJ
X/Lvf/LG36AVjvZ3DUtYzTZsD03MGT/xG+GVP7meaUpFHVTqHYR2/qHmo/+dd2ima8NkRmNB50//
UPPh4yCsQh4xNE7/9/9+G/4z+FH8QZPp4/hveZedmI7a5r/+Ay+3P2AqLNPln6HCfDXBV1D7+ISp
qKBA1xng4y1wPqyZg/DbuAtt9TKC5NoAET/VjdquRgP/qD5HHge5KRsuYHxbe5q27lLnSI0wyE5u
1eMbP+0j3Xp2AxteQXTnNsSwFm5XSfKS+cnBKUiyKyZaXYcwK24b/MCt6KHKnaOIPbQCxbDpqc97
HhoRVeHitONP52iw3Z1WPrTCXMOTxxOsIDlAGmsbZOkxJWMNS4fOphtpRjEXVyp8ha7ddHBq10TX
HZOhSjF3iUEQrsQN5QYq1r1m/Wwr5IuUb0VCNg0DYTqbffRyaq8Vxgp5m2tYy4NG65NoVgaLx0Hc
AAY4lmlPaXHQTniablvT+d6PzrL2sh5xLaEv7MbcekZ20IMWTolJJQpWbt1dWpNrk1P2nOwHyhln
papX2Jv9GBHTNFoS8hZ8no6yYKQ8OnYLP17vD4lfYJ/E3XQG5Pzz/kGo6SFq00MBRq7LC95SLs1K
BQgynpCewRVE3RNQ7AtPPWEedA0Va2vk4wklVOK9dZ1p11ppWHLWK3gwGypch7qNfmpountK9OQ3
4zlyu4seWs9dEqyyXeM3K6dwj44xbPA0QGAxftGsaT8KfmaSH8CynUPVv9WDWy9p1yZ8DxRiDozs
J1Ch+5hKmFcnO+FFuzqGVMJSM3JVWkV0KDWUQpO103drKDrY2AKOT6ExtMkO7ADIdnVROOBQRgi6
yojat43oxJOKnCn1BpSJM9oB5M49OJBb39ZIN5tbgWDQGJN3REKUWomrbTuuXMACQIVAW0ZtudRa
4znp05cA3bMAhKmrnbCF2JZtuIulM5Qe7NQ6OcgnrPni2jU6GdTk1UzSn1YQ/qza4SxvI3KhVyAN
B6hQF63a1In6NiJFQuFhkRJ1jbl9UwPHATJ/WyVozxri7MHxgCUt9pNd+iwBmcYNbzdo4jRM9rYb
ox1EMoyljsA1wQFyB8thr4UmlnnjPgpxQAxIoKqkW6PBWKtmcjCsCeEQ5zhV1haY1sK0IjSAhje3
1A+uuxqS4WKHI1Qq8xmxSAgBKDmWyQGY+st8jbFLbobRODWIaQYCefGuCn76DaSkNB82wZC+OCoF
dRMfcZ5K6JAww07PpP214wlqE8Fr9Gx12AEnDYNEu0bofaeO6QHHpx3V+UMGBcMvpHXteB3gjGWk
rcHwoMOdHBLRrquYtqrUjwn+LPGwqav+bKbdpVayA3K7m959RUHsCrv9DI2kCIazziOp7fSl6b+C
Ztq1Yro61XSVTxCcx15JkwMqly/yxsj2CMDg7OA2rhTTtYGD2msjuW0wS/wkH2GOwapvDKyALJ1H
o1S4ujTqCYbVhrqJPmRkvmo+r15iZbVLPAhKlP+EsJ4b0mYeoFrgkK+UASaohzfoeD12CsZ/tO1E
mqzx3dKAsUz07QXNmUU8wXKN8wPSTgBwwmkPyXyJeTzK+Rnm7U36czDNVRQ9i75ZadFw0bV2LRsT
4Pt1FRFot2jrZNeWO2X0zvNQQpQHEX1VzdtG8R5JOKxrKyZOkMugjmF6Ojn1cAotXFxVa4mvdpkN
IF/GqxOLjZsj94o95osbKE+9FzzcNYN1NGv1LaxLmEnIeSJwtjBUmIvO8OZZ/pcckRfPin+CKdrr
aLhQvdgjZblqxx1q5EdtFZTKyRfFnYFzmk1pe9TbbTUlMto6mlZ/ARR8QnK8GuQuXA1j2huvdpw8
ICi7a2uDRHx6ILu+Lga6xxjSJLjTNhFe/a0x6nsoa3uvbC8N2kdTCrfWH/YTHUH+B4y2LoiSDJoX
ibS1FYB9tbq3xh9OA22zNjuUEeliKGkhgzShZmxt5WBFYEASRJPO5UEql2gXOWDDC5N12XuPma2N
p6sWZy9tVX3R/WuXDRfD16AhmsObHv5oIu82GOyj7JJyTFA95xjGPDs6UaPTxzQNrmEfuM9dV1Y3
Ws5M45lAxq0tcyJEOrU92yZ9noGKct4pbOOXlmukWNIPXncIB4qJAkyeBbgk9gT9I7yr4elxrUx3
jnOPAxpFsR7XOsX81irKUcv9DHX88L6PaiqlqKvcADP8MulQUgOkxHaDAhFKH40thQKfRFz75MbV
y+hBYLVi7S0ObIlWtKgH++Wd0UlrN2HvwLjA4ZRmqtE4YmqEKhHwtB3T3Zc0msZt3DfLLER5ACm7
52wYTl6RjPuxyPat1uBhZMGtx8ACEXYEPv1cjKjURa2yyK1B2lRoZJXUyyBgLmmx6Haw+7v3vfnc
OEXjRmTUlhz7IQpjfT3FtrHLqJHv5r15o5j1b4emIb821cWsQX+DsH9gUb7DkvqpN8dh2RvtHRwY
f4cytoKkbeovHCuMjAU2Gtpu3oix0nYZnnFrH9yiBpZkGjt/56N2DsngKYz0ZhXAKd65Xhnc4k+H
lUpframFXZF6D2+hQa5cFvtLr1O3VWuvNRcyfY6uOgptqHKuRAf/WRNgM57d5qdd2+sE9yiZ242B
aw43lVPhE8aZVr9TylCgVo44d9Upzb4ci/Z90wE43/Plpi22wUfUAYc1QRHi9viLhWO0TpXwlBdm
wVrIvOKQklovk+VtJTFgVYXuS51rLuphvbuL8u4btPRFzhpjhQA7cEkHDrM9MBun5hX8LZT0UuSL
TEE2trZwbGoRwwhyGvYU62+pkuxAKB7hnAKT75HtqN0tAqLPHYD0m4lujt3BXqcL5GN3xn76jKTQ
gs62Gn0CHdNyvyID0d6jsABIytOk2z3D36BXFCwS51kSqUntXPR6vKCdChzQR9zc3UxW9BKZW0Vg
vmgn7+ufP8TNv8bJmvrZptoFfewh2Uj51aFibH2Kk3GtaYdizHJSZMTJOezIoorrm6ild9eOaWPD
ou4LhB4XWghKQ8FWUGABTYnwUfcW6dKc+mPNYNQzgOHbdOxMd9e0V6uYFhXziBxg+v7UZMM5VNDu
d/W7yo2/esAxMCEicFSPsRE9jW7yEut8vqMzPIocjZLIX0tR7pykcqdbt3HFRNUzvnDPcqg8XQ2n
x7eOo0O4MvVvBQxqRW0QlRdvWDC94NDy4hjFwUTHoBxdNCmsVekMG40pkBjTV4az5/ZnrYN4ZQ3r
rPgmh1IniXe1MmzQVliXTOGN0W0yqz/L2M0uh2sF/INhaBAmgGGxyaHq4hO2DBhysGw75kBetW5n
1s0ZiOrb2A0IolRk6OTEajx7MdBUsLO272y6Qlxti18MIu4AYPahJJBs3dfEUs60sHb5CzD+twXS
rw/6sxk7j9mlUfNPA8miSyXX8u3ljGYXqyftfwEBcvD46vOtcPNlQ32Y0jLRtxAbOYNh1nwy7Z1f
Bvu/vizIw39ah+Gcoxog7xHddWF9/fHC6JahOGl2+ZYqyDWr0wOUxwMixX3arQTk3iLNDr7AxpIo
L4lh2RsmQNJ6VY6EB8ThOmEimeQbCSHIgRTLqDkh+K4hazsVz9N+hWB4YxY12NIatv6wcYaTnIPz
xH3uPYzIyILKgENQ11ckQcbeYAflCHpt6llbPxvfAt8+hrqxNAlBYzwiqjI9WBms2SLZIWNxjMHX
SaOeOrOwLVo1cXYYEcyBU3oOzHxLNFtU05sOic/JeZqxeWcL0HttcsDbdZnFeJmkI7J+BPYmkUFg
JC/yNxuTep009RpP6qHCNK5JXhUnPaBgctPx3iRqV6FTr3QbDesae1N73DuDinoJEpCMr8CKuyo9
YvLrWv4zUSs9tnef5TwaoODchphYGibYg+ynnLTdfrhHpjL/XlTepof2rbXFUhM/6zRetwKJeVNU
N+M0vVE9NPxaTmTQWRdKNBwnKahoFuoJJ5SXSWXlK8b7IETVQ8UhDr1XDdE3oEsMynGS7kayvaGr
HsqU9ULsHDss8rrROcq1Fa7PWNbGO9JSa2U0EYzplpbJGoMf7Rn9RU+0U6VEO9Uh5ou7s8ZNjegb
oreOoANO8rjUxz1EJqTTdnUXHVAgeukH+xA2yQ3p54EEWYNZBgV/FAi2VZQcZPwHYftitv29Jlbz
UDt2FzxU37QifpwIIbROfVR2MmDB9veg+vEBmN5Gm+IXMKwHLe+kStSLafKtFOsZnxdA+/24GP3Y
WifB3rKsZxkPItC4rum9uWo9pybrRGxi1Kw/l+FjXNl3gcVn4fNlpuZzDAkb29+VlkxvfdidjUJy
2aik9/EuRLYPic21DgkpcEgABmsZEbZtShBcoQECNzHZlSWCErLBszRX0EWJdHM7CO4no5fJ3AUq
eiXnjLR0jl7aLol0FzrqBXLplZvtWS7JeglzCN5U6QUpG5xcI8SlSZsGeozz5Q5AIgtlJsHG6a8p
kJybcApWfcXgPwGiqlgbMRzLaHYq/R9/PXxon6gxFmkchg/0oj0VDo+JyPMfhw9sNeNKN61s2zgj
aC9u5CRuDf8L0RjTckflwxqkxnx2R7BNJgFTXDqSXCHJhoV3G4pALdNvC+sSPHt6ThNrHrbnD3D0
1yoe3/oasXwPSJsLYsIajqoePXpoWqg2VgoAKDCYZ4GwaoAeISOE4TJJUUUnOc6ck9eKuUKXBQms
btwaVZktjK47IfJabgLMfFSrrCVu6pAX0TPke/3Onugmg53Va02vXsraC0HEgijEpvFSF0TsbUEE
rhqo3xxzWWK14boMegGsNmS91j2ijnP1KmKQ/qdaG+WioIPL8SWcsPLDShJAykKO6rbZ7ldI1e7l
mPMYKOoRmM9NUYcvKpAAtxdXQx3OQwxlBgom4gioja7kHJ4CS8GVY13YqHag5SiHQK9LDx4tUva/
xvEeNeOxZ/WdxupJfhpQlkOgDxtkmXbJvVI7q4KVq2wViWMe5Yd4rEphCx7ytDsrLHoTDGHbEmWi
pr9oib21ivFtzPgCrC6zMcewT1tv67JFnr87q2D0HXWpjQJcK6lnXB6DqvmZtt3FsIeT7NCtQx7r
3zS/f04iemjqubbpUjWzHA162K+zZhQTpMciAcDmJACxbqEBXwAlMBQMR2DNkzLuK7JMg1Ot/s2V
/yQs0z1yqwZjn6m59qdp0zNFl9u46CIaq51GA69i/K1uU/C6rL5IA0VxsxiAuiiefZRT4r+5PLng
X3XQZbczDChxfANVJzD8dHnhOAOgw7LY6i2hFCsxGekgdIk+K6OGONtG9NIUt4hRRxZ4ZZM1H2m/
MB7fxfb/dXwq+/cvguzvX4QRwCalJUeCT08ggOxCzczPtzI0ll3dIm+TKnvXUe/HkrRJ2p4dB/wq
mlId7iKydcmQ6/+wd2bLcWLb1n6V8wJUAIv2NiF79ZIl2zeE3LHoe1jw9P8Hrv27tnfFrjj3J8KR
kZmyUlImLOaac4xvrCVintPO861TUlqUfm///S1aO9j/+ZtBO9dd17ANiNb/fmzUSCyXdPbKkz9Q
OOvlVUgBwYUYKzVR1gnb2VvZ8GUr/uuO7mU+f6VP9RJ3D5Wdvuu++iok26OteebZy0N8NB3trc6X
VyA7D5B5IcnSpKHz5RTzca111gaN40/HLLVPku3B2sPUe/YRuXoqZHrxCq7QgtOOz2KKSUyrmkDK
8Skd2r3Buerph4bWQOQNx3KYj62HaH6eTlBmA0AcdPjA38FqWusoPe72DWWYKuJXLZ6/Zov+5ijr
zp/R7Yr2wTOGp6gufjT+wMun720FiY8eGnHvI0U8146cTCgCwdnIVwqD9zS+yLYq/+EM/bvDwwLU
DznW0G3gw//+IZh54hMmSwkmze6wFiiDn1+K/MvWd1SvRt+e//vHboi/+9zxaK4zDY+q1vvtc/cn
w6Nzz5m5lmNdnj6j+XNS8ZpW01NHW+DAlfl9VlxzoBbs9GF8YRiAw7m4CJbifLTPxvIsu/JcVrcL
lYEPC06Z5b1w14NBp12Xj/ODmCLarOZ9h2i/9+BglTNvIhvrqbxZ2C0ONKrW15087HTazh6dk0V7
bu2Z5hwJvgS8YaqrD69k3SGN9JwLu937KVFeBRYSg5j26cj047jW42UyHpLuiyepAA0Q8j6+51AR
xmbCpElm5J1q8tiD4a4OrVrbwb6LzXo/tPnAURTdRl6E1CXKvho9YWP0mUzMPMUQ35eZep1cJOAJ
FEEa1PQnxUeTuTHt4n1ui08tzfqKrdra0luvBvA774q5e2sHLssmzaqSFLRGPjVcREHLDfF55D1e
y6hML26lZ300KZsmwDDWjGcl/YHL6GTG4IPj4TDX+buRRxfXpBB+ULU4ydk+zazaY+99dEbjYW2G
08+5wqjjdLXdn13kyjmZw8KyKy9N+ahMtvT8Hbi17nwnvgMaSdgdpb4xXhHpfo08644cnX+6+PzN
jk3g5PAJJ/Nc7Mm/HdqLq1WNpQloxTS314a34mM3XjHfva1/cunUp/IfVtu/W/VtnYac57k0BVbz
9V8vd605Jy5FK4ttRru6o23P/ucfzp+tYvttRSfSFjrfeuub3m8/JJFN1pM7X54sj8zmye4YceXL
S6uyYxNDQ2RQ9pjpzRPQ6v3ssfMx9Gsnsx9rD7L1KUZ6Z58IwGi2sc6hTr5m3mU0hUfT+uiyEOJG
uKSS76naANH+FybjdJVGtmX0u0hww4vHclao1yE2X8eUpbolcoKIRracxW2H81S5FON8/kOUvZv+
TNXdXysk6esm0hXE0PrWXUaJTJL3S9uVt7b7BM/8ZNMGXn9JUocuqObuZuG8YBPikNmPXv2BpFNa
abslUQ+ZSG/9aXgxXPtjXKir56S3ZStupUlWQTdf1+JtLaj0xQ0zu73h8Lgu8T3sO0pypilmy3aM
2edOjdWbMbjkOSBGHxSNKUrXHzaXC22mY8vOZ1SIPyEZoaG7eDlCKEr/9cfpLQvNmNofQVy/FB27
vcZlV6MH6w7IBx+m8btE0fSyruBr/bgdBv+HNPiHubsQXKv+csaE7/37/3zfJvZ37wUT+xesUN+7
7vv3vw7d//yuP4funvGHY7supv//4Bn4OgBqW7jM4n9Cpikr/xy7C+cPBu7sWCyTglI3bCqpP8fu
wvrD95jg0wikQSN8Tsn/xeid+f9/LF2m7zuGb+lcJnUyFn+7RLrQBzQ52eVZGu7qJPiXkm6yRH/u
GWKvuq5KmOxTFt2bAq2p0ICvT25f2W60YkbRsmm7tsdKk91fvrx9YXuuHGhNYweJcHWTiJnUf5JP
foJetsc/73qiPZsg+47EFjqnnIJnk/RsMp9fsrufMryBaBrqXXG/6YR+Koi2u1NU+avKGhXfJvWC
5wIA1BC1iRZea5E0J8NFYkJsLCcOTBVne8vLXu28xCVb1Gpnr5vR5Tohc1IFaBRDd3MwrhEZcVQB
xt51ymuywGWDPz0DX6VFCnLvkMn4HX8H2wBVf2gNug995n7V7oWlf4L0L+9mBh82XVlI80t0kmST
BMVAtwJH3X2P3BveM6z/eaoC3K2kv+G9ToYWTUEsAjniuB7a9KgzFzvZFoqjWCWse+6BZSoKIVx+
rFtxJQIjPRDwhDGvQocQ58lVE8MjGezHxKKItI6qWciBmz5kcpSHwq6p+xRh3FN9MKHl6k7+0hE2
vXdwQKObNIMC9goO++Jx7hKSblyMhJYG9M7znz2sfgcmi0OwGN7HEgtYXbdqb0epCGfdv5lHgtiM
wtNO+lyl+6QD1FABviIBbB2TkwfT98eUGPMPmnya+vRTrkoY1QuJpTmwzUg3QiikxoEZLHJhHxua
XJrd5BEcCYjmhhriuXAN66QnePy85D6LBuvAHp3qh+1xTrs8RBHDkEd6t1ZXq5NlGT80fHq460z/
0uT1g8ja5tHMLjaS7f289tBnEOUx5qQD0Ih2R2a5FWKsI2ZKW57IHWgPFIZ7bfa0Y5L717hHTaVa
UowYUn0i9yOG+p0YB8VAhCgP58u0vooz32apwsvb9Ccs7QCDveVzEpkJExkAIqt8cnnu8qoIZ1M9
6CV7SVB+ViiTSQSWtL7GvcPwWJBSnrscNlFan8ukxIJWtMduoIrvTediEOgI/wJCss7AXwccpIhe
pbnq1bsynhnewN2RvR9ie8lO8Ui+Se+0F31MDnY7nRdnIorBUTeJ5hVh9OibmGEw0JfeCI+0tZ/N
ZPySDyRfzUv12Pd6GRh08rTB5PwxsCZQnJylWEIjg6we1U0gNBNScdI9lS0tr1klAfsMiBW2HaYo
QRzejdJB95AOxCgr3FJZ3RgMdbOXVhclnDfjqi+4TqxvCYlIQZEV0IUr/cboAX93FtNLlYwzxsjq
C0dHCUdwSvZ64ojdHFcSIeucsvtGnjODnVRumCTtx5EC9Wrlx02ASN7qLspK62rgEx560rypjg1C
qzC52WDtS5PuFeaMfafFx2TxTzl6YQ0sw9HRaaZyAD2iLmB4MX8kDK8AaSbM/bz+Yg0Tr2AQcR8i
tOnOhfVSGM7njNLwYBwSWw8nYqqdjk5rydAGT+Do7cRhuhXC/T7Ybn8ihA02RBuVoWVaoISz7i3n
MDu5YuzwIS6sUCu6kBw0TK80vmAn1P4tiTl8PGAxRhAbvr2iLKv6KH1otZqpsG639FHdyfjWzOcY
iFkWD3jUagEuupTQDTg1JEDGRpb3zvpDqqY4LuOk4W2g0RTptzqYWhI5W/th0C1SO1lTqeIHKiY1
Jv3dTG0ajG0Lqcp/jpQfv3auHfEGkVCyEAfTcozpw+wwQJ8JITNp5s0Jac5jSsYn5Y699vSmUf9q
rtj1Qo/fYy0AlhZTXidh1JaBV+Qr5/dpjiPtaEpWzlF38Fq7Sdjn+7irORol8VxNhCHQcl5x8HMe
JAx8kXkT2uGBdI3B6bL5IDK3dOMDUaHVfpmaswNAjG4xW2wMbdFVmuBOJndnT0Ckx8n7zujBOozO
nJ/ILgcaex7mMfu8UlVqQCml1xYfbeuHVjQM4jTwCGRWndE4xEFV//CqkvSwaDxprTGcYkzTqojS
ndLa9lgiCQpTHOIPNgBVhEBMGbTovBism8O3uomXU7SIV9LXR2jshgZZYCrDqvTNPUf1eDBZpmoL
AUQ+n12A79jUWy0aAs8wSErCD8UhrE3ncu5xyhnFeLOkX5aaLWkmevsKZ7xwzM/j2HwWLX56yxi6
sBkEvpFMajs/Lb8of3pX86EmwSwYNHVPstIQCt2niG+6q/DvdZeY2rnM8rNrRp/aSp/Onhy4ykjj
HBVEdbGRCay+dIMcVvFJy+fo2ObyNNFaCyBOFg9bcK1uWzhMzWhfuBWhc7MDILJf29tXYnAZ9iuH
3C2ZPs4qBT7x2hbjOqDgzasXOOuTmI+KlANUSA3CdEbMoARJoCMKYEG+UUpC3VHcvTQF16LFnKIj
w94OdyWLxpQhsBpJ1ZnEimmfXVCog3nuGNXXJ1KCb+sBQLE3kzu+5G9gWGxC3Icwt9wVzFz+KH1g
L77d0t2SjUf+UfMYd/P9nLFrcrqecVg634w0GygbGsLlhPUU47FM4RFdM9Q4rNN3iVPHkB6a1xav
AuZi505L8ckzoNE6/Z74URn0Y7PsRcU50YEfPJLlRGSOffLtBqdAZSL7rtUFYE3oxMU1NfQ7l8xx
zpyPOrCNS1PXaFoyiQYhH3/eZBQSGbCKvWs+1bYXop1qQhtKHGGfNvN/WeErxLuNwbI6F4uvXwBV
6Rchzc8Fl/SQ8MFbNZTu3s5Y1Jcsf5Q1HlrSuz4Ddi32NY1ZFdviGMW6Yq2zGnznhf2ij+gIZDR/
0r0x3U/4CjVP2qsxqDD3sVe+Az4eLsMKphszjdDVviiedIaPh7kjSTZFHkLE1qnxEM+4VXOI/G8R
xOa9bdDvT3yD9v/keejumKZq2hfW/O7ga8193I/2ISa7EMowDHhn8lfjkcU1yyeop20I7YD7y2E6
BwOpZvQ6uscyIY6i0PIz29ANMaqv63c6ESrXbkYDnK8HEKVPpLDVl2mj/hUj/ZMoIdhqEpTWmXhy
UjsOtdX40a56al1G8bnkZ3bs6C4FIn0AuJx5RwbO94neIczMjdMWZICp40VAAA1Y/28RM6qLK8wR
iHfKuFHah0nJeyWq6TJbJiykuaejmOL9qkBm9ateHdxtc8A6+VR2/XIWyfMsX+MWriedryrYfh3H
79cVVp5dv0Cxgd1wZzQqlCpiutqSWOeY5qWcSdcqVg15ASb+oPX1C1kd+C1mKunDoLTbxc9sRP/m
xLpnMcvBUxXXko3wXGR7IwWXbmvIbwpHEgUD/8ht0tBpjAgrNGKfPhkb0pY6N5TRUP/ksm6c1iL6
bHUMlBaK5c4iVYqTRBfeE2Eb7WlCPyuYv8Kv340SJ8zU5cS3zAMYVNfqT6mBj3/s5aFvHeTBnX7p
mA+EdAhWSgW4hArGHBEqxeciabvjkpc/4a0udVRfcEjF5edmfC5S7/uUsF5IvborU0M7VmYOmlZ8
UDG0oSZ7SRrNDMZajJehg75BkPk7sYILYCpEPjAz4V3MUROu4SAW2KazEeevC2kC/OJEPBT+R+pA
efDN9KbC24sRUT/kmM/HLFpFO5cozqZg1uWPXuVXY6jEpdZfas8U57gX88VaNxEWsHjpYAfPvbol
ugBQEC/jBmD88RmXL1Dl4n2pU4Pp9Qo8U9mj1tgYKotxT3urIUIDiVJEiHRA0VcHddnN58J/ameC
cLY0nCn+mruAaJZoKQ5mU74KQVbQTl8M/yiz+JSsMEotlm1Au787CvwZ1iSBeOX1JyoKH1gai41r
hQCG1iG+vjCxX0hqVuWHhsX24IhQ1vN4TZLmeZxkTu6HO141fAzz4hnnecD5lGuXLunfqR5ec5jl
nFbd1fZVAOoNoXZ20Cc5XwCU6bvMJw5skLYFqtQ+ghFTp84mjBK4Q7qrCSm/aMAgz271lmiOot2Z
oJJdT2oLJpzZmGXgK5Ao6Wq/2BDBjlVlR4U1nIz5ykBA/Nkl2uNMn10Eha61QTzkN7nqWTocokYw
RwIMKxRnt5cSn9DzFoEspeCbE+/U+nFYDEVyZGd1iyomucwPMB6GYCLWgR5+/FLNsUPCWo+ZsVgI
RIMkrJWpfoGXVRx86b6SnQcJYk0p3XzCdnN1SvDdxHaUecLPHlA89sOcnuPIZbra+a9EEFIvrAzR
ZfWizKvpmYUn2/vOJzcxP5OpWAXjXN+kpnF1hBj2ol2ueUyM/GQbu6Rek+oIBb+0OiU1nLt2V083
TZaTqGd9Lkofd2lVjGHj/SgIdbpsN7ouV8mdLR6nYuEYXfeuVlz9eZPXw+uImRSFvv3nU42jQwKS
Y73fbiLHRTySg6JnGLYV6fsFs90GWN7o0iIjY08D342sE5VCQky90hST4MXuw41InjAovOSLJK0j
cyr60Rn2GKR1EuZ/kGsN+UxvCYvRJVqA/SRNYf+8B9U0iLOG1ZrrEAMUm05cXOoJtKWhoiaBuL3G
aJy6Bhb01LKttJoHkCbyqDuNe1oaJ3Qb37+M69d+3WzP5SnNTrhh9R6+Ed9ZFfAp0vSpNNCQqpmG
oEge4ZoBkYNP9NWizRJsMQFplXEBrRz/rtHi+CgdnSuz70Zhj8qUgTfwY6tFhW1l1Uey53uuDT7q
YbzfAeGE3+tTHYlP9UCvoMg8wtbzVnIwe94jW7HmQgsKp+B6E61XSUNS7aZNv1y2Gz0dl1M5mKHo
nIJlo6KMxS1x2W605bERmgMJmcvar6fNnhKdc2gubP2irzfLUL+UveXvM4/4kzmx3qMuiw9GZKJR
dzmo0oXFd+EYxWxRnZclm64k2BbVYSjhFdYqb9iq5we/HM+xpgWR6R9YA3SuLqCWhCysh+2m0PQv
+lA9273bBeS1fGiYcnPhjPZJC8EwS5Nr1drYMsy+PradeVEUpccuzY8umuxbBDRuYBngGkRmWAQP
uMAD09dsFvEnVZLvTiJQjze4rOJQukbybo2Dvutyu7tGS/Qoy9Z9rmtKA+gxtaw51cn3fIj8hHVV
5t/6VjtG/ip9rAcC7q2lCh0F0drJANr0VBEvgxRX243R5lpsDNAYxNfW/LzoMGgyf/hUdimcJP7V
qXjr6tRExxrpOyWIf6BFz5sVZ8GUdtD/PF2diT7+3g/5i9QL/2SjWj8o4ZLZyPYskhWhqFD1ScV9
j4rC+Fo21YWmwNuMcPmpzZ04tNPSCk3cAwy1iD1zY3VXJ8033feWMFklOhWmFHqFKWOXyj/bvene
0q0mAruYFUFBk3+T1F+MKRfX+l7lhfXEDsQE0V1MB3jeoSVZEat5qc+pyc43rg3ocPEw7uOYemJ2
SmwkExg+drdh25QNDry2vZnIa7uJrfTJnpjqyeyzaaldrzOESJV4wRb17r3lePDuuCrGIcG9xou0
tTXKzTyTEMbGWZZk4RCfcVg03z66c+ffyCrDDwsoI2gLEfowlY6jVOh5bCMc64xpr/jRynI5OzZ6
9oVyhA0I8tq8i16qZaaK1SkwUtdStw12FyK1nDGU3vQlx1hJaEb3JivPCuRqDdwQ8AN+wJCuJXXg
ehHe8gjmJFuB390BvwAEUd+YYCiw/KOyXCBYo7WrtPRle4paaL48NLk/0NfiZp6HEcG0aMAALHo4
rD2mDVO/Ye01glfWDM3MQ30n5iULKtIsgtzQK4Iq4w+EkmiXdgSUsPI3foFLZrN9YFc//XzK3Gyb
tel86BVasQ3X/ovZ7jnNoeqbPCDInEu9xOlRzeft64Ir/aXbSO+lpFYodPBGZCHD7/8t7sBUwIsi
Dl9dHzukwLItdjYdhMtW9EQdf/R2L4etf8hK43Xb6VRsa9xCGkeljBKfY3NyDOOb0XjyWCcFSmnH
P2lO7V9NCJJVNdIw9GmrRDARQ4Zr6amO+fBGlTtUuf4AOIodZTMcOWGgz0WS9UN7YPgqSFAnIXSh
X7CzlPN9nJUBYsC7el4KcyhaahyfAxjfJxmjGDMYgvLqBNZE2YuzQBFcXLrHiVngG42Y5dZVc582
/KyxscjPaeyH2IwjIjecDrAWGUscrXWYzxVLZGWGck+47b4le+seVTvC6PFYieZKIFUVeDTZaR9N
oV+vS038MAj3IR2tbI+5Kswb0zy7qfuUxekPmlrZkc87U+pQS2CK+ZIwg67HD1kK88dq8DV5q5Ng
jeZp+Qiwss8kFcylCb/FAD6Vor8X34e5hDeWZASzxQiYzOh+iPGA+5DgZBdhgvDxodJcZHkEawJE
MnCho+34lDJDMCTU0x3dxXEv7Ij0n0FNF+Q3rOXeXIZ1wpvtLk0RkqLj73qB2UvYO2vybjIcjOGw
uF/IOAIsmN8UKCYYafDn+8ubPbkXInQbU2X3MGno0TkGXPxONqjEwpomb8hPprjJHL57WNewBZn0
bGRHd1ielQEWgOKVqNqE7nUHwCRvRH1jZgWtTS017snjCQtT4wD1kpuVNkdsNUu5Y04oXam0Mr+5
deiV5lr6Xen0dCe/uVHMAwLRFrBu0beaRUSoGmTbpV+I/dWus/AE/FHtmUb/874hNUyrjY9jR9t3
LWPL6V1nd71LTR0V85J8jKmKnrqaP7vD1bSz+oKGM3uGJI+f2QikAAjxAtAVl8/dUmuBFXHFA4Mf
lHXx4pjxrUtNjBtd3qr1g25mq7lx00BhrCHPyPzqNt5ycPvX0s+xZwHOYvTzalsdERaDZR3dPr9F
jwRkwYkyCr/6rok9nEUTkVbYOUASR+65k4YJd8ognZOrWallEXTcg9eqtwFo21kz5hePoDrDmQmj
Ys3iqtbeNKMNjGeYTplQPc18oz4MeMGllkYnMtueTJOBQDL6EZkH034xnFuHVlzX6YxNirq9FB38
xyKPHjOCpfGswxtpyUdgaqJHUDlnxyrJnmpoBEw2GXioY3SjD6yYUQ95ST5k3e+a338T5C0SdlMT
f1flFMafYvkghzg6z/G4o2tI6g7lwY7GCQ0sAHkecXKkk8KrK0hRNDr0rGTp7CikG94snUUlunha
+9lurR/qa0kULSkx5S2BwPZNEcu3Mv3KTpVkeETt+z7j6O5zpI7EE5f1w5wIsVt8ulaWdlBFBynM
4gBxl+fG1j32S4ikkTxfh+RzNfScadOaHu18TI1poj0gYNQAGE+zuA2hFF5qkt31GtjyONESsKRR
cukSRkjecto2/CkFGRrmxypF+Z1m4oPVm18SgbqvwRCK0JSEy4JWuTHgWE0MeW2Htjr0inzSjG4i
AOgXgJtNC0+U2MVdPVgvUeK3p8gdCZnJ8FEMVuCnMBCJn0Y753sHNGqShaJ8jyGFkK/k0JFqF3Qf
yRgYzZNLY2Si6ul6MR2cMscdzwULuESQ1KelxP3ludoTeW39M+Cit2r2P5VZrei6Sf8I2u/QSefO
JF4yTkFTzlMsdl5drhu0lJlRydVIUkGlMTb+zsNa6+bUHt0sLyuqilDDTDsPE31jf06NvSOQmmoV
Vr7J8KGFj1a6yxPtS6d1RzuKiFXr0AVveAdlWHuvJfLQHY/UH1852UPZ6nyMpXJoK5gXlk0tgKMt
iutocKY16YeG/dnOaevqWBFQCmAceQnYeWK7vfPi1TdxaePDUGsDL6tCJPY3mb/0R+KsqWmQJnn7
lnBayLOy42VuMTFjrzOy56YWP8wWyw4jE46d6dPk9jDxpD+ciya/lS8Z/JJhwiaIXahsHN4Gn5cY
Zd3cRsBROy3/rGdEMmlJ/8YQwQ4aYd4T7K2fUxikjY1+H9+JFwiSbfO8v1cSujUXeHDnReUekHLY
cA1qy9RCzvq2lU7Qu6UASCCYDDbVgczar30Ey0cutXMLpOE8ridUR48o0tqaOFkI6DXbAbvmFOE6
0Tm0ekuulzvbJH2uU+xB5wH7aKa7e8/xwqmMhj3bco7CEqeU+5nu5temKlusw/VOERln+PoLXmDG
Qfj7YDVSF4ivydxfs7nSz6w14YIx09GZEeHj2nvf3KMBHTTIS9eFvrG2jGAmF1MKYEG/z830nQlb
c0j6fgZvzlpmaelzW2VQytzsCc44USuKgV3JKR32y1zu87pE5F0i8HI69WK5hEgVbQrtVSmC6JlA
yloPC2gCnF2SRdX1qgMAYgRo4LhslwAA9wDgoYUoTV2pU643qjhR/X5sclLKcpOctmY0SFKxCMcr
362vyLnEnVmPn7ShTXatXVln8gqDZXIBUQsHjmHZkQuvMOYOmMRYY9yg0V1cWmq89jHTBcWacTRW
pbVchr1X+F8qWlTuwig4nVq6Pd4ds1zcZ2vrsBotwCrHfrTkMaJrevl1465Mko2m8dtzvx5qi9Fj
BFhzscD+w2ReSR3lFl+03f2JWKGLQFTdFNUI6f4/Z2VDfPzl/7eRyfwbTkq9fTtXPwqmX3d/vtz6
8tXaTHBMTg9jxc95Yrg3FmNhiscXt5vte389/Avn5deXf770r8fbvZ9PzqjB97GxsFRHoNa3X3Ra
8SQbh2SyU9go2482HGmcYBoj5ItNyNsiObpE/RysuP9KU2w+DajEj+ALqlNJdb2vU+cr6QyncXxL
GsA8a3CsnGV157rwSJryU7pM82eZrxGirnvjmYN90kwCfdksMXaZfKqh3++WDXbGxmOD0xNc+Bs8
JkXJRRWwfo6oDki42u5K028Y86zPdjombRJK82i0zvgyf//69nruFtC2fSlff9p2b7shivZfr/Tz
SWuhtnQweddcg3/9v1+/1s/X+vX47/7P3z1nab13drtjszbQ7ZWkM9Fq3LnWLMLt4YY72XAw28Pt
3vbcr4fbc9sLbPd+/effvve3h9v/KzCfUbfxWbTrcGQF+2wwlpi/9k/Qz98+KeqWPcf2pe1mA7Uk
v75pe7x9xWnY/QzeGa3khEeHQ5p5NXejCrj6z7vbl7YbOwlpkWnnX9/+24/YHgrSun+qh/9PhfZP
KjQDBdh/U6E9U7vJ/wlQbedUQv8mRfv5rf/iv3h/2LyU6zhko9obyuVP/Isn/hC2i3NCICqjxFwN
h/9Sotl/mKRN2UwPhGOZ/K9fSjTYMDhRbde22SiZwvrfKdHEfyjRgOaS3WOhztcdZgW/+xiGxMxK
hlHVCWNNfDSi0cVIguDRYhjvqrd2GrsnnERA7NVIB8Uy7BvgHhQSbDBsxzveu4VfIXmKijsSUSIX
Br6/EEhbaQZBY7GipI2ifTTfzSDaTiOI4zTl6o6ZitmT0oAMgARE6oRZaXJUFcZ3SAxSzEX6HqW3
+IAgwAsLJbSDsSC0Uk6/t+dMHInzga0eex5zObxfFjUaGSkgTHUXcZNd0kUwK0QiNfkjbhnbV9S8
aKsbXDVEtBn8ojuik6q939bluYpAiyqu8a0+oZtpY5+omQSMleUfIC9A7EDZ3JFMgYQqf0bi1GJt
E84J6AwjFwpnuvr1VafhLZrJOxcJ20RTKtJjiMwq87S90ezjoLzkWqOVDmZ/6j5pQqldR1BynKb+
QcsT6y7qyR+IOF4uzlR+azO6HSW4jXCsTIIBsgG2vqGqneHYqCyS7mNeJYi8NPnak9pAsvCK3mkE
zAj/bHJUXYfKNS5kA3xpV+2YRzYRU6+zmxg2QP/OAnvdnEuztQ5lIYubWEUQ/tDgGtYIS2CPK2F+
X8buphAfbAzSV6FVxj6Npiehp4iuc8Q56HC8W/wM8YgAxHeKJwJl0RFpnXU/zRaJfH5Mv19GVhDF
rn61B+2aoeC4yGwNnh19wMJ+/QE6fn8Qw0x9l0j7Jmc7RGzNPh/Ij4k6FD4TASyg5OlSllb7uFTG
W1kvzY3euq8KjGUgbCq2OdLdpylDeTZqVQD2ZgbFheDFH5hxzxNFldNXwULu7ms04CEzI3E22/jJ
YkeHlihlZFbLfVOUD3rkkNuEUBHbAdNnQh6wyWRc61RvP7auyJ54Q0OMRSjPu+mlBtsfdD6wJC2X
0GbG1AmXGlwZXWR2hlksDnH7zeDP3WHfcR+sLPVJB/pUF0b9PgciveF6XD5qaxarpZM+3ZqjA14A
1X6KGr+sdeQmbn7vOkR2ZIomqh2zI/Ca+baQrvaAPcyJ9fpK0voT+pp9MvTPKCKXy9xKAASxvNaG
c+N3kSCZbWJs7wr3Maq7U22SSmWU8WmwyLNIFAp90VviLBfjnObNsO89gD1qLXdJAuyuRI0+EqqU
nRg0N9flWwpb5eIyLucAKp4d1d9hN5kfqzj6VgyI2ExsU3yuxIt08VAeZOPjfi0cwtETdsANW3K0
uCrU6nI6aShyr8RlGdpnd/ZfmqRtEBTiDG7sIx+UnAYvnFPvRvPZzld0aXYwHfxL1mYf9MIKNNtH
8JiXpN7AUluLRGWq/L48xlRbBAPQ1r8qGsRBQrNmb6XmZTA8JPJaRwShrKeDXVWXSNXDMSNUet8p
s72fFmaafXPwRSlfWvO1ZCdXrJzxUjeSOyimRpD6JqGJmvvATumFJch9mKbhh+xIqXbLqAuSqqj2
mJOcGx3KPsIdsfeHgTKQULVj2qyCqow0BcNp7lScuDdV76OLQS4UzElOP64ftFvLA5ZQN9MlTRwZ
emAzgikm6hCbKzrP2k94f8zP+K+sIG8y/6jL4VsHoCEmmPaoxXl2SgX+Kwa+390BeIeaMiPswYPs
p9QrHkJUVN51arUPeRqZMN2zPihqxrolGPJdNRP3I2PtYaEtsAd5Pu6l8H5YfvTaMuAJaoMNI8Nb
61i90eBJ7mYvjvlso4jfW93z1gYymYunpvxe4EX8QKWzq5QVItmFW2SRqmmx9zcyPGHInPs4Hc+t
YRZ7LTKxKmNlC8cxB1jKRUB6dGHc+XtEF/bYNa7awSVcaKc0b6kNrT8ZW1op/B+fdKoWYenOc+OK
qY76ULo0G4HiuuiSohtpdACV9fLr4hHzWhk9+Q/T18IgC8fM4Iu0NEHdmaT0Ks/3ZGN0uyI3jnis
oIYKSElJo3YRIkiYMfMBRwgnJSII7Pg0s4mH30E4IoaDmTWbaHVSPmoLL3NvLEtTD56BqGtazqp1
9MvgVlweFhYO0WI9IuasYJlXpHGvM8dOe7NorcydSvZ27YszofcBTcYvtiJkBzsg9n+nK85iaT6Z
8YI3iUZb254xoY1PEI+YrtmPnm4lD/H/Y+9MlhtH0i39Km29RzXgcMewJcFJEyVRY2xgipAExzyP
T38/RNVty5uZVmW9700tskIURQIO9/+c853YsiDBM8GX+GCCueSPaGX80GjYNMz3ij0iS8SYy6Aa
Q97aIS0uQ+H6eyuNqm2DxG3YqX+VWZ2Ev+WTY87ylUdw6w1qOXduQu1cVZhHr8DZtmC0GYlBbRbJ
fDzxmZx4sM1qlIJWFXe5lDXSGh0NUZHkO7xv4sot8FKqIlG7WUN2cpYavLScoYzJlAb05hX1Rh9F
F1sAdOKCY23xMWssM52frNIk3hVnUYHglBxoLjDG6yywbuufyurecZLoecqNYz4haGrcfO0iP2fX
1bdLou1NRhzQsLrvOfesp6I9mmX+Zrlj9Yi97XWFFhR2GO2WjmsGpFWgStWeGWFkhn1K4gPwGOPK
6pt3z0nrY50BVvYrRpuhImbsYtc++O6SXyzRnTCSYI5i/d7XKhT3IX+A3XjWg++glBVG/Danp2Rq
w6MnRLoTpJ72jKbCK7jJ3Ws6yIsXTw8tftW3QeDlUvjCqqRXT15oPLMs4fLU3atrRZ9aIqYgYUKD
wcC+89nBbKOuNI8pzqsgRYC8yHikiCmjzKQ2WfPM2sb5iErwNjnzDzF33Z1FJjTwkxsnEvJjMMlK
ji6uzM6x7rwa1Jxe/XzUnLofSntvYRV+aJPguSnx2hZ9FWFMzdwbBofyaXAbjHwm94tFb7zn0SWm
CGluGryux2XGfNzFhtzCHgFaoqZHifB6aw+UrorFqI4OvL8l1F+1gcyjnCa5pCGpugF/5SnsbXVO
Rj4PJUu6aYn9kDDXpyod5XcZJSyN2c0o5i9gCzeudqtTPTEGVaa1X+oqgsVL2VYaW/ghZ4uWWvjw
7tx3N07xmObNiGxWXflwg578jotYgV/4NTETq5waWF4LXzA021M1U+5Xlhc+KrKEbYwztSNu5eDR
ubGzJrr2gK7FkUvBe+31fCkqKBsLo98U6ycnuV/3WZRp4RELnYOrwf/4ef3Ms3dPT0N6cglMBL2p
Hvuqvf/t7Wq8H15IuKm1Fv8C9cfeQfMpbmO2q6zVHfXnlJCAh/kSPPwxfpZGUBU4w431wgHKk+xS
TIwbw6WHQxX2N/q0wuopnWNemPf04G2X9lVS7fLJFOE9FBUORh16qy2FB1wig3RRIzh98rdR+TJ5
a18OXKmtyeQHK3RSAldb9Ht4X9jxbeiO01dEB6WWenmfW/tiuOpn6xflY2EPp1n2t6xHrCCenWGB
rgGDkCWwuCw3Uz92B2d8UyRKN0BmsPJu/WpXLlbzFXZ8jy5FH2dvkNe0aRoQr77tsNfXNXizIDFp
ocRUBGO1hQ5iuancz4aEEQlEZ1ssYXzvyCCnHfDF6yWutVEHREXNcxka+mSN6WflpWnQjtZMh9f0
WkMjqivqMPx58d/TobkNa95+QgzpqFavfyxfKCHptq4pvscc/zf7ni5we3Pt+U2LPceET7uYcL+I
/hpOA2gqxNCNEPHLbzg8R48FTWxAs1l/5vcPjqsDU0u0I4o68w079Es1Gi0gTEQ4zlgJ+e3W1C+F
SaWuHKZPT8XMWAXeyAzgFFmN8MVZe2r+6YuLopGGSf6H9fmkzerB6IQZlBmOJR2fPJcrToDCLGmQ
OrABu50EfrWwWmjNXOXA3//z2wEZD+O7VdYQT2IrAhNH6xIAJXc7N7vBYYiRRvQ2ZYNY7QPgMIo5
WgLTRYzmnmegE1KzE6QVsPy6Sl4t9O9939V3RuvGB0tNxRYrG3KCWOXbtr+O3B79VUsEaIWdx171
Z/qz5quRveUOGOS6baY2qIadm8Os2tJ9EW+Qhp9qSryD1mMcaS/RPhKIFflq4+5m/UD1mrNX6wiG
7clSu4/l0O9c/dNJh/Sm+9Rg8Tg/JOdc4dHvEArRp9trRqvRiRYmeTOtYnJsHtIO5RIDuL61jJCy
jDQ5LspLzuTv1+hLsoty3PXkSf3bYcleSo0XcEpl/JiOGS031Pz1PhtknSaPFi6HStVfvqnNCxob
Si7Dx11WkIhKw4Sw08KcGFlvq5bCBKpC6kfENbaPUR5wcPYY70h0tivOkgzVaHeXJfGZikfeezKV
x7kZNEmD7I3p+7tMoPxU1o076p9a+QXCgHw1mluNe6PuSFOEtUVanaQIH+VyJp7x3qX+fjHbjTlm
EccPg6I6ByVtXdm0ORPNxgvkDNdpkRAjhZGhaPmhezYTAUxb4G2cihs9DMcCR/uxp9bmdyNQyDNr
ky+Mx3vOgJsmTSBiYp7FkW/QgmeeJeQxXOU3Qz7KK7uvP4YExauP1aPRMuv3Tea3KsxTQJkvVLp9
OJN9z717X/Tpa2hXzpXfkfWezDvpEEpmY//7hcplso51lR7rsLkinsSDo7KtXYh2qdzlVUS5uA5L
7mPdeBwLhy6km47myt/2hz7NR05BjA+0nxEBwcoSNvjbc4Klcw5Xr0baa0Y/O8AIOg/jtO1UIU/+
jKnKzdcWU8Hf1A7uwmhZDKTYvDYw5/7CwvMQ96RvkpxNZE5GKRgAtk47e1zCzZifY5k219Fat3Cu
psQ6Va1tkPqL8CUpFFGj+zR6Dr2N71I1vNpI5qa586bZ28epOxFOod3t99+Pk7jn1OM9cbJSV9Ku
1dVvX6Gve/ugeL2qkh5aLKVXa+pkM69rmt+PF7nk75nTnQX88G0/jnNQGuyj2MtAQy1xLPi0lJsR
UdtQR7/YDTXs6yP0KEo+yH4+jxMNh/5gPBbhFnfwo+VZ6S6l5GIzuPlu8bI7E21uFy1VsuXx+mI6
NNwajr6lNuIz9zJrQyxa7g3zYJjslUVKTcZIpJ/pcIrXG6KYHCq4S2b47I6xxnszf43Fe4sScxHi
y1n8l3yK8cukeIaGmjqvfvULz544ZPqcz+O8gXVC67BRnnoybKHGVZK43U+rto5QPoJ6Ee4B2fk+
iawfvRW0RY8K2JvvHTPAqxJTvJoXF/2uT47lSHKRviKdAHexrQ+ficRG1d0BFVjtopSzTTPjgIzE
V2XU/u1dP/v+D8GkzGu39QoHHZmMRV507bRYJ/12HuDrYzxSswnej5BaBCOuT+3x3KHxURYIGFEB
xZviPLkRbPW3XdNG8HcAKg5tBU58pwgryTn0aAGyPscp04zQ1jMAkxGuS+c6NCIXfIo37GhUqM/Y
Tj8TVT6bFXVp8Gs3eDOXoF0DY2M6rK4l6KiGjPTZbWnL9aBsBUMv+iBMARKkZWlDyKL0d+2Zq7ms
jw19UhXlv2lRw0cpv2rOuqhYuJddFEsjm87Vs3ZRUSdCZ7p58YE6wmnO7ls/a3dt/ENoowQblK0N
kynuafdZdyxoJaOQRdxxX++Tubqig+ir6rgcBKYcGdbzlpjdrTboOAPEgJdvDpZhzjayKj5M6Jl1
7VxqM8m2GhBUGtrmRkjCS5i2P+ZiOg42Tznfbu8Ez5JNzjHOdTAtdMQ8XcVzoWTPYmOb4PwRy08v
0Z/MDX2dXKYo73epbfMFNW+pk76PzjoiPsmGb86qq73EUqdC9YAtlzErqK5SW8TS4RwV9IZmmIhI
Ap1gceJFo1K6qU9TSVITKAm8+HZrJkTbJTtlAlsOrO7OPMmV28mh6tpMjPuqhPVatWcyB0/xUF08
fJDrCr9P2N+wOXrkHukiGmXi4ctZvVCt5bxGw3RXOnw4jCiapHpkwHQVC+NnHNp4UjK5r+AAmh5m
S8kyH3X4qs1da9X5nkXN2ACqum86bFMwnwKB2Egi4XXxG/gu8itZ2udcOrslQqH0xpeWsLFfTL/i
kPSL1czgXO2fxkStI3D+IYk/B9N6dJcxMP3htKTF+5BZuG9K5kekq4K+zz4mAzyUP06fENvAZ3fc
PnwPHFSo62VsyjHh5MdOuQEM+2w76jRX6SlCAPdbHElV917W6mnkFDCWyT5jMQcGcGwHubVxJyza
OOQ5qQhyavyxRw2v0+YL1VzclZUQ97Q/PY1KVFrEAt2YopIue1FOyXsM20eXU4hJcGjTwc4KMoGh
zqt+Mga+1yeZg5pDcG+aW7sZebCauLcQBbmp5HyLe+9nJ+R1qOZTOdKdmEzFCx2KNAJZ2LxT9mUd
xaszjXmzxB9NB5bK1tONlx9nksaW94kD7Z0oERZ6i/1jWXg7pyrO9VIRS77PcEzj4S/428u0u/e5
piJvm9ck/eiIrpeRLzalkkqFSJw4gjqbOa4YegoHYpuyIprBJ5mt7pK23TQ9e2sk+0uhOQWFiXzB
rJKmHuVrzD9KfnxhBt0VhsUwdPquZMoxKvWfgYPNWFOXd72aPVRoE5FJaHVImbb4o/5uC/uuU+7M
7emfeq/fiY5Geaq8AAKWXzNzsBV1FYMWgthD1NnpH+sllyf865oZx1bl6byT4/qN9I/tym3IvCHE
qKZvw7TVnMqzPe3sZIrjmGQdttd1mFPUcbWPDZZeyEZ44ApwioNpw4UbqAEMp59Rqn8UNRGkWF+7
mmAep/Bsa+Xj1kP5NxiewqhgC3MkbQQDzgyJ24BVTnJyY0bDWEpW3HWEd7fCxJG4+DzxvJYzZqOx
tcdzz6gqLOcbg9tKZGTa4rxmJmspIuCVPIHfoUk179l45lA9i+TD0dF4msw6JR2EpYRLf6OmlAJw
F+iviJVzAz7EnjwsWNi1bZWvMb+rnBhEXfVQXgf1HFl8yuOdo6yPIvtFGaT97GkUgoYyK1zNyXU7
WwCvXTViMomKfRaZUDAyiGf90BC3EuwxLOaSttxpEh5BQb/3vhXx45L0JeNySZ1czfCzhqXjNxG9
0iHhpEZVx2Zo+jt1XvpfZmXL7biUHk+5mW0jvnhhzCWh1OFpFqa/MYxHwpM1HwMjCRNXzE4nVH0W
/irswLbLStBfVQrCvAMKL6YeHg+Fg5D93Gprh8XLzBSuiaKnChIuJXzxa9qRR1WjPA8sWr5FQ07s
+PdmLZ8sDVJIeHBGnIY4KjRFmwygeqzapDnNWnJsSYefjY6eOlypG9lGrDswC8dSNDuzbS9eRiVm
3/kENfB8wnKx5lM3454ARyk2ScUTomJQv28W7k7PJytPrJq9iK39e/zmewXQgDB1zZUSmjf4KbFi
d+KYAuHmfXnfReLnW5qWjw7pXoiDzlHX5byLk9dmNqp7iX/QargMO9j4fRbDwsoBZpI6i33zhQ1u
s3UrF/wJMxF2INmvvjRIFIvnKHXrU+pzCFN+bp/NaPnRqtzhurbLu0E3+zyrn/MQACVm0QxvbMYh
b6wCIw8/qn7JGADCXxlsKKrVnB1ExstimsYNM7ww7e+Dsf9K2vlqsvPPsRuCVoCBWQznXTrFeaEP
imbkQz1QlUvY4a1o03jj+MVlcnlT5oPnlqw8TPWbNawnfwh3vHgFIwwM2ibGJgYKEdUNRkFZOKeK
OgMVUU1OIAHn7ZsIC04zU7VrxnitKZi2pvYIrWhthDTwbs7WZqZBtLnQbXSJwTVs3IQDnCm6q3wM
H4zQvbR2eGZbwOh/8YmGJNS/gVxwucf9VuAgWXDy+SkDBXSIx7mRdMuTTSBrSC86/ziV0Xc+f6q5
uXXNUARWhexnx9WjiHeWn7D5lod8Tu6qvPnRjB1XbPau2O46E3AAHW2Z/24rg0CsctyYVXm4T9ez
gQ1PFf5+l786E8qhTh32XGb9tdZVQrvilMK4yz6kZv8gpvEVdXGX06zYCBeQZv+98JEMSn55U9bg
SORVxuiYc+3F9ocNRg3L7WduBVPkP5SzM20tUW1dHwwE1iJJt/cOW/dDA2p+aVNCxenOdSIAO+2P
1k13Tdm+sMuT+7j3gJ26t4aTkAPn1Lqh/ftp6Lu3SoVX62s1CiZsKa/ZsR7oa6j9hjDpKjlNVxbP
1liOhzAurqP8XLvFmy/m+9F0Hn1S011IPHh4E8K94ZvEPROIuTioJAxaTKEyZvWxoWtbB8ESuZnY
mTSl2mUsUk23nk/MBfbjwlGnmm/tiqUyzq0Ltc3UMxdvNKtvOzsJSHzf5E51bY/lcyaf+NQC7tJT
jG+7Rw9pJv+sxv68fl+9wUA3T878yjszhenqPIRd+2OsmGotCRgKp+esPeF1LeWyMcIjiJOjPccJ
uCccdg3Aro1ktl7ZTc2Yvn5wsv619vDLNS1PAPEoHG9jdGqTOMu9kzS7xi73yNnvibLbTZnUD63/
QJYJ/KE+Nd68d8jzFWyLN2OtXuJe7GH3XYV9cQv0nib31HiayC7xyT3QVQBawvURazTUk4zMDXmu
T1RFysRb0kRddG/36aPpUXZBLcpx6oBvr+3vVKgGOg3lphrkuRa4L3v9WWYIrrquPMZkL8yeAVhb
zW8KHq0ppjg7d6H8wWDrOpsHIMYQwf0BJoIfHYqRJC2n5HwJRpZH2d9HBAU7rhEcy7extA5xok99
op9EwsbbsPcL4b+0rY5haOwpO9mGDqpLRYCzmlCVMNZ6VOxmqr/AN9l3BmdavzhMkhAPi+KNKOMd
jUGX9cLvDLoyMqYePNPK4Y524O1g10Fju28ZDeKNQaQlVbu2854R2t+gYAaJmq45YbNc1earBRGO
0Ol3YeOOwin8MHPLbywn4ssB6rAdreKarQcua3kSZnPIWwv6cfgkmD6QxGaaIO6mOCbuWn0gX7+3
k3e0EryMmjpud/xV4J4ukD2lQWE8GxfAWFdeZ/xcrPazz+XzLLznlgJeVkDns+hobEwdeu0EpIX6
BR3zB+Zt1Yc/TBU+yKX9Tmv9XBTpPlXpA5rziawgRVsIrfgrCLmczeEAcY1akT5ApNrHfvZTmOjA
jn0paIKIVf+LMcxx6QLKRT4awyS11L7n3PVGUd30OnkTFU7XznC3kbSDIXWPaZ7fL0iwdon2HYlm
X6c8gKitw8ZI6UgS8Iyh7Tt6FrZ1X/Kd2J73yXvd1PRma0AgZf5soqQ5PD9rK79PMG3K+iuc8TxG
4q7NAERUiHFucsx0dBMv053n4DkxitvFltewYb9ikohNOlwro3+zuakcBwVqtvIgRjNNzYesjd+L
XFxljWCexwEXn+eGG+xVGepGxcS4GTZWLrTZuLrTLtiDATHF7MazvVTnUVDNt9h3Rk4jBtAVLgWK
ddIbAkFPDJcuDc+UzYIiUlqY/eZl15Vc2qyeyjKpLef2zMV9X3F+egSwS4KVqDKjSKfvrh2KAzmf
kRe5AoN2VrOoWcAxv/gkxbfrxRKKnO76eyuEmlN5UJ+ZX7HOkJpz2yajY52hFb11YW7PuCeqfbki
z6KzHLKj3xVPNFTtBkAUbqlskLv1rjOrc9bNu9692Ml4UhRIYJO5DSPxpubCPuQTIyB3vgAp4leM
wJNUc14GeZvM4p78/0/imseogYiSLzchKmq7LHd52v7I+/ixzJ98rcON7brA7n+E/nya1PSrNAgl
kwy669r0MaRlenoerfpjBGfXtDdj275pOb+7xE/z1H/RHrdcITeZbLtfs4hvJVNwZJFDZZaomILt
lN2Up6kTQWxEx9R1c6QxlA18MTFGidFnFpcjRqflLbSjQ5iyR2LFwGjO1zRWOXVM1KHjuRG73ipg
rRsVWIULPdl0prjWM+rWrV+IDe6AK844x1hmL3Lgth+XiFdfrk3GD5XdHgur4fJj8KTkPXver5n/
P6SJwfcJBVpnp86fyqw5RPbDtMSv7dhcHKX2oBU2qAOMyzVYE825rtobhmZArfwdyZfv9fems/Ng
2v61rvUtATdFpBqrzvoLc2ld3Bw3Yaz9mynqH32No7blStHxs8jFvhvKF3fbWMutsnS0CSfJOUQP
h0x514ZGf17/0ZTXr70bcdyLv0SrqSTI4fiJ6qHXe5dczQhWtbh4WEpkvwQphmTRhjW7WvVoLnje
fT9YOMBRQJMwGZ5aZMTlxV7oIFfQuHDut7G3dSRDEXBhKap8RTWXYMAMl+UWqEG5SWceB9N4bNzh
7IcOY0J5Csf2PBvu7RwRydeArWA9y7ehZ4g9Pw1LHEzxfPS8/izj92gdZY7lVzJ6P5m2npwCDXR1
+kfuz9p/RqI5RmH2FUrvNtQQWmanPnlm+7GEzmOYQ8zo9ckrmOD09pZfIDZGm4FlYomscrJcs78F
5v6jQE0LFAp5lpVXVgrLBg+X3C08tbZQb4zARVbdJl2OdQHbAApUsZU2E4ApF+/rkhm105uTEyZH
/XG2Rnt2vI6CksSsrwB7gCoIQlwTt2rWtEgMwxUJ99+exv9v//xP9k9lCuyY/+e/IX9/gRC+fDU5
QMv/4fv858/8t+/T+od0bdt3bJOQ3FrX97//17+Mn679Dwm3FE+otBgIYwr9v8ZPqf5hWvxnD5Cq
ycMGEOK/CIRS/MMFdw15UCloXkq6/y8EwpUJ/QfCKD3TygJmyBvEfUoF4Z8Io55FF0lcegpCr//L
Y9ZAzn2xxonYDeOoP3ww9/981T/2atjri/3hl1FjCE+HvwqCIvWHfwHUh/1QC5ygIfKTle6F14uN
O0zk2ms73tXLtjE/SYydQPfW5szi6b3VxnTKcuJN8QAWxM2vyqxkFUOjDcaOaejEYivTyN94RfxM
p9xTlUEEchwbhLQivibqMeibFrZK6m2nyfU2iYpvysg70vEldsYw0zlmNPf//g913b/5Q5Vj0hPD
N4Wr7E+fqnaybLKJ9B4Zy7Mh9tqNnXikx2KF8YatlJVxVI7FL2lm3wQ2KRBo7s24yLdduI6wKqpR
2D6RDf/OZX6TZcMYeIynVvjbLi0QU2cnrne4WiE8EKxrcosqUk3V7oFGUraQnn3ijN2iuUqxKzsb
/mBK3A+Z1bR3v5ElhiBg7LvJS8zy+i8agy4YWlXapkKOgFXG2r9u/HmnkrfdDV62HbHxbfy1tMmN
ure55lxJP/NRe9ZzESNDRAUHH89PjolHp/mKTedHaBZMZrYH4/3g8AVgiYOVvEHr/eI8fp+a0beT
inazpPGl6udAjBNiY9li8pMp41imOATzP4ZarXysbAz+w3f1Fyw2F6Ur+Z7W3gTu0D8BOM1GVnbe
gZTTmkSsVYdPiZ3+8JkeD8VkboqUBoKm6Ck1kYkKhhqWSdmMweKoY2sw+MRBerAY71FhjU+akSHP
ImcXjkIEIh6viLQ7O1V7b8zXM5Df5KNMUHnIwTkHkujQVFgGmqyL9t78YL0OZoZ9KQJMm6wer1iy
Z3dpX0lKrvt6MHbNOPq7Rfo/M+TZK86Db5kubmTJnMyIVRJ4cc/wNb3ORfXSj8V9XnLh4afhSTnc
EDhjfFPchy0YfHXF2eMEsDoQVnaXhMa5F90NXOdsgr9t4j7tBnbM/AMcDHyLkp4Oqkr8B5Phyiac
Lb78hGo0fw5cmT1Nbfrt0fLIF/WY+1wx/+F7+ptbynMd36KrFBzyn+nlrbR7nqSjf4ztasSdDYDF
i9S8tyRDcHHpZPr273+h9Xc3Ma5WW0kIG+ovZFY1WG1eWfxGe4KS4Dj3i8d0l1ooAnxF/1rFxZ1t
IM3SlfmWzlzBMTIJW2QsWxg+Tk0cfZPLjWpGgf37v39vf3fN+kS7uFo4aPs2z40/wqeFRfsXICz/
6ArcvKXGK8Rb40mGQZHAAMAh5J9iyf/Dd/A3vxZOLSB317NJJMg/YbbxVGG2GA3vCBvne1LeE3q7
uYE78t3WfbiLmCunrff07/9Wy1xf9k+PDSX4zziieUz95RmFtir8kRv3aHZs4eLoHI1gSfSY3YSV
OTC45MAkB8yq8jls3ac0kTSPT4J2Ltf8tiz/Oh+WAQYh5opE092T4ERIWGRCE3pEzMugWx5mcoSb
IkEF5I1k2ypzQHw6+T1o7xgKWfxKeclDQfFTMfBRzwBdA+g1uAHSbpdNkE4y0FsJAx2uzXvCqHBS
nbbfpll+ovO3xQV6jTfH2ZQ/IJmCfizYzdoamY9icYpuIas5XvOrM59THGtB2I9sZ2k7I4FPz3jt
/ujwN6SKdzamwEfTuk1YFlN/Kz2Sy726hteSBpToDVvqHXfeKoVDlHXQU+d14cmm5QbpZleacmCC
xNdW1XvDYRwRT44i6jY/2UP53Fvrv+XRChdpfkRozCjOpR+pj/0nGXHjhT4frqrtN2degG2tT4fZ
bRkj1Xj0/L3paVRdqtHLniPpBFlokzX59j9cEUL+tfLDNC36BlxBbsZnYv8/b4BQ4PujT286Rj4t
M6O9T4rhTN/scjDCluGMj911YjxiVbe2HSIAde7tMi7U+8EPmieSXMMuG8j2A11CsPDMo+WNPVH1
hA7OhAcRexW6iMft2OcclM0+uiF58dwnRB1FntbbDMxa6wQoUAVRGPz8BWV8AFV/QYWHh8O8ZEYC
3ypvhCyVdRhCXLULLRdwwUIcoIz0XuczHZoOxP3YRN8grGmeGj3S4TKSVB2salO23UGksrktF/lJ
lEJtw3B+mqqQ6bSndiWXU5vS+LRcbFPfZKp49HC8bZypYYZXYoatLPFGGc24p2pir/LChWHsE2RP
jEB5C2H0ni1WZOXwrCwoABAkjKLo93owXh1HgdPV88Ej9NEu5XtY4n5qWoWgQEEllXGXJCHBWyOX
O6ERJCG5xYxQs9Mad/XSn8Bq4ljp3Ad+L0QPxiFR35y63AMJqkfGBnQPDPHOM/MYDu5428xJH3h8
Qm7GRyVfujGjtoUuWFTJ77mOy0PeVPuiavqNVflEhlzed5joB83GeusqHMlOau1TP8EwtAh+FgvU
FKIducsU8FmtuA5mrwaGZBmTjw1t/2REbL5QgKcp50rmZ7fCmT/YmqGO+ai23YyUV9vWXlohgxHC
7oulvQAxDPucM5xJAcV7jpR4ppImqBObiQJKFFcDlwR4bWrTGhnvR3z3nHrzapumCVTjVFw3hTJP
1fpwtlfFJ9PdzluVwNTK32ZF7H2q9csSZZcElFgMbyJxtKDbekb8jfUx72usRWSVGdaMrjpoycUw
Y9Q13RKsCYIfl92xZnDK1V32WzH7D37kALo2hkvU0khVWQ1mYY3XxrIf9OgaxLrTawzxy0fRXzkp
L8OjxDlUoXxRtbpzUBTR9XE7pGAkC5OnSz3VrIJgiDgyI3eqGU90/Ez/A8hLjMdjadLXm1XP9Da6
wbJaNvyptDd5bx1cJKejTHmWaiiEZFLdaa/HDfMuoiAFHpFxxsMyMM0q4wpTp32eMeVVhvFBGOmB
TSsWyBQNwBbsnhhDUAY+vA+ieIxMvv+8Mc1rvJhXrUtafGCHqtitlKrK90VvXBAxIGUXLLEyKo4t
jJUsiR+SdYKN8PrYGgOmMlp8N9IQN0vTkm6yuKs7KznOaUxZ42Z6t7ltcO8hEYQzp/6Rko1klR/z
A5n5d+bvDDNiQedqzty0xBW9mTL7w++uQkIZNavNqRm5j/2JIYcK77K6vhTUhjzsR/ToakbU9RhN
mhOY9ISyTRdDWz581ViAN2jIR1a2u3a67p36vSOkh9r0I6XgvF6uaoZdDLBBq6aziy+gKRKU2vE1
gwvadyGb7u6g0hpzDPbgpQDnlgygl2bE5krnz002uKgO/keKOxtXxXTJ/NXl4gLptHNn45bDAA7R
3xcGlSsIpguxEWZg+APwT03WwRCooaYDODPLboYifFpdiuNULtSnRbD+RPaeFHw6Wr5U5pjf5A3u
CxhAtPuO4ysdU6jYicnc2fALmnER3lFiHxAwjX3J6YC0/dGYuhywJMkuKNCJOxONF7iRMknZKa/5
7DEM5PQxPNZotQn5RVZDcgC17J5dn3hVV50h7iYrUDtIxh6KDYS2ul215MV9djnfwN7KES6mmDVy
afHT4BM6tF5/8jqdIc3BuMbQ8xHGT00LsXOcWTSpNCqIFHHo6jcOscSJYL2lkye3ZiVNGofuaEaQ
cRWCHqdBDVaCueuGmuyiK93d0AMTiT0E6HF8rvwZ/UT0yIgL9FXrhEmfx+0M6nziu0r9+acR/+Au
p8A6GZOAyNNLj8QzWTyrIz99bqvmICdrtYUw9X8wwbyfSIgc0jp2Afkho8OPaLYVtetmbt6Y0He2
7CNpTO/bjVrst8qX757ciCrv2eDx3IyH/lo5xVVlR79sEQxZ9CuX9HPmNW4HdlPPXQWIpwPQE1Rq
vBJh+2oa/q8wj49Ohcwzh8ZL6mABhlCMb2471DsY5PR1M5lr5qec5YXaLu+cuABLOpe58+AH6cgx
kpLE3ne/k4SGOOU1vFGaPEYfBBKtKbux0Helrd/C6K0V1xmuvI1JJSyRbf9gVQQrOy1IRPKzI4Br
Rvn9vkWrnSc0f9tna4ADet4yN13qdNoyy3zVzigAK1HyPWB53TauBBDZg8bvs3084psFvpMFeN03
hcma20EsHkiyuVk6Hq3Zei2JlhCmUDtRw4I2JXxH1jhmEfhJY8+7nhr/e1p/2eKV3GrAR3VFro4Q
AvzW6FkLjmt2sqX5+L0zShw07hsYDfVmNA9JbD7mI2UvhtsZG2Es/naULPFF81/sncly3MyaZJ8I
ZRgDwDbnkUyOoriBkRKJeQoAASCevg7439tt3WVWbb2vTZokShQzE4mI8M/9eFn+zmuD1G66Gecs
2wsVwP9vSI4ZofWVZET+h/mD0c9tHAHH+6gIR6OZ3no/vvRgUVWFE6My0JI942WeLRcHSU9WslFU
LSzMWFe7G5aBYjP47i1vzna/qJ5GezI4uXbuLmKCuCdK1v0DN+MUKE+e9ihWrGFQ9sJ7YLuqqSSn
iznIZ/jV2kDXmXCZmWAJjjzdAeRf8q/K55/f/jzEi0BRZsQ6zUFR/LAQDvFW7OcKeoVY2IhOYTYn
saBve13fzVOuT8kPJLFMs8UBbi2v5cBADLPmAMW59WIKdULwXCW4n6K/+2G/5TBUZQB09wfaSCcA
K8eIdyHxMVLlmbUfHPvaeJDXK2fDMBLeQW9fM4IV3PRfuMRZdt2c8QgsYIpq2Y14oIdbo8w3OAbO
OlCwiRnrxUb+BeDjNuqS6GNQfXlWcfUTOm05e+g5vkXRxOgezmroJ7ex7l5wPTy1eXoGRfAlx+mc
0oRgBfZHMIh394SQ/ZarkHLcsv6yi/hm9yYjeQxzte+H+GqJ7gWU2wyCdX14of3jiz3UWbXLNsVN
iEdolj7EsICxv5xhlsMU42aK34wQLiWuTVi+/5jsf/zO4+K0V8QtVrWgjGLleXxcbRzNyoBl3TT7
H/zpYLTVSdhTtPWG+lUsRSO9imsWqKOVdx4zez6iRkq28Mf4/fNQjeBkoZbdse+Odj8oPj1wGytG
zOKYp07SBKmzTksJkEfWz1ne/+l69io/7+7Pr36ulVR71iadI/bZTjwAN7Fg3yZZVJ5+fhW4g4PM
AzEzSULcHSHcLRlsvFJ/2nVJKgYmcirN33GG+kMLMFmOaF8tgoaZ5d+Zip45MB1cWEQgAL2L3ccv
gCzT/SxCWJqmd0gnVrcKfw00V2qMZvSduB85uKp+AB24OAHYxKU1qa+WrdvadXqcg5W39Wz9153H
44+G2WcEufDnhHFnrIOaGWCTejsthzdObWyPyHJshYayhTOGLzjcN7ej4HgS8fLIPvtWLoKc5xlf
kyJkLCVPoLdpP2smawXonc0NW8yTz/FS+hEfxBmSSCu+82VZX6S/n0NihPO6EQTq3bI/BDUsvJ8j
N25Z+kRSqjBK1R8JDwebafnv8IS+WNa8DQP8vouE9yNzGSUpXrN4p++EfW0OPckssj/MPr/diZRV
XxBU5Pll8i4xDYdIK1ZoG1DtNu3Nx8wO0Nhw7R39+d5QUH0wTjt7ACygg7gfbik0NprUWjdTrKFs
NtheLTDigqpQQbauVynLM1s42E8fQR89eZKE/ExERTr5wS+Gj1LQTpEqrJ5I5Bc7vRTDAhrAlqXI
UK8TAHIHHz21p8WRE9RyxUw6EZt20TGFtrdlslMW6oHsy2breYAO5JyuYzOATb/I0XRRKdoEzIIx
Jp/xYZEVIcCGPK3poffl30igCFTjTDqbyGykECpE1v2KggYEJgqHZ9av1qC7tUvJOa/geJbARTdF
z6o9StL7DpsmNPdqU0rfJnTPDyWMniaIY92dB/Kq25+3J+FOkyZ49UWUvfe8EVulq1fbZCnLUAZH
r77PqBlY5eT3Ngbxfu3iSQGeyMcjZ3LtBA+mh3CStuymKaN9NEB5rSYo9ljLw2c/Q8UoRPo7HdLF
HRX8c9XlU7ItLVMxQ2R3MtIhz+++l+5kN8H5sQghOTaslXYoE4lQHJk/4GiPguciI+mTLV/j1NZy
QR0D0A3LG+Aky5F6UWIYYhJ1df8UDdpQGDUrhKSvlP5WZrH427LVnEBuWF7SlJz5FvDOIlRSS8I+
pyJGuny3Ov9gb4snWKvk4peLjrtU/IoO6wUX+Hbs86dymu6yGnVe1ZzlytTFzmeSZ6HllzrzEpoe
AZIKsQEjBd0jmgt+NfW8rz/idoUYh7I9HnsoX+C6eHlFWW3rfLDhCAFSb8dsa08Iw3XjpgfYSj2i
U45sVHpkCMeWMoHsPXZRYSzjoixECZnVpwXcGgVtvgOmzHKc+Od2tJJtZdDnlqkA2mtKh4Vb9Ycw
eko6HKdJpPnQpog1EnQwPTceBONdMXJSwFd1tMDhSsODY1h+cyqALVdFJ9hSn2Ocq2M+tJCrAv1d
mi/9cgF7CcKaEebQEwEnyojj8VKHkKObWdJ8GBt/Xzqoc2aGrKQ9/EycKrvlwkO/AHqYn39mMhAZ
v5FXeJvH4Jmqo7tCew8dBRRbNlAdCeOtTwbQNiAi/lxj2q0IZeDWsvDy89GV9tYc2oeuczkJ1NTf
ae60A05qbpWY+0p7E80eaphln23bBRNNhLts9wTuwvVEa0VpduhqBkxHEl8rxr/EKyCSRUTXFxUX
k0bfzo80P/0ySz7Uk4CVVoTNOlTdoqOxC45VcBSRl2xmPs88w+6LPJEkup+cPYsSoYYZ3yFzEUjD
DMIB9xTKRrWF/sCorYwVrumwibYjWTAxfchWnVhiN5E7HznwXxhQL62pMXh3n13ixDGnI7axt3vj
Pg4PZZ0e6/YgTbvdTPUuxxcXN019ZFLwK3X7B7MbD/XSvGVn8QoRmzE9xw6AaXgzWJyJYK/JAtKE
I35LC+g59SUvQvsHQmgfKjD+yB60nrQI5trs4FqG5BbbwjRLkaI8Zy053zR2RhsrUOt0nt6xBRsQ
5vKjInKblxbnmspSq7BQOEFFdxeF9gEi8fMP9ECnNC0Xd5jdHoYaBl9RphcdZmIVFfIQSjM+t7X4
tIbirY85LKZBgSPMhAIK5jwnWEcXjlasRd6bFZHsIyNzh7+43SPZZueS0NvGoAXI7QfFTjivz9PM
NkX0D6mLnrlKh8OsSdjbnvMVabsN1mZEswc6cwJ+BabFz0NstsOCY/n372WIrNmSbjS6OjjL1pJ7
x4gfJT/BySqprPBd7iFqojyz06BaNGkGh/vSatILHjxxZkJUQsLlXn4fJtE9Jm68DJAyUBed6hIx
kNVjUDGr87cmYgEGCzoGqxHrJ8xmGskc69Tn+QL8X37ZeLF9+vnVzwNJMyamrN0kQ2b8SstDNBRk
1zoocX2SO//82c8XdJJe0PynbZyhE8o62GWx8wRWIr00m7gdW5KpsPnttYssAjeU+SSSKUfj7jiw
HHlnuC3ZtmbVXkU/RPz/9eCFxEscsqKEktvqTHbnn4LM/zEl/D9NCc4yUv5vTAmpjNMq/T9pVN7P
P/q3KwGwlCv4I5vx1r+YU/9yJYCjIrHh+i5AqGXw5TAG+jeOKvwPXAdQrEwT4CB3ZNoM/2VLoDOR
7+YEy5QGLIEtxP+PLYEZ1n8ZNvH/4/Die/JjwOz9v2boAfHhmtYF69Br/K5oQCuXOOnWv0C0ZCsb
Y4cNh2rvt3zWtX/uR3qZlbUXpceEonQiUPvLqQ+jPXAf/65W8cbC7YzJW5J9ayQ0vtzeMmWjD7cx
XjqZbmdlvGgQDizh9PpyPiqcYlrDmmYSBMjBojAVrSoeglNrdk/CftFBh1unwmnn19fCEkts+C5n
byN/NdH0FvkN1JuQBXCOp/exu6WvbMMt/AtnncK69u3mPevizykd2lPJaSRuyGDZ4hJ0nbUJhIM3
4Th/p53cMBKNdnFHs9PK99V8oAx3neYYtkfoVzj2SdRFlbhng2qfutp1DgGxi9yLluAWTYcrHHxH
7bI+YhTHBdnoeUN8HdxJ9e2Xpke5oLhvZYhyhXUe12b7kS2V6YossjRfi/AvmbdnJ1XXLA1fJssJ
V6U99aeiwyPJ2/eYRkruFtLJCUmWJ+OtSiPDboBDfSvLJt7WA7KY2xvBuk6Yw9hmNZusJ0SnDDNy
NxOkK9dPNvgO3bfMGOMd1vl9r8kZ5Sk/vw0fbSu57F+A177VSJluUZ0ZPX2z/WwuTSrORcvT/gm6
2shM4DPTmz10cu1FVX1WmDpXZHbiXRXGWKtjIj5m/7cZ1bBPpgwAbBqFr7M7W68z63IDS9puWTg4
R1sHgN+oqTou8ZoI6xBkD07u08UUjjtI5sRFZhkdg5R5hSNBwefhbV6EjMFgp6gdhJOmeqG0pT+F
MWQYji78KG58VukEhaFd+BcTjSpyMvh3iqKVEFQa6U4u/vchQpeNZD5CULZfaUVJdihl3SlFRTpO
gqAkb39QmEyZFk0kK768MXym7ms/xvVfHRifiY7q3Wjn49bEDAvFkKVz6f2EyVktQn5QXeTCpLet
qt6lSXAK0MpS3XmbkqeFCSLHkWo52O+UWBklmG6MPWtzdBl1zMk5l+zRlSysdS3KJwgB3a625s9p
skfwA5k8Ad26MCqB4r181LzJHTeVneG+XBiePw+yxICvDU619oJsokKdZriWIjO1FGb0y4PLcA2a
q3cIl8P8VPymM+K3a5aXSDLO6cPlfPonDwKyPjktoLLq2fYGPuehibM4bgFW+OIbPQivy3LJph0D
vRr5wU3qv4Vf/pKlieZAb93QUqOM1wTHBbODMfJWwvC7088Dwa5jOutx/7/RkgwHcTCuGXbVG99g
kpolJA5y1LdDSLGPs7wwFNFds1ICcacESZI7M5l7bLOlOuCfFbOMa3RMpF866gALmN2DHEROMkDg
Uc6QtXLvrqWxaS/CAkZWdvNbSbuxlzBjwWFOphqQAyPnk+2ygaI/4djX4a6Pzf5Iddt9koXtusF6
slLNhBI7lua2gAcrO6M++ANdOaIDxaMWxASnBkIQyrxvOZGsUhFjUBySwz8/Z+o9YY0dd6oe9Loy
cV44tQIeC20hGZOPIOkQV/lLlq+akyRudxgBLui/6DbTyV4eqM9bBSPAgx7RfGA8BOS7anV3cvzg
rol9XlrqqPI6K4+MS7Au+/Phh7jaGhb7dHwrq2EAxDLKeO8TJfKN6mMsnXIHJ/4Wj9CDB24Fa1l1
nzNz1R0crnnTDTYUI4YIlJK5G8PnXaLu2ae9i24P287mxyIILmLQCSqQoff9Edy6vDE3cO4YTyIR
+vpsZVvBxbsLJumfdBM/y2Sq9kVIWoCwhs8dAbVjnC3ooC7qRMeb4eV/bajWWyFoLaG8sD73XZFu
aNTZESc7/ixEk3SvjEWazRxX42Wa8qcqj6I9FSwP2IzkHcJI/SjDcB9bUr7Osua+1Xa/f34XJ122
851Ub5z+11jZ1tW2OveOc5ZctwVFmbWVW4eBvf26imJe9QhqWByaBlMUKlSs1v7qVXIqZS0f8uAy
uoQkVdDrDxsybSLzZexB9pkXm6MIbS1YXgSsNSjMhKamS1XCXbLz/jokYPMonR2WQ0yDdOikE+UM
VkwHypiRJ8PmC6e22QfUHoDC67nqJiKQlWuAByiIu3RMlta6ptuKC5+CuI4GAmbO8S1OPt2Iaj7q
3Ysd3Eg499Nwk1oH3PLblMtuJvzEZ+paT/FnE2VwCiZ0+NwKjp5X+yc7NMRJsMWV2D/2vgR2RNnW
r653zYsX1R4eiMoBtsZkF4El32A+gudXG+42gsEDra4n79Rlr6AKGbw63bQZvWigD6FoN/TGEGpt
k1+CEfclHowejY74U96M4gBnwT71dU/QBXH2idmoGxXdPf6++ySs4Qn4poAYgkuF2kFUO4vKurL4
WzmsIn3Ie9ouLLbUHY4W8lk6WuZhZEfGfWKgdCKwvEOxIK5h9hVXk+8FVJsv8BJWy2F5z02JoUua
3zg43IBkqKfKqcS+7uLHwYh6Tm/9fEeSrro25HxSYAGPxUAODkDvcxw7R8NwXqM+j7CLkWPDldxc
pbVWKsuflMMpx3cVnEw9bKzJ6k+BTwuYnOlxHI1Torty69D9ts+oc6aojvgWmaVoZ8rsDG7aYILZ
iOlxdDpaMo0bBX7hgztixmAaJs/dOXTibD0wLUTsxx+P8rEwtSXbOCs8jEH/XAdDuVUlI4FgLj6M
IXzkpF/e54KqNU+1lzjw58sSNAmXsycBS/hq09XvFaWqMnR3dezea78bAWHcD5MTHwNXxVup+Eta
sC9ryEoPOiAv0Vf7ym7DrUcyoAK3WBGFfeItYqQjLuxO+0djbvROWMYbYlRJzVhVvpSxi9ky28d4
Ai700NMCOnX4/eUTlhVjndhjcedGiQmCw6rPduc+eaZAES6lcQ89JSESx601eCceGt/YRJi4BqIJ
NGOyZ8RMy22OraYx/OFFuShgUOowlXfp8DIEOangabQZWpJWdPm0zUFNPtN604MlDzGzH7APIAuk
f7Vqj6NpMPN22JTjbAoH2krm6ac+Ta1Ln1NF0pu1/Su194QXxZlcMnhCf/IuTZ+ejdBm8R368pJl
+hpVyjg1HTlAlYSosDpn3W/5Eeg2b/YoWs6FwZl3oIj2Yk50bzhe77y0XF9rzD3zNhHxh+QwQrnm
WC0gVu+QxXW/6pyxIomf1mizZfAwKXkfZvODgh9AmYE9bfFGDtfcN+JTssukUZybbM52dpP5L9Kx
37n1rWgr6F/SCaxozLH7B5PJLgy8yBSTBk3S4uK3JSha+BiOQS6NiLL3lhMYi98B4qr7hC3idoat
hKvA7TfAO4N7wuaPwMC8LTd8iBd1tww9EyBCWHcppYvkHoIR80z8t6d48tD33V4eEHdzqjkporDJ
Tz+h9EGXqLroYar7X30Hlt+M/ebFtCd+MEgJfz2a/+A0BC9S+2JV5mtj8uULnYdUI0wTd3Xi+7+7
DH2psoz4jCuPgki8k5tIUcRcSnWKZ4dwYV15u6prcWbQRmMln8Dg7z20v3RBkLs1DtBoboqNlTL8
HQJ6tuhTZgDQc9DJxPCalLl5jJyqIMLQ1Idco0Jwt+M2JW1qYjt9TYevjgkuHQ4+mydmgE6fsyFW
gquD15VcCn6Bkk1yJH/NkUUcJI45yg2G2ilDOEevnN2DAd/WzhLCvKHON3FZFRzw/OAtKSPc3AwQ
51nhmQtoVmC0sCLwDFPHb6FThNkH3yU6U4+AdEtI6QNkE+0Nieq2aTjGe859W7L61lu/WAN1/BhP
MTgHuk8RxpKOJ2F2R8vidc9id9v0/nwrqgo7StXFjOCTkhisg+2BYrG9V/TftHwmT3kOc8bBWVFJ
/NklPMijCc+GWkwXFKFzBfDY70pMB+zUYHSNaXRTcBkpQfT45BjfFW3PR0GHBVJdnA3htipzeYB+
TzTZxceX9gagwXh0D8G89MR1xpUA/CVj+aR2eLj3M9RuOobnTQU27YwDtN1gXdmlpjCu7L7uIRNw
MsJAtpJBd2SRYFg7oBVWnveZjNradZkgzhw2zCTizt/D8iIrzRjxSt/SA+zY5zFE1Gb7G2wn1YSc
guNLQ3Zz09t2zXfWfCTQHzvNd/Zb59uL4Je0zLk3GCQybJoEn2OKNx5lNlEjmiRqXWZ9iH+igrob
ZdGpcvxm48clKjI7jI2I4ruphIwX/UaCIMNPzfuhRMSgRAJ/AJ4Mh9S8/5B2Rn+g2cRHeCWc54uG
Kh2VFxe7uGoPiwwrk73thpq0XOK/zU6CecwvXqrIvDeAN/9QjhPdYvZr870LPoO+M/eYNRnPjQnH
ph4rCkfzpXIIWfVEARtt6IqPOvjR01jml1C7yXnINS9ytDRO5MOD4XNh0kSSVgjXTtN/6cFtz8om
x9hV4kPGoE1Hl9YMv+rNk4H/ZjUGY3i01FKkG9F32YnhASrkbyux53XRpDG7PoxAVr3UpGf06iis
NocS50JGpcthjjxnEzRqOlA3A8hlLm9pooJtU9NAbJEQOjU6+NPPYX32ILKuhwqOlbeYQtp8vPjR
eM9kYDv6GmtYkQ1XRQuMUT56zpA84QxNr/gXbqZBM2uj6kdD1sQsGEcyXjTc60R9NU5JoFiuf6kT
Ed4nHjSrxUZQtkxDe9c9G/5fs+7ns53HaM5AbvnZadytn8ahc+hO40tQpreDgKSGnRnwnD1y7Lbj
cxcbYgchMHqGecsIHr7WpJv3ntrXMrNulPkluL1WqDjtbkqId6po4nWS1Z1dmxkcOkkrp5fLTbCs
uH5EaS9p5+nQz2a9pr3yYfI7rt4xMw9xAEPWBVCTCB9HjCQDU7n2WUFvOmeps7Fqiw1i0D3P4bxA
F+iOFgU17ubierJNOIcVA41d7xSHzg+xDHrZO0s1Y0Grmk9iAFaTxMMRBMkm4xR4tFzxEifEzKgy
MVbCrkocw4Z9Ei+FQUQF0kfVFsVuCmEe5GBD12GevApZsK0p+DzZvN47loBV8znm8UQm0IOtp9Rf
a1LPST24+yz3Ds7YglBN3S8cgF9eMdl7+sb/eCKXIJ37HYqtuHIYrla0//Ighf3quEd8EOGLHVYf
+RgFpPOYoE8WXdjBcLK1aK99RY+WW3ZUGlkVjIBuaD5A6D7xSry5XTke6RFlK5g8VPpQdyw/SAnF
W9Lf0d86/4pi7R35zIEqbt3ykTHbMazj+Wj42UWp4ZVSNqxVLnhbL6nvPT7iZ8NYrDgSooXGovUA
XWzVweSJPTKdPMDWztd52/hPQLXwm6mdQXKOnhPJFa9GvDt2spnYLt1DlSdgqOZ0FyM7CZKFucsr
OuN0JoUhfwsfK0MCjgGmMdZCP9OPcFifGJ1TRE+H+354m7tMcXwHwyWtZsOfZVuEtm5NPG9nGjvm
nuMuzj30wR7gWd+nGuhtfUhsBUUZcYXqaj1jyh8h09ZU3k8CwU9ZHzBq6u3NhrCvRtgX/lSzFA6M
5wZtMooZ57thDNwbt37vVpSCWQey/UYMzQNO5+AsTPButkEoM2Ty3Mom/W0n6siBqnjHZ7B1fcPC
vk0AlB4t2Pa0trFFxLWrW1BtUqLEdNPQgaxCfwl4WhuRRH9pVGFgJwV5BwmHdzbK7Kiy/qEKtHPr
DMdZt4FRbiYH2cMMu+GgM560YO4K8HPu2NZYyUFyydF2wtDKxaLdfJUxp36L6LbldlQCIbDe3HgY
6UiSPau/M7IWpd41ZLy0hb3qb3tMLoXGvNDG16LCuTOzoA8ed2X4wnx0yvrOzqNLWpj1GSfNvnOG
8pkhLp9/epuHwX1KR9wDbY/dFhqmCsEbtRqU+GnKef3b5FEtD4mgWNrvS5zKXKCc+kTcMBKderqX
Q9bGzroPiWgOpy6jl2xqGXXGjLrUHF+Js8KRzEeww4wvu9qpoLzzIRUhAAjZ+Ova4Aqrm/TTUCMI
lfaXNbh3LVasiYZfGQ97GWHMmGR1L3HWbBrNHSvsN0mhnBdeZRhDC0LCbn5PkXvIJ7TukoAe6yD7
HJyAVeBcPSa6SBmfhNFZO1+kF96aAJysPTorMgJLmlx0326KR62uE2w+zL0KdjzAOO17Zpnr3KaS
YBzOyNZyFXAl4l6BV5omL/E4XysAL0nhUgeaGi9VoShJagdqwfJmAohFJ+U4/HZmoNHKu/o04iFi
geMqYGvtVEgV2ZSVv3BLBYjO9S8PbcRgv+HBt24JJA1VQuZq4l81tf5tp7ckYafQFG9ck+9uCXRN
VU68a0T3u0/cdG9b0WsYZX/yKXf3uWGem3kYySz7a7pHobRZ5G9hmWl7xruYWY/ejHCKRrES8F83
eeGjGPGyugnyivHow1zjR3H8M+LbazyDBSNM1aAQuBBBSnvvAlUHuZe9uHgP7KLAA0TNMvEaOAvU
aDBRMKbt0NFbV6NZ1pK3z6yy3wP6IGwXQVBcwQkaebJ9qb8Lg45E+KfUWrNhJ6TRXESwtXKwTNS5
DAe/o00C/fJzCKZP32iQjZEP8oZb7TwTKysNYh4MxK2YJuO+C9ctarKc2i+RRu9adLAfJiol6+Ju
yAKfOI57Zs9g0yBEueXBcr2z7ZbZ2tVAB2Kg6iT1Fy+Gf6tzVBolXeYN/XgIRubYuu7eozx48C3y
yKbm9A5o7DwzDoGfe3DDUzuqHPp+gFaGbBRmDAi79Cyb5k/ss5Gjv3bHGLu6Wv45HPWnWZTGBjWF
iEiGkXRMP2N37I45qHf0u1tmztaRWlB/1aYZeB7uUYHvXARfcoQVQ16EHZg33VfUQvrRMluVVvxn
tF31xk4FC6FfXb3U31MP8QpVE+Yx1ecI3uzsaoeXVjYAScZmaN9z5sWrwfDz+35GcmgNHeyCBaIW
Lhh3D8WbJBBXtnLUxm7kcdI13LOMupAxDpy16dp3MJHyS8W8g2ql14CiaqGOPhPid9PBWlka30Zm
49rVXHHEQOOjh7MX0yV8COoguVFN0U5X8BVmn6m4p4aXJJxwJTbdjaAuoo1dXHrHCE52oZZKYXZm
Rc+FwHijffbY0lIzwMpRcZqt+TeugmeQd1jWU3yke1pCf3Ekk78z0XBunZRxiDD0bjyjIxIRYeAo
kbxgskzDwcg1GPeyvwaOdwmrhoQABrLhZugo3NjG2O5B3sfQinCLtSHBDQEErIM7RONYdVc18yNN
D0wGbBIvnD03Vec+wAriNlM+g9DhtI0RjDXMxSs5BsbWNlDYW+CMsKOsjhuvjbNsGOp7Gosftdk3
22zM83V2V0oc/UvnzSYRQXLusuSeHB1l1kq/Y8z8HOwGsOnEIYlzzCe3G4uCOiCgwKec7jMerWKn
kiuW5WVRV/POj7163XVjQyswJapt5MhdKBIfSzflTkVcXHBnVceK/cHSJbFzcQHP0BYLeJkEpLOj
g3kYZJ3kcq/UypbRd5Tq7zl33QfPZJwTZtMDCVwygDmLwqJauWKmpSrlHmBqYhmeNDCCv0+YKUH2
xm+JF6O60yPSTg/WHLTbzrY/gHx75zI1blXeLTzM7FSYdBK4pPlxujh3od18ckWUuK9U1DRXcC9E
R0wLTFLIjoLBElZg3b+Maol9DboHOt4cxz4kLE3hBYqp3pS1fM3C/lFgq1gHLUO5sqeo3HPYoYsC
3BuJRpT517kWSAC6tUgtzzaIDZor/KanGdV/6VrTAkNc91th1t1BpvbZMTOKfpDLHCP8DKmRfivM
9zohKwCEvTvMLb5rEBnWQeOx4tYE3L49DuBpCxo37Nz/5bTls4/mvI3Cbvo1jpSe4m5Oo3SvS/t9
rCPMdDp5sRSs6cwySJn5QMdSbBHvgM22YipLCojiA2PJFW8E6WGJUzt9U2wrr7ja1rOBBqtFcUaD
J3qLjKBLEjgWOzyaeQGBOsOWxnQIsjSmZuBfDO6RnA+t5yyKWI8AB8WROM1JazHTJZfRYJ1sXf4n
UssQDKf6qwIFtqvFX+ggaOcN5to6N2okUrb+bXk/tLxiQHsczBrpNLMtZJZ0GGp7AXkNa1PphUfa
GExvhsfeNt9nfji8a/S5uv74txQJPMHSnB9g7T+ojvsWARwQUFibPLFk6Y1R3hUkqIL5bCb28DDb
NVIVzX44PXcyB2Kd6INLNhVJXW/EaO9jZm8YLsv56HXNrskUeORx+BXKLFi59mvX4UjrJx9qRv0C
bvFJZD7x9I6ws6ANfiyPsTLzW6OM/JaxLTx5ZvgUN8o847K95olQdx631doRxj2zL9FcS8xEF9Wz
yJp+evQTEmQzTJIzfoTqrSJY3ljcvEmR3gj13NhqtxtQZcfAiK07IzfzfdqwVpXpKyEk+1Kimkgv
Mm98htkAt6xbLDQ0WsCMA4a5cgQ9EL03Y8qj4GAJM2xGE63ca+7AxFHrwqmbhXVupqMo2gflAOea
3PZt+JOWJnRqLd7pO0pJO5Xz2hyKp9n2eN1SaDuc08EHqGAzIEMGNRIF4IMNftZ8xCvQziGnH11W
qxKEJdhO+0FaUOYqIgghLStrt1T7wODt6Q4iCilfnYZryIihlHTxjlTn+rJoTkFuWNuB+HeahdSe
+oz9M8ihDeORNnFfYviOLGrcM3IHLjFbL3O+6CXg1mb4G9nJUUHhF/ve4laXeMuhI8zldd6V3NYf
+n65t6ewbcypverQlhtrJrKomQIwPmAPz4WZ9J9ZQ2eIn1S7esKXqS3u0LXVjXdj+KmamEGmnp9F
zYUSO+O4Uhwq3dz+Kma2sblmPJkY4tXLvofM+SK6cGnAJWynAm9hQHskTwZRL0gJiepsAuZk+Q9+
7NPni4lDo9CGYEkll2Xv9K9+Y6nT5Hn3dGzFzFoAEoalBogd/c19m6hB5RnH1vCdDZy4D5Kb5HO9
R8viPtqN0Uugg8cpokRqjk37AgbpaIsRwJ6FBdCS9R89ZBwddE5g2w/o1bD7fUO0dKRJYCl1wo88
TB/KEhtLNeQ5/I/JJxLZFR8hzQBT0IarMaFW1a+XrpqBNNGQatp/BstZO85S9WBkd6pM1qHdaaYN
94EZPfAKAjWKbl5it3uyxAdFtZkc8ZRGMQ5nrl9iyHN/wyjI5MoD3aYwHhLitBmHjUcLoNQ81/7e
D4YvI/9FiAQFOGh2Ujh3OqcvZtCU+frYsZXzgPb7ZhFyinwOl3RFBFNqbGiS5n/1bnQUJG+TluNW
KNyWfQEXivBKuQ8qM16X3rTrwVplk/5r1HiEzXn8yxMCa+YMxj6Rj7VZPYYPWsfjCwOvnSeC5ip6
785jhDjnnloHLgdaqngf89IPEDth6HIfgiEAo8POWwBH41W0EgqBR7NsnzxaaXwNWqjzljNB7KRU
tU9wwpQZVlmQY8chXTzSwZY5x7hPB94gzZ6ESWu4h1xAWVEFHSfRkJgjvS8FTcFBgQ2R7DYH/0mA
8OLuWpNKtEQbbBfzaOZjGO1biUWTCgYc8e29qpM3Rn5im9LinIcGNhv/voDR3Fr2BeDv49DmbDLd
4urF2BhoLKIZu4yfw+kPlafpupltfBnkqC0oHiDuVL+BFUOPusXnrWI5okhi+E/2zrO3bXTt819l
cF4vDfaywFlg1SVLronj5A0hxw577/z0+7upZFxmzsx5joN9gsUaCcEiUSx3va5/qbX8PvIH41xg
mxi74k7QVB2q260LgWcoV+hV1utSRuNXK5p84VsdZu1oijIiM92FZXW4X/tgJkE8owJFiIHZXrR3
/eG+sutDBrXivEjg13g1CO3a3OEDtAkVpl163wNBibNzxayrVRPgdKIo+kWTINhpkn+a96GTzf20
+tL4TJ58B5XkmOSKa257DNkW0UDPYjf0mj0Cjuhni6NB1x/00rosJOeciRdmaAH2pXchV24Cls1N
IhIdWpE64By/u+7r6k4mtYm8MkpobYftm/pB3oATpicvD4pGqqKKnBRxv2oeIlPtBEn/wY2lpYJX
wgLwU7gqCn8Fnwf/OS8rFrnXEh9oES+XakVapCEXaA35YcS8YimGwKo15fKCBVPz4bI1fZJi3rFg
cj3Xhga+JzabjWFjn93eovfYQKrTMQuTERBVZBN3ksoo5wqeRstcB9JU4eGNLH4lXpusL5UukJYE
VcaryGsOVkdQ1AV3v1DVWwPYx5KYeLHI3BRJqconX6RC8BMa/3ibQIWapy0AKTQEL2UrcuhScL3z
4nGvuj2WeUjGQipfIS6LpQz+891A2tnQCcZUdp9tWzvbEvteIEayRJQISXGpUOeaAs0VfppAfUs4
UOEyMOZL77MbYfruxtFSC3WJMVGNnhyGtH5j0sude6l98AenZ3blu2tRa+c6kgCztpdxJQjdyzo1
jnLFazACTJ7EpGEoCGaXxipr0SeAumBuy2UUIelrKjgAyckWhuOxVyJ4AAgbLHF1Ks9V2btskEOG
JxE/6WhnrXS5f/TBiLdM1bSwddaxxxxZg614bUqbHJDUJlOx2gmVeBOShGmzspnXuKdBvnehP2jY
vJsyqCMoomlr3ci6sQ4YcWEJBSOszfJ2IdtKACK9vgTMGGwxIWfwbQ+LurxMEZBmTFLcqpoI3fjp
Rqvr80az11VMUqHtfeqJmuuLDDvHZZhxZRYAWeT5xltUvou1WXxsxnRYyAPK/xBACfRWB7kaPjqJ
8TFUCRcOIWY2Qyxk4mRMAodiVln4AeBY1D7Ug3k/kH2YBTrwnS5QbhAlQEFmIC6CcPmDj+3BIsBF
eNlkxTfARL0kkrdpry1igyF7wWzEQgsRo4g+Dg/4jhe2Qq7Oq+RN44zbODCXKellRlrpaByjsB+W
Ep3ELiTjtfRhrRL+Sg8JSj7MNAC3aHF6H8Hrz9PwMTWSXdl5FpaIZJ0cBoE93VVFHHTJnBiySTvc
DcWhKof2i+EbHUgnGZjllrGYw3o7znsjOxRytNeJyRNhvk2d7Fpr1AoeFa57JTeAZoRQjdWYfEKO
ZpJs2ZusoTgx7CoxZ8gzBCWF1Qmof4PWaysFDty8b6Ed6ufy15T56UJuJGNr5AA3zUTFCgEIAo0A
WK4IiWXPN8q9XyAzrCjfgh7GJInPD4rsEj4wrfsGubkgMZUrRWqUK6Jzyqz1CAxrpIVJ7Y34VzJo
IL6OTVsHTaNvjXsZHWuSH3BtmXL7KZ1UZ3xOlKDDevy6dy6COlU/0U9w36HZw1qH6mmMDTEVG+a0
BZoqCrJuqWMDEGOPEmW8V0RY3YVSNcyWHOHCgLjFDIXau7r94pIyPB/lMl4PfXNNKUrWbR0srMrd
x1LJ4BS6UliTaKryq6AdsQ8va8wimN/NojL4hPy1ItVQvfvksiZOvErh26V0M0ufdN7cw1g1GMID
r6C4BRl1NbhDAY8SomMS3wymfWiL9HNtoQdlIskbGWgt1BGS8WbBkFg1SUcNIGLrPEanDzt1Nwdw
hUQ0MkTl1yqMyU4PmO7JO6MykBVQoPkPo3Td9hFDyBwdeOiy8Bi0lSH4TboZB8hBiZmBXiFai+QJ
xbtfoiNo0acipk2Wh6EQggbueBgT4JqykKKvlYKCLdPuYZw5WMm4TXy0i0MVl3oe+IByo811W9lD
S4e/G2HbxRJiwE1IeFdX00/obcHcdNxL0CjY78j+sCFqUJWYuPtFis62C53RJJ5hOkDm03CrZGBf
nPpSrqgT2phiu1cYpNbcZAXy6iHx22KNlr2FXFdLu8zj1krCTSoTdQj6eDnlvukDIA6tC4cBlD1C
fY/AUy0GOyfA4lMFB0c/oAG7zSzHWHitSUtgSIeqSJ7cMGxXzKR7+XPpj2Tn0LwoyxujGdrz0irr
rRQrGPu2jO+T0ZzTtqGUH49gs2x9EwOMEaqVIf61GbpHCyOFoG2GxoVft4AYiaPRpTKBS4HlUexm
cU+xTOp4SQqI2VjNyGUkbzb04U2eov6iVe5HtToqgh884YHjeMiR/a+sRRWQAfV1BisDOs+z3CrA
TgjMXxoEWzQym6UcKk/jAOfY0wRUWRA3B+JUxWB2WymvjW1S+hfg28wVAO4Q+qJcfsCpAfF+CVv7
Uqa8TAm1FgAhPlnRTi76RdQK3UmQK6s4xhXOgLQ/2XiDjIKIWhCc6/07Pbi1FGUkI+/eaE1crCYH
cMT957FbwVmxkevpdXRAJ7AlPcGlPgIhc+xoZ2oq4v5O0ONDGhwIPRNcqfMPlSC9tkOtIOZWAZ/o
sG5VqrXrEgCfVXUn70pjIIzuetvpclwkkJjaAY6LwtuuhNdMDgdzMmuAZDahv0cBX4dKekOwGwWf
3Mx2klpCqWxdGYdMRG7m2CWQTSWTES0ko7lu3HxYGwwCBgyxisLO5rIjqmbCWzUHP5ibikNI3AGA
5qWqscKc4lIHELCCjvM1x8K+66gcJo5uuBhAHnKGqkCc9LGt2mKFKgfiGCb+tAGByQqpiYiCWCXJ
TUM/HAuv0WaXCdytZKXHTE7UpWv72FC0aPDAicYUyx0+CyQGaRrrwyg3NqhD0JxzpfT0tWVkG8S0
k2U1Sl+wTmxIr6TXteIaCMenFh5B9gEcekhaVP2Sjo6MlJ1YFF22DYQtop9VC91jDIO4PuRVHSZO
ZtgLU72J5NxehnBSbBKHp0UR+TsqXL/GeghPsSi4N1Mgr4p8YdbReTcQ1268HvdVZdUbKbk6MCce
u2AV9pd4Q30crSOyvi2oDiDDsaOvNQMmU64b20hRv3lS69DNDkD+HFdBZC/kNdt2SAys0JcFECeh
3cBA0kVTCvggrFsD2HatdHeaqmjrgkbOsdoUzwXF3rmRa+8gcSxUBERhf2LIQExKYGn9wXyIIboB
YUyLuT9QJCCl93O1zo9McT/ZvdIjUYQikgI5XJebAVlFsvwIeemroi5ugE53yyCxbhymAwYzkgSd
8sSz3XmcEtUchvicyDOS+oQZAV3NlVs8gO5GNGjQfJHuzapXmfsKAm18nJDDFqOPE9Z5IIi61kPn
mokDgye0diJBDqhx78n05lJyHG83yqi0eBegtVNAmXWBBUh26XlCXNlN+zmJZn2XplCpeW/ATley
QU1o6KJJbym4SxDKzA2jXJVafDvVKsUlGgKXv1rmsg8Pyb3SODem1xTLCfU8LcYyI7PvXno9NIha
ukZqhayAuPIsx81GtYc7hMLaFYOOT52FMB9dj7caDNQTJBUEntvI665KlF3jgrsb5D3NNsBkcbVl
BnqlECVFdnHP0AfPX8ghsfHe7ETvMHz2Fa3aSYXHKQwoLzlsghnKYNmuc4tLY2S6UmTufapJB9cM
A5wtEVpqkxssDJOV4o0VbbIvcX+t9+SkHf1cCddvAOAMajRZIQY510NV2tSFKN0hSjEelzw5JNc+
GpUqOkeySfKn02MCZp67LkYd5KWGehnjKQJzPcy4ZpxhIbpAg4/8MFDd/pEAOf0+EgCeSYc+VUBP
o0mQ1I5MpkSwOsA6wmtFI6dGt43SLNHtiKvoolGMZl4NeLITE7tpIxKqDqIiwD9WFmCfmZNXVDcd
NXDEKpijvqBD/YkUqSIU8l5qyjmyZsCIVjSicgq8F8E++nq8CVKv+uc/lP/hOV3DxLwvQaiHT6Oh
uwi229EsNUkmDb6hI4pD+VVtQ4ekl6uEUMiaDebRIYy3/utr4Ut/uBhdU2xDhV/OVEQ13sj5xX47
oJ5RZRtZBj5tGXq5igf88gh4HtS8uGVGsvDdEjlO0FeEgny042stXVSKPYJbzrw7DCoiqtbewl8S
OeeHnFDzTe5H0YVJpCxtK2yWB5/oE4oMnW+nCwvnrEud4WRoRYTFg0Db1cLKF2JBtXd1CxAlJlVz
JajxbLPDYWenDJw65I0CRY9u6lpF/mC8yF03+Ebm/kFuZXujqNimtwlQI7qchgpPPlZOMHfD3kb/
OBgrKAE4nkSBfA1ln9a9a41tjIfJ2sgY2+sG4x8vptv09BJHtlBZURylz7jgGFqxzUQUpSukC7Un
WZj4fQD4SQ4+jQ5DSzPG+crBkUryvW1o2u220eutK+cmKs/5vVqiNORhFnYeaExsBje9kfLS3hGG
gFZQtspFij36Ii8Dmkkhq9Nqosccbe1SFvlF3Hf3Tih5dwRRYo+cObNubWUb4UVnWURhKrISQG61
dRy7ANqy0N7KBpI9lElnrdKULgn8QDuG1rLKJPk+NsbkRjLsG72Ix0NGMHpR52i1FkHeXtEuVWvg
WSIWXT5Ebuqd96B94UgIg2wsVPZEDh/pKhQEvrlMJMUgviqJjbeZtg6srt9bKY1gNtT9AaSgNE90
41Luiuyhx09zZl/TS6RHgAY4A/m4HRLGQ5kKpoSt5neB20d7iSwlqDadcg/72ddHOnpCi1miqh9U
RHEYOoafoZ1srDy2l6DaahCC+vgpcWCeB3n8TctVVMFQdN/DRxnAT0flnWPVX5RY6Yh9Egrrhlg+
6GaZbHU3uWrEVmi2WO5NB1IK1EFT63hl5xlqozZasZQXayQiSLZf7hsIeZ6FZ/z0zek7QUomqxlS
//RB2ZKshdkOw8Y1iUoAP4t2eg0ltYHLNhtLlSEpJqlkdQxt6xtOf1P1JaJkCjC3HqMjz77TQ/AD
KYlo37b0eeZZI5jZ+BYr9OKQOaa8kKNQplYSSx0ZSYECgV9LnUxvq+4c7FByJSeWt8lNxMFDe9g7
TufMYrSxZL82oVEX5UqVSvyMkXZzrIoeICOKAdsrRdi31G8Yb4Kqdi/jgqLfNC64X1/VVx7OtMzF
6viy7pDucLrIPshC5yupUWk3CBbegD/H4RQp3q2rVyS8XVh7LWoWSh4ifmV8K7wWnSyQNAb25csK
1vkSZKaB0py8il2IL5FdK3SHIHwtMyQWOFgPtpeVWFK3+t71mttK8vJD35rkMZV+FeRat6rzEtpi
MxLKy8p4wTMrV64uvCUI5CAtBYbGH5dub8IFZ1zsY+gVmnK307JsGSM4dx5iHSliTDVzRNysvMzX
53XfdeeWA6iU5HS5AjAarC1zfCDEW84B+8Vrecg2dmwHC8MjLPPXjfMfVGAhgBqmrqM6a+gytNg3
HUWEB71rVnK2AVGA4y98Ql3B1VTGHm9vdKrLBCV6KinHMGZiIAN2kIF/R37PMeRgr7bSpVIwUUpT
SCTkWr4RTfybS1QFE/Z1X8YlOqau2rA4tT8oGNulSZAPDNQGwS9tWXkQNTqbBB5YL/VcxrUCaaAk
xCeZa48SdOywntvFhiZdtWG3UOTrOCX07hM+RHDPrtdt2VsHE7CaEAZHlU1TCHSTryJmmM8qBvSE
OjP1b3pBBerwm7tAaxdnK9PWZUdzDKFU/qJHziWg9PKANy1wv+KA2+gVBLyZyeQDWx0jPVTJLs/a
vUcbSAyrEEpoOhlNAHm0Ph349vyjXmLC4fRH0kmg5rJCAq+bwAn76yKha39ypTqqKI6qWJrzh+cN
DVFyM7cECY8m41wtPMiGuWxuVLvD/bqAIVN1X3uvvC5qu7yvza9IItV7y8SkpE4hdthucm5qabro
3VZaZ4nzKS2s8yQd+r0NiHtZRnT1Rlk4DLBVzN1c5HWwtjMYq8IhM0iAznL0+NZtV6oLJ0lw1Rra
T7jbPLXjpTTY/XWe42LUx/rGCxwTtixQf7kmvBNZACOI7AdEk9CLIJM3PZr/T8j/O0K+6ahI0P5r
Qv6nAWOG1HvlEnD6znc+viLrZ7LBKBD/Y85lCe3873x8RVE4ZCGarxGMgQ3/Ox1fFyYBmk7dp6/R
UYJm4PjDJUA+cxy8xCDOa7JMulL9r9Dx33DxEbIHxaJTKRVV53c0MYB9UTcV5FSj0sERUCuA8yK2
2gCcWmEMZej0cH9Tv7Q3ngR/+LU3LUHhadALO37NPQzfevqeuwwBV+QlrplogJsyPmXRuXfQ1tkH
Krd+jyLFk7cOtvoqgYIIHXru77s7Zd8vrC2aG0xKGZxJ+Okss/MXL/Hq1Ma+dDRQTKF48LLZIk9A
z6ApKsrUjsHLe6OJjQq6EhuxrhysSiYnLebfE6HV6TTwIboIBLQeI5a8RoZSSz+AO++3UjK0AEuJ
IUNvhns9rYWeQ5AHQujCV1EwK/QUr5MmiM6nRauQGHF1+UuRpz0c6Q7xd2XsgMPn2Xzal7odJn/m
kKNDC+MyCqoAhcyiXY02cJRaKLJNC7vy6ffTkdgLUyMIUoKIHciZj2aImNdN2y08lN20icQ2ueGi
gwDOlNE00D/NlJw8mQjuPS8aBgc7BEfNlYcIHzYE5F7FAtaPgpU5Dju/72IKBQR0BFo44yE54GMI
aclCxK9hOMlzafJoCeoESpz4ScPC+UsE4ab5MCokaCCY03LaMU1iRx2ZLz/GtrKzS3etgTsCUlns
SA1DKA+R653WHLE2bVYlpE9FBfYycI2azwR6CvZNC0aYxU7BSRa0CAwHR0I9EWIkOMpUbxhv/b5N
2tdB/dv9xOiUubWsrlvBVgfkUu9GA6nAoHZX0656UjtEVB1rADv4bMtw+OGqfyMCVoCiYmvaNS2e
N5UivDc6YpxSUYMmE/EAQyzC2uvH+XTn01uxS2+P5XKwfr7LaQ22Iq5O06psR/kKPZzb5ztUI4YN
p9u26o6wLqn8x1yEEdyiIi7W5xTS55ud1hQ9jjdUhyWEEoarMlGLaY2EFPFPfdwSI8UjzDLupmNx
QGSzyrVZq1YkliS07CaxCx9UMedGPA/AXXZ32tRsLd0N9GaUBMiAOQBI1qbSoWK5Qmyimk/7p128
cXteO5R5ZkI8ogJY7Y5xMtF0iFdExKrWmveeBGrAQaFIZwqykPwiwGCRLPCuw5iCeFtKGCoYUc/o
Rew2UNAM7nQLBjoUBktcw1RsWyHQcVobm+vEcOvVi/IK25BSO11UhQ/DqnLLw3Q12XRJvy9gB2Y7
R0Rsp6NuRXw0yEZj0w4UGpfh2i7JKDnT5rToxYHnzTcfAVeJDFg14GsK22InD5RQL4lI8RsQZNam
g8YT4+bddJSwaLl7s5kK6WLHqZBBCFtjUcVaOkPBjFT89BVTGa1lHjf3z6ef1uoqSDcNXpLTVulX
1Lp+IO+r87y6iko/iMW0Nu0DX0XznZYBYh4txl7TToRW0BdGQX55Ovzik7X8JLVSsg1Fm4XDU7qb
1no9zEvEQdgJW14Zl9PqtChs4+jTZTD6Jb89ez4wfbt43vl8tukzkp0oszi1ge2KJx/9/vhNHRAp
Yaybxi+6bUE/SxC1o53yEFXlZScFVGSyEt10axayEaf7nW5a1ZC7cDz5/HRUN0faO38Qrd7puE9a
Nii1T9kg0mahtncHa2mIk5w+O31q2s4U1FSeN6e1ad/pdC++k8LcWw8APZRStdYalJQ+FJXsz07z
vE/tNHucq2X9aFVZDjSlnuNel+0AgXdLJbaO0xbaiUQLRXmN/REStdjsFOrbtPa8eLsv6elUUCHC
6ZinkUgSqK7pM+nofxvEzf/pd6evPR/Jpu89b09rb3/q9SV5MLBkh8cwQLCHwfctozVbTqK0mq8s
rT6PN1Iq3+tuYCxD0etNi070egXqMRY+tX2+blUkNBnf47CdgdMZA6wq5Rp+SyfSGtPCNuQbLUyY
mArtkucFYicvN6cDaVA8VUGeQyfmd+Q8C+dMC/t5KLq5tKvR5ag7ZBSQLS0Xk4TqtFBFB/28+WKf
6PWgwPW0V7Eo9hYe0anOQyYEDHB3APpRGeMm7ET82tG3dtygD1fWX3gc7VZS5D0zmHgdmILzQd/C
LI82vb3VL/Uoik6/2VLbd9ZUgwo9IzMLEIQACYy8wODxlGW0HIzCAmsb1Eu1RjR8km5l/t4xZBNd
JbSy74uy9gF8mXAg7CFb9d3gbvL26/RsmI6m2QaBxXFbIQAonsj0lE55VqtCmXKEUl9VxjLpDIEm
LM4bAXPu7WNBzn/VEWhxomrAQH7RKJm309FSBlu2rcQIqxfDE8dqEnnekt0LMnJX0z5RHDRVjzdl
H3LBFZrK207ddwpdSFUgwsdg6ZoM2V3NWHcYvGgXdOcZ/lW7Fsrz2vD8LXrC6k4ROmzTYiSPwfQW
fal62OhRZl/kmDL46vihSNx2FQ7Jru3ym0BIhmaKVQLNRwEIWNk12aicLE2vLGQDpMW0EI3tzoG8
eNo8HQhEDimGzj3J2k6LUwmYVgPE+4myCslZn3SdakkXlo8uqKAFLEpf38OSIIuuwuyoxwrIUOdd
1r2hQIWJGC+rjFvNxro0RxhXuWyA2lAS5RtB+QSJSprAaaFMvbRIGk6bqYb21mjaawx7H5GYvUpj
rd1FpAB201oRJhA0ffB7fsaoN+EOACOMvJkX2w4Khjs09MXuyIFGPh2zaTpaA7DD867pE6dzJE3L
kAxNHwexjgw4puiECrGIY1tDq1+sNnrYYEsO9s7SG0ZEcgd5nFAGh3LygKfPT2u96LmmtecD0+dO
Xxn74DEO1Qq0IN+1cKJf26W+MnGy3mEt2+C/mUIxn7Yp7MpMQUh+wZgNJ1Fx2JJ0Duflvh0UYzvt
mg5i2d6IoV29y6TIm7cFlxc3Jbpitozlk2tv08a46l1TX1FS6NJVfxuXLtw508Pa/bSvLp882yuX
as7IfNplJKDfZM2B8iu+9XzgebO7hMfl6LAKgTbN2m5pSwsKgAKnbK3Y7UW89kLIrecKIhhEej+l
T7aSHDCCQbRfXVcL80N8wbTjRgK4j1r2gqQUxBS/X9fhkhXVPS/MHRJYQ3lTdfsStUdmSeEi9HZD
e9eoR6Ho60drosiosfkRIddLJcQAF6OK8yy8tMJ1rVJn1pZybiOTiViMk+7T8KLo902/h98D6gyB
gFraooiGSIAHtMxZeME2StDOzOZlv4IZ1q4w7tkTWxzpsef115F82jL5ViDNUa+B91rSF7J/qAR1
t7W1NcJwLg+XeHUm0ScV0FE48xb+RzQ6igcF9xAwZOoHEBBkEjBwbKC4zRB1qKWViWuvhtDVykwA
ESy9YAX1rNAvbaxEPpbhVSU/xAd5lc/2xg414ll4ARqSKjoHi7YDPT8Pvwx7cjXfhpWG2vAMBOhC
ugLPXaWz/ouzRjp9qz4q1+my20b38iK/KxZIL28cwK6X2qbd1OC6gitracIsvmLSCflyi5bxQdnk
DwETy/oCigg8GzQBYmDe0hb3OHMP1SkHjMQIu17ASXYXD7iVXKZb9KY/mOMccNe1dOE9DY/+Xf4t
2xfoFM0IDC6T+xR5LKbZH2sEji7UD9W9vniqN+P5tvnibrkq2BvrYM4FMw7ZZVc7rd9Ya9gWg76U
Rb6WLmsBBhgZsgT40H0dbgL/BskklExLnC+KjbvCEQxfHhxly5ljzc1bPOX1ei4/6tk1DiHDZw/E
K1LY2gJJuz6ZgUjqmk3PtBYGiYUr6pJxPRwEoKPEpXMFe4DyS3m+t64dbivdmvP01ux3Ns7oy2CL
9p3kftKgL3vrcVjSQo4Ujo/NCnNmf+Ncw3E6eKv+C0DJ6lHdkxlKILtibRMs8n4x3AIZMlHegmju
LDt3G2I6Yt4ItN1Ry8/lcfUZ44pQvU4jLCAuED/6mkvLfFwufXpS8R8xg+HBerRSSiJS/OdYnFjy
uctQGDP5SzIT0V0xzM+NDy1mQ+fKKl/AqXxExGQG9KKiJO1dHFAW1uc2neNdH+Njt5A0cVA/1/VN
+2X44OR7Vd/Ie8Ze1/EX5Umu50Qm5Acnnce79ihTKou9ks0Z/YC2WqBy622h/YXm3Ac1YM+EZjK6
eJ9SQNaoO8ysO/OhvU6ucBLa9ocEQVzInOme6i+1W9tddLfoxiXurHn05uUTAGo0fVOMWrNFr6zi
DBTwmivk9DFQB+iFB22HkcYAFX7pJOBKZsGTfOiO0tf4CqXrOZO0D+q99xh9QOYBzB3GfCZeyO4F
4PdP2bl8TXTAW/lLSIb5zLzINmCPx/t4q1/cDTfGrbTRrsIn4JWWN9dITCzkb4ghm7t+BVegntHQ
lB+JgF+rG8CEW8xoyjs45C2w5lm0rRb9TF9K92gIWCt3geT+okGaCfvamTJnVhCCKosXUKbw5I1o
splAXLdfki20WuxHQILowQxY6oI29ZNO8m7m3WYkns15tkxmcP1UZr/djLTzyt6k185nkgh3/dJc
jJvoS7I2ljgMB/YlooIyTjpzGs2Ft8NbqSNPPndn2Z7qFq4I0kHPIUhGOdxDv4ASuyQkAa7bgxK7
Hi9Cf273K2PdX391N7g/7NxNuhmpqDHyMFf1BtU7Wh685UWSDCVN4EIzdVHc8ky39XmPgNdCzeYA
dgZvA7/XaxexvAip1lfOfYEGTD/L8ITScIRAHm6GA3JxYcFBnMO2BPlEeGftLaN5sQ4/d4es/Mjc
K5TmqBimxLs/IeKdUfbQednbC0BRe3eV7Mw7nWtew4LbQNyG5jVH6Bq60kajT5mjooONOOFIHKzC
5dNwiTrHEY+Kj97BW/sPqTI3LvoYKOFz92enBQGfqYvUaDaSNq43BI92sm6Va19zLxSbgU0tZjhu
xnxdF3OjpoNQHaDRscQe6t6EN1bhAwCLClxZDjCfCNiuFV+Z1jwxIZnWOrh1gIjF4c6RUaxHuvg8
0qsQTDKfiafZzb/+toapz7yoVCYlSEssssaco6BWIbTwzUfukwmV78A2/X0RljJgKw1szLQ2Haiq
/AtWImTHCxtKTVciSzSOK/AB6rYicmV3koJmFIaSp1UA3iOqNTkQUmxE9WWFHCWpdxelUbvtdz6k
Isid6EfT7hKDCKdt1+KQpWF/HKH8Z5YOw2k5TaqdA6cSrAlrNbp4hH1+3y4JOq4DXz43W3AneQw3
RxUCj7JYWAHIv2nteR/4mw4pl+bKlbHnVij85sALZnrCTLdIEWYYQkVau3gECkAK0C7GIGaqbEO/
rNaNGEtPi1ooKkJHXHUiuvC88MRU8HlThdCDG5p8OUXZejFrm9bKCZ/zvFM3SbJZQekvJwVLU4XN
h2HKZgoHTwKW09oEC0O1Vd4IsVfFVG5jWXNXtkNoKu9xnx9yugnQvcV5KSuYjmm0x81dX2AK0SEv
IRm9s34OIMl22swHXAipjAFU10CYniAygf5JXdKqO6CJfZWRZ9MCbzSwvZg25S6AjMNQycHLYkJm
+UkPHNEflQ9gIgrM4igI5AF6ZO56ba0F9sYbxRsvdeNTMgCba2P8nOahiNdheYKIP1YFCztrmamI
N/e8eN7XtvIAzn6fAlTYKW1pMVRqMHQa9OKDXFUXFrMezXLNzQSinEJ0QpR4brRCBEvEjnVAZlTa
KXj8HExWVaDmhkXDKqFsJmW9tktRKGTui7WJWTzgz+NQR7BJX2WV9gnapMLMjYWM80wqd82yKrER
msKq0wueFs+bNuLn3CQTQ5kx+fR6J3lLCfY2E6PCgZc6dDaAL5vwzgQ3Oy1EDNnIS3Z6nrJIgFHN
tKJ259KIuv9sirBO+qinbVtGKPf/rWTc96yicNRepnVQD9fNUzncPFVNXFcv/bYBvKSI+v1nH/rr
E/32NP3y36T3SKvLpMRepfemi5qu+K/OER+5sebx6Z//0OUzkmeILJDfm/44YZyl3vfDku2c8TMm
qDTMuqa/l29bPKR/9Rj++g5Pz/OvP/PqDr5mTVqL9+AFWfoyYUm1//eewZszPD8DzTkzwN1Zskju
v7x5xyGRCXTBsL8/HFLuPO0XJeT/0s0fH4X3RVDVZfC1fn3zSJT/e7f/5hwvbt84A3MI2JAs4fSH
q+mrp2DxeKZ0rfXfWwTe3MGpjmwf//kPg7L53odgnSE5byIj7vzpQ8CP98xU8HV1ZP2/tR78y4dg
kYp/50PQlTO8MxWEP74XhTclwVLPLByWydqTaf+1KgJwA5Xa+662kHZAg+hiy/L3tg7sxMuKIBAP
5g8XgV/s/i1T4BXed/s22AybjgAQ0Z+1A4pMQ6FbNtYHv9rbVzWyJu+8fR1/CdsQpJLvhZ+7fPn2
LVE5LFN15O8tBKiWX6sOKIqsnS7qa/8/vafs9975vzAeUO0zpCMA1Gi0qC9v31bPUKbXQPMB3BF/
v1whUJDKfnchUM+QfTMNCz/3H3f58ik4Gn0hUhzgok7HT5XuVxoRaAxl3lkVREMo0KXwEE53+aYf
UBTzzDQMgFcGGWb+OP6LVQWHcvrepwBWzRZINeNNS+AoZzbhXVX9MSw8DUB/qUKAAOt7b18/06Fv
WQh/ngrBm6eAoMCZwrjQAWv2q71+9E0FPPZd3aGunjHe0wzDpDq9bAPoCEyAhzKjpNNI8DTs+pVe
v0ID/s7b1+wzzQRKJOunKi5zwpdPwaE/AA8qZoanp/DLtYRYQdn/5tTwzaD6eW6k62emhta7BsLy
x7D/5VNgemxpKu2g86v2iipUslP9/M8HBVQFoO+cSfSvL2/fMs5MBou4IiLBK/5O/e+vVBV0xobv
rArESHSF7g7nrz9tCRkaWXADDBujh9PfL9cewlF7dyHQKAS2SSzI/P0uX5YFRZXPgDniufTLdQea
RoDrnYVAU850U7N1bvBUCLjLl7dPrEjTaAosSz09nl+uV6CA6u8uBBZVQSFWZn+PBb1pEE6FwCQw
+b3b+C+UhX+j1fg9/graL36cIq/BU/VnAdp/9YEfEcc/Hv8ebRTxJBFSfPVBEYg9/fZzYPZ/veo0
pqDgi4M/goTT73z/+vcb/ONPv/qtH3f1Y+cmeCqP5Vd/mA4M3y/z4pgQvf3f8fHhmBxfRgQpnYx8
nq/kn/94dZ0vasHfnLiK3pxXpx1993nLYMzS1yd2RN18/4mjY1odqx9nEq9RgRjyY/tPQ+m/jw//
6lHMj3HwDYn+17aVp5Dje696nsVZeXzMflyluOpTJOf9Z07Tp6918LV5FS8+BQnfe/LFU3zsjuXT
y8u2kXL4sf2fP+wfMe7fsm+/8XCa5OH1Yxcz0vf/CviNMnh8XQpPsZP3Ppn1U4bF6esziwHS+695
wxMPgh/nmYo3WuUMut97ydvHo/+qACq6pfyEJmQbx0GaBa9r5Clj9e5LTh+D45tWBCosM5R3nznr
Xr+8U0zpvac9/2PbZCrqT6gv51xZ8zUaftz5VC5E9/tjx39eFfcZQpV/eMynuMp7n8fhGKSvWg8U
xX5G93I4ljirpY8/7l48DpXpCaOU919yVR2/+k31hADtj9Odzj/FGt59/uCrH3jH16lNsk4/oYYf
AvqCKqtflWxV0UWM4P2XXVUB//L8VdukKjCffs7Zs6Z8e+qfcuFZWr9pQ+BN2877L/ri6aE8vhk9
ESs0f8qp2+PrfovZrQj3vvc1Xjx1v22OSV75wetu/Xtm5Wecf/dUVk/Dj2udqg7qTz+haoqLPzz1
wddX3RjhChED/RlX/jkrox9n+n7dYjr97lMDFPJ/mx/LjJ7ydeXUTOWn/cDiCD/s7emFWsN7r//S
D14/8VOs5d2njWJGJK9nNbgAC5zDu08N1eAtemSKjLz3xFdPKGUMcXt8M01QDVP9Cdd9g93z029b
NLvf9G2Waf6EF3mbgTP704JI4ET5CWOJ0w/8sSCK0xMnee/T/8DTf6qqp1dDCk2TBUzh/efuX88q
vweT3nvej/X/UWIGzHWgMgW6gIFSY8NSi3KBNRuKycCqmAoFYRjwFvtMtORtDBwYp0L6C08E1jt5
6cCjkFHdDR6vojREwlOLSxSwOh44dE2FxBeeWZycnwdcoovidsjcA8Vux30+B+4FgoiZWJSRJvi6
NRRRpLEzggqAI2CgIazknNTEIjsAAAAA//8=</cx:binary>
              </cx:geoCache>
            </cx:geography>
          </cx:layoutPr>
        </cx:series>
      </cx:plotAreaRegion>
    </cx:plotArea>
    <cx:legend pos="r" align="min" overlay="0"/>
  </cx:chart>
  <cx:spPr>
    <a:ln>
      <a:solidFill>
        <a:schemeClr val="accent1">
          <a:lumMod val="75000"/>
        </a:schemeClr>
      </a:solidFill>
    </a:ln>
    <a:effectLst>
      <a:outerShdw blurRad="254000" dist="50800" dir="5400000" algn="ctr" rotWithShape="0">
        <a:schemeClr val="tx1">
          <a:alpha val="60000"/>
        </a:scheme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hyperlink" Target="#'Region-State wise sales'!A1"/><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hyperlink" Target="#Dashboard!A1"/><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svg"/><Relationship Id="rId7" Type="http://schemas.openxmlformats.org/officeDocument/2006/relationships/hyperlink" Target="#'Region-State wise sales'!A1"/><Relationship Id="rId12"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chart" Target="../charts/chart2.xml"/><Relationship Id="rId6" Type="http://schemas.openxmlformats.org/officeDocument/2006/relationships/image" Target="../media/image4.svg"/><Relationship Id="rId11" Type="http://schemas.openxmlformats.org/officeDocument/2006/relationships/image" Target="../media/image5.png"/><Relationship Id="rId5" Type="http://schemas.openxmlformats.org/officeDocument/2006/relationships/image" Target="../media/image3.png"/><Relationship Id="rId10" Type="http://schemas.openxmlformats.org/officeDocument/2006/relationships/hyperlink" Target="#'Market size'!A1"/><Relationship Id="rId4" Type="http://schemas.openxmlformats.org/officeDocument/2006/relationships/hyperlink" Target="#Dashboard!A1"/><Relationship Id="rId9"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svg"/><Relationship Id="rId7" Type="http://schemas.openxmlformats.org/officeDocument/2006/relationships/hyperlink" Target="#'Year-Month Wise sales'!A1"/><Relationship Id="rId12"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chart" Target="../charts/chart3.xml"/><Relationship Id="rId6" Type="http://schemas.openxmlformats.org/officeDocument/2006/relationships/image" Target="../media/image4.svg"/><Relationship Id="rId11" Type="http://schemas.openxmlformats.org/officeDocument/2006/relationships/image" Target="../media/image5.png"/><Relationship Id="rId5" Type="http://schemas.openxmlformats.org/officeDocument/2006/relationships/image" Target="../media/image3.png"/><Relationship Id="rId10" Type="http://schemas.openxmlformats.org/officeDocument/2006/relationships/hyperlink" Target="#'State wise profit'!A1"/><Relationship Id="rId4" Type="http://schemas.openxmlformats.org/officeDocument/2006/relationships/hyperlink" Target="#Dashboard!A1"/><Relationship Id="rId9" Type="http://schemas.openxmlformats.org/officeDocument/2006/relationships/image" Target="../media/image8.sv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svg"/><Relationship Id="rId7" Type="http://schemas.openxmlformats.org/officeDocument/2006/relationships/hyperlink" Target="#'State wise profit'!A1"/><Relationship Id="rId12"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chart" Target="../charts/chart4.xml"/><Relationship Id="rId6" Type="http://schemas.openxmlformats.org/officeDocument/2006/relationships/image" Target="../media/image4.svg"/><Relationship Id="rId11" Type="http://schemas.openxmlformats.org/officeDocument/2006/relationships/image" Target="../media/image5.png"/><Relationship Id="rId5" Type="http://schemas.openxmlformats.org/officeDocument/2006/relationships/image" Target="../media/image3.png"/><Relationship Id="rId10" Type="http://schemas.openxmlformats.org/officeDocument/2006/relationships/hyperlink" Target="#'State wise sales map'!A1"/><Relationship Id="rId4" Type="http://schemas.openxmlformats.org/officeDocument/2006/relationships/hyperlink" Target="#Dashboard!A1"/><Relationship Id="rId9" Type="http://schemas.openxmlformats.org/officeDocument/2006/relationships/image" Target="../media/image8.svg"/></Relationships>
</file>

<file path=xl/drawings/_rels/drawing5.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hyperlink" Target="#Dashboard!A1"/><Relationship Id="rId7" Type="http://schemas.openxmlformats.org/officeDocument/2006/relationships/image" Target="../media/image7.png"/><Relationship Id="rId12" Type="http://schemas.microsoft.com/office/2014/relationships/chartEx" Target="../charts/chartEx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Market size'!A1"/><Relationship Id="rId11" Type="http://schemas.openxmlformats.org/officeDocument/2006/relationships/image" Target="../media/image6.svg"/><Relationship Id="rId5" Type="http://schemas.openxmlformats.org/officeDocument/2006/relationships/image" Target="../media/image4.svg"/><Relationship Id="rId10" Type="http://schemas.openxmlformats.org/officeDocument/2006/relationships/image" Target="../media/image5.png"/><Relationship Id="rId4" Type="http://schemas.openxmlformats.org/officeDocument/2006/relationships/image" Target="../media/image3.png"/><Relationship Id="rId9" Type="http://schemas.openxmlformats.org/officeDocument/2006/relationships/hyperlink" Target="#'State wise target profit-actual'!A1"/></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svg"/><Relationship Id="rId7" Type="http://schemas.openxmlformats.org/officeDocument/2006/relationships/hyperlink" Target="#'State wise sales map'!A1"/><Relationship Id="rId2" Type="http://schemas.openxmlformats.org/officeDocument/2006/relationships/image" Target="../media/image1.png"/><Relationship Id="rId1" Type="http://schemas.openxmlformats.org/officeDocument/2006/relationships/chart" Target="../charts/chart5.xml"/><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hyperlink" Target="#Dashboard!A1"/><Relationship Id="rId9" Type="http://schemas.openxmlformats.org/officeDocument/2006/relationships/image" Target="../media/image8.sv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0.xml"/><Relationship Id="rId3" Type="http://schemas.openxmlformats.org/officeDocument/2006/relationships/hyperlink" Target="#'Year-Month Wise sales'!A1"/><Relationship Id="rId7" Type="http://schemas.openxmlformats.org/officeDocument/2006/relationships/hyperlink" Target="#'State wise profit'!A1"/><Relationship Id="rId12" Type="http://schemas.openxmlformats.org/officeDocument/2006/relationships/hyperlink" Target="#'State wise target profit-actual'!A1"/><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4.svg"/><Relationship Id="rId11" Type="http://schemas.openxmlformats.org/officeDocument/2006/relationships/hyperlink" Target="#'State wise sales map'!A1"/><Relationship Id="rId5" Type="http://schemas.openxmlformats.org/officeDocument/2006/relationships/image" Target="../media/image3.png"/><Relationship Id="rId10" Type="http://schemas.openxmlformats.org/officeDocument/2006/relationships/hyperlink" Target="#'Market size'!A1"/><Relationship Id="rId4" Type="http://schemas.openxmlformats.org/officeDocument/2006/relationships/hyperlink" Target="#'Region-State wise sales'!A1"/><Relationship Id="rId9" Type="http://schemas.openxmlformats.org/officeDocument/2006/relationships/chart" Target="../charts/chart9.xml"/><Relationship Id="rId1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editAs="oneCell">
    <xdr:from>
      <xdr:col>4</xdr:col>
      <xdr:colOff>342899</xdr:colOff>
      <xdr:row>5</xdr:row>
      <xdr:rowOff>161925</xdr:rowOff>
    </xdr:from>
    <xdr:to>
      <xdr:col>7</xdr:col>
      <xdr:colOff>771524</xdr:colOff>
      <xdr:row>9</xdr:row>
      <xdr:rowOff>123824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6EBB2841-D7D9-04CE-AEEF-2C01BB7B935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305174" y="1114425"/>
              <a:ext cx="2257425" cy="7238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9525</xdr:colOff>
      <xdr:row>5</xdr:row>
      <xdr:rowOff>171450</xdr:rowOff>
    </xdr:from>
    <xdr:to>
      <xdr:col>13</xdr:col>
      <xdr:colOff>1019175</xdr:colOff>
      <xdr:row>26</xdr:row>
      <xdr:rowOff>9525</xdr:rowOff>
    </xdr:to>
    <mc:AlternateContent xmlns:mc="http://schemas.openxmlformats.org/markup-compatibility/2006" xmlns:a14="http://schemas.microsoft.com/office/drawing/2010/main">
      <mc:Choice Requires="a14">
        <xdr:graphicFrame macro="">
          <xdr:nvGraphicFramePr>
            <xdr:cNvPr id="5" name="Product">
              <a:extLst>
                <a:ext uri="{FF2B5EF4-FFF2-40B4-BE49-F238E27FC236}">
                  <a16:creationId xmlns:a16="http://schemas.microsoft.com/office/drawing/2014/main" id="{4C6D71B8-04D0-49AC-39B5-DFFB3A296EFE}"/>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8134350" y="1123950"/>
              <a:ext cx="1828800" cy="3838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314325</xdr:colOff>
      <xdr:row>14</xdr:row>
      <xdr:rowOff>147637</xdr:rowOff>
    </xdr:from>
    <xdr:to>
      <xdr:col>10</xdr:col>
      <xdr:colOff>400050</xdr:colOff>
      <xdr:row>28</xdr:row>
      <xdr:rowOff>295275</xdr:rowOff>
    </xdr:to>
    <xdr:graphicFrame macro="">
      <xdr:nvGraphicFramePr>
        <xdr:cNvPr id="6" name="Chart 5">
          <a:extLst>
            <a:ext uri="{FF2B5EF4-FFF2-40B4-BE49-F238E27FC236}">
              <a16:creationId xmlns:a16="http://schemas.microsoft.com/office/drawing/2014/main" id="{0CD8276B-C0C5-47CF-D7E0-EC4D2CDA65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55618</xdr:colOff>
      <xdr:row>2</xdr:row>
      <xdr:rowOff>95250</xdr:rowOff>
    </xdr:from>
    <xdr:ext cx="1582682" cy="842379"/>
    <xdr:sp macro="" textlink="">
      <xdr:nvSpPr>
        <xdr:cNvPr id="8" name="Rectangle 7">
          <a:extLst>
            <a:ext uri="{FF2B5EF4-FFF2-40B4-BE49-F238E27FC236}">
              <a16:creationId xmlns:a16="http://schemas.microsoft.com/office/drawing/2014/main" id="{E42B7096-CF76-553D-3DD0-FAF8514983EE}"/>
            </a:ext>
          </a:extLst>
        </xdr:cNvPr>
        <xdr:cNvSpPr/>
      </xdr:nvSpPr>
      <xdr:spPr>
        <a:xfrm>
          <a:off x="5799193" y="476250"/>
          <a:ext cx="1582682" cy="842379"/>
        </a:xfrm>
        <a:prstGeom prst="rect">
          <a:avLst/>
        </a:prstGeom>
        <a:noFill/>
        <a:ln>
          <a:solidFill>
            <a:schemeClr val="bg1"/>
          </a:solidFill>
        </a:ln>
      </xdr:spPr>
      <xdr:txBody>
        <a:bodyPr wrap="square" lIns="91440" tIns="45720" rIns="91440" bIns="45720">
          <a:noAutofit/>
        </a:bodyPr>
        <a:lstStyle/>
        <a:p>
          <a:pPr algn="ctr"/>
          <a:r>
            <a:rPr lang="en-US" sz="2800" b="0" cap="none" spc="0">
              <a:ln w="0"/>
              <a:solidFill>
                <a:schemeClr val="tx1"/>
              </a:solidFill>
              <a:effectLst>
                <a:outerShdw blurRad="38100" dist="19050" dir="2700000" algn="tl" rotWithShape="0">
                  <a:schemeClr val="dk1">
                    <a:alpha val="40000"/>
                  </a:schemeClr>
                </a:outerShdw>
              </a:effectLst>
            </a:rPr>
            <a:t>KPI 1</a:t>
          </a:r>
        </a:p>
      </xdr:txBody>
    </xdr:sp>
    <xdr:clientData/>
  </xdr:oneCellAnchor>
  <xdr:twoCellAnchor editAs="oneCell">
    <xdr:from>
      <xdr:col>7</xdr:col>
      <xdr:colOff>904875</xdr:colOff>
      <xdr:row>5</xdr:row>
      <xdr:rowOff>161926</xdr:rowOff>
    </xdr:from>
    <xdr:to>
      <xdr:col>10</xdr:col>
      <xdr:colOff>409575</xdr:colOff>
      <xdr:row>9</xdr:row>
      <xdr:rowOff>123826</xdr:rowOff>
    </xdr:to>
    <mc:AlternateContent xmlns:mc="http://schemas.openxmlformats.org/markup-compatibility/2006" xmlns:a14="http://schemas.microsoft.com/office/drawing/2010/main">
      <mc:Choice Requires="a14">
        <xdr:graphicFrame macro="">
          <xdr:nvGraphicFramePr>
            <xdr:cNvPr id="12" name="Product Line">
              <a:extLst>
                <a:ext uri="{FF2B5EF4-FFF2-40B4-BE49-F238E27FC236}">
                  <a16:creationId xmlns:a16="http://schemas.microsoft.com/office/drawing/2014/main" id="{12FCF6AB-368C-2B97-7EBF-13E460ADC745}"/>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5695950" y="1114426"/>
              <a:ext cx="2162175" cy="723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352424</xdr:colOff>
      <xdr:row>10</xdr:row>
      <xdr:rowOff>66676</xdr:rowOff>
    </xdr:from>
    <xdr:to>
      <xdr:col>10</xdr:col>
      <xdr:colOff>409574</xdr:colOff>
      <xdr:row>13</xdr:row>
      <xdr:rowOff>180976</xdr:rowOff>
    </xdr:to>
    <mc:AlternateContent xmlns:mc="http://schemas.openxmlformats.org/markup-compatibility/2006" xmlns:a14="http://schemas.microsoft.com/office/drawing/2010/main">
      <mc:Choice Requires="a14">
        <xdr:graphicFrame macro="">
          <xdr:nvGraphicFramePr>
            <xdr:cNvPr id="13" name="Product Type">
              <a:extLst>
                <a:ext uri="{FF2B5EF4-FFF2-40B4-BE49-F238E27FC236}">
                  <a16:creationId xmlns:a16="http://schemas.microsoft.com/office/drawing/2014/main" id="{E01CA4D9-3725-1EE7-94D7-4A3008325401}"/>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3314699" y="1971676"/>
              <a:ext cx="4543425" cy="685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495300</xdr:colOff>
      <xdr:row>28</xdr:row>
      <xdr:rowOff>361950</xdr:rowOff>
    </xdr:from>
    <xdr:to>
      <xdr:col>10</xdr:col>
      <xdr:colOff>581025</xdr:colOff>
      <xdr:row>32</xdr:row>
      <xdr:rowOff>219075</xdr:rowOff>
    </xdr:to>
    <xdr:grpSp>
      <xdr:nvGrpSpPr>
        <xdr:cNvPr id="9" name="Group 8">
          <a:extLst>
            <a:ext uri="{FF2B5EF4-FFF2-40B4-BE49-F238E27FC236}">
              <a16:creationId xmlns:a16="http://schemas.microsoft.com/office/drawing/2014/main" id="{1E814359-2BD1-29EC-DB0E-8AF34C1C2EB6}"/>
            </a:ext>
          </a:extLst>
        </xdr:cNvPr>
        <xdr:cNvGrpSpPr/>
      </xdr:nvGrpSpPr>
      <xdr:grpSpPr>
        <a:xfrm>
          <a:off x="4610100" y="5695950"/>
          <a:ext cx="3419475" cy="828675"/>
          <a:chOff x="5410200" y="5715000"/>
          <a:chExt cx="3419475" cy="828675"/>
        </a:xfrm>
      </xdr:grpSpPr>
      <xdr:grpSp>
        <xdr:nvGrpSpPr>
          <xdr:cNvPr id="4" name="Group 3">
            <a:extLst>
              <a:ext uri="{FF2B5EF4-FFF2-40B4-BE49-F238E27FC236}">
                <a16:creationId xmlns:a16="http://schemas.microsoft.com/office/drawing/2014/main" id="{48D04970-152C-E680-A863-31559449F593}"/>
              </a:ext>
            </a:extLst>
          </xdr:cNvPr>
          <xdr:cNvGrpSpPr/>
        </xdr:nvGrpSpPr>
        <xdr:grpSpPr>
          <a:xfrm>
            <a:off x="5410200" y="5715000"/>
            <a:ext cx="2803114" cy="828675"/>
            <a:chOff x="3352800" y="5848350"/>
            <a:chExt cx="2803114" cy="828675"/>
          </a:xfrm>
        </xdr:grpSpPr>
        <xdr:pic>
          <xdr:nvPicPr>
            <xdr:cNvPr id="10" name="Graphic 9" descr="Bar chart with solid fill">
              <a:extLst>
                <a:ext uri="{FF2B5EF4-FFF2-40B4-BE49-F238E27FC236}">
                  <a16:creationId xmlns:a16="http://schemas.microsoft.com/office/drawing/2014/main" id="{89EF967B-5C8B-9152-A381-F911B7129D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52800" y="5848350"/>
              <a:ext cx="828675" cy="828675"/>
            </a:xfrm>
            <a:prstGeom prst="rect">
              <a:avLst/>
            </a:prstGeom>
          </xdr:spPr>
        </xdr:pic>
        <xdr:sp macro="" textlink="">
          <xdr:nvSpPr>
            <xdr:cNvPr id="3" name="TextBox 2">
              <a:hlinkClick xmlns:r="http://schemas.openxmlformats.org/officeDocument/2006/relationships" r:id="rId4"/>
              <a:extLst>
                <a:ext uri="{FF2B5EF4-FFF2-40B4-BE49-F238E27FC236}">
                  <a16:creationId xmlns:a16="http://schemas.microsoft.com/office/drawing/2014/main" id="{87F675E0-8D87-55A4-F48F-F4AC83DCDFCA}"/>
                </a:ext>
              </a:extLst>
            </xdr:cNvPr>
            <xdr:cNvSpPr txBox="1"/>
          </xdr:nvSpPr>
          <xdr:spPr>
            <a:xfrm>
              <a:off x="4143375" y="6248400"/>
              <a:ext cx="201253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t>Sales Dashboard.</a:t>
              </a:r>
            </a:p>
          </xdr:txBody>
        </xdr:sp>
      </xdr:grpSp>
      <xdr:pic>
        <xdr:nvPicPr>
          <xdr:cNvPr id="7" name="Graphic 6" descr="Bar chart with solid fill">
            <a:extLst>
              <a:ext uri="{FF2B5EF4-FFF2-40B4-BE49-F238E27FC236}">
                <a16:creationId xmlns:a16="http://schemas.microsoft.com/office/drawing/2014/main" id="{5A3A1E26-7C32-4EE8-A1DA-ACAA1A28EE4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115301" y="5753100"/>
            <a:ext cx="714374" cy="752475"/>
          </a:xfrm>
          <a:prstGeom prst="rect">
            <a:avLst/>
          </a:prstGeom>
        </xdr:spPr>
      </xdr:pic>
    </xdr:grpSp>
    <xdr:clientData/>
  </xdr:twoCellAnchor>
  <xdr:twoCellAnchor editAs="oneCell">
    <xdr:from>
      <xdr:col>14</xdr:col>
      <xdr:colOff>178575</xdr:colOff>
      <xdr:row>14</xdr:row>
      <xdr:rowOff>64275</xdr:rowOff>
    </xdr:from>
    <xdr:to>
      <xdr:col>15</xdr:col>
      <xdr:colOff>340500</xdr:colOff>
      <xdr:row>19</xdr:row>
      <xdr:rowOff>26175</xdr:rowOff>
    </xdr:to>
    <xdr:pic>
      <xdr:nvPicPr>
        <xdr:cNvPr id="16" name="Graphic 15" descr="Back with solid fill">
          <a:hlinkClick xmlns:r="http://schemas.openxmlformats.org/officeDocument/2006/relationships" r:id="rId7"/>
          <a:extLst>
            <a:ext uri="{FF2B5EF4-FFF2-40B4-BE49-F238E27FC236}">
              <a16:creationId xmlns:a16="http://schemas.microsoft.com/office/drawing/2014/main" id="{5DDAFD41-CFFB-5FCF-F988-4A38BF0157C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189350" y="2731275"/>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828674</xdr:colOff>
      <xdr:row>4</xdr:row>
      <xdr:rowOff>23811</xdr:rowOff>
    </xdr:from>
    <xdr:to>
      <xdr:col>21</xdr:col>
      <xdr:colOff>76199</xdr:colOff>
      <xdr:row>23</xdr:row>
      <xdr:rowOff>123824</xdr:rowOff>
    </xdr:to>
    <xdr:graphicFrame macro="">
      <xdr:nvGraphicFramePr>
        <xdr:cNvPr id="3" name="Chart 2">
          <a:extLst>
            <a:ext uri="{FF2B5EF4-FFF2-40B4-BE49-F238E27FC236}">
              <a16:creationId xmlns:a16="http://schemas.microsoft.com/office/drawing/2014/main" id="{62CE7142-1C0A-24F5-8754-F98230FEE4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342900</xdr:colOff>
      <xdr:row>10</xdr:row>
      <xdr:rowOff>57150</xdr:rowOff>
    </xdr:from>
    <xdr:to>
      <xdr:col>22</xdr:col>
      <xdr:colOff>1066800</xdr:colOff>
      <xdr:row>19</xdr:row>
      <xdr:rowOff>19051</xdr:rowOff>
    </xdr:to>
    <mc:AlternateContent xmlns:mc="http://schemas.openxmlformats.org/markup-compatibility/2006">
      <mc:Choice xmlns:a14="http://schemas.microsoft.com/office/drawing/2010/main" Requires="a14">
        <xdr:graphicFrame macro="">
          <xdr:nvGraphicFramePr>
            <xdr:cNvPr id="4" name="Product 2">
              <a:extLst>
                <a:ext uri="{FF2B5EF4-FFF2-40B4-BE49-F238E27FC236}">
                  <a16:creationId xmlns:a16="http://schemas.microsoft.com/office/drawing/2014/main" id="{06CD4499-0877-1562-628B-F1FA7C62B8F4}"/>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dr:sp macro="" textlink="">
          <xdr:nvSpPr>
            <xdr:cNvPr id="0" name=""/>
            <xdr:cNvSpPr>
              <a:spLocks noTextEdit="1"/>
            </xdr:cNvSpPr>
          </xdr:nvSpPr>
          <xdr:spPr>
            <a:xfrm>
              <a:off x="18678525" y="1962150"/>
              <a:ext cx="1828800" cy="16764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333375</xdr:colOff>
      <xdr:row>4</xdr:row>
      <xdr:rowOff>38101</xdr:rowOff>
    </xdr:from>
    <xdr:to>
      <xdr:col>22</xdr:col>
      <xdr:colOff>1057275</xdr:colOff>
      <xdr:row>9</xdr:row>
      <xdr:rowOff>152401</xdr:rowOff>
    </xdr:to>
    <mc:AlternateContent xmlns:mc="http://schemas.openxmlformats.org/markup-compatibility/2006">
      <mc:Choice xmlns:a14="http://schemas.microsoft.com/office/drawing/2010/main" Requires="a14">
        <xdr:graphicFrame macro="">
          <xdr:nvGraphicFramePr>
            <xdr:cNvPr id="5" name="year 2">
              <a:extLst>
                <a:ext uri="{FF2B5EF4-FFF2-40B4-BE49-F238E27FC236}">
                  <a16:creationId xmlns:a16="http://schemas.microsoft.com/office/drawing/2014/main" id="{4BDBADDD-4D99-82EA-C01D-7BB1403AB838}"/>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18669000" y="800101"/>
              <a:ext cx="1828800" cy="1066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19</xdr:col>
      <xdr:colOff>352425</xdr:colOff>
      <xdr:row>1</xdr:row>
      <xdr:rowOff>19050</xdr:rowOff>
    </xdr:from>
    <xdr:ext cx="1037656" cy="781176"/>
    <xdr:sp macro="" textlink="">
      <xdr:nvSpPr>
        <xdr:cNvPr id="6" name="TextBox 5">
          <a:extLst>
            <a:ext uri="{FF2B5EF4-FFF2-40B4-BE49-F238E27FC236}">
              <a16:creationId xmlns:a16="http://schemas.microsoft.com/office/drawing/2014/main" id="{6F1AF0B7-131F-45F3-A8DB-44A62D499B9C}"/>
            </a:ext>
          </a:extLst>
        </xdr:cNvPr>
        <xdr:cNvSpPr txBox="1"/>
      </xdr:nvSpPr>
      <xdr:spPr>
        <a:xfrm>
          <a:off x="16478250" y="209550"/>
          <a:ext cx="1037656" cy="781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b="1">
              <a:solidFill>
                <a:schemeClr val="tx1"/>
              </a:solidFill>
              <a:effectLst/>
              <a:latin typeface="+mn-lt"/>
              <a:ea typeface="+mn-ea"/>
              <a:cs typeface="+mn-cs"/>
            </a:rPr>
            <a:t>KPI 3</a:t>
          </a:r>
          <a:endParaRPr lang="en-IN" sz="3200">
            <a:effectLst/>
          </a:endParaRPr>
        </a:p>
        <a:p>
          <a:endParaRPr lang="en-IN" sz="1200" b="1"/>
        </a:p>
      </xdr:txBody>
    </xdr:sp>
    <xdr:clientData/>
  </xdr:oneCellAnchor>
  <xdr:twoCellAnchor>
    <xdr:from>
      <xdr:col>16</xdr:col>
      <xdr:colOff>885825</xdr:colOff>
      <xdr:row>24</xdr:row>
      <xdr:rowOff>76200</xdr:rowOff>
    </xdr:from>
    <xdr:to>
      <xdr:col>19</xdr:col>
      <xdr:colOff>971550</xdr:colOff>
      <xdr:row>28</xdr:row>
      <xdr:rowOff>142875</xdr:rowOff>
    </xdr:to>
    <xdr:grpSp>
      <xdr:nvGrpSpPr>
        <xdr:cNvPr id="12" name="Group 11">
          <a:extLst>
            <a:ext uri="{FF2B5EF4-FFF2-40B4-BE49-F238E27FC236}">
              <a16:creationId xmlns:a16="http://schemas.microsoft.com/office/drawing/2014/main" id="{9A320ECE-0A6C-4ACB-95D5-E7C700EE1806}"/>
            </a:ext>
          </a:extLst>
        </xdr:cNvPr>
        <xdr:cNvGrpSpPr/>
      </xdr:nvGrpSpPr>
      <xdr:grpSpPr>
        <a:xfrm>
          <a:off x="13696950" y="4648200"/>
          <a:ext cx="3400425" cy="828675"/>
          <a:chOff x="5410200" y="5715000"/>
          <a:chExt cx="3419475" cy="828675"/>
        </a:xfrm>
      </xdr:grpSpPr>
      <xdr:grpSp>
        <xdr:nvGrpSpPr>
          <xdr:cNvPr id="13" name="Group 12">
            <a:extLst>
              <a:ext uri="{FF2B5EF4-FFF2-40B4-BE49-F238E27FC236}">
                <a16:creationId xmlns:a16="http://schemas.microsoft.com/office/drawing/2014/main" id="{85B753CB-F5CF-C701-75ED-4808274529DA}"/>
              </a:ext>
            </a:extLst>
          </xdr:cNvPr>
          <xdr:cNvGrpSpPr/>
        </xdr:nvGrpSpPr>
        <xdr:grpSpPr>
          <a:xfrm>
            <a:off x="5410200" y="5715000"/>
            <a:ext cx="2803114" cy="828675"/>
            <a:chOff x="3352800" y="5848350"/>
            <a:chExt cx="2803114" cy="828675"/>
          </a:xfrm>
        </xdr:grpSpPr>
        <xdr:pic>
          <xdr:nvPicPr>
            <xdr:cNvPr id="15" name="Graphic 14" descr="Bar chart with solid fill">
              <a:extLst>
                <a:ext uri="{FF2B5EF4-FFF2-40B4-BE49-F238E27FC236}">
                  <a16:creationId xmlns:a16="http://schemas.microsoft.com/office/drawing/2014/main" id="{1FB5DB37-7478-CA3B-10C9-364B6E7E14C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52800" y="5848350"/>
              <a:ext cx="828675" cy="828675"/>
            </a:xfrm>
            <a:prstGeom prst="rect">
              <a:avLst/>
            </a:prstGeom>
          </xdr:spPr>
        </xdr:pic>
        <xdr:sp macro="" textlink="">
          <xdr:nvSpPr>
            <xdr:cNvPr id="16" name="TextBox 15">
              <a:hlinkClick xmlns:r="http://schemas.openxmlformats.org/officeDocument/2006/relationships" r:id="rId4"/>
              <a:extLst>
                <a:ext uri="{FF2B5EF4-FFF2-40B4-BE49-F238E27FC236}">
                  <a16:creationId xmlns:a16="http://schemas.microsoft.com/office/drawing/2014/main" id="{4753DA63-FB86-4605-E6B8-8B06786DCA8C}"/>
                </a:ext>
              </a:extLst>
            </xdr:cNvPr>
            <xdr:cNvSpPr txBox="1"/>
          </xdr:nvSpPr>
          <xdr:spPr>
            <a:xfrm>
              <a:off x="4143375" y="6248400"/>
              <a:ext cx="201253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t>Sales Dashboard.</a:t>
              </a:r>
            </a:p>
          </xdr:txBody>
        </xdr:sp>
      </xdr:grpSp>
      <xdr:pic>
        <xdr:nvPicPr>
          <xdr:cNvPr id="14" name="Graphic 13" descr="Bar chart with solid fill">
            <a:extLst>
              <a:ext uri="{FF2B5EF4-FFF2-40B4-BE49-F238E27FC236}">
                <a16:creationId xmlns:a16="http://schemas.microsoft.com/office/drawing/2014/main" id="{4DA6A95D-E19D-BD1D-7746-06F3E544495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115301" y="5753100"/>
            <a:ext cx="714374" cy="752475"/>
          </a:xfrm>
          <a:prstGeom prst="rect">
            <a:avLst/>
          </a:prstGeom>
        </xdr:spPr>
      </xdr:pic>
    </xdr:grpSp>
    <xdr:clientData/>
  </xdr:twoCellAnchor>
  <xdr:twoCellAnchor editAs="oneCell">
    <xdr:from>
      <xdr:col>14</xdr:col>
      <xdr:colOff>647700</xdr:colOff>
      <xdr:row>9</xdr:row>
      <xdr:rowOff>173850</xdr:rowOff>
    </xdr:from>
    <xdr:to>
      <xdr:col>15</xdr:col>
      <xdr:colOff>819150</xdr:colOff>
      <xdr:row>14</xdr:row>
      <xdr:rowOff>135750</xdr:rowOff>
    </xdr:to>
    <xdr:pic>
      <xdr:nvPicPr>
        <xdr:cNvPr id="8" name="Graphic 7" descr="Back with solid fill">
          <a:hlinkClick xmlns:r="http://schemas.openxmlformats.org/officeDocument/2006/relationships" r:id="rId7"/>
          <a:extLst>
            <a:ext uri="{FF2B5EF4-FFF2-40B4-BE49-F238E27FC236}">
              <a16:creationId xmlns:a16="http://schemas.microsoft.com/office/drawing/2014/main" id="{70683534-B55B-4BA9-9206-499C0DA1EFB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1610975" y="1888350"/>
          <a:ext cx="914400" cy="914400"/>
        </a:xfrm>
        <a:prstGeom prst="rect">
          <a:avLst/>
        </a:prstGeom>
      </xdr:spPr>
    </xdr:pic>
    <xdr:clientData/>
  </xdr:twoCellAnchor>
  <xdr:twoCellAnchor editAs="oneCell">
    <xdr:from>
      <xdr:col>23</xdr:col>
      <xdr:colOff>35700</xdr:colOff>
      <xdr:row>9</xdr:row>
      <xdr:rowOff>28575</xdr:rowOff>
    </xdr:from>
    <xdr:to>
      <xdr:col>23</xdr:col>
      <xdr:colOff>950100</xdr:colOff>
      <xdr:row>13</xdr:row>
      <xdr:rowOff>180975</xdr:rowOff>
    </xdr:to>
    <xdr:pic>
      <xdr:nvPicPr>
        <xdr:cNvPr id="9" name="Graphic 8" descr="Back with solid fill">
          <a:hlinkClick xmlns:r="http://schemas.openxmlformats.org/officeDocument/2006/relationships" r:id="rId10"/>
          <a:extLst>
            <a:ext uri="{FF2B5EF4-FFF2-40B4-BE49-F238E27FC236}">
              <a16:creationId xmlns:a16="http://schemas.microsoft.com/office/drawing/2014/main" id="{4A9D5E43-9152-4A8B-BE85-16DD0021448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0581125" y="1743075"/>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314325</xdr:colOff>
      <xdr:row>11</xdr:row>
      <xdr:rowOff>85725</xdr:rowOff>
    </xdr:from>
    <xdr:to>
      <xdr:col>16</xdr:col>
      <xdr:colOff>542925</xdr:colOff>
      <xdr:row>27</xdr:row>
      <xdr:rowOff>42862</xdr:rowOff>
    </xdr:to>
    <xdr:graphicFrame macro="">
      <xdr:nvGraphicFramePr>
        <xdr:cNvPr id="2" name="Chart 1">
          <a:extLst>
            <a:ext uri="{FF2B5EF4-FFF2-40B4-BE49-F238E27FC236}">
              <a16:creationId xmlns:a16="http://schemas.microsoft.com/office/drawing/2014/main" id="{881C4D0F-FD9F-6BB6-D990-A7642BC1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380999</xdr:colOff>
      <xdr:row>7</xdr:row>
      <xdr:rowOff>114301</xdr:rowOff>
    </xdr:from>
    <xdr:to>
      <xdr:col>12</xdr:col>
      <xdr:colOff>257174</xdr:colOff>
      <xdr:row>10</xdr:row>
      <xdr:rowOff>180975</xdr:rowOff>
    </xdr:to>
    <mc:AlternateContent xmlns:mc="http://schemas.openxmlformats.org/markup-compatibility/2006" xmlns:a14="http://schemas.microsoft.com/office/drawing/2010/main">
      <mc:Choice Requires="a14">
        <xdr:graphicFrame macro="">
          <xdr:nvGraphicFramePr>
            <xdr:cNvPr id="3" name="Market">
              <a:extLst>
                <a:ext uri="{FF2B5EF4-FFF2-40B4-BE49-F238E27FC236}">
                  <a16:creationId xmlns:a16="http://schemas.microsoft.com/office/drawing/2014/main" id="{18D06FB9-6AF5-6029-6532-F4D262BCBB67}"/>
                </a:ext>
              </a:extLst>
            </xdr:cNvPr>
            <xdr:cNvGraphicFramePr/>
          </xdr:nvGraphicFramePr>
          <xdr:xfrm>
            <a:off x="0" y="0"/>
            <a:ext cx="0" cy="0"/>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114924" y="1447801"/>
              <a:ext cx="2028825" cy="6381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457200</xdr:colOff>
      <xdr:row>7</xdr:row>
      <xdr:rowOff>123825</xdr:rowOff>
    </xdr:from>
    <xdr:to>
      <xdr:col>16</xdr:col>
      <xdr:colOff>542925</xdr:colOff>
      <xdr:row>11</xdr:row>
      <xdr:rowOff>0</xdr:rowOff>
    </xdr:to>
    <mc:AlternateContent xmlns:mc="http://schemas.openxmlformats.org/markup-compatibility/2006" xmlns:a14="http://schemas.microsoft.com/office/drawing/2010/main">
      <mc:Choice Requires="a14">
        <xdr:graphicFrame macro="">
          <xdr:nvGraphicFramePr>
            <xdr:cNvPr id="4" name="State">
              <a:extLst>
                <a:ext uri="{FF2B5EF4-FFF2-40B4-BE49-F238E27FC236}">
                  <a16:creationId xmlns:a16="http://schemas.microsoft.com/office/drawing/2014/main" id="{F016AF35-F6AC-1341-9E0B-F0BC1C75C4FE}"/>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7343775" y="1457325"/>
              <a:ext cx="2276475" cy="638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12</xdr:col>
      <xdr:colOff>19050</xdr:colOff>
      <xdr:row>3</xdr:row>
      <xdr:rowOff>180975</xdr:rowOff>
    </xdr:from>
    <xdr:ext cx="1037656" cy="781176"/>
    <xdr:sp macro="" textlink="">
      <xdr:nvSpPr>
        <xdr:cNvPr id="5" name="TextBox 4">
          <a:extLst>
            <a:ext uri="{FF2B5EF4-FFF2-40B4-BE49-F238E27FC236}">
              <a16:creationId xmlns:a16="http://schemas.microsoft.com/office/drawing/2014/main" id="{981B19BA-198C-F7CA-B975-E173406A30A2}"/>
            </a:ext>
          </a:extLst>
        </xdr:cNvPr>
        <xdr:cNvSpPr txBox="1"/>
      </xdr:nvSpPr>
      <xdr:spPr>
        <a:xfrm>
          <a:off x="7591425" y="752475"/>
          <a:ext cx="1037656" cy="781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b="1">
              <a:solidFill>
                <a:schemeClr val="tx1"/>
              </a:solidFill>
              <a:effectLst/>
              <a:latin typeface="+mn-lt"/>
              <a:ea typeface="+mn-ea"/>
              <a:cs typeface="+mn-cs"/>
            </a:rPr>
            <a:t>KPI 2</a:t>
          </a:r>
          <a:endParaRPr lang="en-IN" sz="3200">
            <a:effectLst/>
          </a:endParaRPr>
        </a:p>
        <a:p>
          <a:endParaRPr lang="en-IN" sz="1200" b="1"/>
        </a:p>
      </xdr:txBody>
    </xdr:sp>
    <xdr:clientData/>
  </xdr:oneCellAnchor>
  <xdr:twoCellAnchor>
    <xdr:from>
      <xdr:col>10</xdr:col>
      <xdr:colOff>9525</xdr:colOff>
      <xdr:row>27</xdr:row>
      <xdr:rowOff>104775</xdr:rowOff>
    </xdr:from>
    <xdr:to>
      <xdr:col>16</xdr:col>
      <xdr:colOff>104775</xdr:colOff>
      <xdr:row>31</xdr:row>
      <xdr:rowOff>171450</xdr:rowOff>
    </xdr:to>
    <xdr:grpSp>
      <xdr:nvGrpSpPr>
        <xdr:cNvPr id="6" name="Group 5">
          <a:extLst>
            <a:ext uri="{FF2B5EF4-FFF2-40B4-BE49-F238E27FC236}">
              <a16:creationId xmlns:a16="http://schemas.microsoft.com/office/drawing/2014/main" id="{3A281797-136D-4EBB-97C4-67B63F9D2B18}"/>
            </a:ext>
          </a:extLst>
        </xdr:cNvPr>
        <xdr:cNvGrpSpPr/>
      </xdr:nvGrpSpPr>
      <xdr:grpSpPr>
        <a:xfrm>
          <a:off x="5762625" y="5248275"/>
          <a:ext cx="3419475" cy="828675"/>
          <a:chOff x="5410200" y="5715000"/>
          <a:chExt cx="3419475" cy="828675"/>
        </a:xfrm>
      </xdr:grpSpPr>
      <xdr:grpSp>
        <xdr:nvGrpSpPr>
          <xdr:cNvPr id="7" name="Group 6">
            <a:extLst>
              <a:ext uri="{FF2B5EF4-FFF2-40B4-BE49-F238E27FC236}">
                <a16:creationId xmlns:a16="http://schemas.microsoft.com/office/drawing/2014/main" id="{8541D084-C82B-DDC2-7F05-8D16178B0EE7}"/>
              </a:ext>
            </a:extLst>
          </xdr:cNvPr>
          <xdr:cNvGrpSpPr/>
        </xdr:nvGrpSpPr>
        <xdr:grpSpPr>
          <a:xfrm>
            <a:off x="5410200" y="5715000"/>
            <a:ext cx="2803114" cy="828675"/>
            <a:chOff x="3352800" y="5848350"/>
            <a:chExt cx="2803114" cy="828675"/>
          </a:xfrm>
        </xdr:grpSpPr>
        <xdr:pic>
          <xdr:nvPicPr>
            <xdr:cNvPr id="9" name="Graphic 8" descr="Bar chart with solid fill">
              <a:extLst>
                <a:ext uri="{FF2B5EF4-FFF2-40B4-BE49-F238E27FC236}">
                  <a16:creationId xmlns:a16="http://schemas.microsoft.com/office/drawing/2014/main" id="{71FF4461-858F-9094-E81B-A48F938552C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52800" y="5848350"/>
              <a:ext cx="828675" cy="828675"/>
            </a:xfrm>
            <a:prstGeom prst="rect">
              <a:avLst/>
            </a:prstGeom>
          </xdr:spPr>
        </xdr:pic>
        <xdr:sp macro="" textlink="">
          <xdr:nvSpPr>
            <xdr:cNvPr id="10" name="TextBox 9">
              <a:hlinkClick xmlns:r="http://schemas.openxmlformats.org/officeDocument/2006/relationships" r:id="rId4"/>
              <a:extLst>
                <a:ext uri="{FF2B5EF4-FFF2-40B4-BE49-F238E27FC236}">
                  <a16:creationId xmlns:a16="http://schemas.microsoft.com/office/drawing/2014/main" id="{CD66973E-9196-64C0-8818-F451318A0425}"/>
                </a:ext>
              </a:extLst>
            </xdr:cNvPr>
            <xdr:cNvSpPr txBox="1"/>
          </xdr:nvSpPr>
          <xdr:spPr>
            <a:xfrm>
              <a:off x="4143375" y="6248400"/>
              <a:ext cx="201253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t>Sales Dashboard.</a:t>
              </a:r>
            </a:p>
          </xdr:txBody>
        </xdr:sp>
      </xdr:grpSp>
      <xdr:pic>
        <xdr:nvPicPr>
          <xdr:cNvPr id="8" name="Graphic 7" descr="Bar chart with solid fill">
            <a:extLst>
              <a:ext uri="{FF2B5EF4-FFF2-40B4-BE49-F238E27FC236}">
                <a16:creationId xmlns:a16="http://schemas.microsoft.com/office/drawing/2014/main" id="{28A4293A-FB9C-6252-788B-2C3F0262BCE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115301" y="5753100"/>
            <a:ext cx="714374" cy="752475"/>
          </a:xfrm>
          <a:prstGeom prst="rect">
            <a:avLst/>
          </a:prstGeom>
        </xdr:spPr>
      </xdr:pic>
    </xdr:grpSp>
    <xdr:clientData/>
  </xdr:twoCellAnchor>
  <xdr:twoCellAnchor editAs="oneCell">
    <xdr:from>
      <xdr:col>6</xdr:col>
      <xdr:colOff>381000</xdr:colOff>
      <xdr:row>16</xdr:row>
      <xdr:rowOff>11925</xdr:rowOff>
    </xdr:from>
    <xdr:to>
      <xdr:col>8</xdr:col>
      <xdr:colOff>28575</xdr:colOff>
      <xdr:row>20</xdr:row>
      <xdr:rowOff>164325</xdr:rowOff>
    </xdr:to>
    <xdr:pic>
      <xdr:nvPicPr>
        <xdr:cNvPr id="11" name="Graphic 10" descr="Back with solid fill">
          <a:hlinkClick xmlns:r="http://schemas.openxmlformats.org/officeDocument/2006/relationships" r:id="rId7"/>
          <a:extLst>
            <a:ext uri="{FF2B5EF4-FFF2-40B4-BE49-F238E27FC236}">
              <a16:creationId xmlns:a16="http://schemas.microsoft.com/office/drawing/2014/main" id="{5F288E5B-3D60-4813-800B-61285C8348A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848100" y="3059925"/>
          <a:ext cx="914400" cy="914400"/>
        </a:xfrm>
        <a:prstGeom prst="rect">
          <a:avLst/>
        </a:prstGeom>
      </xdr:spPr>
    </xdr:pic>
    <xdr:clientData/>
  </xdr:twoCellAnchor>
  <xdr:twoCellAnchor editAs="oneCell">
    <xdr:from>
      <xdr:col>17</xdr:col>
      <xdr:colOff>121425</xdr:colOff>
      <xdr:row>15</xdr:row>
      <xdr:rowOff>171450</xdr:rowOff>
    </xdr:from>
    <xdr:to>
      <xdr:col>19</xdr:col>
      <xdr:colOff>7125</xdr:colOff>
      <xdr:row>20</xdr:row>
      <xdr:rowOff>133350</xdr:rowOff>
    </xdr:to>
    <xdr:pic>
      <xdr:nvPicPr>
        <xdr:cNvPr id="12" name="Graphic 11" descr="Back with solid fill">
          <a:hlinkClick xmlns:r="http://schemas.openxmlformats.org/officeDocument/2006/relationships" r:id="rId10"/>
          <a:extLst>
            <a:ext uri="{FF2B5EF4-FFF2-40B4-BE49-F238E27FC236}">
              <a16:creationId xmlns:a16="http://schemas.microsoft.com/office/drawing/2014/main" id="{9247CC15-3A2C-48F5-88C3-84987510061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779775" y="302895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695326</xdr:colOff>
      <xdr:row>10</xdr:row>
      <xdr:rowOff>119062</xdr:rowOff>
    </xdr:from>
    <xdr:to>
      <xdr:col>10</xdr:col>
      <xdr:colOff>657226</xdr:colOff>
      <xdr:row>25</xdr:row>
      <xdr:rowOff>4762</xdr:rowOff>
    </xdr:to>
    <xdr:graphicFrame macro="">
      <xdr:nvGraphicFramePr>
        <xdr:cNvPr id="2" name="Chart 1">
          <a:extLst>
            <a:ext uri="{FF2B5EF4-FFF2-40B4-BE49-F238E27FC236}">
              <a16:creationId xmlns:a16="http://schemas.microsoft.com/office/drawing/2014/main" id="{EBBA440F-BA7B-B4FE-F5B5-30317FA8DF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561975</xdr:colOff>
      <xdr:row>25</xdr:row>
      <xdr:rowOff>95250</xdr:rowOff>
    </xdr:from>
    <xdr:to>
      <xdr:col>9</xdr:col>
      <xdr:colOff>523875</xdr:colOff>
      <xdr:row>29</xdr:row>
      <xdr:rowOff>161925</xdr:rowOff>
    </xdr:to>
    <xdr:grpSp>
      <xdr:nvGrpSpPr>
        <xdr:cNvPr id="4" name="Group 3">
          <a:extLst>
            <a:ext uri="{FF2B5EF4-FFF2-40B4-BE49-F238E27FC236}">
              <a16:creationId xmlns:a16="http://schemas.microsoft.com/office/drawing/2014/main" id="{C00202FA-566B-49B9-8136-4BF5384A6EFC}"/>
            </a:ext>
          </a:extLst>
        </xdr:cNvPr>
        <xdr:cNvGrpSpPr/>
      </xdr:nvGrpSpPr>
      <xdr:grpSpPr>
        <a:xfrm>
          <a:off x="4819650" y="4857750"/>
          <a:ext cx="3400425" cy="828675"/>
          <a:chOff x="5410200" y="5715000"/>
          <a:chExt cx="3419475" cy="828675"/>
        </a:xfrm>
      </xdr:grpSpPr>
      <xdr:grpSp>
        <xdr:nvGrpSpPr>
          <xdr:cNvPr id="5" name="Group 4">
            <a:extLst>
              <a:ext uri="{FF2B5EF4-FFF2-40B4-BE49-F238E27FC236}">
                <a16:creationId xmlns:a16="http://schemas.microsoft.com/office/drawing/2014/main" id="{691EFE52-F513-80DC-60D0-AC2864F5F4E7}"/>
              </a:ext>
            </a:extLst>
          </xdr:cNvPr>
          <xdr:cNvGrpSpPr/>
        </xdr:nvGrpSpPr>
        <xdr:grpSpPr>
          <a:xfrm>
            <a:off x="5410200" y="5715000"/>
            <a:ext cx="2803114" cy="828675"/>
            <a:chOff x="3352800" y="5848350"/>
            <a:chExt cx="2803114" cy="828675"/>
          </a:xfrm>
        </xdr:grpSpPr>
        <xdr:pic>
          <xdr:nvPicPr>
            <xdr:cNvPr id="7" name="Graphic 6" descr="Bar chart with solid fill">
              <a:extLst>
                <a:ext uri="{FF2B5EF4-FFF2-40B4-BE49-F238E27FC236}">
                  <a16:creationId xmlns:a16="http://schemas.microsoft.com/office/drawing/2014/main" id="{5559822B-79FC-1369-069C-BC14A8C318D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52800" y="5848350"/>
              <a:ext cx="828675" cy="828675"/>
            </a:xfrm>
            <a:prstGeom prst="rect">
              <a:avLst/>
            </a:prstGeom>
          </xdr:spPr>
        </xdr:pic>
        <xdr:sp macro="" textlink="">
          <xdr:nvSpPr>
            <xdr:cNvPr id="8" name="TextBox 7">
              <a:hlinkClick xmlns:r="http://schemas.openxmlformats.org/officeDocument/2006/relationships" r:id="rId4"/>
              <a:extLst>
                <a:ext uri="{FF2B5EF4-FFF2-40B4-BE49-F238E27FC236}">
                  <a16:creationId xmlns:a16="http://schemas.microsoft.com/office/drawing/2014/main" id="{69F8AA6B-BFE5-0715-2D00-7E3853039575}"/>
                </a:ext>
              </a:extLst>
            </xdr:cNvPr>
            <xdr:cNvSpPr txBox="1"/>
          </xdr:nvSpPr>
          <xdr:spPr>
            <a:xfrm>
              <a:off x="4143375" y="6248400"/>
              <a:ext cx="201253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t>Sales Dashboard.</a:t>
              </a:r>
            </a:p>
          </xdr:txBody>
        </xdr:sp>
      </xdr:grpSp>
      <xdr:pic>
        <xdr:nvPicPr>
          <xdr:cNvPr id="6" name="Graphic 5" descr="Bar chart with solid fill">
            <a:extLst>
              <a:ext uri="{FF2B5EF4-FFF2-40B4-BE49-F238E27FC236}">
                <a16:creationId xmlns:a16="http://schemas.microsoft.com/office/drawing/2014/main" id="{84CC8285-F2D5-05BC-C271-120BB677E8D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115301" y="5753100"/>
            <a:ext cx="714374" cy="752475"/>
          </a:xfrm>
          <a:prstGeom prst="rect">
            <a:avLst/>
          </a:prstGeom>
        </xdr:spPr>
      </xdr:pic>
    </xdr:grpSp>
    <xdr:clientData/>
  </xdr:twoCellAnchor>
  <xdr:oneCellAnchor>
    <xdr:from>
      <xdr:col>7</xdr:col>
      <xdr:colOff>457200</xdr:colOff>
      <xdr:row>7</xdr:row>
      <xdr:rowOff>66675</xdr:rowOff>
    </xdr:from>
    <xdr:ext cx="1037656" cy="647700"/>
    <xdr:sp macro="" textlink="">
      <xdr:nvSpPr>
        <xdr:cNvPr id="19" name="TextBox 18">
          <a:extLst>
            <a:ext uri="{FF2B5EF4-FFF2-40B4-BE49-F238E27FC236}">
              <a16:creationId xmlns:a16="http://schemas.microsoft.com/office/drawing/2014/main" id="{00D99BC2-55FD-494A-8B43-7536180E4095}"/>
            </a:ext>
          </a:extLst>
        </xdr:cNvPr>
        <xdr:cNvSpPr txBox="1"/>
      </xdr:nvSpPr>
      <xdr:spPr>
        <a:xfrm>
          <a:off x="5962650" y="1400175"/>
          <a:ext cx="1037656" cy="647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b="1">
              <a:solidFill>
                <a:schemeClr val="tx1"/>
              </a:solidFill>
              <a:effectLst/>
              <a:latin typeface="+mn-lt"/>
              <a:ea typeface="+mn-ea"/>
              <a:cs typeface="+mn-cs"/>
            </a:rPr>
            <a:t>KPI 3</a:t>
          </a:r>
          <a:endParaRPr lang="en-IN" sz="3200">
            <a:effectLst/>
          </a:endParaRPr>
        </a:p>
        <a:p>
          <a:endParaRPr lang="en-IN" sz="1200" b="1"/>
        </a:p>
      </xdr:txBody>
    </xdr:sp>
    <xdr:clientData/>
  </xdr:oneCellAnchor>
  <xdr:twoCellAnchor editAs="oneCell">
    <xdr:from>
      <xdr:col>11</xdr:col>
      <xdr:colOff>114300</xdr:colOff>
      <xdr:row>11</xdr:row>
      <xdr:rowOff>1</xdr:rowOff>
    </xdr:from>
    <xdr:to>
      <xdr:col>14</xdr:col>
      <xdr:colOff>57150</xdr:colOff>
      <xdr:row>16</xdr:row>
      <xdr:rowOff>95251</xdr:rowOff>
    </xdr:to>
    <mc:AlternateContent xmlns:mc="http://schemas.openxmlformats.org/markup-compatibility/2006" xmlns:a14="http://schemas.microsoft.com/office/drawing/2010/main">
      <mc:Choice Requires="a14">
        <xdr:graphicFrame macro="">
          <xdr:nvGraphicFramePr>
            <xdr:cNvPr id="20" name="Market Size">
              <a:extLst>
                <a:ext uri="{FF2B5EF4-FFF2-40B4-BE49-F238E27FC236}">
                  <a16:creationId xmlns:a16="http://schemas.microsoft.com/office/drawing/2014/main" id="{6CD2803F-F1C6-D4C4-B261-54918DDADFB6}"/>
                </a:ext>
              </a:extLst>
            </xdr:cNvPr>
            <xdr:cNvGraphicFramePr/>
          </xdr:nvGraphicFramePr>
          <xdr:xfrm>
            <a:off x="0" y="0"/>
            <a:ext cx="0" cy="0"/>
          </xdr:xfrm>
          <a:graphic>
            <a:graphicData uri="http://schemas.microsoft.com/office/drawing/2010/slicer">
              <sle:slicer xmlns:sle="http://schemas.microsoft.com/office/drawing/2010/slicer" name="Market Size"/>
            </a:graphicData>
          </a:graphic>
        </xdr:graphicFrame>
      </mc:Choice>
      <mc:Fallback xmlns="">
        <xdr:sp macro="" textlink="">
          <xdr:nvSpPr>
            <xdr:cNvPr id="0" name=""/>
            <xdr:cNvSpPr>
              <a:spLocks noTextEdit="1"/>
            </xdr:cNvSpPr>
          </xdr:nvSpPr>
          <xdr:spPr>
            <a:xfrm>
              <a:off x="9086850" y="2095501"/>
              <a:ext cx="1828800" cy="1047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438150</xdr:colOff>
      <xdr:row>16</xdr:row>
      <xdr:rowOff>173850</xdr:rowOff>
    </xdr:from>
    <xdr:to>
      <xdr:col>4</xdr:col>
      <xdr:colOff>600075</xdr:colOff>
      <xdr:row>21</xdr:row>
      <xdr:rowOff>135750</xdr:rowOff>
    </xdr:to>
    <xdr:pic>
      <xdr:nvPicPr>
        <xdr:cNvPr id="3" name="Graphic 2" descr="Back with solid fill">
          <a:hlinkClick xmlns:r="http://schemas.openxmlformats.org/officeDocument/2006/relationships" r:id="rId7"/>
          <a:extLst>
            <a:ext uri="{FF2B5EF4-FFF2-40B4-BE49-F238E27FC236}">
              <a16:creationId xmlns:a16="http://schemas.microsoft.com/office/drawing/2014/main" id="{2AC3104A-EDE6-40D7-882E-83C2F03041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200400" y="3221850"/>
          <a:ext cx="914400" cy="914400"/>
        </a:xfrm>
        <a:prstGeom prst="rect">
          <a:avLst/>
        </a:prstGeom>
      </xdr:spPr>
    </xdr:pic>
    <xdr:clientData/>
  </xdr:twoCellAnchor>
  <xdr:twoCellAnchor editAs="oneCell">
    <xdr:from>
      <xdr:col>14</xdr:col>
      <xdr:colOff>521475</xdr:colOff>
      <xdr:row>17</xdr:row>
      <xdr:rowOff>9525</xdr:rowOff>
    </xdr:from>
    <xdr:to>
      <xdr:col>16</xdr:col>
      <xdr:colOff>73800</xdr:colOff>
      <xdr:row>21</xdr:row>
      <xdr:rowOff>161925</xdr:rowOff>
    </xdr:to>
    <xdr:pic>
      <xdr:nvPicPr>
        <xdr:cNvPr id="9" name="Graphic 8" descr="Back with solid fill">
          <a:hlinkClick xmlns:r="http://schemas.openxmlformats.org/officeDocument/2006/relationships" r:id="rId10"/>
          <a:extLst>
            <a:ext uri="{FF2B5EF4-FFF2-40B4-BE49-F238E27FC236}">
              <a16:creationId xmlns:a16="http://schemas.microsoft.com/office/drawing/2014/main" id="{1318D929-EC6D-40D8-9B69-719EA9C3984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379975" y="3248025"/>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xdr:col>
      <xdr:colOff>434068</xdr:colOff>
      <xdr:row>1</xdr:row>
      <xdr:rowOff>104775</xdr:rowOff>
    </xdr:from>
    <xdr:ext cx="1037656" cy="533400"/>
    <xdr:sp macro="" textlink="">
      <xdr:nvSpPr>
        <xdr:cNvPr id="13" name="TextBox 12">
          <a:extLst>
            <a:ext uri="{FF2B5EF4-FFF2-40B4-BE49-F238E27FC236}">
              <a16:creationId xmlns:a16="http://schemas.microsoft.com/office/drawing/2014/main" id="{901E4B32-8CE6-4F8A-A919-A70A18B7E19E}"/>
            </a:ext>
          </a:extLst>
        </xdr:cNvPr>
        <xdr:cNvSpPr txBox="1"/>
      </xdr:nvSpPr>
      <xdr:spPr>
        <a:xfrm>
          <a:off x="8215993" y="295275"/>
          <a:ext cx="1037656"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b="1">
              <a:solidFill>
                <a:schemeClr val="tx1"/>
              </a:solidFill>
              <a:effectLst/>
              <a:latin typeface="+mn-lt"/>
              <a:ea typeface="+mn-ea"/>
              <a:cs typeface="+mn-cs"/>
            </a:rPr>
            <a:t>KPI 4</a:t>
          </a:r>
          <a:endParaRPr lang="en-IN" sz="3200">
            <a:effectLst/>
          </a:endParaRPr>
        </a:p>
        <a:p>
          <a:endParaRPr lang="en-IN" sz="1200" b="1"/>
        </a:p>
      </xdr:txBody>
    </xdr:sp>
    <xdr:clientData/>
  </xdr:oneCellAnchor>
  <xdr:twoCellAnchor>
    <xdr:from>
      <xdr:col>5</xdr:col>
      <xdr:colOff>510268</xdr:colOff>
      <xdr:row>20</xdr:row>
      <xdr:rowOff>20410</xdr:rowOff>
    </xdr:from>
    <xdr:to>
      <xdr:col>8</xdr:col>
      <xdr:colOff>421822</xdr:colOff>
      <xdr:row>24</xdr:row>
      <xdr:rowOff>87085</xdr:rowOff>
    </xdr:to>
    <xdr:grpSp>
      <xdr:nvGrpSpPr>
        <xdr:cNvPr id="14" name="Group 13">
          <a:extLst>
            <a:ext uri="{FF2B5EF4-FFF2-40B4-BE49-F238E27FC236}">
              <a16:creationId xmlns:a16="http://schemas.microsoft.com/office/drawing/2014/main" id="{AD48537A-D61D-4708-8071-0694614E3EC0}"/>
            </a:ext>
          </a:extLst>
        </xdr:cNvPr>
        <xdr:cNvGrpSpPr/>
      </xdr:nvGrpSpPr>
      <xdr:grpSpPr>
        <a:xfrm>
          <a:off x="8497661" y="3830410"/>
          <a:ext cx="3490233" cy="828675"/>
          <a:chOff x="5410200" y="5715000"/>
          <a:chExt cx="3419475" cy="828675"/>
        </a:xfrm>
      </xdr:grpSpPr>
      <xdr:grpSp>
        <xdr:nvGrpSpPr>
          <xdr:cNvPr id="15" name="Group 14">
            <a:extLst>
              <a:ext uri="{FF2B5EF4-FFF2-40B4-BE49-F238E27FC236}">
                <a16:creationId xmlns:a16="http://schemas.microsoft.com/office/drawing/2014/main" id="{BEA9A3A1-DB66-7C22-17D4-CA12E4444908}"/>
              </a:ext>
            </a:extLst>
          </xdr:cNvPr>
          <xdr:cNvGrpSpPr/>
        </xdr:nvGrpSpPr>
        <xdr:grpSpPr>
          <a:xfrm>
            <a:off x="5410200" y="5715000"/>
            <a:ext cx="2803114" cy="828675"/>
            <a:chOff x="3352800" y="5848350"/>
            <a:chExt cx="2803114" cy="828675"/>
          </a:xfrm>
        </xdr:grpSpPr>
        <xdr:pic>
          <xdr:nvPicPr>
            <xdr:cNvPr id="17" name="Graphic 16" descr="Bar chart with solid fill">
              <a:extLst>
                <a:ext uri="{FF2B5EF4-FFF2-40B4-BE49-F238E27FC236}">
                  <a16:creationId xmlns:a16="http://schemas.microsoft.com/office/drawing/2014/main" id="{7B452518-C9B8-3FCD-DC13-8FF25C1E954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352800" y="5848350"/>
              <a:ext cx="828675" cy="828675"/>
            </a:xfrm>
            <a:prstGeom prst="rect">
              <a:avLst/>
            </a:prstGeom>
          </xdr:spPr>
        </xdr:pic>
        <xdr:sp macro="" textlink="">
          <xdr:nvSpPr>
            <xdr:cNvPr id="18" name="TextBox 17">
              <a:hlinkClick xmlns:r="http://schemas.openxmlformats.org/officeDocument/2006/relationships" r:id="rId3"/>
              <a:extLst>
                <a:ext uri="{FF2B5EF4-FFF2-40B4-BE49-F238E27FC236}">
                  <a16:creationId xmlns:a16="http://schemas.microsoft.com/office/drawing/2014/main" id="{61E75084-6F0A-B451-0B85-CB86A06B963B}"/>
                </a:ext>
              </a:extLst>
            </xdr:cNvPr>
            <xdr:cNvSpPr txBox="1"/>
          </xdr:nvSpPr>
          <xdr:spPr>
            <a:xfrm>
              <a:off x="4143375" y="6248400"/>
              <a:ext cx="201253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t>Sales Dashboard.</a:t>
              </a:r>
            </a:p>
          </xdr:txBody>
        </xdr:sp>
      </xdr:grpSp>
      <xdr:pic>
        <xdr:nvPicPr>
          <xdr:cNvPr id="16" name="Graphic 15" descr="Bar chart with solid fill">
            <a:extLst>
              <a:ext uri="{FF2B5EF4-FFF2-40B4-BE49-F238E27FC236}">
                <a16:creationId xmlns:a16="http://schemas.microsoft.com/office/drawing/2014/main" id="{AC35D85B-33C2-5021-49A5-BE0E9CAD8C3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115301" y="5753100"/>
            <a:ext cx="714374" cy="752475"/>
          </a:xfrm>
          <a:prstGeom prst="rect">
            <a:avLst/>
          </a:prstGeom>
        </xdr:spPr>
      </xdr:pic>
    </xdr:grpSp>
    <xdr:clientData/>
  </xdr:twoCellAnchor>
  <xdr:twoCellAnchor editAs="oneCell">
    <xdr:from>
      <xdr:col>4</xdr:col>
      <xdr:colOff>111577</xdr:colOff>
      <xdr:row>9</xdr:row>
      <xdr:rowOff>7843</xdr:rowOff>
    </xdr:from>
    <xdr:to>
      <xdr:col>5</xdr:col>
      <xdr:colOff>115658</xdr:colOff>
      <xdr:row>13</xdr:row>
      <xdr:rowOff>160243</xdr:rowOff>
    </xdr:to>
    <xdr:pic>
      <xdr:nvPicPr>
        <xdr:cNvPr id="19" name="Graphic 18" descr="Back with solid fill">
          <a:hlinkClick xmlns:r="http://schemas.openxmlformats.org/officeDocument/2006/relationships" r:id="rId6"/>
          <a:extLst>
            <a:ext uri="{FF2B5EF4-FFF2-40B4-BE49-F238E27FC236}">
              <a16:creationId xmlns:a16="http://schemas.microsoft.com/office/drawing/2014/main" id="{9079CED0-9616-4856-BC11-0F23E7D4BA1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482441" y="1722343"/>
          <a:ext cx="1232805" cy="914400"/>
        </a:xfrm>
        <a:prstGeom prst="rect">
          <a:avLst/>
        </a:prstGeom>
      </xdr:spPr>
    </xdr:pic>
    <xdr:clientData/>
  </xdr:twoCellAnchor>
  <xdr:twoCellAnchor editAs="oneCell">
    <xdr:from>
      <xdr:col>9</xdr:col>
      <xdr:colOff>137753</xdr:colOff>
      <xdr:row>9</xdr:row>
      <xdr:rowOff>44903</xdr:rowOff>
    </xdr:from>
    <xdr:to>
      <xdr:col>10</xdr:col>
      <xdr:colOff>129268</xdr:colOff>
      <xdr:row>14</xdr:row>
      <xdr:rowOff>6803</xdr:rowOff>
    </xdr:to>
    <xdr:pic>
      <xdr:nvPicPr>
        <xdr:cNvPr id="20" name="Graphic 19" descr="Back with solid fill">
          <a:hlinkClick xmlns:r="http://schemas.openxmlformats.org/officeDocument/2006/relationships" r:id="rId9"/>
          <a:extLst>
            <a:ext uri="{FF2B5EF4-FFF2-40B4-BE49-F238E27FC236}">
              <a16:creationId xmlns:a16="http://schemas.microsoft.com/office/drawing/2014/main" id="{D096F516-E85B-443E-B02C-7650757FD07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658006" y="1759403"/>
          <a:ext cx="1207673" cy="914400"/>
        </a:xfrm>
        <a:prstGeom prst="rect">
          <a:avLst/>
        </a:prstGeom>
      </xdr:spPr>
    </xdr:pic>
    <xdr:clientData/>
  </xdr:twoCellAnchor>
  <xdr:twoCellAnchor>
    <xdr:from>
      <xdr:col>5</xdr:col>
      <xdr:colOff>222476</xdr:colOff>
      <xdr:row>4</xdr:row>
      <xdr:rowOff>173490</xdr:rowOff>
    </xdr:from>
    <xdr:to>
      <xdr:col>9</xdr:col>
      <xdr:colOff>67354</xdr:colOff>
      <xdr:row>20</xdr:row>
      <xdr:rowOff>68035</xdr:rowOff>
    </xdr:to>
    <mc:AlternateContent xmlns:mc="http://schemas.openxmlformats.org/markup-compatibility/2006">
      <mc:Choice xmlns:cx4="http://schemas.microsoft.com/office/drawing/2016/5/10/chartex" Requires="cx4">
        <xdr:graphicFrame macro="">
          <xdr:nvGraphicFramePr>
            <xdr:cNvPr id="23" name="Chart 22">
              <a:extLst>
                <a:ext uri="{FF2B5EF4-FFF2-40B4-BE49-F238E27FC236}">
                  <a16:creationId xmlns:a16="http://schemas.microsoft.com/office/drawing/2014/main" id="{CB050E3E-39B7-B990-28D8-DDA7A47A704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7928881" y="935490"/>
              <a:ext cx="4588327" cy="294254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5</xdr:col>
      <xdr:colOff>390525</xdr:colOff>
      <xdr:row>5</xdr:row>
      <xdr:rowOff>147637</xdr:rowOff>
    </xdr:from>
    <xdr:to>
      <xdr:col>14</xdr:col>
      <xdr:colOff>180975</xdr:colOff>
      <xdr:row>20</xdr:row>
      <xdr:rowOff>33337</xdr:rowOff>
    </xdr:to>
    <xdr:graphicFrame macro="">
      <xdr:nvGraphicFramePr>
        <xdr:cNvPr id="2" name="Chart 1">
          <a:extLst>
            <a:ext uri="{FF2B5EF4-FFF2-40B4-BE49-F238E27FC236}">
              <a16:creationId xmlns:a16="http://schemas.microsoft.com/office/drawing/2014/main" id="{BD33894D-458E-F617-269B-249C230797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28575</xdr:colOff>
      <xdr:row>5</xdr:row>
      <xdr:rowOff>180975</xdr:rowOff>
    </xdr:from>
    <xdr:to>
      <xdr:col>22</xdr:col>
      <xdr:colOff>57150</xdr:colOff>
      <xdr:row>19</xdr:row>
      <xdr:rowOff>180975</xdr:rowOff>
    </xdr:to>
    <mc:AlternateContent xmlns:mc="http://schemas.openxmlformats.org/markup-compatibility/2006">
      <mc:Choice xmlns:a14="http://schemas.microsoft.com/office/drawing/2010/main" Requires="a14">
        <xdr:graphicFrame macro="">
          <xdr:nvGraphicFramePr>
            <xdr:cNvPr id="3" name="Product 3">
              <a:extLst>
                <a:ext uri="{FF2B5EF4-FFF2-40B4-BE49-F238E27FC236}">
                  <a16:creationId xmlns:a16="http://schemas.microsoft.com/office/drawing/2014/main" id="{2616A1F5-41A0-34DE-20EB-3BAA6DC5528A}"/>
                </a:ext>
              </a:extLst>
            </xdr:cNvPr>
            <xdr:cNvGraphicFramePr/>
          </xdr:nvGraphicFramePr>
          <xdr:xfrm>
            <a:off x="0" y="0"/>
            <a:ext cx="0" cy="0"/>
          </xdr:xfrm>
          <a:graphic>
            <a:graphicData uri="http://schemas.microsoft.com/office/drawing/2010/slicer">
              <sle:slicer xmlns:sle="http://schemas.microsoft.com/office/drawing/2010/slicer" name="Product 3"/>
            </a:graphicData>
          </a:graphic>
        </xdr:graphicFrame>
      </mc:Choice>
      <mc:Fallback>
        <xdr:sp macro="" textlink="">
          <xdr:nvSpPr>
            <xdr:cNvPr id="0" name=""/>
            <xdr:cNvSpPr>
              <a:spLocks noTextEdit="1"/>
            </xdr:cNvSpPr>
          </xdr:nvSpPr>
          <xdr:spPr>
            <a:xfrm>
              <a:off x="10782300" y="11334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333375</xdr:colOff>
      <xdr:row>20</xdr:row>
      <xdr:rowOff>114300</xdr:rowOff>
    </xdr:from>
    <xdr:to>
      <xdr:col>10</xdr:col>
      <xdr:colOff>1047750</xdr:colOff>
      <xdr:row>24</xdr:row>
      <xdr:rowOff>180975</xdr:rowOff>
    </xdr:to>
    <xdr:grpSp>
      <xdr:nvGrpSpPr>
        <xdr:cNvPr id="4" name="Group 3">
          <a:extLst>
            <a:ext uri="{FF2B5EF4-FFF2-40B4-BE49-F238E27FC236}">
              <a16:creationId xmlns:a16="http://schemas.microsoft.com/office/drawing/2014/main" id="{9DDD74F5-3129-4C13-A551-DDB9D507B4E2}"/>
            </a:ext>
          </a:extLst>
        </xdr:cNvPr>
        <xdr:cNvGrpSpPr/>
      </xdr:nvGrpSpPr>
      <xdr:grpSpPr>
        <a:xfrm>
          <a:off x="5962650" y="3924300"/>
          <a:ext cx="3400425" cy="828675"/>
          <a:chOff x="5410200" y="5715000"/>
          <a:chExt cx="3419475" cy="828675"/>
        </a:xfrm>
      </xdr:grpSpPr>
      <xdr:grpSp>
        <xdr:nvGrpSpPr>
          <xdr:cNvPr id="5" name="Group 4">
            <a:extLst>
              <a:ext uri="{FF2B5EF4-FFF2-40B4-BE49-F238E27FC236}">
                <a16:creationId xmlns:a16="http://schemas.microsoft.com/office/drawing/2014/main" id="{16FB09DF-C51E-32F6-A384-125A46926C6E}"/>
              </a:ext>
            </a:extLst>
          </xdr:cNvPr>
          <xdr:cNvGrpSpPr/>
        </xdr:nvGrpSpPr>
        <xdr:grpSpPr>
          <a:xfrm>
            <a:off x="5410200" y="5715000"/>
            <a:ext cx="2803114" cy="828675"/>
            <a:chOff x="3352800" y="5848350"/>
            <a:chExt cx="2803114" cy="828675"/>
          </a:xfrm>
        </xdr:grpSpPr>
        <xdr:pic>
          <xdr:nvPicPr>
            <xdr:cNvPr id="7" name="Graphic 6" descr="Bar chart with solid fill">
              <a:extLst>
                <a:ext uri="{FF2B5EF4-FFF2-40B4-BE49-F238E27FC236}">
                  <a16:creationId xmlns:a16="http://schemas.microsoft.com/office/drawing/2014/main" id="{289F79B2-91CF-AA75-7066-832E23A2B0B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52800" y="5848350"/>
              <a:ext cx="828675" cy="828675"/>
            </a:xfrm>
            <a:prstGeom prst="rect">
              <a:avLst/>
            </a:prstGeom>
          </xdr:spPr>
        </xdr:pic>
        <xdr:sp macro="" textlink="">
          <xdr:nvSpPr>
            <xdr:cNvPr id="8" name="TextBox 7">
              <a:hlinkClick xmlns:r="http://schemas.openxmlformats.org/officeDocument/2006/relationships" r:id="rId4"/>
              <a:extLst>
                <a:ext uri="{FF2B5EF4-FFF2-40B4-BE49-F238E27FC236}">
                  <a16:creationId xmlns:a16="http://schemas.microsoft.com/office/drawing/2014/main" id="{5FF4DC83-184E-1A25-37FD-A352059FF2A3}"/>
                </a:ext>
              </a:extLst>
            </xdr:cNvPr>
            <xdr:cNvSpPr txBox="1"/>
          </xdr:nvSpPr>
          <xdr:spPr>
            <a:xfrm>
              <a:off x="4143375" y="6248400"/>
              <a:ext cx="201253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t>Sales Dashboard.</a:t>
              </a:r>
            </a:p>
          </xdr:txBody>
        </xdr:sp>
      </xdr:grpSp>
      <xdr:pic>
        <xdr:nvPicPr>
          <xdr:cNvPr id="6" name="Graphic 5" descr="Bar chart with solid fill">
            <a:extLst>
              <a:ext uri="{FF2B5EF4-FFF2-40B4-BE49-F238E27FC236}">
                <a16:creationId xmlns:a16="http://schemas.microsoft.com/office/drawing/2014/main" id="{A2D6E7F8-7B62-3060-9154-EA9598A5162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115301" y="5753100"/>
            <a:ext cx="714374" cy="752475"/>
          </a:xfrm>
          <a:prstGeom prst="rect">
            <a:avLst/>
          </a:prstGeom>
        </xdr:spPr>
      </xdr:pic>
    </xdr:grpSp>
    <xdr:clientData/>
  </xdr:twoCellAnchor>
  <xdr:oneCellAnchor>
    <xdr:from>
      <xdr:col>9</xdr:col>
      <xdr:colOff>180975</xdr:colOff>
      <xdr:row>2</xdr:row>
      <xdr:rowOff>180975</xdr:rowOff>
    </xdr:from>
    <xdr:ext cx="1037656" cy="533400"/>
    <xdr:sp macro="" textlink="">
      <xdr:nvSpPr>
        <xdr:cNvPr id="9" name="TextBox 8">
          <a:extLst>
            <a:ext uri="{FF2B5EF4-FFF2-40B4-BE49-F238E27FC236}">
              <a16:creationId xmlns:a16="http://schemas.microsoft.com/office/drawing/2014/main" id="{B1EFB503-BA0B-486E-86F6-06747BADAF8B}"/>
            </a:ext>
          </a:extLst>
        </xdr:cNvPr>
        <xdr:cNvSpPr txBox="1"/>
      </xdr:nvSpPr>
      <xdr:spPr>
        <a:xfrm>
          <a:off x="6905625" y="561975"/>
          <a:ext cx="1037656"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b="1">
              <a:solidFill>
                <a:schemeClr val="tx1"/>
              </a:solidFill>
              <a:effectLst/>
              <a:latin typeface="+mn-lt"/>
              <a:ea typeface="+mn-ea"/>
              <a:cs typeface="+mn-cs"/>
            </a:rPr>
            <a:t>KPI 5</a:t>
          </a:r>
          <a:endParaRPr lang="en-IN" sz="3200">
            <a:effectLst/>
          </a:endParaRPr>
        </a:p>
        <a:p>
          <a:endParaRPr lang="en-IN" sz="1200" b="1"/>
        </a:p>
      </xdr:txBody>
    </xdr:sp>
    <xdr:clientData/>
  </xdr:oneCellAnchor>
  <xdr:twoCellAnchor editAs="oneCell">
    <xdr:from>
      <xdr:col>3</xdr:col>
      <xdr:colOff>447675</xdr:colOff>
      <xdr:row>10</xdr:row>
      <xdr:rowOff>183375</xdr:rowOff>
    </xdr:from>
    <xdr:to>
      <xdr:col>5</xdr:col>
      <xdr:colOff>266700</xdr:colOff>
      <xdr:row>15</xdr:row>
      <xdr:rowOff>145275</xdr:rowOff>
    </xdr:to>
    <xdr:pic>
      <xdr:nvPicPr>
        <xdr:cNvPr id="10" name="Graphic 9" descr="Back with solid fill">
          <a:hlinkClick xmlns:r="http://schemas.openxmlformats.org/officeDocument/2006/relationships" r:id="rId7"/>
          <a:extLst>
            <a:ext uri="{FF2B5EF4-FFF2-40B4-BE49-F238E27FC236}">
              <a16:creationId xmlns:a16="http://schemas.microsoft.com/office/drawing/2014/main" id="{4BD31631-352D-4C11-94A5-31DE01FBBA8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562350" y="2088375"/>
          <a:ext cx="914400" cy="914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152402</xdr:colOff>
      <xdr:row>11</xdr:row>
      <xdr:rowOff>123826</xdr:rowOff>
    </xdr:from>
    <xdr:to>
      <xdr:col>12</xdr:col>
      <xdr:colOff>495300</xdr:colOff>
      <xdr:row>23</xdr:row>
      <xdr:rowOff>47626</xdr:rowOff>
    </xdr:to>
    <xdr:graphicFrame macro="">
      <xdr:nvGraphicFramePr>
        <xdr:cNvPr id="2" name="Chart 1">
          <a:extLst>
            <a:ext uri="{FF2B5EF4-FFF2-40B4-BE49-F238E27FC236}">
              <a16:creationId xmlns:a16="http://schemas.microsoft.com/office/drawing/2014/main" id="{C5109789-079F-4B75-9472-45A31F8808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276226</xdr:colOff>
      <xdr:row>7</xdr:row>
      <xdr:rowOff>28575</xdr:rowOff>
    </xdr:from>
    <xdr:to>
      <xdr:col>18</xdr:col>
      <xdr:colOff>361948</xdr:colOff>
      <xdr:row>10</xdr:row>
      <xdr:rowOff>95250</xdr:rowOff>
    </xdr:to>
    <mc:AlternateContent xmlns:mc="http://schemas.openxmlformats.org/markup-compatibility/2006">
      <mc:Choice xmlns:a14="http://schemas.microsoft.com/office/drawing/2010/main" Requires="a14">
        <xdr:graphicFrame macro="">
          <xdr:nvGraphicFramePr>
            <xdr:cNvPr id="3" name="Product 1">
              <a:extLst>
                <a:ext uri="{FF2B5EF4-FFF2-40B4-BE49-F238E27FC236}">
                  <a16:creationId xmlns:a16="http://schemas.microsoft.com/office/drawing/2014/main" id="{A1A9D6E2-CE3B-4E35-90AD-773B832F4149}"/>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dr:sp macro="" textlink="">
          <xdr:nvSpPr>
            <xdr:cNvPr id="0" name=""/>
            <xdr:cNvSpPr>
              <a:spLocks noTextEdit="1"/>
            </xdr:cNvSpPr>
          </xdr:nvSpPr>
          <xdr:spPr>
            <a:xfrm>
              <a:off x="8142755" y="1373281"/>
              <a:ext cx="3111311" cy="638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123825</xdr:colOff>
      <xdr:row>7</xdr:row>
      <xdr:rowOff>76199</xdr:rowOff>
    </xdr:from>
    <xdr:to>
      <xdr:col>9</xdr:col>
      <xdr:colOff>190500</xdr:colOff>
      <xdr:row>10</xdr:row>
      <xdr:rowOff>142874</xdr:rowOff>
    </xdr:to>
    <mc:AlternateContent xmlns:mc="http://schemas.openxmlformats.org/markup-compatibility/2006">
      <mc:Choice xmlns:a14="http://schemas.microsoft.com/office/drawing/2010/main" Requires="a14">
        <xdr:graphicFrame macro="">
          <xdr:nvGraphicFramePr>
            <xdr:cNvPr id="5" name="year 1">
              <a:extLst>
                <a:ext uri="{FF2B5EF4-FFF2-40B4-BE49-F238E27FC236}">
                  <a16:creationId xmlns:a16="http://schemas.microsoft.com/office/drawing/2014/main" id="{D3493CE4-BF9A-47C0-BDBF-3B73AA1D3B6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3754531" y="1420905"/>
              <a:ext cx="1882028" cy="638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457199</xdr:colOff>
      <xdr:row>7</xdr:row>
      <xdr:rowOff>57150</xdr:rowOff>
    </xdr:from>
    <xdr:to>
      <xdr:col>13</xdr:col>
      <xdr:colOff>85725</xdr:colOff>
      <xdr:row>10</xdr:row>
      <xdr:rowOff>123825</xdr:rowOff>
    </xdr:to>
    <mc:AlternateContent xmlns:mc="http://schemas.openxmlformats.org/markup-compatibility/2006">
      <mc:Choice xmlns:a14="http://schemas.microsoft.com/office/drawing/2010/main" Requires="a14">
        <xdr:graphicFrame macro="">
          <xdr:nvGraphicFramePr>
            <xdr:cNvPr id="10" name="Product Line 1">
              <a:extLst>
                <a:ext uri="{FF2B5EF4-FFF2-40B4-BE49-F238E27FC236}">
                  <a16:creationId xmlns:a16="http://schemas.microsoft.com/office/drawing/2014/main" id="{EF23C721-107E-442F-A144-8FDE8EDFE50D}"/>
                </a:ext>
              </a:extLst>
            </xdr:cNvPr>
            <xdr:cNvGraphicFramePr/>
          </xdr:nvGraphicFramePr>
          <xdr:xfrm>
            <a:off x="0" y="0"/>
            <a:ext cx="0" cy="0"/>
          </xdr:xfrm>
          <a:graphic>
            <a:graphicData uri="http://schemas.microsoft.com/office/drawing/2010/slicer">
              <sle:slicer xmlns:sle="http://schemas.microsoft.com/office/drawing/2010/slicer" name="Product Line 1"/>
            </a:graphicData>
          </a:graphic>
        </xdr:graphicFrame>
      </mc:Choice>
      <mc:Fallback>
        <xdr:sp macro="" textlink="">
          <xdr:nvSpPr>
            <xdr:cNvPr id="0" name=""/>
            <xdr:cNvSpPr>
              <a:spLocks noTextEdit="1"/>
            </xdr:cNvSpPr>
          </xdr:nvSpPr>
          <xdr:spPr>
            <a:xfrm>
              <a:off x="5903258" y="1401856"/>
              <a:ext cx="2048996" cy="638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571500</xdr:colOff>
      <xdr:row>7</xdr:row>
      <xdr:rowOff>19050</xdr:rowOff>
    </xdr:from>
    <xdr:to>
      <xdr:col>22</xdr:col>
      <xdr:colOff>228600</xdr:colOff>
      <xdr:row>10</xdr:row>
      <xdr:rowOff>95249</xdr:rowOff>
    </xdr:to>
    <mc:AlternateContent xmlns:mc="http://schemas.openxmlformats.org/markup-compatibility/2006">
      <mc:Choice xmlns:a14="http://schemas.microsoft.com/office/drawing/2010/main" Requires="a14">
        <xdr:graphicFrame macro="">
          <xdr:nvGraphicFramePr>
            <xdr:cNvPr id="9" name="Market 1">
              <a:extLst>
                <a:ext uri="{FF2B5EF4-FFF2-40B4-BE49-F238E27FC236}">
                  <a16:creationId xmlns:a16="http://schemas.microsoft.com/office/drawing/2014/main" id="{BC1A9A11-5843-4031-AA44-30E8E984EDBD}"/>
                </a:ext>
              </a:extLst>
            </xdr:cNvPr>
            <xdr:cNvGraphicFramePr/>
          </xdr:nvGraphicFramePr>
          <xdr:xfrm>
            <a:off x="0" y="0"/>
            <a:ext cx="0" cy="0"/>
          </xdr:xfrm>
          <a:graphic>
            <a:graphicData uri="http://schemas.microsoft.com/office/drawing/2010/slicer">
              <sle:slicer xmlns:sle="http://schemas.microsoft.com/office/drawing/2010/slicer" name="Market 1"/>
            </a:graphicData>
          </a:graphic>
        </xdr:graphicFrame>
      </mc:Choice>
      <mc:Fallback>
        <xdr:sp macro="" textlink="">
          <xdr:nvSpPr>
            <xdr:cNvPr id="0" name=""/>
            <xdr:cNvSpPr>
              <a:spLocks noTextEdit="1"/>
            </xdr:cNvSpPr>
          </xdr:nvSpPr>
          <xdr:spPr>
            <a:xfrm>
              <a:off x="11463618" y="1363756"/>
              <a:ext cx="2077570" cy="647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504825</xdr:colOff>
      <xdr:row>7</xdr:row>
      <xdr:rowOff>28575</xdr:rowOff>
    </xdr:from>
    <xdr:to>
      <xdr:col>26</xdr:col>
      <xdr:colOff>409575</xdr:colOff>
      <xdr:row>10</xdr:row>
      <xdr:rowOff>95250</xdr:rowOff>
    </xdr:to>
    <mc:AlternateContent xmlns:mc="http://schemas.openxmlformats.org/markup-compatibility/2006">
      <mc:Choice xmlns:a14="http://schemas.microsoft.com/office/drawing/2010/main" Requires="a14">
        <xdr:graphicFrame macro="">
          <xdr:nvGraphicFramePr>
            <xdr:cNvPr id="12" name="State 1">
              <a:extLst>
                <a:ext uri="{FF2B5EF4-FFF2-40B4-BE49-F238E27FC236}">
                  <a16:creationId xmlns:a16="http://schemas.microsoft.com/office/drawing/2014/main" id="{693C25F0-2D86-4B28-8442-8EA92F035B1D}"/>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dr:sp macro="" textlink="">
          <xdr:nvSpPr>
            <xdr:cNvPr id="0" name=""/>
            <xdr:cNvSpPr>
              <a:spLocks noTextEdit="1"/>
            </xdr:cNvSpPr>
          </xdr:nvSpPr>
          <xdr:spPr>
            <a:xfrm>
              <a:off x="13817413" y="1373281"/>
              <a:ext cx="2325221" cy="638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103654</xdr:colOff>
      <xdr:row>11</xdr:row>
      <xdr:rowOff>123826</xdr:rowOff>
    </xdr:from>
    <xdr:to>
      <xdr:col>19</xdr:col>
      <xdr:colOff>427504</xdr:colOff>
      <xdr:row>23</xdr:row>
      <xdr:rowOff>38100</xdr:rowOff>
    </xdr:to>
    <xdr:graphicFrame macro="">
      <xdr:nvGraphicFramePr>
        <xdr:cNvPr id="13" name="Chart 12">
          <a:extLst>
            <a:ext uri="{FF2B5EF4-FFF2-40B4-BE49-F238E27FC236}">
              <a16:creationId xmlns:a16="http://schemas.microsoft.com/office/drawing/2014/main" id="{82639D7C-0EF9-4533-AEE9-9B1741413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361950</xdr:colOff>
      <xdr:row>23</xdr:row>
      <xdr:rowOff>132231</xdr:rowOff>
    </xdr:from>
    <xdr:ext cx="885825" cy="266700"/>
    <xdr:sp macro="" textlink="">
      <xdr:nvSpPr>
        <xdr:cNvPr id="14" name="Rectangle 13">
          <a:hlinkClick xmlns:r="http://schemas.openxmlformats.org/officeDocument/2006/relationships" r:id="rId3"/>
          <a:extLst>
            <a:ext uri="{FF2B5EF4-FFF2-40B4-BE49-F238E27FC236}">
              <a16:creationId xmlns:a16="http://schemas.microsoft.com/office/drawing/2014/main" id="{36255DBF-2937-4817-8B95-EDEF4CCCCBFE}"/>
            </a:ext>
          </a:extLst>
        </xdr:cNvPr>
        <xdr:cNvSpPr/>
      </xdr:nvSpPr>
      <xdr:spPr>
        <a:xfrm>
          <a:off x="2782421" y="5096437"/>
          <a:ext cx="885825" cy="266700"/>
        </a:xfrm>
        <a:prstGeom prst="rect">
          <a:avLst/>
        </a:prstGeom>
        <a:noFill/>
        <a:ln>
          <a:noFill/>
        </a:ln>
      </xdr:spPr>
      <xdr:txBody>
        <a:bodyPr wrap="square" lIns="91440" tIns="45720" rIns="91440" bIns="45720">
          <a:noAutofit/>
        </a:bodyPr>
        <a:lstStyle/>
        <a:p>
          <a:pPr algn="ctr"/>
          <a:r>
            <a:rPr lang="en-US" sz="1200" b="1" cap="none" spc="0">
              <a:ln w="0"/>
              <a:solidFill>
                <a:schemeClr val="tx1"/>
              </a:solidFill>
              <a:effectLst>
                <a:outerShdw blurRad="38100" dist="19050" dir="2700000" algn="tl" rotWithShape="0">
                  <a:schemeClr val="dk1">
                    <a:alpha val="40000"/>
                  </a:schemeClr>
                </a:outerShdw>
              </a:effectLst>
            </a:rPr>
            <a:t>KPI 1</a:t>
          </a:r>
        </a:p>
      </xdr:txBody>
    </xdr:sp>
    <xdr:clientData/>
  </xdr:oneCellAnchor>
  <xdr:oneCellAnchor>
    <xdr:from>
      <xdr:col>15</xdr:col>
      <xdr:colOff>581025</xdr:colOff>
      <xdr:row>23</xdr:row>
      <xdr:rowOff>123825</xdr:rowOff>
    </xdr:from>
    <xdr:ext cx="477888" cy="276225"/>
    <xdr:sp macro="" textlink="">
      <xdr:nvSpPr>
        <xdr:cNvPr id="15" name="TextBox 14">
          <a:hlinkClick xmlns:r="http://schemas.openxmlformats.org/officeDocument/2006/relationships" r:id="rId4"/>
          <a:extLst>
            <a:ext uri="{FF2B5EF4-FFF2-40B4-BE49-F238E27FC236}">
              <a16:creationId xmlns:a16="http://schemas.microsoft.com/office/drawing/2014/main" id="{03EE7EBB-0AAE-4666-AA46-6EA9CEBD2D02}"/>
            </a:ext>
          </a:extLst>
        </xdr:cNvPr>
        <xdr:cNvSpPr txBox="1"/>
      </xdr:nvSpPr>
      <xdr:spPr>
        <a:xfrm>
          <a:off x="6067425" y="4314825"/>
          <a:ext cx="477888"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tx2"/>
              </a:solidFill>
              <a:effectLst/>
              <a:latin typeface="+mn-lt"/>
              <a:ea typeface="+mn-ea"/>
              <a:cs typeface="+mn-cs"/>
            </a:rPr>
            <a:t>KPI 2</a:t>
          </a:r>
          <a:endParaRPr lang="en-IN" sz="1200">
            <a:solidFill>
              <a:schemeClr val="tx2"/>
            </a:solidFill>
            <a:effectLst/>
          </a:endParaRPr>
        </a:p>
        <a:p>
          <a:endParaRPr lang="en-IN" sz="1200" b="1"/>
        </a:p>
      </xdr:txBody>
    </xdr:sp>
    <xdr:clientData/>
  </xdr:oneCellAnchor>
  <xdr:twoCellAnchor>
    <xdr:from>
      <xdr:col>13</xdr:col>
      <xdr:colOff>180975</xdr:colOff>
      <xdr:row>2</xdr:row>
      <xdr:rowOff>57150</xdr:rowOff>
    </xdr:from>
    <xdr:to>
      <xdr:col>20</xdr:col>
      <xdr:colOff>19049</xdr:colOff>
      <xdr:row>6</xdr:row>
      <xdr:rowOff>118068</xdr:rowOff>
    </xdr:to>
    <xdr:grpSp>
      <xdr:nvGrpSpPr>
        <xdr:cNvPr id="24" name="Group 23">
          <a:extLst>
            <a:ext uri="{FF2B5EF4-FFF2-40B4-BE49-F238E27FC236}">
              <a16:creationId xmlns:a16="http://schemas.microsoft.com/office/drawing/2014/main" id="{A407EC0B-907A-67BE-31DC-DD4A60DD73F1}"/>
            </a:ext>
          </a:extLst>
        </xdr:cNvPr>
        <xdr:cNvGrpSpPr/>
      </xdr:nvGrpSpPr>
      <xdr:grpSpPr>
        <a:xfrm>
          <a:off x="8047504" y="449356"/>
          <a:ext cx="4073898" cy="822918"/>
          <a:chOff x="5276850" y="66675"/>
          <a:chExt cx="4105274" cy="861018"/>
        </a:xfrm>
      </xdr:grpSpPr>
      <xdr:sp macro="" textlink="">
        <xdr:nvSpPr>
          <xdr:cNvPr id="17" name="Rectangle 16">
            <a:extLst>
              <a:ext uri="{FF2B5EF4-FFF2-40B4-BE49-F238E27FC236}">
                <a16:creationId xmlns:a16="http://schemas.microsoft.com/office/drawing/2014/main" id="{AD2A1B69-0BF6-FEE1-423B-CA096E89F162}"/>
              </a:ext>
            </a:extLst>
          </xdr:cNvPr>
          <xdr:cNvSpPr/>
        </xdr:nvSpPr>
        <xdr:spPr>
          <a:xfrm>
            <a:off x="5276850" y="66675"/>
            <a:ext cx="4105274" cy="8286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b"/>
          <a:lstStyle/>
          <a:p>
            <a:pPr algn="ctr"/>
            <a:r>
              <a:rPr lang="en-IN" sz="2400" b="1" u="sng"/>
              <a:t>Sales Dashboard</a:t>
            </a:r>
            <a:r>
              <a:rPr lang="en-IN" sz="2400" b="1"/>
              <a:t>. </a:t>
            </a:r>
          </a:p>
        </xdr:txBody>
      </xdr:sp>
      <xdr:pic>
        <xdr:nvPicPr>
          <xdr:cNvPr id="22" name="Graphic 21" descr="Bar chart with solid fill">
            <a:extLst>
              <a:ext uri="{FF2B5EF4-FFF2-40B4-BE49-F238E27FC236}">
                <a16:creationId xmlns:a16="http://schemas.microsoft.com/office/drawing/2014/main" id="{EE90C61E-B7EB-4318-B8AB-A33AD60B66F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343524" y="180975"/>
            <a:ext cx="884970" cy="746718"/>
          </a:xfrm>
          <a:prstGeom prst="roundRect">
            <a:avLst/>
          </a:prstGeom>
        </xdr:spPr>
      </xdr:pic>
      <xdr:pic>
        <xdr:nvPicPr>
          <xdr:cNvPr id="23" name="Graphic 22" descr="Bar chart with solid fill">
            <a:extLst>
              <a:ext uri="{FF2B5EF4-FFF2-40B4-BE49-F238E27FC236}">
                <a16:creationId xmlns:a16="http://schemas.microsoft.com/office/drawing/2014/main" id="{9E6DB811-E847-4997-BB56-79A2DE73614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381999" y="180975"/>
            <a:ext cx="884970" cy="746718"/>
          </a:xfrm>
          <a:prstGeom prst="roundRect">
            <a:avLst/>
          </a:prstGeom>
        </xdr:spPr>
      </xdr:pic>
    </xdr:grpSp>
    <xdr:clientData/>
  </xdr:twoCellAnchor>
  <xdr:oneCellAnchor>
    <xdr:from>
      <xdr:col>23</xdr:col>
      <xdr:colOff>152400</xdr:colOff>
      <xdr:row>23</xdr:row>
      <xdr:rowOff>104775</xdr:rowOff>
    </xdr:from>
    <xdr:ext cx="504562" cy="468077"/>
    <xdr:sp macro="" textlink="">
      <xdr:nvSpPr>
        <xdr:cNvPr id="25" name="TextBox 24">
          <a:hlinkClick xmlns:r="http://schemas.openxmlformats.org/officeDocument/2006/relationships" r:id="rId7"/>
          <a:extLst>
            <a:ext uri="{FF2B5EF4-FFF2-40B4-BE49-F238E27FC236}">
              <a16:creationId xmlns:a16="http://schemas.microsoft.com/office/drawing/2014/main" id="{421B7E71-5D11-4E22-B809-2B4273023553}"/>
            </a:ext>
          </a:extLst>
        </xdr:cNvPr>
        <xdr:cNvSpPr txBox="1"/>
      </xdr:nvSpPr>
      <xdr:spPr>
        <a:xfrm>
          <a:off x="10515600" y="4295775"/>
          <a:ext cx="504562"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tx1"/>
              </a:solidFill>
              <a:effectLst/>
              <a:latin typeface="+mn-lt"/>
              <a:ea typeface="+mn-ea"/>
              <a:cs typeface="+mn-cs"/>
            </a:rPr>
            <a:t>KPI 3</a:t>
          </a:r>
          <a:endParaRPr lang="en-IN" sz="1200">
            <a:effectLst/>
          </a:endParaRPr>
        </a:p>
        <a:p>
          <a:endParaRPr lang="en-IN" sz="1200" b="1"/>
        </a:p>
      </xdr:txBody>
    </xdr:sp>
    <xdr:clientData/>
  </xdr:oneCellAnchor>
  <xdr:twoCellAnchor>
    <xdr:from>
      <xdr:col>20</xdr:col>
      <xdr:colOff>56029</xdr:colOff>
      <xdr:row>11</xdr:row>
      <xdr:rowOff>112059</xdr:rowOff>
    </xdr:from>
    <xdr:to>
      <xdr:col>26</xdr:col>
      <xdr:colOff>381000</xdr:colOff>
      <xdr:row>23</xdr:row>
      <xdr:rowOff>11205</xdr:rowOff>
    </xdr:to>
    <xdr:graphicFrame macro="">
      <xdr:nvGraphicFramePr>
        <xdr:cNvPr id="28" name="Chart 27">
          <a:extLst>
            <a:ext uri="{FF2B5EF4-FFF2-40B4-BE49-F238E27FC236}">
              <a16:creationId xmlns:a16="http://schemas.microsoft.com/office/drawing/2014/main" id="{C64DBBF8-CFCD-45B1-8800-00B88237BB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168089</xdr:colOff>
      <xdr:row>26</xdr:row>
      <xdr:rowOff>156883</xdr:rowOff>
    </xdr:from>
    <xdr:to>
      <xdr:col>12</xdr:col>
      <xdr:colOff>504265</xdr:colOff>
      <xdr:row>38</xdr:row>
      <xdr:rowOff>22412</xdr:rowOff>
    </xdr:to>
    <xdr:graphicFrame macro="">
      <xdr:nvGraphicFramePr>
        <xdr:cNvPr id="29" name="Chart 28">
          <a:extLst>
            <a:ext uri="{FF2B5EF4-FFF2-40B4-BE49-F238E27FC236}">
              <a16:creationId xmlns:a16="http://schemas.microsoft.com/office/drawing/2014/main" id="{560E483D-C448-4614-9F9D-5655267E4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8</xdr:col>
      <xdr:colOff>549089</xdr:colOff>
      <xdr:row>38</xdr:row>
      <xdr:rowOff>134472</xdr:rowOff>
    </xdr:from>
    <xdr:ext cx="557781" cy="381000"/>
    <xdr:sp macro="" textlink="">
      <xdr:nvSpPr>
        <xdr:cNvPr id="30" name="TextBox 29">
          <a:hlinkClick xmlns:r="http://schemas.openxmlformats.org/officeDocument/2006/relationships" r:id="rId10"/>
          <a:extLst>
            <a:ext uri="{FF2B5EF4-FFF2-40B4-BE49-F238E27FC236}">
              <a16:creationId xmlns:a16="http://schemas.microsoft.com/office/drawing/2014/main" id="{83A795D7-C487-4599-B557-8AA923D7520B}"/>
            </a:ext>
          </a:extLst>
        </xdr:cNvPr>
        <xdr:cNvSpPr txBox="1"/>
      </xdr:nvSpPr>
      <xdr:spPr>
        <a:xfrm>
          <a:off x="2969560" y="7956178"/>
          <a:ext cx="55778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400" b="1">
              <a:solidFill>
                <a:schemeClr val="tx1"/>
              </a:solidFill>
              <a:effectLst/>
              <a:latin typeface="+mn-lt"/>
              <a:ea typeface="+mn-ea"/>
              <a:cs typeface="+mn-cs"/>
            </a:rPr>
            <a:t>KPI 3</a:t>
          </a:r>
          <a:endParaRPr lang="en-IN" sz="1400">
            <a:effectLst/>
          </a:endParaRPr>
        </a:p>
        <a:p>
          <a:endParaRPr lang="en-IN" sz="1200" b="1"/>
        </a:p>
      </xdr:txBody>
    </xdr:sp>
    <xdr:clientData/>
  </xdr:oneCellAnchor>
  <xdr:oneCellAnchor>
    <xdr:from>
      <xdr:col>16</xdr:col>
      <xdr:colOff>11206</xdr:colOff>
      <xdr:row>38</xdr:row>
      <xdr:rowOff>100853</xdr:rowOff>
    </xdr:from>
    <xdr:ext cx="627529" cy="419100"/>
    <xdr:sp macro="" textlink="">
      <xdr:nvSpPr>
        <xdr:cNvPr id="7" name="TextBox 6">
          <a:hlinkClick xmlns:r="http://schemas.openxmlformats.org/officeDocument/2006/relationships" r:id="rId11"/>
          <a:extLst>
            <a:ext uri="{FF2B5EF4-FFF2-40B4-BE49-F238E27FC236}">
              <a16:creationId xmlns:a16="http://schemas.microsoft.com/office/drawing/2014/main" id="{4AD2C126-DCAA-4142-A681-9D1E347A9A95}"/>
            </a:ext>
          </a:extLst>
        </xdr:cNvPr>
        <xdr:cNvSpPr txBox="1"/>
      </xdr:nvSpPr>
      <xdr:spPr>
        <a:xfrm>
          <a:off x="7272618" y="7922559"/>
          <a:ext cx="627529"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400" b="1">
              <a:solidFill>
                <a:schemeClr val="tx1"/>
              </a:solidFill>
              <a:effectLst/>
              <a:latin typeface="+mn-lt"/>
              <a:ea typeface="+mn-ea"/>
              <a:cs typeface="+mn-cs"/>
            </a:rPr>
            <a:t>KPI 4</a:t>
          </a:r>
          <a:endParaRPr lang="en-IN" sz="1400">
            <a:effectLst/>
          </a:endParaRPr>
        </a:p>
        <a:p>
          <a:endParaRPr lang="en-IN" sz="1200" b="1"/>
        </a:p>
      </xdr:txBody>
    </xdr:sp>
    <xdr:clientData/>
  </xdr:oneCellAnchor>
  <xdr:oneCellAnchor>
    <xdr:from>
      <xdr:col>23</xdr:col>
      <xdr:colOff>44824</xdr:colOff>
      <xdr:row>38</xdr:row>
      <xdr:rowOff>56029</xdr:rowOff>
    </xdr:from>
    <xdr:ext cx="638735" cy="381000"/>
    <xdr:sp macro="" textlink="">
      <xdr:nvSpPr>
        <xdr:cNvPr id="4" name="TextBox 3">
          <a:hlinkClick xmlns:r="http://schemas.openxmlformats.org/officeDocument/2006/relationships" r:id="rId12"/>
          <a:extLst>
            <a:ext uri="{FF2B5EF4-FFF2-40B4-BE49-F238E27FC236}">
              <a16:creationId xmlns:a16="http://schemas.microsoft.com/office/drawing/2014/main" id="{610A7098-DA65-4614-9B73-7BCE382BFCE2}"/>
            </a:ext>
          </a:extLst>
        </xdr:cNvPr>
        <xdr:cNvSpPr txBox="1"/>
      </xdr:nvSpPr>
      <xdr:spPr>
        <a:xfrm>
          <a:off x="11542059" y="7877735"/>
          <a:ext cx="638735"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400" b="1">
              <a:solidFill>
                <a:schemeClr val="tx1"/>
              </a:solidFill>
              <a:effectLst/>
              <a:latin typeface="+mn-lt"/>
              <a:ea typeface="+mn-ea"/>
              <a:cs typeface="+mn-cs"/>
            </a:rPr>
            <a:t>KPI 5</a:t>
          </a:r>
          <a:endParaRPr lang="en-IN" sz="1400" b="1">
            <a:effectLst/>
          </a:endParaRPr>
        </a:p>
        <a:p>
          <a:endParaRPr lang="en-IN" sz="1200" b="1"/>
        </a:p>
      </xdr:txBody>
    </xdr:sp>
    <xdr:clientData/>
  </xdr:oneCellAnchor>
  <xdr:twoCellAnchor>
    <xdr:from>
      <xdr:col>20</xdr:col>
      <xdr:colOff>33618</xdr:colOff>
      <xdr:row>27</xdr:row>
      <xdr:rowOff>1</xdr:rowOff>
    </xdr:from>
    <xdr:to>
      <xdr:col>26</xdr:col>
      <xdr:colOff>369795</xdr:colOff>
      <xdr:row>38</xdr:row>
      <xdr:rowOff>22413</xdr:rowOff>
    </xdr:to>
    <xdr:graphicFrame macro="">
      <xdr:nvGraphicFramePr>
        <xdr:cNvPr id="8" name="Chart 7">
          <a:extLst>
            <a:ext uri="{FF2B5EF4-FFF2-40B4-BE49-F238E27FC236}">
              <a16:creationId xmlns:a16="http://schemas.microsoft.com/office/drawing/2014/main" id="{28FFE742-214D-415F-8D19-050A2FDB0B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67235</xdr:colOff>
      <xdr:row>27</xdr:row>
      <xdr:rowOff>0</xdr:rowOff>
    </xdr:from>
    <xdr:to>
      <xdr:col>19</xdr:col>
      <xdr:colOff>381000</xdr:colOff>
      <xdr:row>38</xdr:row>
      <xdr:rowOff>67236</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CF192F92-F3FD-451A-876C-73965506947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7933764" y="5154706"/>
              <a:ext cx="3944471" cy="216273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as Salunke" refreshedDate="45106.789627777776" createdVersion="8" refreshedVersion="8" minRefreshableVersion="3" recordCount="1062" xr:uid="{33280FCC-338E-4868-843C-27EF6586EA25}">
  <cacheSource type="worksheet">
    <worksheetSource name="Table2"/>
  </cacheSource>
  <cacheFields count="26">
    <cacheField name="Area Code" numFmtId="0">
      <sharedItems containsSemiMixedTypes="0" containsString="0" containsNumber="1" containsInteger="1" minValue="203" maxValue="985"/>
    </cacheField>
    <cacheField name="Cogs" numFmtId="0">
      <sharedItems containsSemiMixedTypes="0" containsString="0" containsNumber="1" containsInteger="1" minValue="0" maxValue="294"/>
    </cacheField>
    <cacheField name="Difference Between Actual and Target Profit" numFmtId="0">
      <sharedItems containsSemiMixedTypes="0" containsString="0" containsNumber="1" containsInteger="1" minValue="-369" maxValue="249" count="200">
        <n v="-35"/>
        <n v="-24"/>
        <n v="-22"/>
        <n v="-15"/>
        <n v="6"/>
        <n v="-29"/>
        <n v="-39"/>
        <n v="-43"/>
        <n v="-23"/>
        <n v="-27"/>
        <n v="-26"/>
        <n v="-37"/>
        <n v="-9"/>
        <n v="-32"/>
        <n v="-28"/>
        <n v="-36"/>
        <n v="-13"/>
        <n v="-14"/>
        <n v="14"/>
        <n v="26"/>
        <n v="8"/>
        <n v="-8"/>
        <n v="1"/>
        <n v="-5"/>
        <n v="-1"/>
        <n v="-10"/>
        <n v="4"/>
        <n v="-6"/>
        <n v="-18"/>
        <n v="19"/>
        <n v="-7"/>
        <n v="0"/>
        <n v="12"/>
        <n v="3"/>
        <n v="20"/>
        <n v="-2"/>
        <n v="-19"/>
        <n v="-3"/>
        <n v="-4"/>
        <n v="7"/>
        <n v="-11"/>
        <n v="2"/>
        <n v="33"/>
        <n v="-40"/>
        <n v="-33"/>
        <n v="10"/>
        <n v="45"/>
        <n v="63"/>
        <n v="31"/>
        <n v="-12"/>
        <n v="35"/>
        <n v="16"/>
        <n v="13"/>
        <n v="5"/>
        <n v="43"/>
        <n v="15"/>
        <n v="25"/>
        <n v="9"/>
        <n v="37"/>
        <n v="44"/>
        <n v="29"/>
        <n v="-17"/>
        <n v="-30"/>
        <n v="17"/>
        <n v="11"/>
        <n v="-20"/>
        <n v="67"/>
        <n v="30"/>
        <n v="-16"/>
        <n v="22"/>
        <n v="-49"/>
        <n v="-21"/>
        <n v="-34"/>
        <n v="-41"/>
        <n v="-46"/>
        <n v="32"/>
        <n v="27"/>
        <n v="23"/>
        <n v="40"/>
        <n v="18"/>
        <n v="-44"/>
        <n v="-52"/>
        <n v="-25"/>
        <n v="36"/>
        <n v="-31"/>
        <n v="-38"/>
        <n v="48"/>
        <n v="21"/>
        <n v="-54"/>
        <n v="-155"/>
        <n v="-57"/>
        <n v="-66"/>
        <n v="-56"/>
        <n v="-65"/>
        <n v="97"/>
        <n v="28"/>
        <n v="88"/>
        <n v="52"/>
        <n v="72"/>
        <n v="46"/>
        <n v="39"/>
        <n v="87"/>
        <n v="47"/>
        <n v="90"/>
        <n v="41"/>
        <n v="51"/>
        <n v="59"/>
        <n v="-70"/>
        <n v="24"/>
        <n v="64"/>
        <n v="99"/>
        <n v="186"/>
        <n v="137"/>
        <n v="-130"/>
        <n v="196"/>
        <n v="121"/>
        <n v="-152"/>
        <n v="42"/>
        <n v="181"/>
        <n v="120"/>
        <n v="-110"/>
        <n v="175"/>
        <n v="163"/>
        <n v="-112"/>
        <n v="58"/>
        <n v="71"/>
        <n v="219"/>
        <n v="152"/>
        <n v="-122"/>
        <n v="49"/>
        <n v="143"/>
        <n v="249"/>
        <n v="-45"/>
        <n v="-74"/>
        <n v="-151"/>
        <n v="-58"/>
        <n v="-91"/>
        <n v="-196"/>
        <n v="-98"/>
        <n v="-42"/>
        <n v="-72"/>
        <n v="53"/>
        <n v="-71"/>
        <n v="-94"/>
        <n v="-63"/>
        <n v="-83"/>
        <n v="-104"/>
        <n v="-53"/>
        <n v="-47"/>
        <n v="-79"/>
        <n v="-88"/>
        <n v="57"/>
        <n v="122"/>
        <n v="111"/>
        <n v="142"/>
        <n v="60"/>
        <n v="66"/>
        <n v="78"/>
        <n v="38"/>
        <n v="62"/>
        <n v="81"/>
        <n v="127"/>
        <n v="69"/>
        <n v="98"/>
        <n v="112"/>
        <n v="151"/>
        <n v="-223"/>
        <n v="54"/>
        <n v="-51"/>
        <n v="-86"/>
        <n v="-55"/>
        <n v="-69"/>
        <n v="94"/>
        <n v="-193"/>
        <n v="-75"/>
        <n v="56"/>
        <n v="-60"/>
        <n v="65"/>
        <n v="-50"/>
        <n v="-103"/>
        <n v="61"/>
        <n v="106"/>
        <n v="119"/>
        <n v="-59"/>
        <n v="202"/>
        <n v="141"/>
        <n v="-369"/>
        <n v="102"/>
        <n v="80"/>
        <n v="75"/>
        <n v="34"/>
        <n v="110"/>
        <n v="-225"/>
        <n v="73"/>
        <n v="109"/>
        <n v="89"/>
        <n v="118"/>
        <n v="169"/>
        <n v="133"/>
        <n v="-285"/>
      </sharedItems>
    </cacheField>
    <cacheField name="Date" numFmtId="14">
      <sharedItems containsSemiMixedTypes="0" containsNonDate="0" containsDate="1" containsString="0" minDate="2012-10-01T00:00:00" maxDate="2013-12-02T00:00:00" count="6">
        <d v="2012-10-01T00:00:00"/>
        <d v="2012-11-01T00:00:00"/>
        <d v="2012-12-01T00:00:00"/>
        <d v="2013-10-01T00:00:00"/>
        <d v="2013-11-01T00:00:00"/>
        <d v="2013-12-01T00:00:00"/>
      </sharedItems>
      <fieldGroup par="25"/>
    </cacheField>
    <cacheField name="Margin" numFmtId="0">
      <sharedItems containsSemiMixedTypes="0" containsString="0" containsNumber="1" containsInteger="1" minValue="-294" maxValue="526"/>
    </cacheField>
    <cacheField name="Market Size" numFmtId="0">
      <sharedItems count="2">
        <s v="Major Market"/>
        <s v="Small Market"/>
      </sharedItems>
    </cacheField>
    <cacheField name="Market" numFmtId="0">
      <sharedItems count="4">
        <s v="Central"/>
        <s v="South"/>
        <s v="East"/>
        <s v="West"/>
      </sharedItems>
    </cacheField>
    <cacheField name="Marketing" numFmtId="0">
      <sharedItems containsSemiMixedTypes="0" containsString="0" containsNumber="1" containsInteger="1" minValue="0" maxValue="122"/>
    </cacheField>
    <cacheField name="GWNO" numFmtId="0">
      <sharedItems containsSemiMixedTypes="0" containsString="0" containsNumber="1" containsInteger="1" minValue="1" maxValue="1"/>
    </cacheField>
    <cacheField name="Product Line" numFmtId="0">
      <sharedItems count="2">
        <s v="Leaves"/>
        <s v="Beans"/>
      </sharedItems>
    </cacheField>
    <cacheField name="Product Type" numFmtId="0">
      <sharedItems count="4">
        <s v="Herbal Tea"/>
        <s v="Tea"/>
        <s v="Espresso"/>
        <s v="Coffee"/>
      </sharedItems>
    </cacheField>
    <cacheField name="Product" numFmtId="0">
      <sharedItems count="13">
        <s v="Lemon"/>
        <s v="Mint"/>
        <s v="Darjeeling"/>
        <s v="Green Tea"/>
        <s v="Decaf Espresso"/>
        <s v="Decaf Irish Cream"/>
        <s v="Amaretto"/>
        <s v="Colombian"/>
        <s v="Caffe Mocha"/>
        <s v="Caffe Latte"/>
        <s v="Chamomile"/>
        <s v="Earl Grey"/>
        <s v="Regular Espresso"/>
      </sharedItems>
    </cacheField>
    <cacheField name="Profit" numFmtId="0">
      <sharedItems containsSemiMixedTypes="0" containsString="0" containsNumber="1" containsInteger="1" minValue="-605" maxValue="646" count="238">
        <n v="-5"/>
        <n v="26"/>
        <n v="28"/>
        <n v="35"/>
        <n v="56"/>
        <n v="31"/>
        <n v="21"/>
        <n v="7"/>
        <n v="37"/>
        <n v="33"/>
        <n v="24"/>
        <n v="-7"/>
        <n v="1"/>
        <n v="-2"/>
        <n v="12"/>
        <n v="-6"/>
        <n v="45"/>
        <n v="47"/>
        <n v="36"/>
        <n v="64"/>
        <n v="76"/>
        <n v="48"/>
        <n v="27"/>
        <n v="-8"/>
        <n v="44"/>
        <n v="15"/>
        <n v="29"/>
        <n v="30"/>
        <n v="34"/>
        <n v="14"/>
        <n v="20"/>
        <n v="49"/>
        <n v="13"/>
        <n v="52"/>
        <n v="23"/>
        <n v="50"/>
        <n v="53"/>
        <n v="-3"/>
        <n v="16"/>
        <n v="17"/>
        <n v="39"/>
        <n v="42"/>
        <n v="83"/>
        <n v="46"/>
        <n v="10"/>
        <n v="55"/>
        <n v="-10"/>
        <n v="18"/>
        <n v="-9"/>
        <n v="67"/>
        <n v="70"/>
        <n v="95"/>
        <n v="113"/>
        <n v="71"/>
        <n v="40"/>
        <n v="-12"/>
        <n v="65"/>
        <n v="22"/>
        <n v="43"/>
        <n v="73"/>
        <n v="19"/>
        <n v="77"/>
        <n v="74"/>
        <n v="79"/>
        <n v="-4"/>
        <n v="25"/>
        <n v="0"/>
        <n v="57"/>
        <n v="38"/>
        <n v="-20"/>
        <n v="6"/>
        <n v="32"/>
        <n v="8"/>
        <n v="117"/>
        <n v="85"/>
        <n v="-30"/>
        <n v="9"/>
        <n v="-26"/>
        <n v="11"/>
        <n v="5"/>
        <n v="2"/>
        <n v="-39"/>
        <n v="-13"/>
        <n v="3"/>
        <n v="-11"/>
        <n v="58"/>
        <n v="-16"/>
        <n v="82"/>
        <n v="68"/>
        <n v="86"/>
        <n v="-18"/>
        <n v="-24"/>
        <n v="78"/>
        <n v="59"/>
        <n v="51"/>
        <n v="116"/>
        <n v="96"/>
        <n v="88"/>
        <n v="185"/>
        <n v="133"/>
        <n v="87"/>
        <n v="174"/>
        <n v="127"/>
        <n v="62"/>
        <n v="89"/>
        <n v="188"/>
        <n v="72"/>
        <n v="66"/>
        <n v="-15"/>
        <n v="121"/>
        <n v="275"/>
        <n v="197"/>
        <n v="110"/>
        <n v="129"/>
        <n v="258"/>
        <n v="92"/>
        <n v="105"/>
        <n v="132"/>
        <n v="126"/>
        <n v="279"/>
        <n v="107"/>
        <n v="98"/>
        <n v="-22"/>
        <n v="180"/>
        <n v="114"/>
        <n v="115"/>
        <n v="122"/>
        <n v="171"/>
        <n v="181"/>
        <n v="156"/>
        <n v="60"/>
        <n v="348"/>
        <n v="247"/>
        <n v="-202"/>
        <n v="435"/>
        <n v="-170"/>
        <n v="134"/>
        <n v="63"/>
        <n v="324"/>
        <n v="236"/>
        <n v="108"/>
        <n v="381"/>
        <n v="204"/>
        <n v="-156"/>
        <n v="84"/>
        <n v="390"/>
        <n v="271"/>
        <n v="-224"/>
        <n v="312"/>
        <n v="309"/>
        <n v="-189"/>
        <n v="516"/>
        <n v="367"/>
        <n v="-300"/>
        <n v="137"/>
        <n v="646"/>
        <n v="191"/>
        <n v="-252"/>
        <n v="199"/>
        <n v="93"/>
        <n v="481"/>
        <n v="350"/>
        <n v="160"/>
        <n v="565"/>
        <n v="303"/>
        <n v="-232"/>
        <n v="125"/>
        <n v="579"/>
        <n v="402"/>
        <n v="-332"/>
        <n v="463"/>
        <n v="459"/>
        <n v="-280"/>
        <n v="149"/>
        <n v="120"/>
        <n v="224"/>
        <n v="61"/>
        <n v="183"/>
        <n v="106"/>
        <n v="128"/>
        <n v="139"/>
        <n v="196"/>
        <n v="173"/>
        <n v="157"/>
        <n v="194"/>
        <n v="216"/>
        <n v="-1"/>
        <n v="123"/>
        <n v="172"/>
        <n v="221"/>
        <n v="178"/>
        <n v="332"/>
        <n v="91"/>
        <n v="169"/>
        <n v="272"/>
        <n v="190"/>
        <n v="206"/>
        <n v="291"/>
        <n v="159"/>
        <n v="104"/>
        <n v="257"/>
        <n v="131"/>
        <n v="233"/>
        <n v="288"/>
        <n v="321"/>
        <n v="232"/>
        <n v="-117"/>
        <n v="225"/>
        <n v="-74"/>
        <n v="186"/>
        <n v="-27"/>
        <n v="-363"/>
        <n v="-127"/>
        <n v="-56"/>
        <n v="235"/>
        <n v="138"/>
        <n v="-340"/>
        <n v="-149"/>
        <n v="-88"/>
        <n v="215"/>
        <n v="-408"/>
        <n v="-174"/>
        <n v="334"/>
        <n v="-110"/>
        <n v="276"/>
        <n v="135"/>
        <n v="-40"/>
        <n v="-539"/>
        <n v="-188"/>
        <n v="292"/>
        <n v="-83"/>
        <n v="349"/>
        <n v="205"/>
        <n v="-505"/>
        <n v="-221"/>
        <n v="-131"/>
        <n v="319"/>
        <n v="-605"/>
      </sharedItems>
    </cacheField>
    <cacheField name="Sales" numFmtId="0">
      <sharedItems containsSemiMixedTypes="0" containsString="0" containsNumber="1" containsInteger="1" minValue="21" maxValue="815" count="243">
        <n v="122"/>
        <n v="123"/>
        <n v="107"/>
        <n v="94"/>
        <n v="182"/>
        <n v="43"/>
        <n v="111"/>
        <n v="66"/>
        <n v="68"/>
        <n v="99"/>
        <n v="120"/>
        <n v="114"/>
        <n v="109"/>
        <n v="144"/>
        <n v="77"/>
        <n v="118"/>
        <n v="119"/>
        <n v="205"/>
        <n v="218"/>
        <n v="92"/>
        <n v="164"/>
        <n v="124"/>
        <n v="125"/>
        <n v="88"/>
        <n v="81"/>
        <n v="78"/>
        <n v="121"/>
        <n v="113"/>
        <n v="106"/>
        <n v="141"/>
        <n v="115"/>
        <n v="90"/>
        <n v="147"/>
        <n v="133"/>
        <n v="112"/>
        <n v="127"/>
        <n v="145"/>
        <n v="176"/>
        <n v="101"/>
        <n v="85"/>
        <n v="82"/>
        <n v="131"/>
        <n v="160"/>
        <n v="153"/>
        <n v="139"/>
        <n v="130"/>
        <n v="100"/>
        <n v="194"/>
        <n v="46"/>
        <n v="70"/>
        <n v="72"/>
        <n v="128"/>
        <n v="116"/>
        <n v="126"/>
        <n v="232"/>
        <n v="98"/>
        <n v="175"/>
        <n v="132"/>
        <n v="86"/>
        <n v="83"/>
        <n v="129"/>
        <n v="150"/>
        <n v="96"/>
        <n v="157"/>
        <n v="142"/>
        <n v="135"/>
        <n v="155"/>
        <n v="188"/>
        <n v="108"/>
        <n v="91"/>
        <n v="87"/>
        <n v="140"/>
        <n v="171"/>
        <n v="163"/>
        <n v="148"/>
        <n v="174"/>
        <n v="187"/>
        <n v="51"/>
        <n v="58"/>
        <n v="177"/>
        <n v="159"/>
        <n v="80"/>
        <n v="56"/>
        <n v="74"/>
        <n v="103"/>
        <n v="69"/>
        <n v="185"/>
        <n v="199"/>
        <n v="54"/>
        <n v="62"/>
        <n v="189"/>
        <n v="151"/>
        <n v="169"/>
        <n v="75"/>
        <n v="60"/>
        <n v="79"/>
        <n v="110"/>
        <n v="52"/>
        <n v="64"/>
        <n v="76"/>
        <n v="73"/>
        <n v="89"/>
        <n v="84"/>
        <n v="55"/>
        <n v="95"/>
        <n v="138"/>
        <n v="184"/>
        <n v="168"/>
        <n v="134"/>
        <n v="196"/>
        <n v="179"/>
        <n v="104"/>
        <n v="53"/>
        <n v="61"/>
        <n v="63"/>
        <n v="39"/>
        <n v="41"/>
        <n v="45"/>
        <n v="65"/>
        <n v="67"/>
        <n v="42"/>
        <n v="44"/>
        <n v="48"/>
        <n v="201"/>
        <n v="520"/>
        <n v="302"/>
        <n v="236"/>
        <n v="230"/>
        <n v="490"/>
        <n v="290"/>
        <n v="197"/>
        <n v="200"/>
        <n v="245"/>
        <n v="231"/>
        <n v="224"/>
        <n v="525"/>
        <n v="221"/>
        <n v="320"/>
        <n v="214"/>
        <n v="250"/>
        <n v="554"/>
        <n v="322"/>
        <n v="251"/>
        <n v="522"/>
        <n v="309"/>
        <n v="210"/>
        <n v="213"/>
        <n v="261"/>
        <n v="246"/>
        <n v="239"/>
        <n v="559"/>
        <n v="341"/>
        <n v="228"/>
        <n v="266"/>
        <n v="313"/>
        <n v="325"/>
        <n v="289"/>
        <n v="334"/>
        <n v="346"/>
        <n v="308"/>
        <n v="202"/>
        <n v="474"/>
        <n v="650"/>
        <n v="765"/>
        <n v="513"/>
        <n v="265"/>
        <n v="180"/>
        <n v="454"/>
        <n v="623"/>
        <n v="363"/>
        <n v="675"/>
        <n v="576"/>
        <n v="198"/>
        <n v="195"/>
        <n v="510"/>
        <n v="699"/>
        <n v="306"/>
        <n v="657"/>
        <n v="747"/>
        <n v="215"/>
        <n v="505"/>
        <n v="693"/>
        <n v="343"/>
        <n v="815"/>
        <n v="547"/>
        <n v="282"/>
        <n v="192"/>
        <n v="484"/>
        <n v="664"/>
        <n v="387"/>
        <n v="719"/>
        <n v="614"/>
        <n v="211"/>
        <n v="208"/>
        <n v="543"/>
        <n v="745"/>
        <n v="326"/>
        <n v="700"/>
        <n v="796"/>
        <n v="158"/>
        <n v="298"/>
        <n v="478"/>
        <n v="367"/>
        <n v="598"/>
        <n v="23"/>
        <n v="567"/>
        <n v="278"/>
        <n v="423"/>
        <n v="412"/>
        <n v="532"/>
        <n v="545"/>
        <n v="312"/>
        <n v="501"/>
        <n v="534"/>
        <n v="24"/>
        <n v="654"/>
        <n v="318"/>
        <n v="509"/>
        <n v="391"/>
        <n v="637"/>
        <n v="25"/>
        <n v="604"/>
        <n v="296"/>
        <n v="451"/>
        <n v="439"/>
        <n v="581"/>
        <n v="332"/>
        <n v="569"/>
        <n v="26"/>
        <n v="697"/>
        <n v="167"/>
        <n v="21"/>
        <n v="146"/>
        <n v="156"/>
        <n v="32"/>
        <n v="102"/>
        <n v="31"/>
        <n v="178"/>
        <n v="22"/>
        <n v="136"/>
        <n v="166"/>
        <n v="34"/>
        <n v="33"/>
      </sharedItems>
    </cacheField>
    <cacheField name="State" numFmtId="0">
      <sharedItems count="20">
        <s v="Colorado"/>
        <s v="Texas"/>
        <s v="Florida"/>
        <s v="California"/>
        <s v="Iowa"/>
        <s v="Connecticut"/>
        <s v="Oklahoma"/>
        <s v="Nevada"/>
        <s v="Utah"/>
        <s v="New Hampshire"/>
        <s v="Louisiana"/>
        <s v="Oregon"/>
        <s v="Missouri"/>
        <s v="Wisconsin"/>
        <s v="Washington"/>
        <s v="Massachusetts"/>
        <s v="Illinois"/>
        <s v="New Mexico"/>
        <s v="Ohio"/>
        <s v="New York"/>
      </sharedItems>
    </cacheField>
    <cacheField name="Target COGS" numFmtId="0">
      <sharedItems containsSemiMixedTypes="0" containsString="0" containsNumber="1" containsInteger="1" minValue="0" maxValue="380"/>
    </cacheField>
    <cacheField name="Target Margin" numFmtId="0">
      <sharedItems containsSemiMixedTypes="0" containsString="0" containsNumber="1" containsInteger="1" minValue="-210" maxValue="580"/>
    </cacheField>
    <cacheField name="Target Profit" numFmtId="0">
      <sharedItems containsSemiMixedTypes="0" containsString="0" containsNumber="1" containsInteger="1" minValue="-320" maxValue="470"/>
    </cacheField>
    <cacheField name="Target Sales" numFmtId="0">
      <sharedItems containsSemiMixedTypes="0" containsString="0" containsNumber="1" containsInteger="1" minValue="0" maxValue="960"/>
    </cacheField>
    <cacheField name="Total Expenses" numFmtId="0">
      <sharedItems containsSemiMixedTypes="0" containsString="0" containsNumber="1" containsInteger="1" minValue="11" maxValue="156"/>
    </cacheField>
    <cacheField name="Type" numFmtId="0">
      <sharedItems/>
    </cacheField>
    <cacheField name="Inventory" numFmtId="0">
      <sharedItems containsSemiMixedTypes="0" containsString="0" containsNumber="1" containsInteger="1" minValue="-3534" maxValue="8252"/>
    </cacheField>
    <cacheField name="year" numFmtId="0">
      <sharedItems containsSemiMixedTypes="0" containsString="0" containsNumber="1" containsInteger="1" minValue="2012" maxValue="2013" count="2">
        <n v="2012"/>
        <n v="2013"/>
      </sharedItems>
    </cacheField>
    <cacheField name="Months (Date)" numFmtId="0" databaseField="0">
      <fieldGroup base="3">
        <rangePr groupBy="months" startDate="2012-10-01T00:00:00" endDate="2013-12-02T00:00:00"/>
        <groupItems count="14">
          <s v="&lt;01-10-2012"/>
          <s v="Jan"/>
          <s v="Feb"/>
          <s v="Mar"/>
          <s v="Apr"/>
          <s v="May"/>
          <s v="Jun"/>
          <s v="Jul"/>
          <s v="Aug"/>
          <s v="Sep"/>
          <s v="Oct"/>
          <s v="Nov"/>
          <s v="Dec"/>
          <s v="&gt;02-12-2013"/>
        </groupItems>
      </fieldGroup>
    </cacheField>
    <cacheField name="Quarters (Date)" numFmtId="0" databaseField="0">
      <fieldGroup base="3">
        <rangePr groupBy="quarters" startDate="2012-10-01T00:00:00" endDate="2013-12-02T00:00:00"/>
        <groupItems count="6">
          <s v="&lt;01-10-2012"/>
          <s v="Qtr1"/>
          <s v="Qtr2"/>
          <s v="Qtr3"/>
          <s v="Qtr4"/>
          <s v="&gt;02-12-2013"/>
        </groupItems>
      </fieldGroup>
    </cacheField>
    <cacheField name="Years (Date)" numFmtId="0" databaseField="0">
      <fieldGroup base="3">
        <rangePr groupBy="years" startDate="2012-10-01T00:00:00" endDate="2013-12-02T00:00:00"/>
        <groupItems count="4">
          <s v="&lt;01-10-2012"/>
          <s v="2012"/>
          <s v="2013"/>
          <s v="&gt;02-12-2013"/>
        </groupItems>
      </fieldGroup>
    </cacheField>
  </cacheFields>
  <extLst>
    <ext xmlns:x14="http://schemas.microsoft.com/office/spreadsheetml/2009/9/main" uri="{725AE2AE-9491-48be-B2B4-4EB974FC3084}">
      <x14:pivotCacheDefinition pivotCacheId="2333025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62">
  <r>
    <n v="303"/>
    <n v="51"/>
    <x v="0"/>
    <x v="0"/>
    <n v="71"/>
    <x v="0"/>
    <x v="0"/>
    <n v="46"/>
    <n v="1"/>
    <x v="0"/>
    <x v="0"/>
    <x v="0"/>
    <x v="0"/>
    <x v="0"/>
    <x v="0"/>
    <n v="30"/>
    <n v="60"/>
    <n v="30"/>
    <n v="90"/>
    <n v="76"/>
    <s v="Decaf"/>
    <n v="503"/>
    <x v="0"/>
  </r>
  <r>
    <n v="970"/>
    <n v="52"/>
    <x v="1"/>
    <x v="0"/>
    <n v="71"/>
    <x v="0"/>
    <x v="0"/>
    <n v="17"/>
    <n v="1"/>
    <x v="0"/>
    <x v="0"/>
    <x v="1"/>
    <x v="1"/>
    <x v="1"/>
    <x v="0"/>
    <n v="30"/>
    <n v="60"/>
    <n v="50"/>
    <n v="90"/>
    <n v="45"/>
    <s v="Decaf"/>
    <n v="405"/>
    <x v="0"/>
  </r>
  <r>
    <n v="409"/>
    <n v="43"/>
    <x v="2"/>
    <x v="0"/>
    <n v="64"/>
    <x v="0"/>
    <x v="1"/>
    <n v="13"/>
    <n v="1"/>
    <x v="0"/>
    <x v="0"/>
    <x v="0"/>
    <x v="2"/>
    <x v="2"/>
    <x v="1"/>
    <n v="30"/>
    <n v="60"/>
    <n v="50"/>
    <n v="90"/>
    <n v="36"/>
    <s v="Decaf"/>
    <n v="419"/>
    <x v="0"/>
  </r>
  <r>
    <n v="850"/>
    <n v="38"/>
    <x v="3"/>
    <x v="0"/>
    <n v="56"/>
    <x v="0"/>
    <x v="2"/>
    <n v="10"/>
    <n v="1"/>
    <x v="0"/>
    <x v="1"/>
    <x v="2"/>
    <x v="3"/>
    <x v="3"/>
    <x v="2"/>
    <n v="40"/>
    <n v="60"/>
    <n v="50"/>
    <n v="100"/>
    <n v="21"/>
    <s v="Regular"/>
    <n v="871"/>
    <x v="0"/>
  </r>
  <r>
    <n v="562"/>
    <n v="72"/>
    <x v="4"/>
    <x v="0"/>
    <n v="110"/>
    <x v="0"/>
    <x v="3"/>
    <n v="23"/>
    <n v="1"/>
    <x v="0"/>
    <x v="1"/>
    <x v="3"/>
    <x v="4"/>
    <x v="4"/>
    <x v="3"/>
    <n v="20"/>
    <n v="60"/>
    <n v="50"/>
    <n v="80"/>
    <n v="54"/>
    <s v="Regular"/>
    <n v="650"/>
    <x v="0"/>
  </r>
  <r>
    <n v="712"/>
    <n v="0"/>
    <x v="5"/>
    <x v="0"/>
    <n v="43"/>
    <x v="1"/>
    <x v="0"/>
    <n v="0"/>
    <n v="1"/>
    <x v="1"/>
    <x v="2"/>
    <x v="4"/>
    <x v="5"/>
    <x v="5"/>
    <x v="4"/>
    <n v="0"/>
    <n v="60"/>
    <n v="60"/>
    <n v="60"/>
    <n v="12"/>
    <s v="Decaf"/>
    <n v="430"/>
    <x v="0"/>
  </r>
  <r>
    <n v="860"/>
    <n v="47"/>
    <x v="5"/>
    <x v="0"/>
    <n v="64"/>
    <x v="1"/>
    <x v="2"/>
    <n v="15"/>
    <n v="1"/>
    <x v="1"/>
    <x v="2"/>
    <x v="4"/>
    <x v="6"/>
    <x v="6"/>
    <x v="5"/>
    <n v="30"/>
    <n v="60"/>
    <n v="50"/>
    <n v="90"/>
    <n v="43"/>
    <s v="Decaf"/>
    <n v="375"/>
    <x v="0"/>
  </r>
  <r>
    <n v="918"/>
    <n v="27"/>
    <x v="6"/>
    <x v="0"/>
    <n v="39"/>
    <x v="1"/>
    <x v="1"/>
    <n v="7"/>
    <n v="1"/>
    <x v="1"/>
    <x v="3"/>
    <x v="5"/>
    <x v="6"/>
    <x v="7"/>
    <x v="6"/>
    <n v="30"/>
    <n v="60"/>
    <n v="60"/>
    <n v="90"/>
    <n v="18"/>
    <s v="Decaf"/>
    <n v="859"/>
    <x v="0"/>
  </r>
  <r>
    <n v="775"/>
    <n v="31"/>
    <x v="7"/>
    <x v="0"/>
    <n v="37"/>
    <x v="1"/>
    <x v="3"/>
    <n v="9"/>
    <n v="1"/>
    <x v="1"/>
    <x v="3"/>
    <x v="5"/>
    <x v="7"/>
    <x v="8"/>
    <x v="7"/>
    <n v="30"/>
    <n v="60"/>
    <n v="50"/>
    <n v="90"/>
    <n v="30"/>
    <s v="Decaf"/>
    <n v="1000"/>
    <x v="0"/>
  </r>
  <r>
    <n v="435"/>
    <n v="40"/>
    <x v="8"/>
    <x v="0"/>
    <n v="59"/>
    <x v="1"/>
    <x v="3"/>
    <n v="11"/>
    <n v="1"/>
    <x v="1"/>
    <x v="2"/>
    <x v="4"/>
    <x v="8"/>
    <x v="9"/>
    <x v="8"/>
    <n v="20"/>
    <n v="60"/>
    <n v="60"/>
    <n v="80"/>
    <n v="22"/>
    <s v="Decaf"/>
    <n v="881"/>
    <x v="0"/>
  </r>
  <r>
    <n v="603"/>
    <n v="49"/>
    <x v="9"/>
    <x v="0"/>
    <n v="71"/>
    <x v="1"/>
    <x v="2"/>
    <n v="15"/>
    <n v="1"/>
    <x v="1"/>
    <x v="3"/>
    <x v="6"/>
    <x v="9"/>
    <x v="10"/>
    <x v="9"/>
    <n v="30"/>
    <n v="60"/>
    <n v="60"/>
    <n v="90"/>
    <n v="38"/>
    <s v="Regular"/>
    <n v="310"/>
    <x v="0"/>
  </r>
  <r>
    <n v="603"/>
    <n v="45"/>
    <x v="10"/>
    <x v="0"/>
    <n v="69"/>
    <x v="1"/>
    <x v="2"/>
    <n v="14"/>
    <n v="1"/>
    <x v="1"/>
    <x v="3"/>
    <x v="7"/>
    <x v="10"/>
    <x v="11"/>
    <x v="9"/>
    <n v="30"/>
    <n v="60"/>
    <n v="50"/>
    <n v="90"/>
    <n v="45"/>
    <s v="Regular"/>
    <n v="447"/>
    <x v="0"/>
  </r>
  <r>
    <n v="603"/>
    <n v="45"/>
    <x v="11"/>
    <x v="0"/>
    <n v="64"/>
    <x v="1"/>
    <x v="2"/>
    <n v="41"/>
    <n v="1"/>
    <x v="1"/>
    <x v="2"/>
    <x v="8"/>
    <x v="11"/>
    <x v="12"/>
    <x v="9"/>
    <n v="30"/>
    <n v="60"/>
    <n v="30"/>
    <n v="90"/>
    <n v="71"/>
    <s v="Regular"/>
    <n v="320"/>
    <x v="0"/>
  </r>
  <r>
    <n v="318"/>
    <n v="60"/>
    <x v="12"/>
    <x v="0"/>
    <n v="84"/>
    <x v="1"/>
    <x v="1"/>
    <n v="54"/>
    <n v="1"/>
    <x v="1"/>
    <x v="2"/>
    <x v="9"/>
    <x v="12"/>
    <x v="13"/>
    <x v="10"/>
    <n v="30"/>
    <n v="60"/>
    <n v="10"/>
    <n v="90"/>
    <n v="83"/>
    <s v="Regular"/>
    <n v="-762"/>
    <x v="0"/>
  </r>
  <r>
    <n v="775"/>
    <n v="34"/>
    <x v="13"/>
    <x v="0"/>
    <n v="43"/>
    <x v="1"/>
    <x v="3"/>
    <n v="12"/>
    <n v="1"/>
    <x v="1"/>
    <x v="3"/>
    <x v="7"/>
    <x v="13"/>
    <x v="14"/>
    <x v="7"/>
    <n v="40"/>
    <n v="60"/>
    <n v="30"/>
    <n v="100"/>
    <n v="45"/>
    <s v="Regular"/>
    <n v="240"/>
    <x v="0"/>
  </r>
  <r>
    <n v="503"/>
    <n v="54"/>
    <x v="14"/>
    <x v="0"/>
    <n v="66"/>
    <x v="1"/>
    <x v="3"/>
    <n v="20"/>
    <n v="1"/>
    <x v="1"/>
    <x v="2"/>
    <x v="9"/>
    <x v="14"/>
    <x v="10"/>
    <x v="11"/>
    <n v="40"/>
    <n v="60"/>
    <n v="40"/>
    <n v="100"/>
    <n v="54"/>
    <s v="Regular"/>
    <n v="404"/>
    <x v="0"/>
  </r>
  <r>
    <n v="573"/>
    <n v="45"/>
    <x v="15"/>
    <x v="0"/>
    <n v="64"/>
    <x v="1"/>
    <x v="0"/>
    <n v="41"/>
    <n v="1"/>
    <x v="0"/>
    <x v="0"/>
    <x v="10"/>
    <x v="15"/>
    <x v="12"/>
    <x v="12"/>
    <n v="20"/>
    <n v="60"/>
    <n v="30"/>
    <n v="80"/>
    <n v="70"/>
    <s v="Decaf"/>
    <n v="320"/>
    <x v="0"/>
  </r>
  <r>
    <n v="262"/>
    <n v="48"/>
    <x v="3"/>
    <x v="0"/>
    <n v="70"/>
    <x v="1"/>
    <x v="0"/>
    <n v="13"/>
    <n v="1"/>
    <x v="0"/>
    <x v="0"/>
    <x v="0"/>
    <x v="16"/>
    <x v="15"/>
    <x v="13"/>
    <n v="30"/>
    <n v="60"/>
    <n v="60"/>
    <n v="90"/>
    <n v="25"/>
    <s v="Decaf"/>
    <n v="851"/>
    <x v="0"/>
  </r>
  <r>
    <n v="801"/>
    <n v="49"/>
    <x v="9"/>
    <x v="0"/>
    <n v="71"/>
    <x v="1"/>
    <x v="3"/>
    <n v="15"/>
    <n v="1"/>
    <x v="0"/>
    <x v="0"/>
    <x v="10"/>
    <x v="9"/>
    <x v="10"/>
    <x v="8"/>
    <n v="30"/>
    <n v="60"/>
    <n v="60"/>
    <n v="90"/>
    <n v="38"/>
    <s v="Decaf"/>
    <n v="310"/>
    <x v="0"/>
  </r>
  <r>
    <n v="425"/>
    <n v="48"/>
    <x v="16"/>
    <x v="0"/>
    <n v="71"/>
    <x v="1"/>
    <x v="3"/>
    <n v="13"/>
    <n v="1"/>
    <x v="0"/>
    <x v="0"/>
    <x v="0"/>
    <x v="17"/>
    <x v="16"/>
    <x v="14"/>
    <n v="30"/>
    <n v="60"/>
    <n v="60"/>
    <n v="90"/>
    <n v="24"/>
    <s v="Decaf"/>
    <n v="829"/>
    <x v="0"/>
  </r>
  <r>
    <n v="860"/>
    <n v="40"/>
    <x v="17"/>
    <x v="0"/>
    <n v="59"/>
    <x v="1"/>
    <x v="2"/>
    <n v="11"/>
    <n v="1"/>
    <x v="0"/>
    <x v="1"/>
    <x v="2"/>
    <x v="18"/>
    <x v="9"/>
    <x v="5"/>
    <n v="40"/>
    <n v="60"/>
    <n v="50"/>
    <n v="100"/>
    <n v="23"/>
    <s v="Regular"/>
    <n v="881"/>
    <x v="0"/>
  </r>
  <r>
    <n v="971"/>
    <n v="82"/>
    <x v="18"/>
    <x v="0"/>
    <n v="123"/>
    <x v="1"/>
    <x v="3"/>
    <n v="27"/>
    <n v="1"/>
    <x v="0"/>
    <x v="1"/>
    <x v="11"/>
    <x v="19"/>
    <x v="17"/>
    <x v="11"/>
    <n v="30"/>
    <n v="60"/>
    <n v="50"/>
    <n v="90"/>
    <n v="59"/>
    <s v="Regular"/>
    <n v="788"/>
    <x v="0"/>
  </r>
  <r>
    <n v="971"/>
    <n v="91"/>
    <x v="19"/>
    <x v="0"/>
    <n v="127"/>
    <x v="1"/>
    <x v="3"/>
    <n v="28"/>
    <n v="1"/>
    <x v="0"/>
    <x v="1"/>
    <x v="3"/>
    <x v="20"/>
    <x v="18"/>
    <x v="11"/>
    <n v="40"/>
    <n v="60"/>
    <n v="50"/>
    <n v="100"/>
    <n v="51"/>
    <s v="Regular"/>
    <n v="656"/>
    <x v="0"/>
  </r>
  <r>
    <n v="915"/>
    <n v="40"/>
    <x v="17"/>
    <x v="1"/>
    <n v="52"/>
    <x v="0"/>
    <x v="1"/>
    <n v="13"/>
    <n v="1"/>
    <x v="1"/>
    <x v="3"/>
    <x v="5"/>
    <x v="1"/>
    <x v="19"/>
    <x v="1"/>
    <n v="40"/>
    <n v="60"/>
    <n v="40"/>
    <n v="100"/>
    <n v="26"/>
    <s v="Decaf"/>
    <n v="536"/>
    <x v="0"/>
  </r>
  <r>
    <n v="210"/>
    <n v="50"/>
    <x v="20"/>
    <x v="1"/>
    <n v="73"/>
    <x v="0"/>
    <x v="1"/>
    <n v="14"/>
    <n v="1"/>
    <x v="1"/>
    <x v="2"/>
    <x v="4"/>
    <x v="21"/>
    <x v="1"/>
    <x v="1"/>
    <n v="30"/>
    <n v="60"/>
    <n v="40"/>
    <n v="90"/>
    <n v="25"/>
    <s v="Decaf"/>
    <n v="589"/>
    <x v="0"/>
  </r>
  <r>
    <n v="970"/>
    <n v="40"/>
    <x v="16"/>
    <x v="1"/>
    <n v="52"/>
    <x v="0"/>
    <x v="0"/>
    <n v="13"/>
    <n v="1"/>
    <x v="1"/>
    <x v="3"/>
    <x v="7"/>
    <x v="22"/>
    <x v="19"/>
    <x v="0"/>
    <n v="30"/>
    <n v="60"/>
    <n v="40"/>
    <n v="90"/>
    <n v="25"/>
    <s v="Regular"/>
    <n v="536"/>
    <x v="0"/>
  </r>
  <r>
    <n v="774"/>
    <n v="52"/>
    <x v="21"/>
    <x v="1"/>
    <n v="68"/>
    <x v="0"/>
    <x v="2"/>
    <n v="47"/>
    <n v="1"/>
    <x v="1"/>
    <x v="2"/>
    <x v="8"/>
    <x v="23"/>
    <x v="10"/>
    <x v="15"/>
    <n v="50"/>
    <n v="60"/>
    <n v="0"/>
    <n v="110"/>
    <n v="76"/>
    <s v="Regular"/>
    <n v="554"/>
    <x v="0"/>
  </r>
  <r>
    <n v="954"/>
    <n v="75"/>
    <x v="18"/>
    <x v="1"/>
    <n v="89"/>
    <x v="0"/>
    <x v="2"/>
    <n v="23"/>
    <n v="1"/>
    <x v="0"/>
    <x v="0"/>
    <x v="1"/>
    <x v="24"/>
    <x v="20"/>
    <x v="2"/>
    <n v="50"/>
    <n v="60"/>
    <n v="30"/>
    <n v="110"/>
    <n v="45"/>
    <s v="Decaf"/>
    <n v="1063"/>
    <x v="0"/>
  </r>
  <r>
    <n v="936"/>
    <n v="46"/>
    <x v="22"/>
    <x v="1"/>
    <n v="68"/>
    <x v="0"/>
    <x v="1"/>
    <n v="14"/>
    <n v="1"/>
    <x v="0"/>
    <x v="0"/>
    <x v="0"/>
    <x v="5"/>
    <x v="11"/>
    <x v="1"/>
    <n v="40"/>
    <n v="60"/>
    <n v="30"/>
    <n v="100"/>
    <n v="37"/>
    <s v="Decaf"/>
    <n v="424"/>
    <x v="0"/>
  </r>
  <r>
    <n v="719"/>
    <n v="55"/>
    <x v="23"/>
    <x v="1"/>
    <n v="69"/>
    <x v="0"/>
    <x v="0"/>
    <n v="20"/>
    <n v="1"/>
    <x v="0"/>
    <x v="1"/>
    <x v="2"/>
    <x v="25"/>
    <x v="21"/>
    <x v="0"/>
    <n v="40"/>
    <n v="60"/>
    <n v="20"/>
    <n v="100"/>
    <n v="54"/>
    <s v="Regular"/>
    <n v="410"/>
    <x v="0"/>
  </r>
  <r>
    <n v="847"/>
    <n v="50"/>
    <x v="20"/>
    <x v="1"/>
    <n v="73"/>
    <x v="0"/>
    <x v="0"/>
    <n v="14"/>
    <n v="1"/>
    <x v="0"/>
    <x v="1"/>
    <x v="2"/>
    <x v="21"/>
    <x v="1"/>
    <x v="16"/>
    <n v="40"/>
    <n v="60"/>
    <n v="40"/>
    <n v="100"/>
    <n v="25"/>
    <s v="Regular"/>
    <n v="589"/>
    <x v="0"/>
  </r>
  <r>
    <n v="719"/>
    <n v="57"/>
    <x v="24"/>
    <x v="1"/>
    <n v="68"/>
    <x v="0"/>
    <x v="0"/>
    <n v="17"/>
    <n v="1"/>
    <x v="0"/>
    <x v="1"/>
    <x v="11"/>
    <x v="26"/>
    <x v="22"/>
    <x v="0"/>
    <n v="40"/>
    <n v="60"/>
    <n v="30"/>
    <n v="100"/>
    <n v="39"/>
    <s v="Regular"/>
    <n v="1042"/>
    <x v="0"/>
  </r>
  <r>
    <n v="339"/>
    <n v="36"/>
    <x v="12"/>
    <x v="1"/>
    <n v="52"/>
    <x v="0"/>
    <x v="2"/>
    <n v="10"/>
    <n v="1"/>
    <x v="0"/>
    <x v="1"/>
    <x v="2"/>
    <x v="5"/>
    <x v="23"/>
    <x v="15"/>
    <n v="30"/>
    <n v="60"/>
    <n v="40"/>
    <n v="90"/>
    <n v="21"/>
    <s v="Regular"/>
    <n v="862"/>
    <x v="0"/>
  </r>
  <r>
    <n v="314"/>
    <n v="33"/>
    <x v="8"/>
    <x v="1"/>
    <n v="48"/>
    <x v="1"/>
    <x v="0"/>
    <n v="9"/>
    <n v="1"/>
    <x v="1"/>
    <x v="2"/>
    <x v="4"/>
    <x v="22"/>
    <x v="24"/>
    <x v="12"/>
    <n v="40"/>
    <n v="60"/>
    <n v="50"/>
    <n v="100"/>
    <n v="21"/>
    <s v="Decaf"/>
    <n v="836"/>
    <x v="0"/>
  </r>
  <r>
    <n v="504"/>
    <n v="31"/>
    <x v="2"/>
    <x v="1"/>
    <n v="47"/>
    <x v="1"/>
    <x v="1"/>
    <n v="8"/>
    <n v="1"/>
    <x v="1"/>
    <x v="3"/>
    <x v="5"/>
    <x v="2"/>
    <x v="25"/>
    <x v="10"/>
    <n v="30"/>
    <n v="60"/>
    <n v="50"/>
    <n v="90"/>
    <n v="19"/>
    <s v="Decaf"/>
    <n v="856"/>
    <x v="0"/>
  </r>
  <r>
    <n v="580"/>
    <n v="36"/>
    <x v="25"/>
    <x v="1"/>
    <n v="52"/>
    <x v="1"/>
    <x v="1"/>
    <n v="10"/>
    <n v="1"/>
    <x v="1"/>
    <x v="3"/>
    <x v="5"/>
    <x v="27"/>
    <x v="23"/>
    <x v="6"/>
    <n v="40"/>
    <n v="60"/>
    <n v="40"/>
    <n v="100"/>
    <n v="22"/>
    <s v="Decaf"/>
    <n v="862"/>
    <x v="0"/>
  </r>
  <r>
    <n v="225"/>
    <n v="49"/>
    <x v="26"/>
    <x v="1"/>
    <n v="71"/>
    <x v="1"/>
    <x v="1"/>
    <n v="15"/>
    <n v="1"/>
    <x v="1"/>
    <x v="2"/>
    <x v="4"/>
    <x v="28"/>
    <x v="10"/>
    <x v="10"/>
    <n v="30"/>
    <n v="60"/>
    <n v="30"/>
    <n v="90"/>
    <n v="37"/>
    <s v="Decaf"/>
    <n v="454"/>
    <x v="0"/>
  </r>
  <r>
    <n v="262"/>
    <n v="54"/>
    <x v="27"/>
    <x v="1"/>
    <n v="67"/>
    <x v="1"/>
    <x v="0"/>
    <n v="20"/>
    <n v="1"/>
    <x v="1"/>
    <x v="3"/>
    <x v="6"/>
    <x v="29"/>
    <x v="26"/>
    <x v="13"/>
    <n v="50"/>
    <n v="60"/>
    <n v="20"/>
    <n v="110"/>
    <n v="53"/>
    <s v="Regular"/>
    <n v="391"/>
    <x v="0"/>
  </r>
  <r>
    <n v="603"/>
    <n v="46"/>
    <x v="25"/>
    <x v="1"/>
    <n v="67"/>
    <x v="1"/>
    <x v="2"/>
    <n v="14"/>
    <n v="1"/>
    <x v="1"/>
    <x v="3"/>
    <x v="6"/>
    <x v="27"/>
    <x v="27"/>
    <x v="9"/>
    <n v="40"/>
    <n v="60"/>
    <n v="40"/>
    <n v="100"/>
    <n v="37"/>
    <s v="Regular"/>
    <n v="316"/>
    <x v="0"/>
  </r>
  <r>
    <n v="603"/>
    <n v="43"/>
    <x v="25"/>
    <x v="1"/>
    <n v="66"/>
    <x v="1"/>
    <x v="2"/>
    <n v="14"/>
    <n v="1"/>
    <x v="1"/>
    <x v="3"/>
    <x v="7"/>
    <x v="30"/>
    <x v="12"/>
    <x v="9"/>
    <n v="30"/>
    <n v="60"/>
    <n v="30"/>
    <n v="90"/>
    <n v="46"/>
    <s v="Regular"/>
    <n v="452"/>
    <x v="0"/>
  </r>
  <r>
    <n v="603"/>
    <n v="44"/>
    <x v="28"/>
    <x v="1"/>
    <n v="62"/>
    <x v="1"/>
    <x v="2"/>
    <n v="40"/>
    <n v="1"/>
    <x v="1"/>
    <x v="2"/>
    <x v="8"/>
    <x v="23"/>
    <x v="28"/>
    <x v="9"/>
    <n v="40"/>
    <n v="60"/>
    <n v="10"/>
    <n v="100"/>
    <n v="70"/>
    <s v="Regular"/>
    <n v="325"/>
    <x v="0"/>
  </r>
  <r>
    <n v="225"/>
    <n v="53"/>
    <x v="29"/>
    <x v="1"/>
    <n v="88"/>
    <x v="1"/>
    <x v="1"/>
    <n v="16"/>
    <n v="1"/>
    <x v="1"/>
    <x v="2"/>
    <x v="8"/>
    <x v="31"/>
    <x v="29"/>
    <x v="10"/>
    <n v="40"/>
    <n v="60"/>
    <n v="30"/>
    <n v="100"/>
    <n v="39"/>
    <s v="Regular"/>
    <n v="321"/>
    <x v="0"/>
  </r>
  <r>
    <n v="425"/>
    <n v="54"/>
    <x v="30"/>
    <x v="1"/>
    <n v="67"/>
    <x v="1"/>
    <x v="3"/>
    <n v="20"/>
    <n v="1"/>
    <x v="1"/>
    <x v="2"/>
    <x v="8"/>
    <x v="32"/>
    <x v="26"/>
    <x v="14"/>
    <n v="50"/>
    <n v="60"/>
    <n v="20"/>
    <n v="110"/>
    <n v="54"/>
    <s v="Regular"/>
    <n v="391"/>
    <x v="0"/>
  </r>
  <r>
    <n v="918"/>
    <n v="54"/>
    <x v="30"/>
    <x v="1"/>
    <n v="67"/>
    <x v="1"/>
    <x v="1"/>
    <n v="20"/>
    <n v="1"/>
    <x v="0"/>
    <x v="0"/>
    <x v="10"/>
    <x v="32"/>
    <x v="26"/>
    <x v="6"/>
    <n v="50"/>
    <n v="60"/>
    <n v="20"/>
    <n v="110"/>
    <n v="54"/>
    <s v="Decaf"/>
    <n v="391"/>
    <x v="0"/>
  </r>
  <r>
    <n v="801"/>
    <n v="46"/>
    <x v="31"/>
    <x v="1"/>
    <n v="67"/>
    <x v="1"/>
    <x v="3"/>
    <n v="14"/>
    <n v="1"/>
    <x v="0"/>
    <x v="0"/>
    <x v="10"/>
    <x v="27"/>
    <x v="27"/>
    <x v="8"/>
    <n v="40"/>
    <n v="60"/>
    <n v="30"/>
    <n v="100"/>
    <n v="37"/>
    <s v="Decaf"/>
    <n v="316"/>
    <x v="0"/>
  </r>
  <r>
    <n v="435"/>
    <n v="43"/>
    <x v="25"/>
    <x v="1"/>
    <n v="66"/>
    <x v="1"/>
    <x v="3"/>
    <n v="14"/>
    <n v="1"/>
    <x v="0"/>
    <x v="0"/>
    <x v="0"/>
    <x v="30"/>
    <x v="12"/>
    <x v="8"/>
    <n v="40"/>
    <n v="60"/>
    <n v="30"/>
    <n v="100"/>
    <n v="46"/>
    <s v="Decaf"/>
    <n v="452"/>
    <x v="0"/>
  </r>
  <r>
    <n v="509"/>
    <n v="47"/>
    <x v="26"/>
    <x v="1"/>
    <n v="68"/>
    <x v="1"/>
    <x v="3"/>
    <n v="13"/>
    <n v="1"/>
    <x v="0"/>
    <x v="0"/>
    <x v="0"/>
    <x v="24"/>
    <x v="30"/>
    <x v="14"/>
    <n v="40"/>
    <n v="60"/>
    <n v="40"/>
    <n v="100"/>
    <n v="24"/>
    <s v="Decaf"/>
    <n v="834"/>
    <x v="0"/>
  </r>
  <r>
    <n v="203"/>
    <n v="36"/>
    <x v="30"/>
    <x v="1"/>
    <n v="54"/>
    <x v="1"/>
    <x v="2"/>
    <n v="10"/>
    <n v="1"/>
    <x v="0"/>
    <x v="1"/>
    <x v="3"/>
    <x v="9"/>
    <x v="31"/>
    <x v="5"/>
    <n v="30"/>
    <n v="60"/>
    <n v="40"/>
    <n v="90"/>
    <n v="21"/>
    <s v="Regular"/>
    <n v="809"/>
    <x v="0"/>
  </r>
  <r>
    <n v="206"/>
    <n v="61"/>
    <x v="22"/>
    <x v="1"/>
    <n v="86"/>
    <x v="1"/>
    <x v="3"/>
    <n v="55"/>
    <n v="1"/>
    <x v="0"/>
    <x v="1"/>
    <x v="3"/>
    <x v="12"/>
    <x v="32"/>
    <x v="14"/>
    <n v="40"/>
    <n v="60"/>
    <n v="0"/>
    <n v="100"/>
    <n v="85"/>
    <s v="Regular"/>
    <n v="613"/>
    <x v="0"/>
  </r>
  <r>
    <n v="682"/>
    <n v="43"/>
    <x v="25"/>
    <x v="2"/>
    <n v="56"/>
    <x v="0"/>
    <x v="1"/>
    <n v="14"/>
    <n v="1"/>
    <x v="1"/>
    <x v="3"/>
    <x v="5"/>
    <x v="27"/>
    <x v="9"/>
    <x v="1"/>
    <n v="50"/>
    <n v="60"/>
    <n v="40"/>
    <n v="110"/>
    <n v="26"/>
    <s v="Decaf"/>
    <n v="531"/>
    <x v="0"/>
  </r>
  <r>
    <n v="214"/>
    <n v="54"/>
    <x v="32"/>
    <x v="2"/>
    <n v="79"/>
    <x v="0"/>
    <x v="1"/>
    <n v="15"/>
    <n v="1"/>
    <x v="1"/>
    <x v="2"/>
    <x v="4"/>
    <x v="33"/>
    <x v="33"/>
    <x v="1"/>
    <n v="40"/>
    <n v="60"/>
    <n v="40"/>
    <n v="100"/>
    <n v="27"/>
    <s v="Decaf"/>
    <n v="601"/>
    <x v="0"/>
  </r>
  <r>
    <n v="970"/>
    <n v="47"/>
    <x v="27"/>
    <x v="2"/>
    <n v="65"/>
    <x v="0"/>
    <x v="0"/>
    <n v="42"/>
    <n v="1"/>
    <x v="0"/>
    <x v="0"/>
    <x v="0"/>
    <x v="15"/>
    <x v="34"/>
    <x v="0"/>
    <n v="40"/>
    <n v="60"/>
    <n v="0"/>
    <n v="100"/>
    <n v="71"/>
    <s v="Decaf"/>
    <n v="521"/>
    <x v="0"/>
  </r>
  <r>
    <n v="303"/>
    <n v="54"/>
    <x v="24"/>
    <x v="2"/>
    <n v="73"/>
    <x v="0"/>
    <x v="0"/>
    <n v="17"/>
    <n v="1"/>
    <x v="0"/>
    <x v="0"/>
    <x v="1"/>
    <x v="26"/>
    <x v="35"/>
    <x v="0"/>
    <n v="50"/>
    <n v="60"/>
    <n v="30"/>
    <n v="110"/>
    <n v="44"/>
    <s v="Decaf"/>
    <n v="424"/>
    <x v="0"/>
  </r>
  <r>
    <n v="954"/>
    <n v="65"/>
    <x v="33"/>
    <x v="2"/>
    <n v="80"/>
    <x v="0"/>
    <x v="2"/>
    <n v="24"/>
    <n v="1"/>
    <x v="0"/>
    <x v="0"/>
    <x v="0"/>
    <x v="34"/>
    <x v="36"/>
    <x v="2"/>
    <n v="40"/>
    <n v="60"/>
    <n v="20"/>
    <n v="100"/>
    <n v="57"/>
    <s v="Decaf"/>
    <n v="403"/>
    <x v="0"/>
  </r>
  <r>
    <n v="561"/>
    <n v="80"/>
    <x v="34"/>
    <x v="2"/>
    <n v="96"/>
    <x v="0"/>
    <x v="2"/>
    <n v="24"/>
    <n v="1"/>
    <x v="0"/>
    <x v="0"/>
    <x v="1"/>
    <x v="35"/>
    <x v="37"/>
    <x v="2"/>
    <n v="60"/>
    <n v="60"/>
    <n v="30"/>
    <n v="120"/>
    <n v="46"/>
    <s v="Decaf"/>
    <n v="1079"/>
    <x v="0"/>
  </r>
  <r>
    <n v="469"/>
    <n v="54"/>
    <x v="35"/>
    <x v="2"/>
    <n v="73"/>
    <x v="0"/>
    <x v="1"/>
    <n v="17"/>
    <n v="1"/>
    <x v="0"/>
    <x v="0"/>
    <x v="10"/>
    <x v="2"/>
    <x v="35"/>
    <x v="1"/>
    <n v="50"/>
    <n v="60"/>
    <n v="30"/>
    <n v="110"/>
    <n v="45"/>
    <s v="Decaf"/>
    <n v="424"/>
    <x v="0"/>
  </r>
  <r>
    <n v="214"/>
    <n v="41"/>
    <x v="27"/>
    <x v="2"/>
    <n v="60"/>
    <x v="0"/>
    <x v="1"/>
    <n v="13"/>
    <n v="1"/>
    <x v="0"/>
    <x v="0"/>
    <x v="0"/>
    <x v="10"/>
    <x v="38"/>
    <x v="1"/>
    <n v="30"/>
    <n v="60"/>
    <n v="30"/>
    <n v="90"/>
    <n v="36"/>
    <s v="Decaf"/>
    <n v="435"/>
    <x v="0"/>
  </r>
  <r>
    <n v="619"/>
    <n v="54"/>
    <x v="33"/>
    <x v="2"/>
    <n v="79"/>
    <x v="0"/>
    <x v="3"/>
    <n v="15"/>
    <n v="1"/>
    <x v="0"/>
    <x v="1"/>
    <x v="11"/>
    <x v="36"/>
    <x v="33"/>
    <x v="3"/>
    <n v="30"/>
    <n v="60"/>
    <n v="50"/>
    <n v="90"/>
    <n v="26"/>
    <s v="Regular"/>
    <n v="601"/>
    <x v="0"/>
  </r>
  <r>
    <n v="314"/>
    <n v="31"/>
    <x v="8"/>
    <x v="2"/>
    <n v="46"/>
    <x v="1"/>
    <x v="0"/>
    <n v="8"/>
    <n v="1"/>
    <x v="1"/>
    <x v="2"/>
    <x v="4"/>
    <x v="22"/>
    <x v="14"/>
    <x v="12"/>
    <n v="30"/>
    <n v="60"/>
    <n v="50"/>
    <n v="90"/>
    <n v="19"/>
    <s v="Decaf"/>
    <n v="844"/>
    <x v="0"/>
  </r>
  <r>
    <n v="225"/>
    <n v="34"/>
    <x v="36"/>
    <x v="2"/>
    <n v="51"/>
    <x v="1"/>
    <x v="1"/>
    <n v="9"/>
    <n v="1"/>
    <x v="1"/>
    <x v="3"/>
    <x v="5"/>
    <x v="5"/>
    <x v="39"/>
    <x v="10"/>
    <n v="40"/>
    <n v="60"/>
    <n v="50"/>
    <n v="100"/>
    <n v="20"/>
    <s v="Decaf"/>
    <n v="863"/>
    <x v="0"/>
  </r>
  <r>
    <n v="580"/>
    <n v="33"/>
    <x v="2"/>
    <x v="2"/>
    <n v="49"/>
    <x v="1"/>
    <x v="1"/>
    <n v="9"/>
    <n v="1"/>
    <x v="1"/>
    <x v="3"/>
    <x v="5"/>
    <x v="2"/>
    <x v="40"/>
    <x v="6"/>
    <n v="30"/>
    <n v="60"/>
    <n v="50"/>
    <n v="90"/>
    <n v="21"/>
    <s v="Decaf"/>
    <n v="870"/>
    <x v="0"/>
  </r>
  <r>
    <n v="603"/>
    <n v="48"/>
    <x v="35"/>
    <x v="2"/>
    <n v="74"/>
    <x v="1"/>
    <x v="2"/>
    <n v="15"/>
    <n v="1"/>
    <x v="1"/>
    <x v="3"/>
    <x v="7"/>
    <x v="2"/>
    <x v="0"/>
    <x v="9"/>
    <n v="40"/>
    <n v="60"/>
    <n v="30"/>
    <n v="100"/>
    <n v="46"/>
    <s v="Regular"/>
    <n v="462"/>
    <x v="0"/>
  </r>
  <r>
    <n v="985"/>
    <n v="55"/>
    <x v="37"/>
    <x v="2"/>
    <n v="76"/>
    <x v="1"/>
    <x v="1"/>
    <n v="49"/>
    <n v="1"/>
    <x v="1"/>
    <x v="2"/>
    <x v="9"/>
    <x v="37"/>
    <x v="41"/>
    <x v="10"/>
    <n v="40"/>
    <n v="60"/>
    <n v="0"/>
    <n v="100"/>
    <n v="79"/>
    <s v="Regular"/>
    <n v="-1053"/>
    <x v="0"/>
  </r>
  <r>
    <n v="505"/>
    <n v="49"/>
    <x v="3"/>
    <x v="2"/>
    <n v="69"/>
    <x v="1"/>
    <x v="1"/>
    <n v="44"/>
    <n v="1"/>
    <x v="1"/>
    <x v="2"/>
    <x v="8"/>
    <x v="0"/>
    <x v="15"/>
    <x v="17"/>
    <n v="30"/>
    <n v="60"/>
    <n v="10"/>
    <n v="90"/>
    <n v="74"/>
    <s v="Regular"/>
    <n v="335"/>
    <x v="0"/>
  </r>
  <r>
    <n v="775"/>
    <n v="39"/>
    <x v="36"/>
    <x v="2"/>
    <n v="49"/>
    <x v="1"/>
    <x v="3"/>
    <n v="14"/>
    <n v="1"/>
    <x v="1"/>
    <x v="3"/>
    <x v="7"/>
    <x v="12"/>
    <x v="23"/>
    <x v="7"/>
    <n v="40"/>
    <n v="60"/>
    <n v="20"/>
    <n v="100"/>
    <n v="48"/>
    <s v="Regular"/>
    <n v="250"/>
    <x v="0"/>
  </r>
  <r>
    <n v="417"/>
    <n v="49"/>
    <x v="23"/>
    <x v="2"/>
    <n v="69"/>
    <x v="1"/>
    <x v="0"/>
    <n v="44"/>
    <n v="1"/>
    <x v="0"/>
    <x v="0"/>
    <x v="10"/>
    <x v="0"/>
    <x v="15"/>
    <x v="12"/>
    <n v="40"/>
    <n v="60"/>
    <n v="0"/>
    <n v="100"/>
    <n v="74"/>
    <s v="Decaf"/>
    <n v="335"/>
    <x v="0"/>
  </r>
  <r>
    <n v="920"/>
    <n v="41"/>
    <x v="31"/>
    <x v="2"/>
    <n v="66"/>
    <x v="1"/>
    <x v="0"/>
    <n v="12"/>
    <n v="1"/>
    <x v="0"/>
    <x v="0"/>
    <x v="10"/>
    <x v="27"/>
    <x v="2"/>
    <x v="13"/>
    <n v="30"/>
    <n v="60"/>
    <n v="30"/>
    <n v="90"/>
    <n v="36"/>
    <s v="Decaf"/>
    <n v="320"/>
    <x v="0"/>
  </r>
  <r>
    <n v="573"/>
    <n v="92"/>
    <x v="38"/>
    <x v="2"/>
    <n v="68"/>
    <x v="1"/>
    <x v="0"/>
    <n v="28"/>
    <n v="1"/>
    <x v="0"/>
    <x v="0"/>
    <x v="0"/>
    <x v="38"/>
    <x v="42"/>
    <x v="12"/>
    <n v="80"/>
    <n v="60"/>
    <n v="20"/>
    <n v="140"/>
    <n v="52"/>
    <s v="Decaf"/>
    <n v="1898"/>
    <x v="0"/>
  </r>
  <r>
    <n v="475"/>
    <n v="68"/>
    <x v="39"/>
    <x v="2"/>
    <n v="85"/>
    <x v="1"/>
    <x v="2"/>
    <n v="25"/>
    <n v="1"/>
    <x v="0"/>
    <x v="0"/>
    <x v="0"/>
    <x v="22"/>
    <x v="43"/>
    <x v="5"/>
    <n v="50"/>
    <n v="60"/>
    <n v="20"/>
    <n v="110"/>
    <n v="58"/>
    <s v="Decaf"/>
    <n v="619"/>
    <x v="0"/>
  </r>
  <r>
    <n v="475"/>
    <n v="63"/>
    <x v="38"/>
    <x v="2"/>
    <n v="76"/>
    <x v="1"/>
    <x v="2"/>
    <n v="19"/>
    <n v="1"/>
    <x v="0"/>
    <x v="0"/>
    <x v="1"/>
    <x v="18"/>
    <x v="44"/>
    <x v="5"/>
    <n v="40"/>
    <n v="60"/>
    <n v="40"/>
    <n v="100"/>
    <n v="40"/>
    <s v="Decaf"/>
    <n v="1075"/>
    <x v="0"/>
  </r>
  <r>
    <n v="435"/>
    <n v="92"/>
    <x v="37"/>
    <x v="2"/>
    <n v="68"/>
    <x v="1"/>
    <x v="3"/>
    <n v="28"/>
    <n v="1"/>
    <x v="0"/>
    <x v="0"/>
    <x v="1"/>
    <x v="39"/>
    <x v="42"/>
    <x v="8"/>
    <n v="80"/>
    <n v="60"/>
    <n v="20"/>
    <n v="140"/>
    <n v="51"/>
    <s v="Decaf"/>
    <n v="1898"/>
    <x v="0"/>
  </r>
  <r>
    <n v="920"/>
    <n v="55"/>
    <x v="37"/>
    <x v="2"/>
    <n v="76"/>
    <x v="1"/>
    <x v="0"/>
    <n v="49"/>
    <n v="1"/>
    <x v="0"/>
    <x v="1"/>
    <x v="11"/>
    <x v="37"/>
    <x v="41"/>
    <x v="13"/>
    <n v="40"/>
    <n v="60"/>
    <n v="0"/>
    <n v="100"/>
    <n v="79"/>
    <s v="Regular"/>
    <n v="627"/>
    <x v="0"/>
  </r>
  <r>
    <n v="720"/>
    <n v="51"/>
    <x v="11"/>
    <x v="3"/>
    <n v="71"/>
    <x v="0"/>
    <x v="0"/>
    <n v="46"/>
    <n v="1"/>
    <x v="0"/>
    <x v="0"/>
    <x v="0"/>
    <x v="11"/>
    <x v="45"/>
    <x v="0"/>
    <n v="30"/>
    <n v="60"/>
    <n v="30"/>
    <n v="90"/>
    <n v="76"/>
    <s v="Decaf"/>
    <n v="503"/>
    <x v="1"/>
  </r>
  <r>
    <n v="970"/>
    <n v="52"/>
    <x v="40"/>
    <x v="3"/>
    <n v="71"/>
    <x v="0"/>
    <x v="0"/>
    <n v="17"/>
    <n v="1"/>
    <x v="0"/>
    <x v="0"/>
    <x v="1"/>
    <x v="40"/>
    <x v="41"/>
    <x v="0"/>
    <n v="30"/>
    <n v="60"/>
    <n v="50"/>
    <n v="90"/>
    <n v="45"/>
    <s v="Decaf"/>
    <n v="405"/>
    <x v="1"/>
  </r>
  <r>
    <n v="430"/>
    <n v="43"/>
    <x v="21"/>
    <x v="3"/>
    <n v="64"/>
    <x v="0"/>
    <x v="1"/>
    <n v="13"/>
    <n v="1"/>
    <x v="0"/>
    <x v="0"/>
    <x v="0"/>
    <x v="41"/>
    <x v="11"/>
    <x v="1"/>
    <n v="30"/>
    <n v="60"/>
    <n v="50"/>
    <n v="90"/>
    <n v="36"/>
    <s v="Decaf"/>
    <n v="419"/>
    <x v="1"/>
  </r>
  <r>
    <n v="561"/>
    <n v="38"/>
    <x v="41"/>
    <x v="3"/>
    <n v="56"/>
    <x v="0"/>
    <x v="2"/>
    <n v="10"/>
    <n v="1"/>
    <x v="0"/>
    <x v="1"/>
    <x v="2"/>
    <x v="33"/>
    <x v="46"/>
    <x v="2"/>
    <n v="40"/>
    <n v="60"/>
    <n v="50"/>
    <n v="100"/>
    <n v="21"/>
    <s v="Regular"/>
    <n v="871"/>
    <x v="1"/>
  </r>
  <r>
    <n v="510"/>
    <n v="72"/>
    <x v="42"/>
    <x v="3"/>
    <n v="110"/>
    <x v="0"/>
    <x v="3"/>
    <n v="23"/>
    <n v="1"/>
    <x v="0"/>
    <x v="1"/>
    <x v="3"/>
    <x v="42"/>
    <x v="47"/>
    <x v="3"/>
    <n v="20"/>
    <n v="60"/>
    <n v="50"/>
    <n v="80"/>
    <n v="54"/>
    <s v="Regular"/>
    <n v="650"/>
    <x v="1"/>
  </r>
  <r>
    <n v="563"/>
    <n v="0"/>
    <x v="17"/>
    <x v="3"/>
    <n v="43"/>
    <x v="1"/>
    <x v="0"/>
    <n v="0"/>
    <n v="1"/>
    <x v="1"/>
    <x v="2"/>
    <x v="4"/>
    <x v="43"/>
    <x v="48"/>
    <x v="4"/>
    <n v="0"/>
    <n v="60"/>
    <n v="60"/>
    <n v="60"/>
    <n v="12"/>
    <s v="Decaf"/>
    <n v="430"/>
    <x v="1"/>
  </r>
  <r>
    <n v="203"/>
    <n v="47"/>
    <x v="36"/>
    <x v="3"/>
    <n v="64"/>
    <x v="1"/>
    <x v="2"/>
    <n v="15"/>
    <n v="1"/>
    <x v="1"/>
    <x v="2"/>
    <x v="4"/>
    <x v="5"/>
    <x v="15"/>
    <x v="5"/>
    <n v="30"/>
    <n v="60"/>
    <n v="50"/>
    <n v="90"/>
    <n v="43"/>
    <s v="Decaf"/>
    <n v="375"/>
    <x v="1"/>
  </r>
  <r>
    <n v="405"/>
    <n v="27"/>
    <x v="5"/>
    <x v="3"/>
    <n v="39"/>
    <x v="1"/>
    <x v="1"/>
    <n v="7"/>
    <n v="1"/>
    <x v="1"/>
    <x v="3"/>
    <x v="5"/>
    <x v="5"/>
    <x v="49"/>
    <x v="6"/>
    <n v="30"/>
    <n v="60"/>
    <n v="60"/>
    <n v="90"/>
    <n v="18"/>
    <s v="Decaf"/>
    <n v="859"/>
    <x v="1"/>
  </r>
  <r>
    <n v="775"/>
    <n v="31"/>
    <x v="43"/>
    <x v="3"/>
    <n v="37"/>
    <x v="1"/>
    <x v="3"/>
    <n v="9"/>
    <n v="1"/>
    <x v="1"/>
    <x v="3"/>
    <x v="5"/>
    <x v="44"/>
    <x v="50"/>
    <x v="7"/>
    <n v="30"/>
    <n v="60"/>
    <n v="50"/>
    <n v="90"/>
    <n v="30"/>
    <s v="Decaf"/>
    <n v="1000"/>
    <x v="1"/>
  </r>
  <r>
    <n v="435"/>
    <n v="40"/>
    <x v="23"/>
    <x v="3"/>
    <n v="59"/>
    <x v="1"/>
    <x v="3"/>
    <n v="11"/>
    <n v="1"/>
    <x v="1"/>
    <x v="2"/>
    <x v="4"/>
    <x v="45"/>
    <x v="28"/>
    <x v="8"/>
    <n v="20"/>
    <n v="60"/>
    <n v="60"/>
    <n v="80"/>
    <n v="22"/>
    <s v="Decaf"/>
    <n v="881"/>
    <x v="1"/>
  </r>
  <r>
    <n v="603"/>
    <n v="49"/>
    <x v="40"/>
    <x v="3"/>
    <n v="71"/>
    <x v="1"/>
    <x v="2"/>
    <n v="15"/>
    <n v="1"/>
    <x v="1"/>
    <x v="3"/>
    <x v="6"/>
    <x v="31"/>
    <x v="51"/>
    <x v="9"/>
    <n v="30"/>
    <n v="60"/>
    <n v="60"/>
    <n v="90"/>
    <n v="38"/>
    <s v="Regular"/>
    <n v="310"/>
    <x v="1"/>
  </r>
  <r>
    <n v="603"/>
    <n v="45"/>
    <x v="17"/>
    <x v="3"/>
    <n v="69"/>
    <x v="1"/>
    <x v="2"/>
    <n v="14"/>
    <n v="1"/>
    <x v="1"/>
    <x v="3"/>
    <x v="7"/>
    <x v="18"/>
    <x v="26"/>
    <x v="9"/>
    <n v="30"/>
    <n v="60"/>
    <n v="50"/>
    <n v="90"/>
    <n v="45"/>
    <s v="Regular"/>
    <n v="447"/>
    <x v="1"/>
  </r>
  <r>
    <n v="603"/>
    <n v="45"/>
    <x v="43"/>
    <x v="3"/>
    <n v="64"/>
    <x v="1"/>
    <x v="2"/>
    <n v="41"/>
    <n v="1"/>
    <x v="1"/>
    <x v="2"/>
    <x v="8"/>
    <x v="46"/>
    <x v="52"/>
    <x v="9"/>
    <n v="30"/>
    <n v="60"/>
    <n v="30"/>
    <n v="90"/>
    <n v="71"/>
    <s v="Regular"/>
    <n v="320"/>
    <x v="1"/>
  </r>
  <r>
    <n v="504"/>
    <n v="60"/>
    <x v="12"/>
    <x v="3"/>
    <n v="84"/>
    <x v="1"/>
    <x v="1"/>
    <n v="54"/>
    <n v="1"/>
    <x v="1"/>
    <x v="2"/>
    <x v="9"/>
    <x v="12"/>
    <x v="43"/>
    <x v="10"/>
    <n v="30"/>
    <n v="60"/>
    <n v="10"/>
    <n v="90"/>
    <n v="83"/>
    <s v="Regular"/>
    <n v="-762"/>
    <x v="1"/>
  </r>
  <r>
    <n v="702"/>
    <n v="34"/>
    <x v="44"/>
    <x v="3"/>
    <n v="43"/>
    <x v="1"/>
    <x v="3"/>
    <n v="12"/>
    <n v="1"/>
    <x v="1"/>
    <x v="3"/>
    <x v="7"/>
    <x v="37"/>
    <x v="40"/>
    <x v="7"/>
    <n v="40"/>
    <n v="60"/>
    <n v="30"/>
    <n v="100"/>
    <n v="45"/>
    <s v="Regular"/>
    <n v="240"/>
    <x v="1"/>
  </r>
  <r>
    <n v="971"/>
    <n v="54"/>
    <x v="2"/>
    <x v="3"/>
    <n v="66"/>
    <x v="1"/>
    <x v="3"/>
    <n v="20"/>
    <n v="1"/>
    <x v="1"/>
    <x v="2"/>
    <x v="9"/>
    <x v="47"/>
    <x v="51"/>
    <x v="11"/>
    <n v="40"/>
    <n v="60"/>
    <n v="40"/>
    <n v="100"/>
    <n v="54"/>
    <s v="Regular"/>
    <n v="404"/>
    <x v="1"/>
  </r>
  <r>
    <n v="573"/>
    <n v="45"/>
    <x v="6"/>
    <x v="3"/>
    <n v="64"/>
    <x v="1"/>
    <x v="0"/>
    <n v="41"/>
    <n v="1"/>
    <x v="0"/>
    <x v="0"/>
    <x v="10"/>
    <x v="48"/>
    <x v="52"/>
    <x v="12"/>
    <n v="20"/>
    <n v="60"/>
    <n v="30"/>
    <n v="80"/>
    <n v="70"/>
    <s v="Decaf"/>
    <n v="320"/>
    <x v="1"/>
  </r>
  <r>
    <n v="262"/>
    <n v="48"/>
    <x v="39"/>
    <x v="3"/>
    <n v="70"/>
    <x v="1"/>
    <x v="0"/>
    <n v="13"/>
    <n v="1"/>
    <x v="0"/>
    <x v="0"/>
    <x v="0"/>
    <x v="49"/>
    <x v="53"/>
    <x v="13"/>
    <n v="30"/>
    <n v="60"/>
    <n v="60"/>
    <n v="90"/>
    <n v="25"/>
    <s v="Decaf"/>
    <n v="851"/>
    <x v="1"/>
  </r>
  <r>
    <n v="801"/>
    <n v="49"/>
    <x v="40"/>
    <x v="3"/>
    <n v="71"/>
    <x v="1"/>
    <x v="3"/>
    <n v="15"/>
    <n v="1"/>
    <x v="0"/>
    <x v="0"/>
    <x v="10"/>
    <x v="31"/>
    <x v="51"/>
    <x v="8"/>
    <n v="30"/>
    <n v="60"/>
    <n v="60"/>
    <n v="90"/>
    <n v="38"/>
    <s v="Decaf"/>
    <n v="310"/>
    <x v="1"/>
  </r>
  <r>
    <n v="509"/>
    <n v="48"/>
    <x v="45"/>
    <x v="3"/>
    <n v="71"/>
    <x v="1"/>
    <x v="3"/>
    <n v="13"/>
    <n v="1"/>
    <x v="0"/>
    <x v="0"/>
    <x v="0"/>
    <x v="50"/>
    <x v="35"/>
    <x v="14"/>
    <n v="30"/>
    <n v="60"/>
    <n v="60"/>
    <n v="90"/>
    <n v="24"/>
    <s v="Decaf"/>
    <n v="829"/>
    <x v="1"/>
  </r>
  <r>
    <n v="475"/>
    <n v="40"/>
    <x v="33"/>
    <x v="3"/>
    <n v="59"/>
    <x v="1"/>
    <x v="2"/>
    <n v="11"/>
    <n v="1"/>
    <x v="0"/>
    <x v="1"/>
    <x v="2"/>
    <x v="36"/>
    <x v="28"/>
    <x v="5"/>
    <n v="40"/>
    <n v="60"/>
    <n v="50"/>
    <n v="100"/>
    <n v="23"/>
    <s v="Regular"/>
    <n v="881"/>
    <x v="1"/>
  </r>
  <r>
    <n v="503"/>
    <n v="82"/>
    <x v="46"/>
    <x v="3"/>
    <n v="123"/>
    <x v="1"/>
    <x v="3"/>
    <n v="27"/>
    <n v="1"/>
    <x v="0"/>
    <x v="1"/>
    <x v="11"/>
    <x v="51"/>
    <x v="18"/>
    <x v="11"/>
    <n v="30"/>
    <n v="60"/>
    <n v="50"/>
    <n v="90"/>
    <n v="59"/>
    <s v="Regular"/>
    <n v="788"/>
    <x v="1"/>
  </r>
  <r>
    <n v="541"/>
    <n v="91"/>
    <x v="47"/>
    <x v="3"/>
    <n v="127"/>
    <x v="1"/>
    <x v="3"/>
    <n v="28"/>
    <n v="1"/>
    <x v="0"/>
    <x v="1"/>
    <x v="3"/>
    <x v="52"/>
    <x v="54"/>
    <x v="11"/>
    <n v="40"/>
    <n v="60"/>
    <n v="50"/>
    <n v="100"/>
    <n v="51"/>
    <s v="Regular"/>
    <n v="656"/>
    <x v="1"/>
  </r>
  <r>
    <n v="936"/>
    <n v="40"/>
    <x v="24"/>
    <x v="4"/>
    <n v="52"/>
    <x v="0"/>
    <x v="1"/>
    <n v="13"/>
    <n v="1"/>
    <x v="1"/>
    <x v="3"/>
    <x v="5"/>
    <x v="40"/>
    <x v="55"/>
    <x v="1"/>
    <n v="40"/>
    <n v="60"/>
    <n v="40"/>
    <n v="100"/>
    <n v="26"/>
    <s v="Decaf"/>
    <n v="536"/>
    <x v="1"/>
  </r>
  <r>
    <n v="254"/>
    <n v="50"/>
    <x v="48"/>
    <x v="4"/>
    <n v="73"/>
    <x v="0"/>
    <x v="1"/>
    <n v="14"/>
    <n v="1"/>
    <x v="1"/>
    <x v="2"/>
    <x v="4"/>
    <x v="53"/>
    <x v="41"/>
    <x v="1"/>
    <n v="30"/>
    <n v="60"/>
    <n v="40"/>
    <n v="90"/>
    <n v="25"/>
    <s v="Decaf"/>
    <n v="589"/>
    <x v="1"/>
  </r>
  <r>
    <n v="719"/>
    <n v="40"/>
    <x v="31"/>
    <x v="4"/>
    <n v="52"/>
    <x v="0"/>
    <x v="0"/>
    <n v="13"/>
    <n v="1"/>
    <x v="1"/>
    <x v="3"/>
    <x v="7"/>
    <x v="54"/>
    <x v="55"/>
    <x v="0"/>
    <n v="30"/>
    <n v="60"/>
    <n v="40"/>
    <n v="90"/>
    <n v="25"/>
    <s v="Regular"/>
    <n v="536"/>
    <x v="1"/>
  </r>
  <r>
    <n v="339"/>
    <n v="52"/>
    <x v="49"/>
    <x v="4"/>
    <n v="68"/>
    <x v="0"/>
    <x v="2"/>
    <n v="47"/>
    <n v="1"/>
    <x v="1"/>
    <x v="2"/>
    <x v="8"/>
    <x v="55"/>
    <x v="51"/>
    <x v="15"/>
    <n v="50"/>
    <n v="60"/>
    <n v="0"/>
    <n v="110"/>
    <n v="76"/>
    <s v="Regular"/>
    <n v="554"/>
    <x v="1"/>
  </r>
  <r>
    <n v="561"/>
    <n v="75"/>
    <x v="50"/>
    <x v="4"/>
    <n v="89"/>
    <x v="0"/>
    <x v="2"/>
    <n v="23"/>
    <n v="1"/>
    <x v="0"/>
    <x v="0"/>
    <x v="1"/>
    <x v="56"/>
    <x v="56"/>
    <x v="2"/>
    <n v="50"/>
    <n v="60"/>
    <n v="30"/>
    <n v="110"/>
    <n v="45"/>
    <s v="Decaf"/>
    <n v="1063"/>
    <x v="1"/>
  </r>
  <r>
    <n v="806"/>
    <n v="46"/>
    <x v="51"/>
    <x v="4"/>
    <n v="68"/>
    <x v="0"/>
    <x v="1"/>
    <n v="14"/>
    <n v="1"/>
    <x v="0"/>
    <x v="0"/>
    <x v="0"/>
    <x v="43"/>
    <x v="26"/>
    <x v="1"/>
    <n v="40"/>
    <n v="60"/>
    <n v="30"/>
    <n v="100"/>
    <n v="37"/>
    <s v="Decaf"/>
    <n v="424"/>
    <x v="1"/>
  </r>
  <r>
    <n v="719"/>
    <n v="55"/>
    <x v="41"/>
    <x v="4"/>
    <n v="69"/>
    <x v="0"/>
    <x v="0"/>
    <n v="20"/>
    <n v="1"/>
    <x v="0"/>
    <x v="1"/>
    <x v="2"/>
    <x v="57"/>
    <x v="57"/>
    <x v="0"/>
    <n v="40"/>
    <n v="60"/>
    <n v="20"/>
    <n v="100"/>
    <n v="54"/>
    <s v="Regular"/>
    <n v="410"/>
    <x v="1"/>
  </r>
  <r>
    <n v="708"/>
    <n v="50"/>
    <x v="48"/>
    <x v="4"/>
    <n v="73"/>
    <x v="0"/>
    <x v="0"/>
    <n v="14"/>
    <n v="1"/>
    <x v="0"/>
    <x v="1"/>
    <x v="2"/>
    <x v="53"/>
    <x v="41"/>
    <x v="16"/>
    <n v="40"/>
    <n v="60"/>
    <n v="40"/>
    <n v="100"/>
    <n v="25"/>
    <s v="Regular"/>
    <n v="589"/>
    <x v="1"/>
  </r>
  <r>
    <n v="719"/>
    <n v="57"/>
    <x v="52"/>
    <x v="4"/>
    <n v="68"/>
    <x v="0"/>
    <x v="0"/>
    <n v="17"/>
    <n v="1"/>
    <x v="0"/>
    <x v="1"/>
    <x v="11"/>
    <x v="58"/>
    <x v="33"/>
    <x v="0"/>
    <n v="40"/>
    <n v="60"/>
    <n v="30"/>
    <n v="100"/>
    <n v="39"/>
    <s v="Regular"/>
    <n v="1042"/>
    <x v="1"/>
  </r>
  <r>
    <n v="351"/>
    <n v="36"/>
    <x v="4"/>
    <x v="4"/>
    <n v="52"/>
    <x v="0"/>
    <x v="2"/>
    <n v="10"/>
    <n v="1"/>
    <x v="0"/>
    <x v="1"/>
    <x v="2"/>
    <x v="43"/>
    <x v="3"/>
    <x v="15"/>
    <n v="30"/>
    <n v="60"/>
    <n v="40"/>
    <n v="90"/>
    <n v="21"/>
    <s v="Regular"/>
    <n v="862"/>
    <x v="1"/>
  </r>
  <r>
    <n v="636"/>
    <n v="33"/>
    <x v="25"/>
    <x v="4"/>
    <n v="48"/>
    <x v="1"/>
    <x v="0"/>
    <n v="9"/>
    <n v="1"/>
    <x v="1"/>
    <x v="2"/>
    <x v="4"/>
    <x v="54"/>
    <x v="58"/>
    <x v="12"/>
    <n v="40"/>
    <n v="60"/>
    <n v="50"/>
    <n v="100"/>
    <n v="21"/>
    <s v="Decaf"/>
    <n v="836"/>
    <x v="1"/>
  </r>
  <r>
    <n v="504"/>
    <n v="31"/>
    <x v="21"/>
    <x v="4"/>
    <n v="47"/>
    <x v="1"/>
    <x v="1"/>
    <n v="8"/>
    <n v="1"/>
    <x v="1"/>
    <x v="3"/>
    <x v="5"/>
    <x v="41"/>
    <x v="59"/>
    <x v="10"/>
    <n v="30"/>
    <n v="60"/>
    <n v="50"/>
    <n v="90"/>
    <n v="19"/>
    <s v="Decaf"/>
    <n v="856"/>
    <x v="1"/>
  </r>
  <r>
    <n v="580"/>
    <n v="36"/>
    <x v="53"/>
    <x v="4"/>
    <n v="52"/>
    <x v="1"/>
    <x v="1"/>
    <n v="10"/>
    <n v="1"/>
    <x v="1"/>
    <x v="3"/>
    <x v="5"/>
    <x v="16"/>
    <x v="3"/>
    <x v="6"/>
    <n v="40"/>
    <n v="60"/>
    <n v="40"/>
    <n v="100"/>
    <n v="22"/>
    <s v="Decaf"/>
    <n v="862"/>
    <x v="1"/>
  </r>
  <r>
    <n v="337"/>
    <n v="49"/>
    <x v="34"/>
    <x v="4"/>
    <n v="71"/>
    <x v="1"/>
    <x v="1"/>
    <n v="15"/>
    <n v="1"/>
    <x v="1"/>
    <x v="2"/>
    <x v="4"/>
    <x v="35"/>
    <x v="51"/>
    <x v="10"/>
    <n v="30"/>
    <n v="60"/>
    <n v="30"/>
    <n v="90"/>
    <n v="37"/>
    <s v="Decaf"/>
    <n v="454"/>
    <x v="1"/>
  </r>
  <r>
    <n v="262"/>
    <n v="54"/>
    <x v="22"/>
    <x v="4"/>
    <n v="67"/>
    <x v="1"/>
    <x v="0"/>
    <n v="20"/>
    <n v="1"/>
    <x v="1"/>
    <x v="3"/>
    <x v="6"/>
    <x v="6"/>
    <x v="60"/>
    <x v="13"/>
    <n v="50"/>
    <n v="60"/>
    <n v="20"/>
    <n v="110"/>
    <n v="53"/>
    <s v="Regular"/>
    <n v="391"/>
    <x v="1"/>
  </r>
  <r>
    <n v="603"/>
    <n v="46"/>
    <x v="53"/>
    <x v="4"/>
    <n v="67"/>
    <x v="1"/>
    <x v="2"/>
    <n v="14"/>
    <n v="1"/>
    <x v="1"/>
    <x v="3"/>
    <x v="6"/>
    <x v="16"/>
    <x v="10"/>
    <x v="9"/>
    <n v="40"/>
    <n v="60"/>
    <n v="40"/>
    <n v="100"/>
    <n v="37"/>
    <s v="Regular"/>
    <n v="316"/>
    <x v="1"/>
  </r>
  <r>
    <n v="603"/>
    <n v="43"/>
    <x v="31"/>
    <x v="4"/>
    <n v="66"/>
    <x v="1"/>
    <x v="2"/>
    <n v="14"/>
    <n v="1"/>
    <x v="1"/>
    <x v="3"/>
    <x v="7"/>
    <x v="27"/>
    <x v="52"/>
    <x v="9"/>
    <n v="30"/>
    <n v="60"/>
    <n v="30"/>
    <n v="90"/>
    <n v="46"/>
    <s v="Regular"/>
    <n v="452"/>
    <x v="1"/>
  </r>
  <r>
    <n v="603"/>
    <n v="44"/>
    <x v="2"/>
    <x v="4"/>
    <n v="62"/>
    <x v="1"/>
    <x v="2"/>
    <n v="40"/>
    <n v="1"/>
    <x v="1"/>
    <x v="2"/>
    <x v="8"/>
    <x v="55"/>
    <x v="27"/>
    <x v="9"/>
    <n v="40"/>
    <n v="60"/>
    <n v="10"/>
    <n v="100"/>
    <n v="70"/>
    <s v="Regular"/>
    <n v="325"/>
    <x v="1"/>
  </r>
  <r>
    <n v="318"/>
    <n v="53"/>
    <x v="54"/>
    <x v="4"/>
    <n v="88"/>
    <x v="1"/>
    <x v="1"/>
    <n v="16"/>
    <n v="1"/>
    <x v="1"/>
    <x v="2"/>
    <x v="8"/>
    <x v="59"/>
    <x v="61"/>
    <x v="10"/>
    <n v="40"/>
    <n v="60"/>
    <n v="30"/>
    <n v="100"/>
    <n v="39"/>
    <s v="Regular"/>
    <n v="321"/>
    <x v="1"/>
  </r>
  <r>
    <n v="206"/>
    <n v="54"/>
    <x v="24"/>
    <x v="4"/>
    <n v="67"/>
    <x v="1"/>
    <x v="3"/>
    <n v="20"/>
    <n v="1"/>
    <x v="1"/>
    <x v="2"/>
    <x v="8"/>
    <x v="60"/>
    <x v="60"/>
    <x v="14"/>
    <n v="50"/>
    <n v="60"/>
    <n v="20"/>
    <n v="110"/>
    <n v="54"/>
    <s v="Regular"/>
    <n v="391"/>
    <x v="1"/>
  </r>
  <r>
    <n v="580"/>
    <n v="54"/>
    <x v="24"/>
    <x v="4"/>
    <n v="67"/>
    <x v="1"/>
    <x v="1"/>
    <n v="20"/>
    <n v="1"/>
    <x v="0"/>
    <x v="0"/>
    <x v="10"/>
    <x v="60"/>
    <x v="60"/>
    <x v="6"/>
    <n v="50"/>
    <n v="60"/>
    <n v="20"/>
    <n v="110"/>
    <n v="54"/>
    <s v="Decaf"/>
    <n v="391"/>
    <x v="1"/>
  </r>
  <r>
    <n v="435"/>
    <n v="46"/>
    <x v="55"/>
    <x v="4"/>
    <n v="67"/>
    <x v="1"/>
    <x v="3"/>
    <n v="14"/>
    <n v="1"/>
    <x v="0"/>
    <x v="0"/>
    <x v="10"/>
    <x v="16"/>
    <x v="10"/>
    <x v="8"/>
    <n v="40"/>
    <n v="60"/>
    <n v="30"/>
    <n v="100"/>
    <n v="37"/>
    <s v="Decaf"/>
    <n v="316"/>
    <x v="1"/>
  </r>
  <r>
    <n v="435"/>
    <n v="43"/>
    <x v="31"/>
    <x v="4"/>
    <n v="66"/>
    <x v="1"/>
    <x v="3"/>
    <n v="14"/>
    <n v="1"/>
    <x v="0"/>
    <x v="0"/>
    <x v="0"/>
    <x v="27"/>
    <x v="52"/>
    <x v="8"/>
    <n v="40"/>
    <n v="60"/>
    <n v="30"/>
    <n v="100"/>
    <n v="46"/>
    <s v="Decaf"/>
    <n v="452"/>
    <x v="1"/>
  </r>
  <r>
    <n v="253"/>
    <n v="47"/>
    <x v="56"/>
    <x v="4"/>
    <n v="68"/>
    <x v="1"/>
    <x v="3"/>
    <n v="13"/>
    <n v="1"/>
    <x v="0"/>
    <x v="0"/>
    <x v="0"/>
    <x v="56"/>
    <x v="1"/>
    <x v="14"/>
    <n v="40"/>
    <n v="60"/>
    <n v="40"/>
    <n v="100"/>
    <n v="24"/>
    <s v="Decaf"/>
    <n v="834"/>
    <x v="1"/>
  </r>
  <r>
    <n v="203"/>
    <n v="36"/>
    <x v="57"/>
    <x v="4"/>
    <n v="54"/>
    <x v="1"/>
    <x v="2"/>
    <n v="10"/>
    <n v="1"/>
    <x v="0"/>
    <x v="1"/>
    <x v="3"/>
    <x v="31"/>
    <x v="62"/>
    <x v="5"/>
    <n v="30"/>
    <n v="60"/>
    <n v="40"/>
    <n v="90"/>
    <n v="21"/>
    <s v="Regular"/>
    <n v="809"/>
    <x v="1"/>
  </r>
  <r>
    <n v="509"/>
    <n v="61"/>
    <x v="22"/>
    <x v="4"/>
    <n v="86"/>
    <x v="1"/>
    <x v="3"/>
    <n v="55"/>
    <n v="1"/>
    <x v="0"/>
    <x v="1"/>
    <x v="3"/>
    <x v="12"/>
    <x v="63"/>
    <x v="14"/>
    <n v="40"/>
    <n v="60"/>
    <n v="0"/>
    <n v="100"/>
    <n v="85"/>
    <s v="Regular"/>
    <n v="613"/>
    <x v="1"/>
  </r>
  <r>
    <n v="956"/>
    <n v="43"/>
    <x v="53"/>
    <x v="5"/>
    <n v="56"/>
    <x v="0"/>
    <x v="1"/>
    <n v="14"/>
    <n v="1"/>
    <x v="1"/>
    <x v="3"/>
    <x v="5"/>
    <x v="16"/>
    <x v="28"/>
    <x v="1"/>
    <n v="50"/>
    <n v="60"/>
    <n v="40"/>
    <n v="110"/>
    <n v="26"/>
    <s v="Decaf"/>
    <n v="531"/>
    <x v="1"/>
  </r>
  <r>
    <n v="430"/>
    <n v="54"/>
    <x v="58"/>
    <x v="5"/>
    <n v="79"/>
    <x v="0"/>
    <x v="1"/>
    <n v="15"/>
    <n v="1"/>
    <x v="1"/>
    <x v="2"/>
    <x v="4"/>
    <x v="61"/>
    <x v="64"/>
    <x v="1"/>
    <n v="40"/>
    <n v="60"/>
    <n v="40"/>
    <n v="100"/>
    <n v="27"/>
    <s v="Decaf"/>
    <n v="601"/>
    <x v="1"/>
  </r>
  <r>
    <n v="719"/>
    <n v="47"/>
    <x v="12"/>
    <x v="5"/>
    <n v="65"/>
    <x v="0"/>
    <x v="0"/>
    <n v="42"/>
    <n v="1"/>
    <x v="0"/>
    <x v="0"/>
    <x v="0"/>
    <x v="48"/>
    <x v="16"/>
    <x v="0"/>
    <n v="40"/>
    <n v="60"/>
    <n v="0"/>
    <n v="100"/>
    <n v="71"/>
    <s v="Decaf"/>
    <n v="521"/>
    <x v="1"/>
  </r>
  <r>
    <n v="970"/>
    <n v="54"/>
    <x v="52"/>
    <x v="5"/>
    <n v="73"/>
    <x v="0"/>
    <x v="0"/>
    <n v="17"/>
    <n v="1"/>
    <x v="0"/>
    <x v="0"/>
    <x v="1"/>
    <x v="58"/>
    <x v="65"/>
    <x v="0"/>
    <n v="50"/>
    <n v="60"/>
    <n v="30"/>
    <n v="110"/>
    <n v="44"/>
    <s v="Decaf"/>
    <n v="424"/>
    <x v="1"/>
  </r>
  <r>
    <n v="305"/>
    <n v="65"/>
    <x v="18"/>
    <x v="5"/>
    <n v="80"/>
    <x v="0"/>
    <x v="2"/>
    <n v="24"/>
    <n v="1"/>
    <x v="0"/>
    <x v="0"/>
    <x v="0"/>
    <x v="28"/>
    <x v="66"/>
    <x v="2"/>
    <n v="40"/>
    <n v="60"/>
    <n v="20"/>
    <n v="100"/>
    <n v="57"/>
    <s v="Decaf"/>
    <n v="403"/>
    <x v="1"/>
  </r>
  <r>
    <n v="407"/>
    <n v="80"/>
    <x v="59"/>
    <x v="5"/>
    <n v="96"/>
    <x v="0"/>
    <x v="2"/>
    <n v="24"/>
    <n v="1"/>
    <x v="0"/>
    <x v="0"/>
    <x v="1"/>
    <x v="62"/>
    <x v="67"/>
    <x v="2"/>
    <n v="60"/>
    <n v="60"/>
    <n v="30"/>
    <n v="120"/>
    <n v="46"/>
    <s v="Decaf"/>
    <n v="1079"/>
    <x v="1"/>
  </r>
  <r>
    <n v="325"/>
    <n v="54"/>
    <x v="32"/>
    <x v="5"/>
    <n v="73"/>
    <x v="0"/>
    <x v="1"/>
    <n v="17"/>
    <n v="1"/>
    <x v="0"/>
    <x v="0"/>
    <x v="10"/>
    <x v="41"/>
    <x v="65"/>
    <x v="1"/>
    <n v="50"/>
    <n v="60"/>
    <n v="30"/>
    <n v="110"/>
    <n v="45"/>
    <s v="Decaf"/>
    <n v="424"/>
    <x v="1"/>
  </r>
  <r>
    <n v="430"/>
    <n v="41"/>
    <x v="4"/>
    <x v="5"/>
    <n v="60"/>
    <x v="0"/>
    <x v="1"/>
    <n v="13"/>
    <n v="1"/>
    <x v="0"/>
    <x v="0"/>
    <x v="0"/>
    <x v="18"/>
    <x v="68"/>
    <x v="1"/>
    <n v="30"/>
    <n v="60"/>
    <n v="30"/>
    <n v="90"/>
    <n v="36"/>
    <s v="Decaf"/>
    <n v="435"/>
    <x v="1"/>
  </r>
  <r>
    <n v="408"/>
    <n v="54"/>
    <x v="60"/>
    <x v="5"/>
    <n v="79"/>
    <x v="0"/>
    <x v="3"/>
    <n v="15"/>
    <n v="1"/>
    <x v="0"/>
    <x v="1"/>
    <x v="11"/>
    <x v="63"/>
    <x v="64"/>
    <x v="3"/>
    <n v="30"/>
    <n v="60"/>
    <n v="50"/>
    <n v="90"/>
    <n v="26"/>
    <s v="Regular"/>
    <n v="601"/>
    <x v="1"/>
  </r>
  <r>
    <n v="816"/>
    <n v="31"/>
    <x v="25"/>
    <x v="5"/>
    <n v="46"/>
    <x v="1"/>
    <x v="0"/>
    <n v="8"/>
    <n v="1"/>
    <x v="1"/>
    <x v="2"/>
    <x v="4"/>
    <x v="54"/>
    <x v="40"/>
    <x v="12"/>
    <n v="30"/>
    <n v="60"/>
    <n v="50"/>
    <n v="90"/>
    <n v="19"/>
    <s v="Decaf"/>
    <n v="844"/>
    <x v="1"/>
  </r>
  <r>
    <n v="337"/>
    <n v="34"/>
    <x v="38"/>
    <x v="5"/>
    <n v="51"/>
    <x v="1"/>
    <x v="1"/>
    <n v="9"/>
    <n v="1"/>
    <x v="1"/>
    <x v="3"/>
    <x v="5"/>
    <x v="43"/>
    <x v="69"/>
    <x v="10"/>
    <n v="40"/>
    <n v="60"/>
    <n v="50"/>
    <n v="100"/>
    <n v="20"/>
    <s v="Decaf"/>
    <n v="863"/>
    <x v="1"/>
  </r>
  <r>
    <n v="918"/>
    <n v="33"/>
    <x v="21"/>
    <x v="5"/>
    <n v="49"/>
    <x v="1"/>
    <x v="1"/>
    <n v="9"/>
    <n v="1"/>
    <x v="1"/>
    <x v="3"/>
    <x v="5"/>
    <x v="41"/>
    <x v="70"/>
    <x v="6"/>
    <n v="30"/>
    <n v="60"/>
    <n v="50"/>
    <n v="90"/>
    <n v="21"/>
    <s v="Decaf"/>
    <n v="870"/>
    <x v="1"/>
  </r>
  <r>
    <n v="603"/>
    <n v="48"/>
    <x v="32"/>
    <x v="5"/>
    <n v="74"/>
    <x v="1"/>
    <x v="2"/>
    <n v="15"/>
    <n v="1"/>
    <x v="1"/>
    <x v="3"/>
    <x v="7"/>
    <x v="41"/>
    <x v="45"/>
    <x v="9"/>
    <n v="40"/>
    <n v="60"/>
    <n v="30"/>
    <n v="100"/>
    <n v="46"/>
    <s v="Regular"/>
    <n v="462"/>
    <x v="1"/>
  </r>
  <r>
    <n v="225"/>
    <n v="55"/>
    <x v="38"/>
    <x v="5"/>
    <n v="76"/>
    <x v="1"/>
    <x v="1"/>
    <n v="49"/>
    <n v="1"/>
    <x v="1"/>
    <x v="2"/>
    <x v="9"/>
    <x v="64"/>
    <x v="71"/>
    <x v="10"/>
    <n v="40"/>
    <n v="60"/>
    <n v="0"/>
    <n v="100"/>
    <n v="79"/>
    <s v="Regular"/>
    <n v="-1053"/>
    <x v="1"/>
  </r>
  <r>
    <n v="505"/>
    <n v="49"/>
    <x v="61"/>
    <x v="5"/>
    <n v="69"/>
    <x v="1"/>
    <x v="1"/>
    <n v="44"/>
    <n v="1"/>
    <x v="1"/>
    <x v="2"/>
    <x v="8"/>
    <x v="11"/>
    <x v="53"/>
    <x v="17"/>
    <n v="30"/>
    <n v="60"/>
    <n v="10"/>
    <n v="90"/>
    <n v="74"/>
    <s v="Regular"/>
    <n v="335"/>
    <x v="1"/>
  </r>
  <r>
    <n v="702"/>
    <n v="39"/>
    <x v="36"/>
    <x v="5"/>
    <n v="49"/>
    <x v="1"/>
    <x v="3"/>
    <n v="14"/>
    <n v="1"/>
    <x v="1"/>
    <x v="3"/>
    <x v="7"/>
    <x v="12"/>
    <x v="3"/>
    <x v="7"/>
    <n v="40"/>
    <n v="60"/>
    <n v="20"/>
    <n v="100"/>
    <n v="48"/>
    <s v="Regular"/>
    <n v="250"/>
    <x v="1"/>
  </r>
  <r>
    <n v="314"/>
    <n v="49"/>
    <x v="30"/>
    <x v="5"/>
    <n v="69"/>
    <x v="1"/>
    <x v="0"/>
    <n v="44"/>
    <n v="1"/>
    <x v="0"/>
    <x v="0"/>
    <x v="10"/>
    <x v="11"/>
    <x v="53"/>
    <x v="12"/>
    <n v="40"/>
    <n v="60"/>
    <n v="0"/>
    <n v="100"/>
    <n v="74"/>
    <s v="Decaf"/>
    <n v="335"/>
    <x v="1"/>
  </r>
  <r>
    <n v="920"/>
    <n v="41"/>
    <x v="55"/>
    <x v="5"/>
    <n v="66"/>
    <x v="1"/>
    <x v="0"/>
    <n v="12"/>
    <n v="1"/>
    <x v="0"/>
    <x v="0"/>
    <x v="10"/>
    <x v="16"/>
    <x v="11"/>
    <x v="13"/>
    <n v="30"/>
    <n v="60"/>
    <n v="30"/>
    <n v="90"/>
    <n v="36"/>
    <s v="Decaf"/>
    <n v="320"/>
    <x v="1"/>
  </r>
  <r>
    <n v="417"/>
    <n v="92"/>
    <x v="26"/>
    <x v="5"/>
    <n v="68"/>
    <x v="1"/>
    <x v="0"/>
    <n v="28"/>
    <n v="1"/>
    <x v="0"/>
    <x v="0"/>
    <x v="0"/>
    <x v="10"/>
    <x v="72"/>
    <x v="12"/>
    <n v="80"/>
    <n v="60"/>
    <n v="20"/>
    <n v="140"/>
    <n v="52"/>
    <s v="Decaf"/>
    <n v="1898"/>
    <x v="1"/>
  </r>
  <r>
    <n v="860"/>
    <n v="68"/>
    <x v="34"/>
    <x v="5"/>
    <n v="85"/>
    <x v="1"/>
    <x v="2"/>
    <n v="25"/>
    <n v="1"/>
    <x v="0"/>
    <x v="0"/>
    <x v="0"/>
    <x v="54"/>
    <x v="73"/>
    <x v="5"/>
    <n v="50"/>
    <n v="60"/>
    <n v="20"/>
    <n v="110"/>
    <n v="58"/>
    <s v="Decaf"/>
    <n v="619"/>
    <x v="1"/>
  </r>
  <r>
    <n v="203"/>
    <n v="63"/>
    <x v="52"/>
    <x v="5"/>
    <n v="76"/>
    <x v="1"/>
    <x v="2"/>
    <n v="19"/>
    <n v="1"/>
    <x v="0"/>
    <x v="0"/>
    <x v="1"/>
    <x v="36"/>
    <x v="74"/>
    <x v="5"/>
    <n v="40"/>
    <n v="60"/>
    <n v="40"/>
    <n v="100"/>
    <n v="40"/>
    <s v="Decaf"/>
    <n v="1075"/>
    <x v="1"/>
  </r>
  <r>
    <n v="435"/>
    <n v="92"/>
    <x v="53"/>
    <x v="5"/>
    <n v="68"/>
    <x v="1"/>
    <x v="3"/>
    <n v="28"/>
    <n v="1"/>
    <x v="0"/>
    <x v="0"/>
    <x v="1"/>
    <x v="65"/>
    <x v="72"/>
    <x v="8"/>
    <n v="80"/>
    <n v="60"/>
    <n v="20"/>
    <n v="140"/>
    <n v="51"/>
    <s v="Decaf"/>
    <n v="1898"/>
    <x v="1"/>
  </r>
  <r>
    <n v="262"/>
    <n v="55"/>
    <x v="38"/>
    <x v="5"/>
    <n v="76"/>
    <x v="1"/>
    <x v="0"/>
    <n v="49"/>
    <n v="1"/>
    <x v="0"/>
    <x v="1"/>
    <x v="11"/>
    <x v="64"/>
    <x v="71"/>
    <x v="13"/>
    <n v="40"/>
    <n v="60"/>
    <n v="0"/>
    <n v="100"/>
    <n v="79"/>
    <s v="Regular"/>
    <n v="627"/>
    <x v="1"/>
  </r>
  <r>
    <n v="719"/>
    <n v="39"/>
    <x v="8"/>
    <x v="0"/>
    <n v="51"/>
    <x v="0"/>
    <x v="0"/>
    <n v="12"/>
    <n v="1"/>
    <x v="1"/>
    <x v="3"/>
    <x v="7"/>
    <x v="22"/>
    <x v="31"/>
    <x v="0"/>
    <n v="30"/>
    <n v="50"/>
    <n v="50"/>
    <n v="80"/>
    <n v="24"/>
    <s v="Regular"/>
    <n v="541"/>
    <x v="0"/>
  </r>
  <r>
    <n v="305"/>
    <n v="80"/>
    <x v="20"/>
    <x v="0"/>
    <n v="94"/>
    <x v="0"/>
    <x v="2"/>
    <n v="24"/>
    <n v="1"/>
    <x v="0"/>
    <x v="0"/>
    <x v="1"/>
    <x v="21"/>
    <x v="75"/>
    <x v="2"/>
    <n v="40"/>
    <n v="50"/>
    <n v="40"/>
    <n v="90"/>
    <n v="46"/>
    <s v="Decaf"/>
    <n v="1055"/>
    <x v="0"/>
  </r>
  <r>
    <n v="303"/>
    <n v="54"/>
    <x v="61"/>
    <x v="0"/>
    <n v="66"/>
    <x v="0"/>
    <x v="0"/>
    <n v="20"/>
    <n v="1"/>
    <x v="0"/>
    <x v="1"/>
    <x v="2"/>
    <x v="32"/>
    <x v="10"/>
    <x v="0"/>
    <n v="30"/>
    <n v="50"/>
    <n v="30"/>
    <n v="80"/>
    <n v="53"/>
    <s v="Regular"/>
    <n v="404"/>
    <x v="0"/>
  </r>
  <r>
    <n v="303"/>
    <n v="54"/>
    <x v="16"/>
    <x v="0"/>
    <n v="64"/>
    <x v="0"/>
    <x v="0"/>
    <n v="16"/>
    <n v="1"/>
    <x v="0"/>
    <x v="1"/>
    <x v="11"/>
    <x v="22"/>
    <x v="15"/>
    <x v="0"/>
    <n v="30"/>
    <n v="50"/>
    <n v="40"/>
    <n v="80"/>
    <n v="37"/>
    <s v="Regular"/>
    <n v="1037"/>
    <x v="0"/>
  </r>
  <r>
    <n v="508"/>
    <n v="27"/>
    <x v="62"/>
    <x v="0"/>
    <n v="39"/>
    <x v="0"/>
    <x v="2"/>
    <n v="7"/>
    <n v="1"/>
    <x v="0"/>
    <x v="1"/>
    <x v="2"/>
    <x v="30"/>
    <x v="7"/>
    <x v="15"/>
    <n v="20"/>
    <n v="50"/>
    <n v="50"/>
    <n v="70"/>
    <n v="19"/>
    <s v="Regular"/>
    <n v="859"/>
    <x v="0"/>
  </r>
  <r>
    <n v="209"/>
    <n v="76"/>
    <x v="60"/>
    <x v="0"/>
    <n v="111"/>
    <x v="0"/>
    <x v="3"/>
    <n v="21"/>
    <n v="1"/>
    <x v="0"/>
    <x v="1"/>
    <x v="11"/>
    <x v="63"/>
    <x v="76"/>
    <x v="3"/>
    <n v="30"/>
    <n v="50"/>
    <n v="50"/>
    <n v="80"/>
    <n v="32"/>
    <s v="Regular"/>
    <n v="580"/>
    <x v="0"/>
  </r>
  <r>
    <n v="715"/>
    <n v="22"/>
    <x v="43"/>
    <x v="0"/>
    <n v="29"/>
    <x v="1"/>
    <x v="0"/>
    <n v="7"/>
    <n v="1"/>
    <x v="1"/>
    <x v="2"/>
    <x v="4"/>
    <x v="44"/>
    <x v="77"/>
    <x v="13"/>
    <n v="20"/>
    <n v="50"/>
    <n v="50"/>
    <n v="70"/>
    <n v="19"/>
    <s v="Decaf"/>
    <n v="573"/>
    <x v="0"/>
  </r>
  <r>
    <n v="319"/>
    <n v="23"/>
    <x v="13"/>
    <x v="0"/>
    <n v="35"/>
    <x v="1"/>
    <x v="0"/>
    <n v="6"/>
    <n v="1"/>
    <x v="1"/>
    <x v="2"/>
    <x v="8"/>
    <x v="47"/>
    <x v="78"/>
    <x v="4"/>
    <n v="20"/>
    <n v="50"/>
    <n v="50"/>
    <n v="70"/>
    <n v="17"/>
    <s v="Regular"/>
    <n v="800"/>
    <x v="0"/>
  </r>
  <r>
    <n v="959"/>
    <n v="79"/>
    <x v="26"/>
    <x v="0"/>
    <n v="98"/>
    <x v="1"/>
    <x v="2"/>
    <n v="30"/>
    <n v="1"/>
    <x v="0"/>
    <x v="0"/>
    <x v="0"/>
    <x v="28"/>
    <x v="79"/>
    <x v="5"/>
    <n v="40"/>
    <n v="50"/>
    <n v="30"/>
    <n v="90"/>
    <n v="64"/>
    <s v="Decaf"/>
    <n v="593"/>
    <x v="0"/>
  </r>
  <r>
    <n v="860"/>
    <n v="65"/>
    <x v="3"/>
    <x v="0"/>
    <n v="77"/>
    <x v="1"/>
    <x v="2"/>
    <n v="20"/>
    <n v="1"/>
    <x v="0"/>
    <x v="0"/>
    <x v="1"/>
    <x v="3"/>
    <x v="64"/>
    <x v="5"/>
    <n v="30"/>
    <n v="50"/>
    <n v="50"/>
    <n v="80"/>
    <n v="42"/>
    <s v="Decaf"/>
    <n v="1053"/>
    <x v="0"/>
  </r>
  <r>
    <n v="262"/>
    <n v="46"/>
    <x v="25"/>
    <x v="0"/>
    <n v="67"/>
    <x v="1"/>
    <x v="0"/>
    <n v="14"/>
    <n v="1"/>
    <x v="0"/>
    <x v="1"/>
    <x v="2"/>
    <x v="27"/>
    <x v="27"/>
    <x v="13"/>
    <n v="20"/>
    <n v="50"/>
    <n v="40"/>
    <n v="70"/>
    <n v="37"/>
    <s v="Regular"/>
    <n v="449"/>
    <x v="0"/>
  </r>
  <r>
    <n v="715"/>
    <n v="60"/>
    <x v="31"/>
    <x v="0"/>
    <n v="84"/>
    <x v="1"/>
    <x v="0"/>
    <n v="54"/>
    <n v="1"/>
    <x v="0"/>
    <x v="1"/>
    <x v="11"/>
    <x v="66"/>
    <x v="13"/>
    <x v="13"/>
    <n v="40"/>
    <n v="50"/>
    <n v="0"/>
    <n v="90"/>
    <n v="84"/>
    <s v="Regular"/>
    <n v="606"/>
    <x v="0"/>
  </r>
  <r>
    <n v="206"/>
    <n v="60"/>
    <x v="63"/>
    <x v="0"/>
    <n v="99"/>
    <x v="1"/>
    <x v="3"/>
    <n v="18"/>
    <n v="1"/>
    <x v="0"/>
    <x v="1"/>
    <x v="2"/>
    <x v="67"/>
    <x v="80"/>
    <x v="14"/>
    <n v="20"/>
    <n v="50"/>
    <n v="40"/>
    <n v="70"/>
    <n v="42"/>
    <s v="Regular"/>
    <n v="329"/>
    <x v="0"/>
  </r>
  <r>
    <n v="773"/>
    <n v="40"/>
    <x v="37"/>
    <x v="1"/>
    <n v="52"/>
    <x v="0"/>
    <x v="0"/>
    <n v="13"/>
    <n v="1"/>
    <x v="0"/>
    <x v="0"/>
    <x v="0"/>
    <x v="22"/>
    <x v="19"/>
    <x v="16"/>
    <n v="30"/>
    <n v="50"/>
    <n v="30"/>
    <n v="80"/>
    <n v="25"/>
    <s v="Decaf"/>
    <n v="536"/>
    <x v="0"/>
  </r>
  <r>
    <n v="614"/>
    <n v="36"/>
    <x v="25"/>
    <x v="1"/>
    <n v="52"/>
    <x v="0"/>
    <x v="0"/>
    <n v="10"/>
    <n v="1"/>
    <x v="0"/>
    <x v="0"/>
    <x v="0"/>
    <x v="27"/>
    <x v="23"/>
    <x v="18"/>
    <n v="30"/>
    <n v="50"/>
    <n v="40"/>
    <n v="80"/>
    <n v="22"/>
    <s v="Decaf"/>
    <n v="862"/>
    <x v="0"/>
  </r>
  <r>
    <n v="617"/>
    <n v="55"/>
    <x v="23"/>
    <x v="1"/>
    <n v="69"/>
    <x v="0"/>
    <x v="2"/>
    <n v="20"/>
    <n v="1"/>
    <x v="0"/>
    <x v="0"/>
    <x v="0"/>
    <x v="25"/>
    <x v="21"/>
    <x v="15"/>
    <n v="40"/>
    <n v="50"/>
    <n v="20"/>
    <n v="90"/>
    <n v="54"/>
    <s v="Decaf"/>
    <n v="410"/>
    <x v="0"/>
  </r>
  <r>
    <n v="707"/>
    <n v="40"/>
    <x v="37"/>
    <x v="1"/>
    <n v="52"/>
    <x v="0"/>
    <x v="3"/>
    <n v="13"/>
    <n v="1"/>
    <x v="0"/>
    <x v="0"/>
    <x v="1"/>
    <x v="22"/>
    <x v="19"/>
    <x v="3"/>
    <n v="30"/>
    <n v="50"/>
    <n v="30"/>
    <n v="80"/>
    <n v="25"/>
    <s v="Decaf"/>
    <n v="536"/>
    <x v="0"/>
  </r>
  <r>
    <n v="352"/>
    <n v="28"/>
    <x v="61"/>
    <x v="1"/>
    <n v="42"/>
    <x v="0"/>
    <x v="2"/>
    <n v="7"/>
    <n v="1"/>
    <x v="0"/>
    <x v="1"/>
    <x v="2"/>
    <x v="34"/>
    <x v="49"/>
    <x v="2"/>
    <n v="20"/>
    <n v="50"/>
    <n v="40"/>
    <n v="70"/>
    <n v="19"/>
    <s v="Regular"/>
    <n v="875"/>
    <x v="0"/>
  </r>
  <r>
    <n v="561"/>
    <n v="31"/>
    <x v="49"/>
    <x v="1"/>
    <n v="47"/>
    <x v="0"/>
    <x v="2"/>
    <n v="8"/>
    <n v="1"/>
    <x v="0"/>
    <x v="1"/>
    <x v="3"/>
    <x v="2"/>
    <x v="25"/>
    <x v="2"/>
    <n v="30"/>
    <n v="50"/>
    <n v="40"/>
    <n v="80"/>
    <n v="19"/>
    <s v="Regular"/>
    <n v="856"/>
    <x v="0"/>
  </r>
  <r>
    <n v="351"/>
    <n v="32"/>
    <x v="40"/>
    <x v="1"/>
    <n v="48"/>
    <x v="0"/>
    <x v="2"/>
    <n v="8"/>
    <n v="1"/>
    <x v="0"/>
    <x v="1"/>
    <x v="3"/>
    <x v="26"/>
    <x v="81"/>
    <x v="15"/>
    <n v="30"/>
    <n v="50"/>
    <n v="40"/>
    <n v="80"/>
    <n v="19"/>
    <s v="Regular"/>
    <n v="482"/>
    <x v="0"/>
  </r>
  <r>
    <n v="650"/>
    <n v="50"/>
    <x v="39"/>
    <x v="1"/>
    <n v="73"/>
    <x v="0"/>
    <x v="3"/>
    <n v="14"/>
    <n v="1"/>
    <x v="0"/>
    <x v="1"/>
    <x v="11"/>
    <x v="17"/>
    <x v="1"/>
    <x v="3"/>
    <n v="30"/>
    <n v="50"/>
    <n v="40"/>
    <n v="80"/>
    <n v="26"/>
    <s v="Regular"/>
    <n v="589"/>
    <x v="0"/>
  </r>
  <r>
    <n v="712"/>
    <n v="0"/>
    <x v="12"/>
    <x v="1"/>
    <n v="43"/>
    <x v="1"/>
    <x v="0"/>
    <n v="0"/>
    <n v="1"/>
    <x v="1"/>
    <x v="2"/>
    <x v="4"/>
    <x v="5"/>
    <x v="5"/>
    <x v="4"/>
    <n v="0"/>
    <n v="50"/>
    <n v="40"/>
    <n v="50"/>
    <n v="12"/>
    <s v="Decaf"/>
    <n v="387"/>
    <x v="0"/>
  </r>
  <r>
    <n v="505"/>
    <n v="82"/>
    <x v="28"/>
    <x v="1"/>
    <n v="40"/>
    <x v="1"/>
    <x v="1"/>
    <n v="25"/>
    <n v="1"/>
    <x v="1"/>
    <x v="3"/>
    <x v="5"/>
    <x v="23"/>
    <x v="0"/>
    <x v="17"/>
    <n v="90"/>
    <n v="50"/>
    <n v="10"/>
    <n v="140"/>
    <n v="48"/>
    <s v="Decaf"/>
    <n v="1804"/>
    <x v="0"/>
  </r>
  <r>
    <n v="515"/>
    <n v="22"/>
    <x v="1"/>
    <x v="1"/>
    <n v="34"/>
    <x v="1"/>
    <x v="0"/>
    <n v="6"/>
    <n v="1"/>
    <x v="1"/>
    <x v="2"/>
    <x v="8"/>
    <x v="38"/>
    <x v="82"/>
    <x v="4"/>
    <n v="20"/>
    <n v="50"/>
    <n v="40"/>
    <n v="70"/>
    <n v="18"/>
    <s v="Regular"/>
    <n v="802"/>
    <x v="0"/>
  </r>
  <r>
    <n v="505"/>
    <n v="44"/>
    <x v="30"/>
    <x v="1"/>
    <n v="62"/>
    <x v="1"/>
    <x v="1"/>
    <n v="40"/>
    <n v="1"/>
    <x v="1"/>
    <x v="2"/>
    <x v="8"/>
    <x v="11"/>
    <x v="28"/>
    <x v="17"/>
    <n v="30"/>
    <n v="50"/>
    <n v="0"/>
    <n v="80"/>
    <n v="69"/>
    <s v="Regular"/>
    <n v="325"/>
    <x v="0"/>
  </r>
  <r>
    <n v="775"/>
    <n v="33"/>
    <x v="17"/>
    <x v="1"/>
    <n v="41"/>
    <x v="1"/>
    <x v="3"/>
    <n v="12"/>
    <n v="1"/>
    <x v="1"/>
    <x v="3"/>
    <x v="7"/>
    <x v="64"/>
    <x v="83"/>
    <x v="7"/>
    <n v="30"/>
    <n v="50"/>
    <n v="10"/>
    <n v="80"/>
    <n v="45"/>
    <s v="Regular"/>
    <n v="243"/>
    <x v="0"/>
  </r>
  <r>
    <n v="573"/>
    <n v="44"/>
    <x v="21"/>
    <x v="1"/>
    <n v="62"/>
    <x v="1"/>
    <x v="0"/>
    <n v="40"/>
    <n v="1"/>
    <x v="0"/>
    <x v="0"/>
    <x v="10"/>
    <x v="23"/>
    <x v="28"/>
    <x v="12"/>
    <n v="40"/>
    <n v="50"/>
    <n v="0"/>
    <n v="90"/>
    <n v="70"/>
    <s v="Decaf"/>
    <n v="325"/>
    <x v="0"/>
  </r>
  <r>
    <n v="262"/>
    <n v="31"/>
    <x v="16"/>
    <x v="1"/>
    <n v="47"/>
    <x v="1"/>
    <x v="0"/>
    <n v="8"/>
    <n v="1"/>
    <x v="0"/>
    <x v="0"/>
    <x v="0"/>
    <x v="22"/>
    <x v="25"/>
    <x v="13"/>
    <n v="20"/>
    <n v="50"/>
    <n v="40"/>
    <n v="70"/>
    <n v="20"/>
    <s v="Decaf"/>
    <n v="856"/>
    <x v="0"/>
  </r>
  <r>
    <n v="475"/>
    <n v="69"/>
    <x v="20"/>
    <x v="1"/>
    <n v="81"/>
    <x v="1"/>
    <x v="2"/>
    <n v="21"/>
    <n v="1"/>
    <x v="0"/>
    <x v="0"/>
    <x v="1"/>
    <x v="68"/>
    <x v="61"/>
    <x v="5"/>
    <n v="50"/>
    <n v="50"/>
    <n v="30"/>
    <n v="100"/>
    <n v="43"/>
    <s v="Decaf"/>
    <n v="1060"/>
    <x v="0"/>
  </r>
  <r>
    <n v="262"/>
    <n v="49"/>
    <x v="52"/>
    <x v="1"/>
    <n v="71"/>
    <x v="1"/>
    <x v="0"/>
    <n v="15"/>
    <n v="1"/>
    <x v="0"/>
    <x v="1"/>
    <x v="2"/>
    <x v="9"/>
    <x v="10"/>
    <x v="13"/>
    <n v="40"/>
    <n v="50"/>
    <n v="20"/>
    <n v="90"/>
    <n v="38"/>
    <s v="Regular"/>
    <n v="454"/>
    <x v="0"/>
  </r>
  <r>
    <n v="206"/>
    <n v="49"/>
    <x v="26"/>
    <x v="1"/>
    <n v="71"/>
    <x v="1"/>
    <x v="3"/>
    <n v="15"/>
    <n v="1"/>
    <x v="0"/>
    <x v="1"/>
    <x v="11"/>
    <x v="28"/>
    <x v="10"/>
    <x v="14"/>
    <n v="30"/>
    <n v="50"/>
    <n v="30"/>
    <n v="80"/>
    <n v="37"/>
    <s v="Regular"/>
    <n v="454"/>
    <x v="0"/>
  </r>
  <r>
    <n v="970"/>
    <n v="43"/>
    <x v="24"/>
    <x v="2"/>
    <n v="56"/>
    <x v="0"/>
    <x v="0"/>
    <n v="14"/>
    <n v="1"/>
    <x v="1"/>
    <x v="3"/>
    <x v="7"/>
    <x v="26"/>
    <x v="9"/>
    <x v="0"/>
    <n v="40"/>
    <n v="50"/>
    <n v="30"/>
    <n v="90"/>
    <n v="27"/>
    <s v="Regular"/>
    <n v="531"/>
    <x v="0"/>
  </r>
  <r>
    <n v="614"/>
    <n v="41"/>
    <x v="26"/>
    <x v="2"/>
    <n v="60"/>
    <x v="0"/>
    <x v="0"/>
    <n v="13"/>
    <n v="1"/>
    <x v="1"/>
    <x v="3"/>
    <x v="7"/>
    <x v="10"/>
    <x v="38"/>
    <x v="18"/>
    <n v="40"/>
    <n v="50"/>
    <n v="20"/>
    <n v="90"/>
    <n v="36"/>
    <s v="Regular"/>
    <n v="435"/>
    <x v="0"/>
  </r>
  <r>
    <n v="339"/>
    <n v="47"/>
    <x v="25"/>
    <x v="2"/>
    <n v="52"/>
    <x v="0"/>
    <x v="2"/>
    <n v="42"/>
    <n v="1"/>
    <x v="1"/>
    <x v="2"/>
    <x v="8"/>
    <x v="69"/>
    <x v="9"/>
    <x v="15"/>
    <n v="40"/>
    <n v="50"/>
    <n v="-10"/>
    <n v="90"/>
    <n v="72"/>
    <s v="Regular"/>
    <n v="571"/>
    <x v="0"/>
  </r>
  <r>
    <n v="773"/>
    <n v="43"/>
    <x v="24"/>
    <x v="2"/>
    <n v="56"/>
    <x v="0"/>
    <x v="0"/>
    <n v="14"/>
    <n v="1"/>
    <x v="0"/>
    <x v="0"/>
    <x v="0"/>
    <x v="26"/>
    <x v="9"/>
    <x v="16"/>
    <n v="40"/>
    <n v="50"/>
    <n v="30"/>
    <n v="90"/>
    <n v="27"/>
    <s v="Decaf"/>
    <n v="531"/>
    <x v="0"/>
  </r>
  <r>
    <n v="805"/>
    <n v="43"/>
    <x v="24"/>
    <x v="2"/>
    <n v="56"/>
    <x v="0"/>
    <x v="3"/>
    <n v="14"/>
    <n v="1"/>
    <x v="0"/>
    <x v="0"/>
    <x v="1"/>
    <x v="26"/>
    <x v="9"/>
    <x v="3"/>
    <n v="40"/>
    <n v="50"/>
    <n v="30"/>
    <n v="90"/>
    <n v="27"/>
    <s v="Decaf"/>
    <n v="531"/>
    <x v="0"/>
  </r>
  <r>
    <n v="303"/>
    <n v="46"/>
    <x v="38"/>
    <x v="2"/>
    <n v="57"/>
    <x v="0"/>
    <x v="0"/>
    <n v="17"/>
    <n v="1"/>
    <x v="0"/>
    <x v="1"/>
    <x v="2"/>
    <x v="70"/>
    <x v="84"/>
    <x v="0"/>
    <n v="30"/>
    <n v="50"/>
    <n v="10"/>
    <n v="80"/>
    <n v="51"/>
    <s v="Regular"/>
    <n v="422"/>
    <x v="0"/>
  </r>
  <r>
    <n v="303"/>
    <n v="53"/>
    <x v="4"/>
    <x v="2"/>
    <n v="63"/>
    <x v="0"/>
    <x v="0"/>
    <n v="16"/>
    <n v="1"/>
    <x v="0"/>
    <x v="1"/>
    <x v="11"/>
    <x v="1"/>
    <x v="52"/>
    <x v="0"/>
    <n v="40"/>
    <n v="50"/>
    <n v="20"/>
    <n v="90"/>
    <n v="37"/>
    <s v="Regular"/>
    <n v="1054"/>
    <x v="0"/>
  </r>
  <r>
    <n v="617"/>
    <n v="33"/>
    <x v="40"/>
    <x v="2"/>
    <n v="49"/>
    <x v="0"/>
    <x v="2"/>
    <n v="9"/>
    <n v="1"/>
    <x v="0"/>
    <x v="1"/>
    <x v="2"/>
    <x v="26"/>
    <x v="40"/>
    <x v="15"/>
    <n v="30"/>
    <n v="50"/>
    <n v="40"/>
    <n v="80"/>
    <n v="20"/>
    <s v="Regular"/>
    <n v="870"/>
    <x v="0"/>
  </r>
  <r>
    <n v="863"/>
    <n v="34"/>
    <x v="25"/>
    <x v="2"/>
    <n v="51"/>
    <x v="0"/>
    <x v="2"/>
    <n v="9"/>
    <n v="1"/>
    <x v="0"/>
    <x v="1"/>
    <x v="3"/>
    <x v="27"/>
    <x v="39"/>
    <x v="2"/>
    <n v="30"/>
    <n v="50"/>
    <n v="40"/>
    <n v="80"/>
    <n v="21"/>
    <s v="Regular"/>
    <n v="863"/>
    <x v="0"/>
  </r>
  <r>
    <n v="641"/>
    <n v="0"/>
    <x v="21"/>
    <x v="2"/>
    <n v="43"/>
    <x v="1"/>
    <x v="0"/>
    <n v="0"/>
    <n v="1"/>
    <x v="1"/>
    <x v="2"/>
    <x v="4"/>
    <x v="71"/>
    <x v="5"/>
    <x v="4"/>
    <n v="0"/>
    <n v="50"/>
    <n v="40"/>
    <n v="50"/>
    <n v="11"/>
    <s v="Decaf"/>
    <n v="344"/>
    <x v="0"/>
  </r>
  <r>
    <n v="225"/>
    <n v="43"/>
    <x v="39"/>
    <x v="2"/>
    <n v="63"/>
    <x v="1"/>
    <x v="1"/>
    <n v="13"/>
    <n v="1"/>
    <x v="1"/>
    <x v="2"/>
    <x v="4"/>
    <x v="22"/>
    <x v="28"/>
    <x v="10"/>
    <n v="30"/>
    <n v="50"/>
    <n v="20"/>
    <n v="80"/>
    <n v="36"/>
    <s v="Decaf"/>
    <n v="466"/>
    <x v="0"/>
  </r>
  <r>
    <n v="702"/>
    <n v="31"/>
    <x v="2"/>
    <x v="2"/>
    <n v="38"/>
    <x v="1"/>
    <x v="3"/>
    <n v="9"/>
    <n v="1"/>
    <x v="1"/>
    <x v="3"/>
    <x v="5"/>
    <x v="72"/>
    <x v="85"/>
    <x v="7"/>
    <n v="30"/>
    <n v="50"/>
    <n v="30"/>
    <n v="80"/>
    <n v="30"/>
    <s v="Decaf"/>
    <n v="1009"/>
    <x v="0"/>
  </r>
  <r>
    <n v="515"/>
    <n v="23"/>
    <x v="8"/>
    <x v="2"/>
    <n v="35"/>
    <x v="1"/>
    <x v="0"/>
    <n v="6"/>
    <n v="1"/>
    <x v="1"/>
    <x v="2"/>
    <x v="8"/>
    <x v="39"/>
    <x v="78"/>
    <x v="4"/>
    <n v="20"/>
    <n v="50"/>
    <n v="40"/>
    <n v="70"/>
    <n v="18"/>
    <s v="Regular"/>
    <n v="807"/>
    <x v="0"/>
  </r>
  <r>
    <n v="985"/>
    <n v="41"/>
    <x v="64"/>
    <x v="2"/>
    <n v="66"/>
    <x v="1"/>
    <x v="1"/>
    <n v="12"/>
    <n v="1"/>
    <x v="1"/>
    <x v="2"/>
    <x v="8"/>
    <x v="5"/>
    <x v="2"/>
    <x v="10"/>
    <n v="30"/>
    <n v="50"/>
    <n v="20"/>
    <n v="80"/>
    <n v="35"/>
    <s v="Regular"/>
    <n v="320"/>
    <x v="0"/>
  </r>
  <r>
    <n v="971"/>
    <n v="46"/>
    <x v="38"/>
    <x v="2"/>
    <n v="57"/>
    <x v="1"/>
    <x v="3"/>
    <n v="17"/>
    <n v="1"/>
    <x v="1"/>
    <x v="2"/>
    <x v="9"/>
    <x v="70"/>
    <x v="84"/>
    <x v="11"/>
    <n v="40"/>
    <n v="50"/>
    <n v="10"/>
    <n v="90"/>
    <n v="51"/>
    <s v="Regular"/>
    <n v="422"/>
    <x v="0"/>
  </r>
  <r>
    <n v="262"/>
    <n v="43"/>
    <x v="20"/>
    <x v="2"/>
    <n v="63"/>
    <x v="1"/>
    <x v="0"/>
    <n v="13"/>
    <n v="1"/>
    <x v="0"/>
    <x v="1"/>
    <x v="2"/>
    <x v="2"/>
    <x v="28"/>
    <x v="13"/>
    <n v="30"/>
    <n v="50"/>
    <n v="20"/>
    <n v="80"/>
    <n v="35"/>
    <s v="Regular"/>
    <n v="466"/>
    <x v="0"/>
  </r>
  <r>
    <n v="959"/>
    <n v="33"/>
    <x v="49"/>
    <x v="2"/>
    <n v="49"/>
    <x v="1"/>
    <x v="2"/>
    <n v="9"/>
    <n v="1"/>
    <x v="0"/>
    <x v="1"/>
    <x v="3"/>
    <x v="2"/>
    <x v="40"/>
    <x v="5"/>
    <n v="30"/>
    <n v="50"/>
    <n v="40"/>
    <n v="80"/>
    <n v="21"/>
    <s v="Regular"/>
    <n v="818"/>
    <x v="0"/>
  </r>
  <r>
    <n v="435"/>
    <n v="49"/>
    <x v="38"/>
    <x v="2"/>
    <n v="69"/>
    <x v="1"/>
    <x v="3"/>
    <n v="44"/>
    <n v="1"/>
    <x v="0"/>
    <x v="1"/>
    <x v="2"/>
    <x v="64"/>
    <x v="15"/>
    <x v="8"/>
    <n v="30"/>
    <n v="50"/>
    <n v="0"/>
    <n v="80"/>
    <n v="73"/>
    <s v="Regular"/>
    <n v="335"/>
    <x v="0"/>
  </r>
  <r>
    <n v="360"/>
    <n v="55"/>
    <x v="39"/>
    <x v="2"/>
    <n v="76"/>
    <x v="1"/>
    <x v="3"/>
    <n v="49"/>
    <n v="1"/>
    <x v="0"/>
    <x v="1"/>
    <x v="3"/>
    <x v="37"/>
    <x v="41"/>
    <x v="14"/>
    <n v="40"/>
    <n v="50"/>
    <n v="-10"/>
    <n v="90"/>
    <n v="79"/>
    <s v="Regular"/>
    <n v="627"/>
    <x v="0"/>
  </r>
  <r>
    <n v="303"/>
    <n v="39"/>
    <x v="25"/>
    <x v="3"/>
    <n v="51"/>
    <x v="0"/>
    <x v="0"/>
    <n v="12"/>
    <n v="1"/>
    <x v="1"/>
    <x v="3"/>
    <x v="7"/>
    <x v="54"/>
    <x v="62"/>
    <x v="0"/>
    <n v="30"/>
    <n v="50"/>
    <n v="50"/>
    <n v="80"/>
    <n v="24"/>
    <s v="Regular"/>
    <n v="541"/>
    <x v="1"/>
  </r>
  <r>
    <n v="904"/>
    <n v="80"/>
    <x v="48"/>
    <x v="3"/>
    <n v="94"/>
    <x v="0"/>
    <x v="2"/>
    <n v="24"/>
    <n v="1"/>
    <x v="0"/>
    <x v="0"/>
    <x v="1"/>
    <x v="53"/>
    <x v="86"/>
    <x v="2"/>
    <n v="40"/>
    <n v="50"/>
    <n v="40"/>
    <n v="90"/>
    <n v="46"/>
    <s v="Decaf"/>
    <n v="1055"/>
    <x v="1"/>
  </r>
  <r>
    <n v="720"/>
    <n v="54"/>
    <x v="40"/>
    <x v="3"/>
    <n v="66"/>
    <x v="0"/>
    <x v="0"/>
    <n v="20"/>
    <n v="1"/>
    <x v="0"/>
    <x v="1"/>
    <x v="2"/>
    <x v="60"/>
    <x v="51"/>
    <x v="0"/>
    <n v="30"/>
    <n v="50"/>
    <n v="30"/>
    <n v="80"/>
    <n v="53"/>
    <s v="Regular"/>
    <n v="404"/>
    <x v="1"/>
  </r>
  <r>
    <n v="970"/>
    <n v="54"/>
    <x v="31"/>
    <x v="3"/>
    <n v="64"/>
    <x v="0"/>
    <x v="0"/>
    <n v="16"/>
    <n v="1"/>
    <x v="0"/>
    <x v="1"/>
    <x v="11"/>
    <x v="54"/>
    <x v="53"/>
    <x v="0"/>
    <n v="30"/>
    <n v="50"/>
    <n v="40"/>
    <n v="80"/>
    <n v="37"/>
    <s v="Regular"/>
    <n v="1037"/>
    <x v="1"/>
  </r>
  <r>
    <n v="978"/>
    <n v="27"/>
    <x v="65"/>
    <x v="3"/>
    <n v="39"/>
    <x v="0"/>
    <x v="2"/>
    <n v="7"/>
    <n v="1"/>
    <x v="0"/>
    <x v="1"/>
    <x v="2"/>
    <x v="27"/>
    <x v="49"/>
    <x v="15"/>
    <n v="20"/>
    <n v="50"/>
    <n v="50"/>
    <n v="70"/>
    <n v="19"/>
    <s v="Regular"/>
    <n v="859"/>
    <x v="1"/>
  </r>
  <r>
    <n v="626"/>
    <n v="76"/>
    <x v="66"/>
    <x v="3"/>
    <n v="111"/>
    <x v="0"/>
    <x v="3"/>
    <n v="21"/>
    <n v="1"/>
    <x v="0"/>
    <x v="1"/>
    <x v="11"/>
    <x v="73"/>
    <x v="87"/>
    <x v="3"/>
    <n v="30"/>
    <n v="50"/>
    <n v="50"/>
    <n v="80"/>
    <n v="32"/>
    <s v="Regular"/>
    <n v="580"/>
    <x v="1"/>
  </r>
  <r>
    <n v="262"/>
    <n v="22"/>
    <x v="0"/>
    <x v="3"/>
    <n v="29"/>
    <x v="1"/>
    <x v="0"/>
    <n v="7"/>
    <n v="1"/>
    <x v="1"/>
    <x v="2"/>
    <x v="4"/>
    <x v="25"/>
    <x v="88"/>
    <x v="13"/>
    <n v="20"/>
    <n v="50"/>
    <n v="50"/>
    <n v="70"/>
    <n v="19"/>
    <s v="Decaf"/>
    <n v="573"/>
    <x v="1"/>
  </r>
  <r>
    <n v="641"/>
    <n v="23"/>
    <x v="8"/>
    <x v="3"/>
    <n v="35"/>
    <x v="1"/>
    <x v="0"/>
    <n v="6"/>
    <n v="1"/>
    <x v="1"/>
    <x v="2"/>
    <x v="8"/>
    <x v="22"/>
    <x v="89"/>
    <x v="4"/>
    <n v="20"/>
    <n v="50"/>
    <n v="50"/>
    <n v="70"/>
    <n v="17"/>
    <s v="Regular"/>
    <n v="800"/>
    <x v="1"/>
  </r>
  <r>
    <n v="203"/>
    <n v="79"/>
    <x v="34"/>
    <x v="3"/>
    <n v="98"/>
    <x v="1"/>
    <x v="2"/>
    <n v="30"/>
    <n v="1"/>
    <x v="0"/>
    <x v="0"/>
    <x v="0"/>
    <x v="35"/>
    <x v="90"/>
    <x v="5"/>
    <n v="40"/>
    <n v="50"/>
    <n v="30"/>
    <n v="90"/>
    <n v="64"/>
    <s v="Decaf"/>
    <n v="593"/>
    <x v="1"/>
  </r>
  <r>
    <n v="203"/>
    <n v="65"/>
    <x v="41"/>
    <x v="3"/>
    <n v="77"/>
    <x v="1"/>
    <x v="2"/>
    <n v="20"/>
    <n v="1"/>
    <x v="0"/>
    <x v="0"/>
    <x v="1"/>
    <x v="33"/>
    <x v="91"/>
    <x v="5"/>
    <n v="30"/>
    <n v="50"/>
    <n v="50"/>
    <n v="80"/>
    <n v="42"/>
    <s v="Decaf"/>
    <n v="1053"/>
    <x v="1"/>
  </r>
  <r>
    <n v="262"/>
    <n v="46"/>
    <x v="53"/>
    <x v="3"/>
    <n v="67"/>
    <x v="1"/>
    <x v="0"/>
    <n v="14"/>
    <n v="1"/>
    <x v="0"/>
    <x v="1"/>
    <x v="2"/>
    <x v="16"/>
    <x v="10"/>
    <x v="13"/>
    <n v="20"/>
    <n v="50"/>
    <n v="40"/>
    <n v="70"/>
    <n v="37"/>
    <s v="Regular"/>
    <n v="449"/>
    <x v="1"/>
  </r>
  <r>
    <n v="262"/>
    <n v="60"/>
    <x v="31"/>
    <x v="3"/>
    <n v="84"/>
    <x v="1"/>
    <x v="0"/>
    <n v="54"/>
    <n v="1"/>
    <x v="0"/>
    <x v="1"/>
    <x v="11"/>
    <x v="66"/>
    <x v="43"/>
    <x v="13"/>
    <n v="40"/>
    <n v="50"/>
    <n v="0"/>
    <n v="90"/>
    <n v="84"/>
    <s v="Regular"/>
    <n v="606"/>
    <x v="1"/>
  </r>
  <r>
    <n v="425"/>
    <n v="60"/>
    <x v="46"/>
    <x v="3"/>
    <n v="99"/>
    <x v="1"/>
    <x v="3"/>
    <n v="18"/>
    <n v="1"/>
    <x v="0"/>
    <x v="1"/>
    <x v="2"/>
    <x v="74"/>
    <x v="92"/>
    <x v="14"/>
    <n v="20"/>
    <n v="50"/>
    <n v="40"/>
    <n v="70"/>
    <n v="42"/>
    <s v="Regular"/>
    <n v="329"/>
    <x v="1"/>
  </r>
  <r>
    <n v="312"/>
    <n v="40"/>
    <x v="45"/>
    <x v="4"/>
    <n v="52"/>
    <x v="0"/>
    <x v="0"/>
    <n v="13"/>
    <n v="1"/>
    <x v="0"/>
    <x v="0"/>
    <x v="0"/>
    <x v="54"/>
    <x v="55"/>
    <x v="16"/>
    <n v="30"/>
    <n v="50"/>
    <n v="30"/>
    <n v="80"/>
    <n v="25"/>
    <s v="Decaf"/>
    <n v="536"/>
    <x v="1"/>
  </r>
  <r>
    <n v="419"/>
    <n v="36"/>
    <x v="53"/>
    <x v="4"/>
    <n v="52"/>
    <x v="0"/>
    <x v="0"/>
    <n v="10"/>
    <n v="1"/>
    <x v="0"/>
    <x v="0"/>
    <x v="0"/>
    <x v="16"/>
    <x v="3"/>
    <x v="18"/>
    <n v="30"/>
    <n v="50"/>
    <n v="40"/>
    <n v="80"/>
    <n v="22"/>
    <s v="Decaf"/>
    <n v="862"/>
    <x v="1"/>
  </r>
  <r>
    <n v="857"/>
    <n v="55"/>
    <x v="41"/>
    <x v="4"/>
    <n v="69"/>
    <x v="0"/>
    <x v="2"/>
    <n v="20"/>
    <n v="1"/>
    <x v="0"/>
    <x v="0"/>
    <x v="0"/>
    <x v="57"/>
    <x v="57"/>
    <x v="15"/>
    <n v="40"/>
    <n v="50"/>
    <n v="20"/>
    <n v="90"/>
    <n v="54"/>
    <s v="Decaf"/>
    <n v="410"/>
    <x v="1"/>
  </r>
  <r>
    <n v="323"/>
    <n v="40"/>
    <x v="45"/>
    <x v="4"/>
    <n v="52"/>
    <x v="0"/>
    <x v="3"/>
    <n v="13"/>
    <n v="1"/>
    <x v="0"/>
    <x v="0"/>
    <x v="1"/>
    <x v="54"/>
    <x v="55"/>
    <x v="3"/>
    <n v="30"/>
    <n v="50"/>
    <n v="30"/>
    <n v="80"/>
    <n v="25"/>
    <s v="Decaf"/>
    <n v="536"/>
    <x v="1"/>
  </r>
  <r>
    <n v="352"/>
    <n v="28"/>
    <x v="27"/>
    <x v="4"/>
    <n v="42"/>
    <x v="0"/>
    <x v="2"/>
    <n v="7"/>
    <n v="1"/>
    <x v="0"/>
    <x v="1"/>
    <x v="2"/>
    <x v="28"/>
    <x v="93"/>
    <x v="2"/>
    <n v="20"/>
    <n v="50"/>
    <n v="40"/>
    <n v="70"/>
    <n v="19"/>
    <s v="Regular"/>
    <n v="875"/>
    <x v="1"/>
  </r>
  <r>
    <n v="904"/>
    <n v="31"/>
    <x v="41"/>
    <x v="4"/>
    <n v="47"/>
    <x v="0"/>
    <x v="2"/>
    <n v="8"/>
    <n v="1"/>
    <x v="0"/>
    <x v="1"/>
    <x v="3"/>
    <x v="41"/>
    <x v="59"/>
    <x v="2"/>
    <n v="30"/>
    <n v="50"/>
    <n v="40"/>
    <n v="80"/>
    <n v="19"/>
    <s v="Regular"/>
    <n v="856"/>
    <x v="1"/>
  </r>
  <r>
    <n v="978"/>
    <n v="32"/>
    <x v="33"/>
    <x v="4"/>
    <n v="48"/>
    <x v="0"/>
    <x v="2"/>
    <n v="8"/>
    <n v="1"/>
    <x v="0"/>
    <x v="1"/>
    <x v="3"/>
    <x v="58"/>
    <x v="39"/>
    <x v="15"/>
    <n v="30"/>
    <n v="50"/>
    <n v="40"/>
    <n v="80"/>
    <n v="19"/>
    <s v="Regular"/>
    <n v="482"/>
    <x v="1"/>
  </r>
  <r>
    <n v="760"/>
    <n v="50"/>
    <x v="67"/>
    <x v="4"/>
    <n v="73"/>
    <x v="0"/>
    <x v="3"/>
    <n v="14"/>
    <n v="1"/>
    <x v="0"/>
    <x v="1"/>
    <x v="11"/>
    <x v="50"/>
    <x v="41"/>
    <x v="3"/>
    <n v="30"/>
    <n v="50"/>
    <n v="40"/>
    <n v="80"/>
    <n v="26"/>
    <s v="Regular"/>
    <n v="589"/>
    <x v="1"/>
  </r>
  <r>
    <n v="515"/>
    <n v="0"/>
    <x v="4"/>
    <x v="4"/>
    <n v="43"/>
    <x v="1"/>
    <x v="0"/>
    <n v="0"/>
    <n v="1"/>
    <x v="1"/>
    <x v="2"/>
    <x v="4"/>
    <x v="43"/>
    <x v="48"/>
    <x v="4"/>
    <n v="0"/>
    <n v="50"/>
    <n v="40"/>
    <n v="50"/>
    <n v="12"/>
    <s v="Decaf"/>
    <n v="387"/>
    <x v="1"/>
  </r>
  <r>
    <n v="505"/>
    <n v="82"/>
    <x v="2"/>
    <x v="4"/>
    <n v="40"/>
    <x v="1"/>
    <x v="1"/>
    <n v="25"/>
    <n v="1"/>
    <x v="1"/>
    <x v="3"/>
    <x v="5"/>
    <x v="55"/>
    <x v="45"/>
    <x v="17"/>
    <n v="90"/>
    <n v="50"/>
    <n v="10"/>
    <n v="140"/>
    <n v="48"/>
    <s v="Decaf"/>
    <n v="1804"/>
    <x v="1"/>
  </r>
  <r>
    <n v="515"/>
    <n v="22"/>
    <x v="68"/>
    <x v="4"/>
    <n v="34"/>
    <x v="1"/>
    <x v="0"/>
    <n v="6"/>
    <n v="1"/>
    <x v="1"/>
    <x v="2"/>
    <x v="8"/>
    <x v="10"/>
    <x v="94"/>
    <x v="4"/>
    <n v="20"/>
    <n v="50"/>
    <n v="40"/>
    <n v="70"/>
    <n v="18"/>
    <s v="Regular"/>
    <n v="802"/>
    <x v="1"/>
  </r>
  <r>
    <n v="505"/>
    <n v="44"/>
    <x v="25"/>
    <x v="4"/>
    <n v="62"/>
    <x v="1"/>
    <x v="1"/>
    <n v="40"/>
    <n v="1"/>
    <x v="1"/>
    <x v="2"/>
    <x v="8"/>
    <x v="46"/>
    <x v="27"/>
    <x v="17"/>
    <n v="30"/>
    <n v="50"/>
    <n v="0"/>
    <n v="80"/>
    <n v="69"/>
    <s v="Regular"/>
    <n v="325"/>
    <x v="1"/>
  </r>
  <r>
    <n v="775"/>
    <n v="33"/>
    <x v="68"/>
    <x v="4"/>
    <n v="41"/>
    <x v="1"/>
    <x v="3"/>
    <n v="12"/>
    <n v="1"/>
    <x v="1"/>
    <x v="3"/>
    <x v="7"/>
    <x v="15"/>
    <x v="95"/>
    <x v="7"/>
    <n v="30"/>
    <n v="50"/>
    <n v="10"/>
    <n v="80"/>
    <n v="45"/>
    <s v="Regular"/>
    <n v="243"/>
    <x v="1"/>
  </r>
  <r>
    <n v="314"/>
    <n v="44"/>
    <x v="49"/>
    <x v="4"/>
    <n v="62"/>
    <x v="1"/>
    <x v="0"/>
    <n v="40"/>
    <n v="1"/>
    <x v="0"/>
    <x v="0"/>
    <x v="10"/>
    <x v="55"/>
    <x v="27"/>
    <x v="12"/>
    <n v="40"/>
    <n v="50"/>
    <n v="0"/>
    <n v="90"/>
    <n v="70"/>
    <s v="Decaf"/>
    <n v="325"/>
    <x v="1"/>
  </r>
  <r>
    <n v="715"/>
    <n v="31"/>
    <x v="31"/>
    <x v="4"/>
    <n v="47"/>
    <x v="1"/>
    <x v="0"/>
    <n v="8"/>
    <n v="1"/>
    <x v="0"/>
    <x v="0"/>
    <x v="0"/>
    <x v="54"/>
    <x v="59"/>
    <x v="13"/>
    <n v="20"/>
    <n v="50"/>
    <n v="40"/>
    <n v="70"/>
    <n v="20"/>
    <s v="Decaf"/>
    <n v="856"/>
    <x v="1"/>
  </r>
  <r>
    <n v="959"/>
    <n v="69"/>
    <x v="19"/>
    <x v="4"/>
    <n v="81"/>
    <x v="1"/>
    <x v="2"/>
    <n v="21"/>
    <n v="1"/>
    <x v="0"/>
    <x v="0"/>
    <x v="1"/>
    <x v="4"/>
    <x v="42"/>
    <x v="5"/>
    <n v="50"/>
    <n v="50"/>
    <n v="30"/>
    <n v="100"/>
    <n v="43"/>
    <s v="Decaf"/>
    <n v="1060"/>
    <x v="1"/>
  </r>
  <r>
    <n v="715"/>
    <n v="49"/>
    <x v="60"/>
    <x v="4"/>
    <n v="71"/>
    <x v="1"/>
    <x v="0"/>
    <n v="15"/>
    <n v="1"/>
    <x v="0"/>
    <x v="1"/>
    <x v="2"/>
    <x v="31"/>
    <x v="51"/>
    <x v="13"/>
    <n v="40"/>
    <n v="50"/>
    <n v="20"/>
    <n v="90"/>
    <n v="38"/>
    <s v="Regular"/>
    <n v="454"/>
    <x v="1"/>
  </r>
  <r>
    <n v="206"/>
    <n v="49"/>
    <x v="34"/>
    <x v="4"/>
    <n v="71"/>
    <x v="1"/>
    <x v="3"/>
    <n v="15"/>
    <n v="1"/>
    <x v="0"/>
    <x v="1"/>
    <x v="11"/>
    <x v="35"/>
    <x v="51"/>
    <x v="14"/>
    <n v="30"/>
    <n v="50"/>
    <n v="30"/>
    <n v="80"/>
    <n v="37"/>
    <s v="Regular"/>
    <n v="454"/>
    <x v="1"/>
  </r>
  <r>
    <n v="970"/>
    <n v="43"/>
    <x v="52"/>
    <x v="5"/>
    <n v="56"/>
    <x v="0"/>
    <x v="0"/>
    <n v="14"/>
    <n v="1"/>
    <x v="1"/>
    <x v="3"/>
    <x v="7"/>
    <x v="58"/>
    <x v="28"/>
    <x v="0"/>
    <n v="40"/>
    <n v="50"/>
    <n v="30"/>
    <n v="90"/>
    <n v="27"/>
    <s v="Regular"/>
    <n v="531"/>
    <x v="1"/>
  </r>
  <r>
    <n v="330"/>
    <n v="41"/>
    <x v="51"/>
    <x v="5"/>
    <n v="60"/>
    <x v="0"/>
    <x v="0"/>
    <n v="13"/>
    <n v="1"/>
    <x v="1"/>
    <x v="3"/>
    <x v="7"/>
    <x v="18"/>
    <x v="68"/>
    <x v="18"/>
    <n v="40"/>
    <n v="50"/>
    <n v="20"/>
    <n v="90"/>
    <n v="36"/>
    <s v="Regular"/>
    <n v="435"/>
    <x v="1"/>
  </r>
  <r>
    <n v="978"/>
    <n v="47"/>
    <x v="65"/>
    <x v="5"/>
    <n v="52"/>
    <x v="0"/>
    <x v="2"/>
    <n v="42"/>
    <n v="1"/>
    <x v="1"/>
    <x v="2"/>
    <x v="8"/>
    <x v="75"/>
    <x v="28"/>
    <x v="15"/>
    <n v="40"/>
    <n v="50"/>
    <n v="-10"/>
    <n v="90"/>
    <n v="72"/>
    <s v="Regular"/>
    <n v="571"/>
    <x v="1"/>
  </r>
  <r>
    <n v="312"/>
    <n v="43"/>
    <x v="52"/>
    <x v="5"/>
    <n v="56"/>
    <x v="0"/>
    <x v="0"/>
    <n v="14"/>
    <n v="1"/>
    <x v="0"/>
    <x v="0"/>
    <x v="0"/>
    <x v="58"/>
    <x v="28"/>
    <x v="16"/>
    <n v="40"/>
    <n v="50"/>
    <n v="30"/>
    <n v="90"/>
    <n v="27"/>
    <s v="Decaf"/>
    <n v="531"/>
    <x v="1"/>
  </r>
  <r>
    <n v="323"/>
    <n v="43"/>
    <x v="52"/>
    <x v="5"/>
    <n v="56"/>
    <x v="0"/>
    <x v="3"/>
    <n v="14"/>
    <n v="1"/>
    <x v="0"/>
    <x v="0"/>
    <x v="1"/>
    <x v="58"/>
    <x v="28"/>
    <x v="3"/>
    <n v="40"/>
    <n v="50"/>
    <n v="30"/>
    <n v="90"/>
    <n v="27"/>
    <s v="Decaf"/>
    <n v="531"/>
    <x v="1"/>
  </r>
  <r>
    <n v="303"/>
    <n v="46"/>
    <x v="24"/>
    <x v="5"/>
    <n v="57"/>
    <x v="0"/>
    <x v="0"/>
    <n v="17"/>
    <n v="1"/>
    <x v="0"/>
    <x v="1"/>
    <x v="2"/>
    <x v="76"/>
    <x v="96"/>
    <x v="0"/>
    <n v="30"/>
    <n v="50"/>
    <n v="10"/>
    <n v="80"/>
    <n v="51"/>
    <s v="Regular"/>
    <n v="422"/>
    <x v="1"/>
  </r>
  <r>
    <n v="970"/>
    <n v="53"/>
    <x v="29"/>
    <x v="5"/>
    <n v="63"/>
    <x v="0"/>
    <x v="0"/>
    <n v="16"/>
    <n v="1"/>
    <x v="0"/>
    <x v="1"/>
    <x v="11"/>
    <x v="40"/>
    <x v="21"/>
    <x v="0"/>
    <n v="40"/>
    <n v="50"/>
    <n v="20"/>
    <n v="90"/>
    <n v="37"/>
    <s v="Regular"/>
    <n v="1054"/>
    <x v="1"/>
  </r>
  <r>
    <n v="978"/>
    <n v="33"/>
    <x v="33"/>
    <x v="5"/>
    <n v="49"/>
    <x v="0"/>
    <x v="2"/>
    <n v="9"/>
    <n v="1"/>
    <x v="0"/>
    <x v="1"/>
    <x v="2"/>
    <x v="58"/>
    <x v="70"/>
    <x v="15"/>
    <n v="30"/>
    <n v="50"/>
    <n v="40"/>
    <n v="80"/>
    <n v="20"/>
    <s v="Regular"/>
    <n v="870"/>
    <x v="1"/>
  </r>
  <r>
    <n v="321"/>
    <n v="34"/>
    <x v="53"/>
    <x v="5"/>
    <n v="51"/>
    <x v="0"/>
    <x v="2"/>
    <n v="9"/>
    <n v="1"/>
    <x v="0"/>
    <x v="1"/>
    <x v="3"/>
    <x v="16"/>
    <x v="69"/>
    <x v="2"/>
    <n v="30"/>
    <n v="50"/>
    <n v="40"/>
    <n v="80"/>
    <n v="21"/>
    <s v="Regular"/>
    <n v="863"/>
    <x v="1"/>
  </r>
  <r>
    <n v="563"/>
    <n v="0"/>
    <x v="39"/>
    <x v="5"/>
    <n v="43"/>
    <x v="1"/>
    <x v="0"/>
    <n v="0"/>
    <n v="1"/>
    <x v="1"/>
    <x v="2"/>
    <x v="4"/>
    <x v="17"/>
    <x v="48"/>
    <x v="4"/>
    <n v="0"/>
    <n v="50"/>
    <n v="40"/>
    <n v="50"/>
    <n v="11"/>
    <s v="Decaf"/>
    <n v="344"/>
    <x v="1"/>
  </r>
  <r>
    <n v="318"/>
    <n v="43"/>
    <x v="34"/>
    <x v="5"/>
    <n v="63"/>
    <x v="1"/>
    <x v="1"/>
    <n v="13"/>
    <n v="1"/>
    <x v="1"/>
    <x v="2"/>
    <x v="4"/>
    <x v="54"/>
    <x v="27"/>
    <x v="10"/>
    <n v="30"/>
    <n v="50"/>
    <n v="20"/>
    <n v="80"/>
    <n v="36"/>
    <s v="Decaf"/>
    <n v="466"/>
    <x v="1"/>
  </r>
  <r>
    <n v="775"/>
    <n v="31"/>
    <x v="28"/>
    <x v="5"/>
    <n v="38"/>
    <x v="1"/>
    <x v="3"/>
    <n v="9"/>
    <n v="1"/>
    <x v="1"/>
    <x v="3"/>
    <x v="5"/>
    <x v="14"/>
    <x v="83"/>
    <x v="7"/>
    <n v="30"/>
    <n v="50"/>
    <n v="30"/>
    <n v="80"/>
    <n v="30"/>
    <s v="Decaf"/>
    <n v="1009"/>
    <x v="1"/>
  </r>
  <r>
    <n v="515"/>
    <n v="23"/>
    <x v="3"/>
    <x v="5"/>
    <n v="35"/>
    <x v="1"/>
    <x v="0"/>
    <n v="6"/>
    <n v="1"/>
    <x v="1"/>
    <x v="2"/>
    <x v="8"/>
    <x v="65"/>
    <x v="89"/>
    <x v="4"/>
    <n v="20"/>
    <n v="50"/>
    <n v="40"/>
    <n v="70"/>
    <n v="18"/>
    <s v="Regular"/>
    <n v="807"/>
    <x v="1"/>
  </r>
  <r>
    <n v="225"/>
    <n v="41"/>
    <x v="19"/>
    <x v="5"/>
    <n v="66"/>
    <x v="1"/>
    <x v="1"/>
    <n v="12"/>
    <n v="1"/>
    <x v="1"/>
    <x v="2"/>
    <x v="8"/>
    <x v="43"/>
    <x v="11"/>
    <x v="10"/>
    <n v="30"/>
    <n v="50"/>
    <n v="20"/>
    <n v="80"/>
    <n v="35"/>
    <s v="Regular"/>
    <n v="320"/>
    <x v="1"/>
  </r>
  <r>
    <n v="971"/>
    <n v="46"/>
    <x v="24"/>
    <x v="5"/>
    <n v="57"/>
    <x v="1"/>
    <x v="3"/>
    <n v="17"/>
    <n v="1"/>
    <x v="1"/>
    <x v="2"/>
    <x v="9"/>
    <x v="76"/>
    <x v="96"/>
    <x v="11"/>
    <n v="40"/>
    <n v="50"/>
    <n v="10"/>
    <n v="90"/>
    <n v="51"/>
    <s v="Regular"/>
    <n v="422"/>
    <x v="1"/>
  </r>
  <r>
    <n v="262"/>
    <n v="43"/>
    <x v="69"/>
    <x v="5"/>
    <n v="63"/>
    <x v="1"/>
    <x v="0"/>
    <n v="13"/>
    <n v="1"/>
    <x v="0"/>
    <x v="1"/>
    <x v="2"/>
    <x v="41"/>
    <x v="27"/>
    <x v="13"/>
    <n v="30"/>
    <n v="50"/>
    <n v="20"/>
    <n v="80"/>
    <n v="35"/>
    <s v="Regular"/>
    <n v="466"/>
    <x v="1"/>
  </r>
  <r>
    <n v="959"/>
    <n v="33"/>
    <x v="41"/>
    <x v="5"/>
    <n v="49"/>
    <x v="1"/>
    <x v="2"/>
    <n v="9"/>
    <n v="1"/>
    <x v="0"/>
    <x v="1"/>
    <x v="3"/>
    <x v="41"/>
    <x v="70"/>
    <x v="5"/>
    <n v="30"/>
    <n v="50"/>
    <n v="40"/>
    <n v="80"/>
    <n v="21"/>
    <s v="Regular"/>
    <n v="818"/>
    <x v="1"/>
  </r>
  <r>
    <n v="435"/>
    <n v="49"/>
    <x v="27"/>
    <x v="5"/>
    <n v="69"/>
    <x v="1"/>
    <x v="3"/>
    <n v="44"/>
    <n v="1"/>
    <x v="0"/>
    <x v="1"/>
    <x v="2"/>
    <x v="15"/>
    <x v="53"/>
    <x v="8"/>
    <n v="30"/>
    <n v="50"/>
    <n v="0"/>
    <n v="80"/>
    <n v="73"/>
    <s v="Regular"/>
    <n v="335"/>
    <x v="1"/>
  </r>
  <r>
    <n v="509"/>
    <n v="55"/>
    <x v="4"/>
    <x v="5"/>
    <n v="76"/>
    <x v="1"/>
    <x v="3"/>
    <n v="49"/>
    <n v="1"/>
    <x v="0"/>
    <x v="1"/>
    <x v="3"/>
    <x v="64"/>
    <x v="71"/>
    <x v="14"/>
    <n v="40"/>
    <n v="50"/>
    <n v="-10"/>
    <n v="90"/>
    <n v="79"/>
    <s v="Regular"/>
    <n v="627"/>
    <x v="1"/>
  </r>
  <r>
    <n v="630"/>
    <n v="39"/>
    <x v="16"/>
    <x v="0"/>
    <n v="51"/>
    <x v="0"/>
    <x v="0"/>
    <n v="12"/>
    <n v="1"/>
    <x v="0"/>
    <x v="0"/>
    <x v="0"/>
    <x v="22"/>
    <x v="31"/>
    <x v="16"/>
    <n v="20"/>
    <n v="40"/>
    <n v="40"/>
    <n v="60"/>
    <n v="24"/>
    <s v="Decaf"/>
    <n v="541"/>
    <x v="0"/>
  </r>
  <r>
    <n v="209"/>
    <n v="39"/>
    <x v="17"/>
    <x v="0"/>
    <n v="51"/>
    <x v="0"/>
    <x v="3"/>
    <n v="12"/>
    <n v="1"/>
    <x v="0"/>
    <x v="0"/>
    <x v="1"/>
    <x v="1"/>
    <x v="31"/>
    <x v="3"/>
    <n v="20"/>
    <n v="40"/>
    <n v="40"/>
    <n v="60"/>
    <n v="25"/>
    <s v="Decaf"/>
    <n v="541"/>
    <x v="0"/>
  </r>
  <r>
    <n v="505"/>
    <n v="86"/>
    <x v="15"/>
    <x v="0"/>
    <n v="23"/>
    <x v="1"/>
    <x v="1"/>
    <n v="26"/>
    <n v="1"/>
    <x v="1"/>
    <x v="3"/>
    <x v="5"/>
    <x v="77"/>
    <x v="12"/>
    <x v="17"/>
    <n v="110"/>
    <n v="40"/>
    <n v="10"/>
    <n v="150"/>
    <n v="49"/>
    <s v="Decaf"/>
    <n v="1698"/>
    <x v="0"/>
  </r>
  <r>
    <n v="318"/>
    <n v="46"/>
    <x v="25"/>
    <x v="0"/>
    <n v="67"/>
    <x v="1"/>
    <x v="1"/>
    <n v="14"/>
    <n v="1"/>
    <x v="1"/>
    <x v="2"/>
    <x v="4"/>
    <x v="27"/>
    <x v="27"/>
    <x v="10"/>
    <n v="20"/>
    <n v="40"/>
    <n v="40"/>
    <n v="60"/>
    <n v="37"/>
    <s v="Decaf"/>
    <n v="449"/>
    <x v="0"/>
  </r>
  <r>
    <n v="515"/>
    <n v="31"/>
    <x v="8"/>
    <x v="0"/>
    <n v="37"/>
    <x v="1"/>
    <x v="0"/>
    <n v="9"/>
    <n v="1"/>
    <x v="1"/>
    <x v="3"/>
    <x v="7"/>
    <x v="7"/>
    <x v="8"/>
    <x v="4"/>
    <n v="20"/>
    <n v="40"/>
    <n v="30"/>
    <n v="60"/>
    <n v="30"/>
    <s v="Regular"/>
    <n v="1000"/>
    <x v="0"/>
  </r>
  <r>
    <n v="505"/>
    <n v="45"/>
    <x v="68"/>
    <x v="0"/>
    <n v="64"/>
    <x v="1"/>
    <x v="1"/>
    <n v="41"/>
    <n v="1"/>
    <x v="1"/>
    <x v="2"/>
    <x v="8"/>
    <x v="15"/>
    <x v="12"/>
    <x v="17"/>
    <n v="20"/>
    <n v="40"/>
    <n v="10"/>
    <n v="60"/>
    <n v="70"/>
    <s v="Regular"/>
    <n v="320"/>
    <x v="0"/>
  </r>
  <r>
    <n v="801"/>
    <n v="32"/>
    <x v="49"/>
    <x v="0"/>
    <n v="47"/>
    <x v="1"/>
    <x v="3"/>
    <n v="8"/>
    <n v="1"/>
    <x v="1"/>
    <x v="2"/>
    <x v="9"/>
    <x v="2"/>
    <x v="95"/>
    <x v="8"/>
    <n v="20"/>
    <n v="40"/>
    <n v="40"/>
    <n v="60"/>
    <n v="19"/>
    <s v="Regular"/>
    <n v="833"/>
    <x v="0"/>
  </r>
  <r>
    <n v="505"/>
    <n v="31"/>
    <x v="1"/>
    <x v="0"/>
    <n v="37"/>
    <x v="1"/>
    <x v="1"/>
    <n v="9"/>
    <n v="1"/>
    <x v="0"/>
    <x v="0"/>
    <x v="0"/>
    <x v="70"/>
    <x v="8"/>
    <x v="17"/>
    <n v="10"/>
    <n v="40"/>
    <n v="30"/>
    <n v="50"/>
    <n v="31"/>
    <s v="Decaf"/>
    <n v="1000"/>
    <x v="0"/>
  </r>
  <r>
    <n v="636"/>
    <n v="39"/>
    <x v="61"/>
    <x v="0"/>
    <n v="53"/>
    <x v="1"/>
    <x v="0"/>
    <n v="12"/>
    <n v="1"/>
    <x v="0"/>
    <x v="1"/>
    <x v="2"/>
    <x v="32"/>
    <x v="19"/>
    <x v="12"/>
    <n v="20"/>
    <n v="40"/>
    <n v="30"/>
    <n v="60"/>
    <n v="40"/>
    <s v="Regular"/>
    <n v="244"/>
    <x v="0"/>
  </r>
  <r>
    <n v="959"/>
    <n v="24"/>
    <x v="2"/>
    <x v="0"/>
    <n v="36"/>
    <x v="1"/>
    <x v="2"/>
    <n v="6"/>
    <n v="1"/>
    <x v="0"/>
    <x v="1"/>
    <x v="3"/>
    <x v="47"/>
    <x v="94"/>
    <x v="5"/>
    <n v="20"/>
    <n v="40"/>
    <n v="40"/>
    <n v="60"/>
    <n v="18"/>
    <s v="Regular"/>
    <n v="806"/>
    <x v="0"/>
  </r>
  <r>
    <n v="603"/>
    <n v="0"/>
    <x v="21"/>
    <x v="0"/>
    <n v="43"/>
    <x v="1"/>
    <x v="2"/>
    <n v="0"/>
    <n v="1"/>
    <x v="0"/>
    <x v="1"/>
    <x v="3"/>
    <x v="71"/>
    <x v="5"/>
    <x v="9"/>
    <n v="0"/>
    <n v="40"/>
    <n v="40"/>
    <n v="40"/>
    <n v="11"/>
    <s v="Regular"/>
    <n v="430"/>
    <x v="0"/>
  </r>
  <r>
    <n v="801"/>
    <n v="45"/>
    <x v="10"/>
    <x v="0"/>
    <n v="64"/>
    <x v="1"/>
    <x v="3"/>
    <n v="41"/>
    <n v="1"/>
    <x v="0"/>
    <x v="1"/>
    <x v="2"/>
    <x v="15"/>
    <x v="12"/>
    <x v="8"/>
    <n v="10"/>
    <n v="40"/>
    <n v="20"/>
    <n v="50"/>
    <n v="70"/>
    <s v="Regular"/>
    <n v="320"/>
    <x v="0"/>
  </r>
  <r>
    <n v="206"/>
    <n v="60"/>
    <x v="25"/>
    <x v="0"/>
    <n v="84"/>
    <x v="1"/>
    <x v="3"/>
    <n v="54"/>
    <n v="1"/>
    <x v="0"/>
    <x v="1"/>
    <x v="3"/>
    <x v="66"/>
    <x v="13"/>
    <x v="14"/>
    <n v="20"/>
    <n v="40"/>
    <n v="10"/>
    <n v="60"/>
    <n v="84"/>
    <s v="Regular"/>
    <n v="606"/>
    <x v="0"/>
  </r>
  <r>
    <n v="937"/>
    <n v="32"/>
    <x v="24"/>
    <x v="1"/>
    <n v="48"/>
    <x v="0"/>
    <x v="0"/>
    <n v="8"/>
    <n v="1"/>
    <x v="0"/>
    <x v="0"/>
    <x v="10"/>
    <x v="26"/>
    <x v="81"/>
    <x v="18"/>
    <n v="30"/>
    <n v="40"/>
    <n v="30"/>
    <n v="70"/>
    <n v="19"/>
    <s v="Decaf"/>
    <n v="482"/>
    <x v="0"/>
  </r>
  <r>
    <n v="407"/>
    <n v="54"/>
    <x v="33"/>
    <x v="1"/>
    <n v="67"/>
    <x v="0"/>
    <x v="2"/>
    <n v="20"/>
    <n v="1"/>
    <x v="0"/>
    <x v="0"/>
    <x v="0"/>
    <x v="32"/>
    <x v="26"/>
    <x v="2"/>
    <n v="40"/>
    <n v="40"/>
    <n v="10"/>
    <n v="80"/>
    <n v="54"/>
    <s v="Decaf"/>
    <n v="391"/>
    <x v="0"/>
  </r>
  <r>
    <n v="715"/>
    <n v="22"/>
    <x v="36"/>
    <x v="1"/>
    <n v="30"/>
    <x v="1"/>
    <x v="0"/>
    <n v="7"/>
    <n v="1"/>
    <x v="1"/>
    <x v="2"/>
    <x v="4"/>
    <x v="78"/>
    <x v="97"/>
    <x v="13"/>
    <n v="20"/>
    <n v="40"/>
    <n v="30"/>
    <n v="60"/>
    <n v="19"/>
    <s v="Decaf"/>
    <n v="570"/>
    <x v="0"/>
  </r>
  <r>
    <n v="505"/>
    <n v="35"/>
    <x v="49"/>
    <x v="1"/>
    <n v="47"/>
    <x v="1"/>
    <x v="1"/>
    <n v="11"/>
    <n v="1"/>
    <x v="1"/>
    <x v="2"/>
    <x v="4"/>
    <x v="72"/>
    <x v="40"/>
    <x v="17"/>
    <n v="20"/>
    <n v="40"/>
    <n v="20"/>
    <n v="60"/>
    <n v="39"/>
    <s v="Decaf"/>
    <n v="248"/>
    <x v="0"/>
  </r>
  <r>
    <n v="775"/>
    <n v="29"/>
    <x v="3"/>
    <x v="1"/>
    <n v="35"/>
    <x v="1"/>
    <x v="3"/>
    <n v="8"/>
    <n v="1"/>
    <x v="1"/>
    <x v="3"/>
    <x v="5"/>
    <x v="79"/>
    <x v="98"/>
    <x v="7"/>
    <n v="30"/>
    <n v="40"/>
    <n v="20"/>
    <n v="70"/>
    <n v="30"/>
    <s v="Decaf"/>
    <n v="1003"/>
    <x v="0"/>
  </r>
  <r>
    <n v="563"/>
    <n v="29"/>
    <x v="3"/>
    <x v="1"/>
    <n v="35"/>
    <x v="1"/>
    <x v="0"/>
    <n v="8"/>
    <n v="1"/>
    <x v="1"/>
    <x v="3"/>
    <x v="7"/>
    <x v="79"/>
    <x v="98"/>
    <x v="4"/>
    <n v="20"/>
    <n v="40"/>
    <n v="20"/>
    <n v="60"/>
    <n v="30"/>
    <s v="Regular"/>
    <n v="1003"/>
    <x v="0"/>
  </r>
  <r>
    <n v="603"/>
    <n v="34"/>
    <x v="37"/>
    <x v="1"/>
    <n v="42"/>
    <x v="1"/>
    <x v="2"/>
    <n v="12"/>
    <n v="1"/>
    <x v="1"/>
    <x v="2"/>
    <x v="12"/>
    <x v="37"/>
    <x v="99"/>
    <x v="9"/>
    <n v="30"/>
    <n v="40"/>
    <n v="0"/>
    <n v="70"/>
    <n v="45"/>
    <s v="Regular"/>
    <n v="211"/>
    <x v="0"/>
  </r>
  <r>
    <n v="918"/>
    <n v="32"/>
    <x v="24"/>
    <x v="1"/>
    <n v="48"/>
    <x v="1"/>
    <x v="1"/>
    <n v="8"/>
    <n v="1"/>
    <x v="1"/>
    <x v="2"/>
    <x v="8"/>
    <x v="26"/>
    <x v="81"/>
    <x v="6"/>
    <n v="20"/>
    <n v="40"/>
    <n v="30"/>
    <n v="60"/>
    <n v="19"/>
    <s v="Regular"/>
    <n v="482"/>
    <x v="0"/>
  </r>
  <r>
    <n v="775"/>
    <n v="0"/>
    <x v="22"/>
    <x v="1"/>
    <n v="43"/>
    <x v="1"/>
    <x v="3"/>
    <n v="0"/>
    <n v="1"/>
    <x v="1"/>
    <x v="2"/>
    <x v="9"/>
    <x v="5"/>
    <x v="5"/>
    <x v="7"/>
    <n v="0"/>
    <n v="40"/>
    <n v="30"/>
    <n v="40"/>
    <n v="12"/>
    <s v="Regular"/>
    <n v="387"/>
    <x v="0"/>
  </r>
  <r>
    <n v="435"/>
    <n v="33"/>
    <x v="37"/>
    <x v="1"/>
    <n v="48"/>
    <x v="1"/>
    <x v="3"/>
    <n v="9"/>
    <n v="1"/>
    <x v="1"/>
    <x v="2"/>
    <x v="9"/>
    <x v="22"/>
    <x v="24"/>
    <x v="8"/>
    <n v="30"/>
    <n v="40"/>
    <n v="30"/>
    <n v="70"/>
    <n v="21"/>
    <s v="Regular"/>
    <n v="836"/>
    <x v="0"/>
  </r>
  <r>
    <n v="573"/>
    <n v="82"/>
    <x v="12"/>
    <x v="1"/>
    <n v="40"/>
    <x v="1"/>
    <x v="0"/>
    <n v="25"/>
    <n v="1"/>
    <x v="0"/>
    <x v="0"/>
    <x v="0"/>
    <x v="48"/>
    <x v="0"/>
    <x v="12"/>
    <n v="70"/>
    <n v="40"/>
    <n v="0"/>
    <n v="110"/>
    <n v="49"/>
    <s v="Decaf"/>
    <n v="1804"/>
    <x v="0"/>
  </r>
  <r>
    <n v="801"/>
    <n v="82"/>
    <x v="21"/>
    <x v="1"/>
    <n v="40"/>
    <x v="1"/>
    <x v="3"/>
    <n v="25"/>
    <n v="1"/>
    <x v="0"/>
    <x v="0"/>
    <x v="1"/>
    <x v="23"/>
    <x v="0"/>
    <x v="8"/>
    <n v="70"/>
    <n v="40"/>
    <n v="0"/>
    <n v="110"/>
    <n v="48"/>
    <s v="Decaf"/>
    <n v="1804"/>
    <x v="0"/>
  </r>
  <r>
    <n v="417"/>
    <n v="35"/>
    <x v="24"/>
    <x v="1"/>
    <n v="47"/>
    <x v="1"/>
    <x v="0"/>
    <n v="11"/>
    <n v="1"/>
    <x v="0"/>
    <x v="1"/>
    <x v="2"/>
    <x v="76"/>
    <x v="40"/>
    <x v="12"/>
    <n v="20"/>
    <n v="40"/>
    <n v="10"/>
    <n v="60"/>
    <n v="38"/>
    <s v="Regular"/>
    <n v="248"/>
    <x v="0"/>
  </r>
  <r>
    <n v="636"/>
    <n v="34"/>
    <x v="37"/>
    <x v="1"/>
    <n v="42"/>
    <x v="1"/>
    <x v="0"/>
    <n v="12"/>
    <n v="1"/>
    <x v="0"/>
    <x v="1"/>
    <x v="11"/>
    <x v="37"/>
    <x v="99"/>
    <x v="12"/>
    <n v="20"/>
    <n v="40"/>
    <n v="0"/>
    <n v="60"/>
    <n v="45"/>
    <s v="Regular"/>
    <n v="211"/>
    <x v="0"/>
  </r>
  <r>
    <n v="314"/>
    <n v="33"/>
    <x v="38"/>
    <x v="1"/>
    <n v="41"/>
    <x v="1"/>
    <x v="0"/>
    <n v="12"/>
    <n v="1"/>
    <x v="0"/>
    <x v="1"/>
    <x v="3"/>
    <x v="64"/>
    <x v="83"/>
    <x v="12"/>
    <n v="20"/>
    <n v="40"/>
    <n v="0"/>
    <n v="60"/>
    <n v="45"/>
    <s v="Regular"/>
    <n v="243"/>
    <x v="0"/>
  </r>
  <r>
    <n v="603"/>
    <n v="0"/>
    <x v="41"/>
    <x v="1"/>
    <n v="43"/>
    <x v="1"/>
    <x v="2"/>
    <n v="0"/>
    <n v="1"/>
    <x v="0"/>
    <x v="1"/>
    <x v="3"/>
    <x v="71"/>
    <x v="5"/>
    <x v="9"/>
    <n v="0"/>
    <n v="40"/>
    <n v="30"/>
    <n v="40"/>
    <n v="11"/>
    <s v="Regular"/>
    <n v="387"/>
    <x v="0"/>
  </r>
  <r>
    <n v="435"/>
    <n v="44"/>
    <x v="33"/>
    <x v="1"/>
    <n v="62"/>
    <x v="1"/>
    <x v="3"/>
    <n v="40"/>
    <n v="1"/>
    <x v="0"/>
    <x v="1"/>
    <x v="2"/>
    <x v="11"/>
    <x v="28"/>
    <x v="8"/>
    <n v="30"/>
    <n v="40"/>
    <n v="-10"/>
    <n v="70"/>
    <n v="69"/>
    <s v="Regular"/>
    <n v="325"/>
    <x v="0"/>
  </r>
  <r>
    <n v="937"/>
    <n v="29"/>
    <x v="23"/>
    <x v="2"/>
    <n v="44"/>
    <x v="0"/>
    <x v="0"/>
    <n v="8"/>
    <n v="1"/>
    <x v="0"/>
    <x v="0"/>
    <x v="10"/>
    <x v="65"/>
    <x v="100"/>
    <x v="18"/>
    <n v="20"/>
    <n v="40"/>
    <n v="30"/>
    <n v="60"/>
    <n v="19"/>
    <s v="Decaf"/>
    <n v="490"/>
    <x v="0"/>
  </r>
  <r>
    <n v="330"/>
    <n v="33"/>
    <x v="24"/>
    <x v="2"/>
    <n v="49"/>
    <x v="0"/>
    <x v="0"/>
    <n v="9"/>
    <n v="1"/>
    <x v="0"/>
    <x v="0"/>
    <x v="0"/>
    <x v="26"/>
    <x v="40"/>
    <x v="18"/>
    <n v="30"/>
    <n v="40"/>
    <n v="30"/>
    <n v="70"/>
    <n v="20"/>
    <s v="Decaf"/>
    <n v="870"/>
    <x v="0"/>
  </r>
  <r>
    <n v="508"/>
    <n v="46"/>
    <x v="37"/>
    <x v="2"/>
    <n v="57"/>
    <x v="0"/>
    <x v="2"/>
    <n v="17"/>
    <n v="1"/>
    <x v="0"/>
    <x v="0"/>
    <x v="0"/>
    <x v="7"/>
    <x v="84"/>
    <x v="15"/>
    <n v="30"/>
    <n v="40"/>
    <n v="10"/>
    <n v="70"/>
    <n v="50"/>
    <s v="Decaf"/>
    <n v="422"/>
    <x v="0"/>
  </r>
  <r>
    <n v="813"/>
    <n v="30"/>
    <x v="38"/>
    <x v="2"/>
    <n v="45"/>
    <x v="0"/>
    <x v="2"/>
    <n v="8"/>
    <n v="1"/>
    <x v="0"/>
    <x v="1"/>
    <x v="2"/>
    <x v="1"/>
    <x v="93"/>
    <x v="2"/>
    <n v="30"/>
    <n v="40"/>
    <n v="30"/>
    <n v="70"/>
    <n v="19"/>
    <s v="Regular"/>
    <n v="882"/>
    <x v="0"/>
  </r>
  <r>
    <n v="857"/>
    <n v="29"/>
    <x v="23"/>
    <x v="2"/>
    <n v="44"/>
    <x v="0"/>
    <x v="2"/>
    <n v="8"/>
    <n v="1"/>
    <x v="0"/>
    <x v="1"/>
    <x v="3"/>
    <x v="65"/>
    <x v="100"/>
    <x v="15"/>
    <n v="30"/>
    <n v="40"/>
    <n v="30"/>
    <n v="70"/>
    <n v="19"/>
    <s v="Regular"/>
    <n v="490"/>
    <x v="0"/>
  </r>
  <r>
    <n v="262"/>
    <n v="24"/>
    <x v="61"/>
    <x v="2"/>
    <n v="32"/>
    <x v="1"/>
    <x v="0"/>
    <n v="7"/>
    <n v="1"/>
    <x v="1"/>
    <x v="2"/>
    <x v="4"/>
    <x v="32"/>
    <x v="82"/>
    <x v="13"/>
    <n v="30"/>
    <n v="40"/>
    <n v="30"/>
    <n v="70"/>
    <n v="19"/>
    <s v="Decaf"/>
    <n v="567"/>
    <x v="0"/>
  </r>
  <r>
    <n v="702"/>
    <n v="0"/>
    <x v="22"/>
    <x v="2"/>
    <n v="43"/>
    <x v="1"/>
    <x v="3"/>
    <n v="0"/>
    <n v="1"/>
    <x v="1"/>
    <x v="2"/>
    <x v="9"/>
    <x v="5"/>
    <x v="5"/>
    <x v="7"/>
    <n v="0"/>
    <n v="40"/>
    <n v="30"/>
    <n v="40"/>
    <n v="12"/>
    <s v="Regular"/>
    <n v="344"/>
    <x v="0"/>
  </r>
  <r>
    <n v="435"/>
    <n v="31"/>
    <x v="38"/>
    <x v="2"/>
    <n v="46"/>
    <x v="1"/>
    <x v="3"/>
    <n v="8"/>
    <n v="1"/>
    <x v="1"/>
    <x v="2"/>
    <x v="9"/>
    <x v="1"/>
    <x v="14"/>
    <x v="8"/>
    <n v="30"/>
    <n v="40"/>
    <n v="30"/>
    <n v="70"/>
    <n v="20"/>
    <s v="Regular"/>
    <n v="844"/>
    <x v="0"/>
  </r>
  <r>
    <n v="715"/>
    <n v="34"/>
    <x v="31"/>
    <x v="2"/>
    <n v="51"/>
    <x v="1"/>
    <x v="0"/>
    <n v="9"/>
    <n v="1"/>
    <x v="0"/>
    <x v="0"/>
    <x v="0"/>
    <x v="27"/>
    <x v="39"/>
    <x v="13"/>
    <n v="30"/>
    <n v="40"/>
    <n v="30"/>
    <n v="70"/>
    <n v="21"/>
    <s v="Decaf"/>
    <n v="863"/>
    <x v="0"/>
  </r>
  <r>
    <n v="603"/>
    <n v="39"/>
    <x v="21"/>
    <x v="2"/>
    <n v="49"/>
    <x v="1"/>
    <x v="2"/>
    <n v="14"/>
    <n v="1"/>
    <x v="0"/>
    <x v="0"/>
    <x v="0"/>
    <x v="80"/>
    <x v="23"/>
    <x v="9"/>
    <n v="20"/>
    <n v="40"/>
    <n v="10"/>
    <n v="60"/>
    <n v="47"/>
    <s v="Decaf"/>
    <n v="250"/>
    <x v="0"/>
  </r>
  <r>
    <n v="505"/>
    <n v="31"/>
    <x v="16"/>
    <x v="2"/>
    <n v="38"/>
    <x v="1"/>
    <x v="1"/>
    <n v="9"/>
    <n v="1"/>
    <x v="0"/>
    <x v="0"/>
    <x v="0"/>
    <x v="7"/>
    <x v="85"/>
    <x v="17"/>
    <n v="20"/>
    <n v="40"/>
    <n v="20"/>
    <n v="60"/>
    <n v="31"/>
    <s v="Decaf"/>
    <n v="1009"/>
    <x v="0"/>
  </r>
  <r>
    <n v="573"/>
    <n v="38"/>
    <x v="22"/>
    <x v="2"/>
    <n v="51"/>
    <x v="1"/>
    <x v="0"/>
    <n v="12"/>
    <n v="1"/>
    <x v="0"/>
    <x v="1"/>
    <x v="2"/>
    <x v="78"/>
    <x v="101"/>
    <x v="12"/>
    <n v="30"/>
    <n v="40"/>
    <n v="10"/>
    <n v="70"/>
    <n v="40"/>
    <s v="Regular"/>
    <n v="256"/>
    <x v="0"/>
  </r>
  <r>
    <n v="636"/>
    <n v="39"/>
    <x v="41"/>
    <x v="2"/>
    <n v="49"/>
    <x v="1"/>
    <x v="0"/>
    <n v="14"/>
    <n v="1"/>
    <x v="0"/>
    <x v="1"/>
    <x v="3"/>
    <x v="80"/>
    <x v="23"/>
    <x v="12"/>
    <n v="30"/>
    <n v="40"/>
    <n v="0"/>
    <n v="70"/>
    <n v="47"/>
    <s v="Regular"/>
    <n v="250"/>
    <x v="0"/>
  </r>
  <r>
    <n v="603"/>
    <n v="0"/>
    <x v="41"/>
    <x v="2"/>
    <n v="43"/>
    <x v="1"/>
    <x v="2"/>
    <n v="0"/>
    <n v="1"/>
    <x v="0"/>
    <x v="1"/>
    <x v="3"/>
    <x v="71"/>
    <x v="5"/>
    <x v="9"/>
    <n v="0"/>
    <n v="40"/>
    <n v="30"/>
    <n v="40"/>
    <n v="11"/>
    <s v="Regular"/>
    <n v="344"/>
    <x v="0"/>
  </r>
  <r>
    <n v="509"/>
    <n v="41"/>
    <x v="45"/>
    <x v="2"/>
    <n v="66"/>
    <x v="1"/>
    <x v="3"/>
    <n v="12"/>
    <n v="1"/>
    <x v="0"/>
    <x v="1"/>
    <x v="2"/>
    <x v="27"/>
    <x v="2"/>
    <x v="14"/>
    <n v="30"/>
    <n v="40"/>
    <n v="20"/>
    <n v="70"/>
    <n v="36"/>
    <s v="Regular"/>
    <n v="320"/>
    <x v="0"/>
  </r>
  <r>
    <n v="801"/>
    <n v="38"/>
    <x v="41"/>
    <x v="2"/>
    <n v="51"/>
    <x v="1"/>
    <x v="3"/>
    <n v="12"/>
    <n v="1"/>
    <x v="0"/>
    <x v="1"/>
    <x v="11"/>
    <x v="14"/>
    <x v="101"/>
    <x v="8"/>
    <n v="20"/>
    <n v="40"/>
    <n v="10"/>
    <n v="60"/>
    <n v="39"/>
    <s v="Regular"/>
    <n v="256"/>
    <x v="0"/>
  </r>
  <r>
    <n v="509"/>
    <n v="43"/>
    <x v="20"/>
    <x v="2"/>
    <n v="63"/>
    <x v="1"/>
    <x v="3"/>
    <n v="13"/>
    <n v="1"/>
    <x v="0"/>
    <x v="1"/>
    <x v="11"/>
    <x v="2"/>
    <x v="28"/>
    <x v="14"/>
    <n v="30"/>
    <n v="40"/>
    <n v="20"/>
    <n v="70"/>
    <n v="35"/>
    <s v="Regular"/>
    <n v="466"/>
    <x v="0"/>
  </r>
  <r>
    <n v="312"/>
    <n v="39"/>
    <x v="31"/>
    <x v="3"/>
    <n v="51"/>
    <x v="0"/>
    <x v="0"/>
    <n v="12"/>
    <n v="1"/>
    <x v="0"/>
    <x v="0"/>
    <x v="0"/>
    <x v="54"/>
    <x v="62"/>
    <x v="16"/>
    <n v="20"/>
    <n v="40"/>
    <n v="40"/>
    <n v="60"/>
    <n v="24"/>
    <s v="Decaf"/>
    <n v="541"/>
    <x v="1"/>
  </r>
  <r>
    <n v="530"/>
    <n v="39"/>
    <x v="24"/>
    <x v="3"/>
    <n v="51"/>
    <x v="0"/>
    <x v="3"/>
    <n v="12"/>
    <n v="1"/>
    <x v="0"/>
    <x v="0"/>
    <x v="1"/>
    <x v="40"/>
    <x v="62"/>
    <x v="3"/>
    <n v="20"/>
    <n v="40"/>
    <n v="40"/>
    <n v="60"/>
    <n v="25"/>
    <s v="Decaf"/>
    <n v="541"/>
    <x v="1"/>
  </r>
  <r>
    <n v="505"/>
    <n v="86"/>
    <x v="70"/>
    <x v="3"/>
    <n v="23"/>
    <x v="1"/>
    <x v="1"/>
    <n v="26"/>
    <n v="1"/>
    <x v="1"/>
    <x v="3"/>
    <x v="5"/>
    <x v="81"/>
    <x v="52"/>
    <x v="17"/>
    <n v="110"/>
    <n v="40"/>
    <n v="10"/>
    <n v="150"/>
    <n v="49"/>
    <s v="Decaf"/>
    <n v="1698"/>
    <x v="1"/>
  </r>
  <r>
    <n v="318"/>
    <n v="46"/>
    <x v="53"/>
    <x v="3"/>
    <n v="67"/>
    <x v="1"/>
    <x v="1"/>
    <n v="14"/>
    <n v="1"/>
    <x v="1"/>
    <x v="2"/>
    <x v="4"/>
    <x v="16"/>
    <x v="10"/>
    <x v="10"/>
    <n v="20"/>
    <n v="40"/>
    <n v="40"/>
    <n v="60"/>
    <n v="37"/>
    <s v="Decaf"/>
    <n v="449"/>
    <x v="1"/>
  </r>
  <r>
    <n v="515"/>
    <n v="31"/>
    <x v="65"/>
    <x v="3"/>
    <n v="37"/>
    <x v="1"/>
    <x v="0"/>
    <n v="9"/>
    <n v="1"/>
    <x v="1"/>
    <x v="3"/>
    <x v="7"/>
    <x v="44"/>
    <x v="50"/>
    <x v="4"/>
    <n v="20"/>
    <n v="40"/>
    <n v="30"/>
    <n v="60"/>
    <n v="30"/>
    <s v="Regular"/>
    <n v="1000"/>
    <x v="1"/>
  </r>
  <r>
    <n v="505"/>
    <n v="45"/>
    <x v="36"/>
    <x v="3"/>
    <n v="64"/>
    <x v="1"/>
    <x v="1"/>
    <n v="41"/>
    <n v="1"/>
    <x v="1"/>
    <x v="2"/>
    <x v="8"/>
    <x v="48"/>
    <x v="52"/>
    <x v="17"/>
    <n v="20"/>
    <n v="40"/>
    <n v="10"/>
    <n v="60"/>
    <n v="70"/>
    <s v="Regular"/>
    <n v="320"/>
    <x v="1"/>
  </r>
  <r>
    <n v="435"/>
    <n v="32"/>
    <x v="41"/>
    <x v="3"/>
    <n v="47"/>
    <x v="1"/>
    <x v="3"/>
    <n v="8"/>
    <n v="1"/>
    <x v="1"/>
    <x v="2"/>
    <x v="9"/>
    <x v="41"/>
    <x v="102"/>
    <x v="8"/>
    <n v="20"/>
    <n v="40"/>
    <n v="40"/>
    <n v="60"/>
    <n v="19"/>
    <s v="Regular"/>
    <n v="833"/>
    <x v="1"/>
  </r>
  <r>
    <n v="505"/>
    <n v="31"/>
    <x v="71"/>
    <x v="3"/>
    <n v="37"/>
    <x v="1"/>
    <x v="1"/>
    <n v="9"/>
    <n v="1"/>
    <x v="0"/>
    <x v="0"/>
    <x v="0"/>
    <x v="76"/>
    <x v="50"/>
    <x v="17"/>
    <n v="10"/>
    <n v="40"/>
    <n v="30"/>
    <n v="50"/>
    <n v="31"/>
    <s v="Decaf"/>
    <n v="1000"/>
    <x v="1"/>
  </r>
  <r>
    <n v="314"/>
    <n v="39"/>
    <x v="40"/>
    <x v="3"/>
    <n v="53"/>
    <x v="1"/>
    <x v="0"/>
    <n v="12"/>
    <n v="1"/>
    <x v="0"/>
    <x v="1"/>
    <x v="2"/>
    <x v="60"/>
    <x v="55"/>
    <x v="12"/>
    <n v="20"/>
    <n v="40"/>
    <n v="30"/>
    <n v="60"/>
    <n v="40"/>
    <s v="Regular"/>
    <n v="244"/>
    <x v="1"/>
  </r>
  <r>
    <n v="203"/>
    <n v="24"/>
    <x v="16"/>
    <x v="3"/>
    <n v="36"/>
    <x v="1"/>
    <x v="2"/>
    <n v="6"/>
    <n v="1"/>
    <x v="0"/>
    <x v="1"/>
    <x v="3"/>
    <x v="22"/>
    <x v="98"/>
    <x v="5"/>
    <n v="20"/>
    <n v="40"/>
    <n v="40"/>
    <n v="60"/>
    <n v="18"/>
    <s v="Regular"/>
    <n v="806"/>
    <x v="1"/>
  </r>
  <r>
    <n v="603"/>
    <n v="0"/>
    <x v="39"/>
    <x v="3"/>
    <n v="43"/>
    <x v="1"/>
    <x v="2"/>
    <n v="0"/>
    <n v="1"/>
    <x v="0"/>
    <x v="1"/>
    <x v="3"/>
    <x v="17"/>
    <x v="48"/>
    <x v="9"/>
    <n v="0"/>
    <n v="40"/>
    <n v="40"/>
    <n v="40"/>
    <n v="11"/>
    <s v="Regular"/>
    <n v="430"/>
    <x v="1"/>
  </r>
  <r>
    <n v="435"/>
    <n v="45"/>
    <x v="5"/>
    <x v="3"/>
    <n v="64"/>
    <x v="1"/>
    <x v="3"/>
    <n v="41"/>
    <n v="1"/>
    <x v="0"/>
    <x v="1"/>
    <x v="2"/>
    <x v="48"/>
    <x v="52"/>
    <x v="8"/>
    <n v="10"/>
    <n v="40"/>
    <n v="20"/>
    <n v="50"/>
    <n v="70"/>
    <s v="Regular"/>
    <n v="320"/>
    <x v="1"/>
  </r>
  <r>
    <n v="206"/>
    <n v="60"/>
    <x v="25"/>
    <x v="3"/>
    <n v="84"/>
    <x v="1"/>
    <x v="3"/>
    <n v="54"/>
    <n v="1"/>
    <x v="0"/>
    <x v="1"/>
    <x v="3"/>
    <x v="66"/>
    <x v="43"/>
    <x v="14"/>
    <n v="20"/>
    <n v="40"/>
    <n v="10"/>
    <n v="60"/>
    <n v="84"/>
    <s v="Regular"/>
    <n v="606"/>
    <x v="1"/>
  </r>
  <r>
    <n v="440"/>
    <n v="32"/>
    <x v="52"/>
    <x v="4"/>
    <n v="48"/>
    <x v="0"/>
    <x v="0"/>
    <n v="8"/>
    <n v="1"/>
    <x v="0"/>
    <x v="0"/>
    <x v="10"/>
    <x v="58"/>
    <x v="39"/>
    <x v="18"/>
    <n v="30"/>
    <n v="40"/>
    <n v="30"/>
    <n v="70"/>
    <n v="19"/>
    <s v="Decaf"/>
    <n v="482"/>
    <x v="1"/>
  </r>
  <r>
    <n v="561"/>
    <n v="54"/>
    <x v="57"/>
    <x v="4"/>
    <n v="67"/>
    <x v="0"/>
    <x v="2"/>
    <n v="20"/>
    <n v="1"/>
    <x v="0"/>
    <x v="0"/>
    <x v="0"/>
    <x v="60"/>
    <x v="60"/>
    <x v="2"/>
    <n v="40"/>
    <n v="40"/>
    <n v="10"/>
    <n v="80"/>
    <n v="54"/>
    <s v="Decaf"/>
    <n v="391"/>
    <x v="1"/>
  </r>
  <r>
    <n v="920"/>
    <n v="22"/>
    <x v="17"/>
    <x v="4"/>
    <n v="30"/>
    <x v="1"/>
    <x v="0"/>
    <n v="7"/>
    <n v="1"/>
    <x v="1"/>
    <x v="2"/>
    <x v="4"/>
    <x v="38"/>
    <x v="103"/>
    <x v="13"/>
    <n v="20"/>
    <n v="40"/>
    <n v="30"/>
    <n v="60"/>
    <n v="19"/>
    <s v="Decaf"/>
    <n v="570"/>
    <x v="1"/>
  </r>
  <r>
    <n v="505"/>
    <n v="35"/>
    <x v="21"/>
    <x v="4"/>
    <n v="47"/>
    <x v="1"/>
    <x v="1"/>
    <n v="11"/>
    <n v="1"/>
    <x v="1"/>
    <x v="2"/>
    <x v="4"/>
    <x v="14"/>
    <x v="70"/>
    <x v="17"/>
    <n v="20"/>
    <n v="40"/>
    <n v="20"/>
    <n v="60"/>
    <n v="39"/>
    <s v="Decaf"/>
    <n v="248"/>
    <x v="1"/>
  </r>
  <r>
    <n v="702"/>
    <n v="29"/>
    <x v="16"/>
    <x v="4"/>
    <n v="35"/>
    <x v="1"/>
    <x v="3"/>
    <n v="8"/>
    <n v="1"/>
    <x v="1"/>
    <x v="3"/>
    <x v="5"/>
    <x v="7"/>
    <x v="8"/>
    <x v="7"/>
    <n v="30"/>
    <n v="40"/>
    <n v="20"/>
    <n v="70"/>
    <n v="30"/>
    <s v="Decaf"/>
    <n v="1003"/>
    <x v="1"/>
  </r>
  <r>
    <n v="515"/>
    <n v="29"/>
    <x v="16"/>
    <x v="4"/>
    <n v="35"/>
    <x v="1"/>
    <x v="0"/>
    <n v="8"/>
    <n v="1"/>
    <x v="1"/>
    <x v="3"/>
    <x v="7"/>
    <x v="7"/>
    <x v="8"/>
    <x v="4"/>
    <n v="20"/>
    <n v="40"/>
    <n v="20"/>
    <n v="60"/>
    <n v="30"/>
    <s v="Regular"/>
    <n v="1003"/>
    <x v="1"/>
  </r>
  <r>
    <n v="603"/>
    <n v="34"/>
    <x v="38"/>
    <x v="4"/>
    <n v="42"/>
    <x v="1"/>
    <x v="2"/>
    <n v="12"/>
    <n v="1"/>
    <x v="1"/>
    <x v="2"/>
    <x v="12"/>
    <x v="64"/>
    <x v="24"/>
    <x v="9"/>
    <n v="30"/>
    <n v="40"/>
    <n v="0"/>
    <n v="70"/>
    <n v="45"/>
    <s v="Regular"/>
    <n v="211"/>
    <x v="1"/>
  </r>
  <r>
    <n v="580"/>
    <n v="32"/>
    <x v="52"/>
    <x v="4"/>
    <n v="48"/>
    <x v="1"/>
    <x v="1"/>
    <n v="8"/>
    <n v="1"/>
    <x v="1"/>
    <x v="2"/>
    <x v="8"/>
    <x v="58"/>
    <x v="39"/>
    <x v="6"/>
    <n v="20"/>
    <n v="40"/>
    <n v="30"/>
    <n v="60"/>
    <n v="19"/>
    <s v="Regular"/>
    <n v="482"/>
    <x v="1"/>
  </r>
  <r>
    <n v="775"/>
    <n v="0"/>
    <x v="51"/>
    <x v="4"/>
    <n v="43"/>
    <x v="1"/>
    <x v="3"/>
    <n v="0"/>
    <n v="1"/>
    <x v="1"/>
    <x v="2"/>
    <x v="9"/>
    <x v="43"/>
    <x v="48"/>
    <x v="7"/>
    <n v="0"/>
    <n v="40"/>
    <n v="30"/>
    <n v="40"/>
    <n v="12"/>
    <s v="Regular"/>
    <n v="387"/>
    <x v="1"/>
  </r>
  <r>
    <n v="435"/>
    <n v="33"/>
    <x v="45"/>
    <x v="4"/>
    <n v="48"/>
    <x v="1"/>
    <x v="3"/>
    <n v="9"/>
    <n v="1"/>
    <x v="1"/>
    <x v="2"/>
    <x v="9"/>
    <x v="54"/>
    <x v="58"/>
    <x v="8"/>
    <n v="30"/>
    <n v="40"/>
    <n v="30"/>
    <n v="70"/>
    <n v="21"/>
    <s v="Regular"/>
    <n v="836"/>
    <x v="1"/>
  </r>
  <r>
    <n v="314"/>
    <n v="82"/>
    <x v="16"/>
    <x v="4"/>
    <n v="40"/>
    <x v="1"/>
    <x v="0"/>
    <n v="25"/>
    <n v="1"/>
    <x v="0"/>
    <x v="0"/>
    <x v="0"/>
    <x v="82"/>
    <x v="45"/>
    <x v="12"/>
    <n v="70"/>
    <n v="40"/>
    <n v="0"/>
    <n v="110"/>
    <n v="49"/>
    <s v="Decaf"/>
    <n v="1804"/>
    <x v="1"/>
  </r>
  <r>
    <n v="435"/>
    <n v="82"/>
    <x v="49"/>
    <x v="4"/>
    <n v="40"/>
    <x v="1"/>
    <x v="3"/>
    <n v="25"/>
    <n v="1"/>
    <x v="0"/>
    <x v="0"/>
    <x v="1"/>
    <x v="55"/>
    <x v="45"/>
    <x v="8"/>
    <n v="70"/>
    <n v="40"/>
    <n v="0"/>
    <n v="110"/>
    <n v="48"/>
    <s v="Decaf"/>
    <n v="1804"/>
    <x v="1"/>
  </r>
  <r>
    <n v="636"/>
    <n v="35"/>
    <x v="33"/>
    <x v="4"/>
    <n v="47"/>
    <x v="1"/>
    <x v="0"/>
    <n v="11"/>
    <n v="1"/>
    <x v="0"/>
    <x v="1"/>
    <x v="2"/>
    <x v="32"/>
    <x v="70"/>
    <x v="12"/>
    <n v="20"/>
    <n v="40"/>
    <n v="10"/>
    <n v="60"/>
    <n v="38"/>
    <s v="Regular"/>
    <n v="248"/>
    <x v="1"/>
  </r>
  <r>
    <n v="573"/>
    <n v="34"/>
    <x v="38"/>
    <x v="4"/>
    <n v="42"/>
    <x v="1"/>
    <x v="0"/>
    <n v="12"/>
    <n v="1"/>
    <x v="0"/>
    <x v="1"/>
    <x v="11"/>
    <x v="64"/>
    <x v="24"/>
    <x v="12"/>
    <n v="20"/>
    <n v="40"/>
    <n v="0"/>
    <n v="60"/>
    <n v="45"/>
    <s v="Regular"/>
    <n v="211"/>
    <x v="1"/>
  </r>
  <r>
    <n v="314"/>
    <n v="33"/>
    <x v="27"/>
    <x v="4"/>
    <n v="41"/>
    <x v="1"/>
    <x v="0"/>
    <n v="12"/>
    <n v="1"/>
    <x v="0"/>
    <x v="1"/>
    <x v="3"/>
    <x v="15"/>
    <x v="95"/>
    <x v="12"/>
    <n v="20"/>
    <n v="40"/>
    <n v="0"/>
    <n v="60"/>
    <n v="45"/>
    <s v="Regular"/>
    <n v="243"/>
    <x v="1"/>
  </r>
  <r>
    <n v="603"/>
    <n v="0"/>
    <x v="63"/>
    <x v="4"/>
    <n v="43"/>
    <x v="1"/>
    <x v="2"/>
    <n v="0"/>
    <n v="1"/>
    <x v="0"/>
    <x v="1"/>
    <x v="3"/>
    <x v="17"/>
    <x v="48"/>
    <x v="9"/>
    <n v="0"/>
    <n v="40"/>
    <n v="30"/>
    <n v="40"/>
    <n v="11"/>
    <s v="Regular"/>
    <n v="387"/>
    <x v="1"/>
  </r>
  <r>
    <n v="435"/>
    <n v="44"/>
    <x v="31"/>
    <x v="4"/>
    <n v="62"/>
    <x v="1"/>
    <x v="3"/>
    <n v="40"/>
    <n v="1"/>
    <x v="0"/>
    <x v="1"/>
    <x v="2"/>
    <x v="46"/>
    <x v="27"/>
    <x v="8"/>
    <n v="30"/>
    <n v="40"/>
    <n v="-10"/>
    <n v="70"/>
    <n v="69"/>
    <s v="Regular"/>
    <n v="325"/>
    <x v="1"/>
  </r>
  <r>
    <n v="614"/>
    <n v="29"/>
    <x v="39"/>
    <x v="5"/>
    <n v="44"/>
    <x v="0"/>
    <x v="0"/>
    <n v="8"/>
    <n v="1"/>
    <x v="0"/>
    <x v="0"/>
    <x v="10"/>
    <x v="8"/>
    <x v="25"/>
    <x v="18"/>
    <n v="20"/>
    <n v="40"/>
    <n v="30"/>
    <n v="60"/>
    <n v="19"/>
    <s v="Decaf"/>
    <n v="490"/>
    <x v="1"/>
  </r>
  <r>
    <n v="440"/>
    <n v="33"/>
    <x v="52"/>
    <x v="5"/>
    <n v="49"/>
    <x v="0"/>
    <x v="0"/>
    <n v="9"/>
    <n v="1"/>
    <x v="0"/>
    <x v="0"/>
    <x v="0"/>
    <x v="58"/>
    <x v="70"/>
    <x v="18"/>
    <n v="30"/>
    <n v="40"/>
    <n v="30"/>
    <n v="70"/>
    <n v="20"/>
    <s v="Decaf"/>
    <n v="870"/>
    <x v="1"/>
  </r>
  <r>
    <n v="774"/>
    <n v="46"/>
    <x v="31"/>
    <x v="5"/>
    <n v="57"/>
    <x v="0"/>
    <x v="2"/>
    <n v="17"/>
    <n v="1"/>
    <x v="0"/>
    <x v="0"/>
    <x v="0"/>
    <x v="44"/>
    <x v="96"/>
    <x v="15"/>
    <n v="30"/>
    <n v="40"/>
    <n v="10"/>
    <n v="70"/>
    <n v="50"/>
    <s v="Decaf"/>
    <n v="422"/>
    <x v="1"/>
  </r>
  <r>
    <n v="321"/>
    <n v="30"/>
    <x v="57"/>
    <x v="5"/>
    <n v="45"/>
    <x v="0"/>
    <x v="2"/>
    <n v="8"/>
    <n v="1"/>
    <x v="0"/>
    <x v="1"/>
    <x v="2"/>
    <x v="40"/>
    <x v="81"/>
    <x v="2"/>
    <n v="30"/>
    <n v="40"/>
    <n v="30"/>
    <n v="70"/>
    <n v="19"/>
    <s v="Regular"/>
    <n v="882"/>
    <x v="1"/>
  </r>
  <r>
    <n v="774"/>
    <n v="29"/>
    <x v="39"/>
    <x v="5"/>
    <n v="44"/>
    <x v="0"/>
    <x v="2"/>
    <n v="8"/>
    <n v="1"/>
    <x v="0"/>
    <x v="1"/>
    <x v="3"/>
    <x v="8"/>
    <x v="25"/>
    <x v="15"/>
    <n v="30"/>
    <n v="40"/>
    <n v="30"/>
    <n v="70"/>
    <n v="19"/>
    <s v="Regular"/>
    <n v="490"/>
    <x v="1"/>
  </r>
  <r>
    <n v="608"/>
    <n v="24"/>
    <x v="40"/>
    <x v="5"/>
    <n v="32"/>
    <x v="1"/>
    <x v="0"/>
    <n v="7"/>
    <n v="1"/>
    <x v="1"/>
    <x v="2"/>
    <x v="4"/>
    <x v="60"/>
    <x v="94"/>
    <x v="13"/>
    <n v="30"/>
    <n v="40"/>
    <n v="30"/>
    <n v="70"/>
    <n v="19"/>
    <s v="Decaf"/>
    <n v="567"/>
    <x v="1"/>
  </r>
  <r>
    <n v="775"/>
    <n v="0"/>
    <x v="51"/>
    <x v="5"/>
    <n v="43"/>
    <x v="1"/>
    <x v="3"/>
    <n v="0"/>
    <n v="1"/>
    <x v="1"/>
    <x v="2"/>
    <x v="9"/>
    <x v="43"/>
    <x v="48"/>
    <x v="7"/>
    <n v="0"/>
    <n v="40"/>
    <n v="30"/>
    <n v="40"/>
    <n v="12"/>
    <s v="Regular"/>
    <n v="344"/>
    <x v="1"/>
  </r>
  <r>
    <n v="435"/>
    <n v="31"/>
    <x v="57"/>
    <x v="5"/>
    <n v="46"/>
    <x v="1"/>
    <x v="3"/>
    <n v="8"/>
    <n v="1"/>
    <x v="1"/>
    <x v="2"/>
    <x v="9"/>
    <x v="40"/>
    <x v="40"/>
    <x v="8"/>
    <n v="30"/>
    <n v="40"/>
    <n v="30"/>
    <n v="70"/>
    <n v="20"/>
    <s v="Regular"/>
    <n v="844"/>
    <x v="1"/>
  </r>
  <r>
    <n v="715"/>
    <n v="34"/>
    <x v="55"/>
    <x v="5"/>
    <n v="51"/>
    <x v="1"/>
    <x v="0"/>
    <n v="9"/>
    <n v="1"/>
    <x v="0"/>
    <x v="0"/>
    <x v="0"/>
    <x v="16"/>
    <x v="69"/>
    <x v="13"/>
    <n v="30"/>
    <n v="40"/>
    <n v="30"/>
    <n v="70"/>
    <n v="21"/>
    <s v="Decaf"/>
    <n v="863"/>
    <x v="1"/>
  </r>
  <r>
    <n v="603"/>
    <n v="39"/>
    <x v="30"/>
    <x v="5"/>
    <n v="49"/>
    <x v="1"/>
    <x v="2"/>
    <n v="14"/>
    <n v="1"/>
    <x v="0"/>
    <x v="0"/>
    <x v="0"/>
    <x v="83"/>
    <x v="3"/>
    <x v="9"/>
    <n v="20"/>
    <n v="40"/>
    <n v="10"/>
    <n v="60"/>
    <n v="47"/>
    <s v="Decaf"/>
    <n v="250"/>
    <x v="1"/>
  </r>
  <r>
    <n v="505"/>
    <n v="31"/>
    <x v="25"/>
    <x v="5"/>
    <n v="38"/>
    <x v="1"/>
    <x v="1"/>
    <n v="9"/>
    <n v="1"/>
    <x v="0"/>
    <x v="0"/>
    <x v="0"/>
    <x v="44"/>
    <x v="83"/>
    <x v="17"/>
    <n v="20"/>
    <n v="40"/>
    <n v="20"/>
    <n v="60"/>
    <n v="31"/>
    <s v="Decaf"/>
    <n v="1009"/>
    <x v="1"/>
  </r>
  <r>
    <n v="314"/>
    <n v="38"/>
    <x v="4"/>
    <x v="5"/>
    <n v="51"/>
    <x v="1"/>
    <x v="0"/>
    <n v="12"/>
    <n v="1"/>
    <x v="0"/>
    <x v="1"/>
    <x v="2"/>
    <x v="38"/>
    <x v="104"/>
    <x v="12"/>
    <n v="30"/>
    <n v="40"/>
    <n v="10"/>
    <n v="70"/>
    <n v="40"/>
    <s v="Regular"/>
    <n v="256"/>
    <x v="1"/>
  </r>
  <r>
    <n v="660"/>
    <n v="39"/>
    <x v="33"/>
    <x v="5"/>
    <n v="49"/>
    <x v="1"/>
    <x v="0"/>
    <n v="14"/>
    <n v="1"/>
    <x v="0"/>
    <x v="1"/>
    <x v="3"/>
    <x v="83"/>
    <x v="3"/>
    <x v="12"/>
    <n v="30"/>
    <n v="40"/>
    <n v="0"/>
    <n v="70"/>
    <n v="47"/>
    <s v="Regular"/>
    <n v="250"/>
    <x v="1"/>
  </r>
  <r>
    <n v="603"/>
    <n v="0"/>
    <x v="63"/>
    <x v="5"/>
    <n v="43"/>
    <x v="1"/>
    <x v="2"/>
    <n v="0"/>
    <n v="1"/>
    <x v="0"/>
    <x v="1"/>
    <x v="3"/>
    <x v="17"/>
    <x v="48"/>
    <x v="9"/>
    <n v="0"/>
    <n v="40"/>
    <n v="30"/>
    <n v="40"/>
    <n v="11"/>
    <s v="Regular"/>
    <n v="344"/>
    <x v="1"/>
  </r>
  <r>
    <n v="253"/>
    <n v="41"/>
    <x v="56"/>
    <x v="5"/>
    <n v="66"/>
    <x v="1"/>
    <x v="3"/>
    <n v="12"/>
    <n v="1"/>
    <x v="0"/>
    <x v="1"/>
    <x v="2"/>
    <x v="16"/>
    <x v="11"/>
    <x v="14"/>
    <n v="30"/>
    <n v="40"/>
    <n v="20"/>
    <n v="70"/>
    <n v="36"/>
    <s v="Regular"/>
    <n v="320"/>
    <x v="1"/>
  </r>
  <r>
    <n v="435"/>
    <n v="38"/>
    <x v="20"/>
    <x v="5"/>
    <n v="51"/>
    <x v="1"/>
    <x v="3"/>
    <n v="12"/>
    <n v="1"/>
    <x v="0"/>
    <x v="1"/>
    <x v="11"/>
    <x v="47"/>
    <x v="104"/>
    <x v="8"/>
    <n v="20"/>
    <n v="40"/>
    <n v="10"/>
    <n v="60"/>
    <n v="39"/>
    <s v="Regular"/>
    <n v="256"/>
    <x v="1"/>
  </r>
  <r>
    <n v="253"/>
    <n v="43"/>
    <x v="69"/>
    <x v="5"/>
    <n v="63"/>
    <x v="1"/>
    <x v="3"/>
    <n v="13"/>
    <n v="1"/>
    <x v="0"/>
    <x v="1"/>
    <x v="11"/>
    <x v="41"/>
    <x v="27"/>
    <x v="14"/>
    <n v="30"/>
    <n v="40"/>
    <n v="20"/>
    <n v="70"/>
    <n v="35"/>
    <s v="Regular"/>
    <n v="466"/>
    <x v="1"/>
  </r>
  <r>
    <n v="216"/>
    <n v="51"/>
    <x v="0"/>
    <x v="0"/>
    <n v="71"/>
    <x v="0"/>
    <x v="0"/>
    <n v="46"/>
    <n v="1"/>
    <x v="1"/>
    <x v="3"/>
    <x v="5"/>
    <x v="0"/>
    <x v="0"/>
    <x v="18"/>
    <n v="40"/>
    <n v="70"/>
    <n v="30"/>
    <n v="110"/>
    <n v="76"/>
    <s v="Decaf"/>
    <n v="503"/>
    <x v="0"/>
  </r>
  <r>
    <n v="440"/>
    <n v="52"/>
    <x v="72"/>
    <x v="0"/>
    <n v="71"/>
    <x v="0"/>
    <x v="0"/>
    <n v="17"/>
    <n v="1"/>
    <x v="1"/>
    <x v="3"/>
    <x v="6"/>
    <x v="1"/>
    <x v="1"/>
    <x v="18"/>
    <n v="40"/>
    <n v="70"/>
    <n v="60"/>
    <n v="110"/>
    <n v="45"/>
    <s v="Regular"/>
    <n v="405"/>
    <x v="0"/>
  </r>
  <r>
    <n v="937"/>
    <n v="43"/>
    <x v="13"/>
    <x v="0"/>
    <n v="64"/>
    <x v="0"/>
    <x v="0"/>
    <n v="13"/>
    <n v="1"/>
    <x v="1"/>
    <x v="3"/>
    <x v="7"/>
    <x v="2"/>
    <x v="2"/>
    <x v="18"/>
    <n v="30"/>
    <n v="70"/>
    <n v="60"/>
    <n v="100"/>
    <n v="36"/>
    <s v="Regular"/>
    <n v="419"/>
    <x v="0"/>
  </r>
  <r>
    <n v="774"/>
    <n v="51"/>
    <x v="73"/>
    <x v="0"/>
    <n v="65"/>
    <x v="0"/>
    <x v="2"/>
    <n v="46"/>
    <n v="1"/>
    <x v="1"/>
    <x v="2"/>
    <x v="8"/>
    <x v="84"/>
    <x v="52"/>
    <x v="15"/>
    <n v="30"/>
    <n v="70"/>
    <n v="30"/>
    <n v="100"/>
    <n v="76"/>
    <s v="Regular"/>
    <n v="542"/>
    <x v="0"/>
  </r>
  <r>
    <n v="832"/>
    <n v="72"/>
    <x v="53"/>
    <x v="0"/>
    <n v="110"/>
    <x v="0"/>
    <x v="1"/>
    <n v="23"/>
    <n v="1"/>
    <x v="1"/>
    <x v="2"/>
    <x v="9"/>
    <x v="45"/>
    <x v="4"/>
    <x v="1"/>
    <n v="40"/>
    <n v="70"/>
    <n v="50"/>
    <n v="110"/>
    <n v="55"/>
    <s v="Regular"/>
    <n v="-868"/>
    <x v="0"/>
  </r>
  <r>
    <n v="863"/>
    <n v="48"/>
    <x v="17"/>
    <x v="0"/>
    <n v="70"/>
    <x v="0"/>
    <x v="2"/>
    <n v="13"/>
    <n v="1"/>
    <x v="0"/>
    <x v="1"/>
    <x v="3"/>
    <x v="43"/>
    <x v="15"/>
    <x v="2"/>
    <n v="50"/>
    <n v="70"/>
    <n v="60"/>
    <n v="120"/>
    <n v="24"/>
    <s v="Regular"/>
    <n v="851"/>
    <x v="0"/>
  </r>
  <r>
    <n v="985"/>
    <n v="60"/>
    <x v="49"/>
    <x v="0"/>
    <n v="99"/>
    <x v="1"/>
    <x v="1"/>
    <n v="18"/>
    <n v="1"/>
    <x v="1"/>
    <x v="2"/>
    <x v="8"/>
    <x v="85"/>
    <x v="80"/>
    <x v="10"/>
    <n v="30"/>
    <n v="70"/>
    <n v="70"/>
    <n v="100"/>
    <n v="41"/>
    <s v="Regular"/>
    <n v="329"/>
    <x v="0"/>
  </r>
  <r>
    <n v="971"/>
    <n v="52"/>
    <x v="44"/>
    <x v="0"/>
    <n v="71"/>
    <x v="1"/>
    <x v="3"/>
    <n v="17"/>
    <n v="1"/>
    <x v="1"/>
    <x v="2"/>
    <x v="8"/>
    <x v="22"/>
    <x v="1"/>
    <x v="11"/>
    <n v="30"/>
    <n v="70"/>
    <n v="60"/>
    <n v="100"/>
    <n v="44"/>
    <s v="Regular"/>
    <n v="405"/>
    <x v="0"/>
  </r>
  <r>
    <n v="253"/>
    <n v="56"/>
    <x v="72"/>
    <x v="0"/>
    <n v="70"/>
    <x v="1"/>
    <x v="3"/>
    <n v="21"/>
    <n v="1"/>
    <x v="1"/>
    <x v="2"/>
    <x v="8"/>
    <x v="38"/>
    <x v="53"/>
    <x v="14"/>
    <n v="40"/>
    <n v="70"/>
    <n v="50"/>
    <n v="110"/>
    <n v="54"/>
    <s v="Regular"/>
    <n v="385"/>
    <x v="0"/>
  </r>
  <r>
    <n v="405"/>
    <n v="56"/>
    <x v="72"/>
    <x v="0"/>
    <n v="70"/>
    <x v="1"/>
    <x v="1"/>
    <n v="21"/>
    <n v="1"/>
    <x v="0"/>
    <x v="0"/>
    <x v="10"/>
    <x v="38"/>
    <x v="53"/>
    <x v="6"/>
    <n v="40"/>
    <n v="70"/>
    <n v="50"/>
    <n v="110"/>
    <n v="54"/>
    <s v="Decaf"/>
    <n v="385"/>
    <x v="0"/>
  </r>
  <r>
    <n v="435"/>
    <n v="45"/>
    <x v="11"/>
    <x v="0"/>
    <n v="69"/>
    <x v="1"/>
    <x v="3"/>
    <n v="14"/>
    <n v="1"/>
    <x v="0"/>
    <x v="0"/>
    <x v="0"/>
    <x v="34"/>
    <x v="11"/>
    <x v="8"/>
    <n v="20"/>
    <n v="70"/>
    <n v="60"/>
    <n v="90"/>
    <n v="46"/>
    <s v="Decaf"/>
    <n v="447"/>
    <x v="0"/>
  </r>
  <r>
    <n v="567"/>
    <n v="52"/>
    <x v="16"/>
    <x v="1"/>
    <n v="73"/>
    <x v="0"/>
    <x v="0"/>
    <n v="47"/>
    <n v="1"/>
    <x v="1"/>
    <x v="3"/>
    <x v="5"/>
    <x v="37"/>
    <x v="22"/>
    <x v="18"/>
    <n v="50"/>
    <n v="70"/>
    <n v="10"/>
    <n v="120"/>
    <n v="76"/>
    <s v="Decaf"/>
    <n v="509"/>
    <x v="0"/>
  </r>
  <r>
    <n v="614"/>
    <n v="46"/>
    <x v="21"/>
    <x v="1"/>
    <n v="68"/>
    <x v="0"/>
    <x v="0"/>
    <n v="14"/>
    <n v="1"/>
    <x v="1"/>
    <x v="3"/>
    <x v="7"/>
    <x v="71"/>
    <x v="11"/>
    <x v="18"/>
    <n v="40"/>
    <n v="70"/>
    <n v="40"/>
    <n v="110"/>
    <n v="36"/>
    <s v="Regular"/>
    <n v="424"/>
    <x v="0"/>
  </r>
  <r>
    <n v="303"/>
    <n v="52"/>
    <x v="17"/>
    <x v="1"/>
    <n v="73"/>
    <x v="0"/>
    <x v="0"/>
    <n v="47"/>
    <n v="1"/>
    <x v="0"/>
    <x v="0"/>
    <x v="0"/>
    <x v="64"/>
    <x v="22"/>
    <x v="0"/>
    <n v="40"/>
    <n v="70"/>
    <n v="10"/>
    <n v="110"/>
    <n v="77"/>
    <s v="Decaf"/>
    <n v="509"/>
    <x v="0"/>
  </r>
  <r>
    <n v="720"/>
    <n v="59"/>
    <x v="21"/>
    <x v="1"/>
    <n v="79"/>
    <x v="0"/>
    <x v="0"/>
    <n v="19"/>
    <n v="1"/>
    <x v="0"/>
    <x v="0"/>
    <x v="1"/>
    <x v="71"/>
    <x v="105"/>
    <x v="0"/>
    <n v="50"/>
    <n v="70"/>
    <n v="40"/>
    <n v="120"/>
    <n v="47"/>
    <s v="Decaf"/>
    <n v="411"/>
    <x v="0"/>
  </r>
  <r>
    <n v="713"/>
    <n v="59"/>
    <x v="21"/>
    <x v="1"/>
    <n v="79"/>
    <x v="0"/>
    <x v="1"/>
    <n v="19"/>
    <n v="1"/>
    <x v="0"/>
    <x v="0"/>
    <x v="10"/>
    <x v="71"/>
    <x v="105"/>
    <x v="1"/>
    <n v="50"/>
    <n v="70"/>
    <n v="40"/>
    <n v="120"/>
    <n v="47"/>
    <s v="Decaf"/>
    <n v="411"/>
    <x v="0"/>
  </r>
  <r>
    <n v="718"/>
    <n v="50"/>
    <x v="37"/>
    <x v="1"/>
    <n v="73"/>
    <x v="0"/>
    <x v="2"/>
    <n v="14"/>
    <n v="1"/>
    <x v="0"/>
    <x v="1"/>
    <x v="3"/>
    <x v="17"/>
    <x v="1"/>
    <x v="19"/>
    <n v="50"/>
    <n v="70"/>
    <n v="50"/>
    <n v="120"/>
    <n v="26"/>
    <s v="Regular"/>
    <n v="589"/>
    <x v="0"/>
  </r>
  <r>
    <n v="860"/>
    <n v="53"/>
    <x v="17"/>
    <x v="1"/>
    <n v="71"/>
    <x v="1"/>
    <x v="2"/>
    <n v="17"/>
    <n v="1"/>
    <x v="1"/>
    <x v="2"/>
    <x v="4"/>
    <x v="1"/>
    <x v="21"/>
    <x v="5"/>
    <n v="50"/>
    <n v="70"/>
    <n v="40"/>
    <n v="120"/>
    <n v="45"/>
    <s v="Decaf"/>
    <n v="380"/>
    <x v="0"/>
  </r>
  <r>
    <n v="435"/>
    <n v="54"/>
    <x v="41"/>
    <x v="1"/>
    <n v="78"/>
    <x v="1"/>
    <x v="3"/>
    <n v="15"/>
    <n v="1"/>
    <x v="1"/>
    <x v="2"/>
    <x v="4"/>
    <x v="33"/>
    <x v="57"/>
    <x v="8"/>
    <n v="50"/>
    <n v="70"/>
    <n v="50"/>
    <n v="120"/>
    <n v="26"/>
    <s v="Decaf"/>
    <n v="885"/>
    <x v="0"/>
  </r>
  <r>
    <n v="505"/>
    <n v="43"/>
    <x v="25"/>
    <x v="1"/>
    <n v="66"/>
    <x v="1"/>
    <x v="1"/>
    <n v="14"/>
    <n v="1"/>
    <x v="1"/>
    <x v="3"/>
    <x v="7"/>
    <x v="30"/>
    <x v="12"/>
    <x v="17"/>
    <n v="50"/>
    <n v="70"/>
    <n v="30"/>
    <n v="120"/>
    <n v="46"/>
    <s v="Regular"/>
    <n v="452"/>
    <x v="0"/>
  </r>
  <r>
    <n v="504"/>
    <n v="61"/>
    <x v="12"/>
    <x v="1"/>
    <n v="86"/>
    <x v="1"/>
    <x v="1"/>
    <n v="55"/>
    <n v="1"/>
    <x v="1"/>
    <x v="2"/>
    <x v="9"/>
    <x v="12"/>
    <x v="32"/>
    <x v="10"/>
    <n v="40"/>
    <n v="70"/>
    <n v="10"/>
    <n v="110"/>
    <n v="85"/>
    <s v="Regular"/>
    <n v="-906"/>
    <x v="0"/>
  </r>
  <r>
    <n v="541"/>
    <n v="55"/>
    <x v="17"/>
    <x v="1"/>
    <n v="69"/>
    <x v="1"/>
    <x v="3"/>
    <n v="20"/>
    <n v="1"/>
    <x v="1"/>
    <x v="2"/>
    <x v="9"/>
    <x v="38"/>
    <x v="21"/>
    <x v="11"/>
    <n v="50"/>
    <n v="70"/>
    <n v="30"/>
    <n v="120"/>
    <n v="53"/>
    <s v="Regular"/>
    <n v="410"/>
    <x v="0"/>
  </r>
  <r>
    <n v="860"/>
    <n v="82"/>
    <x v="20"/>
    <x v="1"/>
    <n v="102"/>
    <x v="1"/>
    <x v="2"/>
    <n v="31"/>
    <n v="1"/>
    <x v="0"/>
    <x v="0"/>
    <x v="0"/>
    <x v="68"/>
    <x v="106"/>
    <x v="5"/>
    <n v="60"/>
    <n v="70"/>
    <n v="30"/>
    <n v="130"/>
    <n v="64"/>
    <s v="Decaf"/>
    <n v="601"/>
    <x v="0"/>
  </r>
  <r>
    <n v="715"/>
    <n v="61"/>
    <x v="41"/>
    <x v="1"/>
    <n v="86"/>
    <x v="1"/>
    <x v="0"/>
    <n v="55"/>
    <n v="1"/>
    <x v="0"/>
    <x v="1"/>
    <x v="11"/>
    <x v="80"/>
    <x v="32"/>
    <x v="13"/>
    <n v="50"/>
    <n v="70"/>
    <n v="0"/>
    <n v="120"/>
    <n v="84"/>
    <s v="Regular"/>
    <n v="613"/>
    <x v="0"/>
  </r>
  <r>
    <n v="425"/>
    <n v="53"/>
    <x v="24"/>
    <x v="1"/>
    <n v="88"/>
    <x v="1"/>
    <x v="3"/>
    <n v="16"/>
    <n v="1"/>
    <x v="0"/>
    <x v="1"/>
    <x v="2"/>
    <x v="31"/>
    <x v="29"/>
    <x v="14"/>
    <n v="30"/>
    <n v="70"/>
    <n v="50"/>
    <n v="100"/>
    <n v="39"/>
    <s v="Regular"/>
    <n v="321"/>
    <x v="0"/>
  </r>
  <r>
    <n v="419"/>
    <n v="47"/>
    <x v="68"/>
    <x v="2"/>
    <n v="65"/>
    <x v="0"/>
    <x v="0"/>
    <n v="42"/>
    <n v="1"/>
    <x v="1"/>
    <x v="3"/>
    <x v="5"/>
    <x v="15"/>
    <x v="34"/>
    <x v="18"/>
    <n v="40"/>
    <n v="70"/>
    <n v="10"/>
    <n v="110"/>
    <n v="71"/>
    <s v="Decaf"/>
    <n v="521"/>
    <x v="0"/>
  </r>
  <r>
    <n v="513"/>
    <n v="54"/>
    <x v="40"/>
    <x v="2"/>
    <n v="73"/>
    <x v="0"/>
    <x v="0"/>
    <n v="17"/>
    <n v="1"/>
    <x v="1"/>
    <x v="3"/>
    <x v="6"/>
    <x v="26"/>
    <x v="35"/>
    <x v="18"/>
    <n v="50"/>
    <n v="70"/>
    <n v="40"/>
    <n v="120"/>
    <n v="44"/>
    <s v="Regular"/>
    <n v="424"/>
    <x v="0"/>
  </r>
  <r>
    <n v="512"/>
    <n v="67"/>
    <x v="63"/>
    <x v="2"/>
    <n v="101"/>
    <x v="0"/>
    <x v="1"/>
    <n v="22"/>
    <n v="1"/>
    <x v="1"/>
    <x v="2"/>
    <x v="9"/>
    <x v="17"/>
    <x v="107"/>
    <x v="1"/>
    <n v="50"/>
    <n v="70"/>
    <n v="30"/>
    <n v="120"/>
    <n v="54"/>
    <s v="Regular"/>
    <n v="-1239"/>
    <x v="0"/>
  </r>
  <r>
    <n v="309"/>
    <n v="54"/>
    <x v="33"/>
    <x v="2"/>
    <n v="79"/>
    <x v="0"/>
    <x v="0"/>
    <n v="15"/>
    <n v="1"/>
    <x v="0"/>
    <x v="1"/>
    <x v="2"/>
    <x v="36"/>
    <x v="33"/>
    <x v="16"/>
    <n v="40"/>
    <n v="70"/>
    <n v="50"/>
    <n v="110"/>
    <n v="26"/>
    <s v="Regular"/>
    <n v="601"/>
    <x v="0"/>
  </r>
  <r>
    <n v="816"/>
    <n v="63"/>
    <x v="38"/>
    <x v="2"/>
    <n v="76"/>
    <x v="1"/>
    <x v="0"/>
    <n v="19"/>
    <n v="1"/>
    <x v="1"/>
    <x v="3"/>
    <x v="5"/>
    <x v="18"/>
    <x v="44"/>
    <x v="12"/>
    <n v="60"/>
    <n v="70"/>
    <n v="40"/>
    <n v="130"/>
    <n v="40"/>
    <s v="Decaf"/>
    <n v="1075"/>
    <x v="0"/>
  </r>
  <r>
    <n v="959"/>
    <n v="49"/>
    <x v="36"/>
    <x v="2"/>
    <n v="65"/>
    <x v="1"/>
    <x v="2"/>
    <n v="16"/>
    <n v="1"/>
    <x v="1"/>
    <x v="2"/>
    <x v="4"/>
    <x v="6"/>
    <x v="11"/>
    <x v="5"/>
    <n v="40"/>
    <n v="70"/>
    <n v="40"/>
    <n v="110"/>
    <n v="44"/>
    <s v="Decaf"/>
    <n v="392"/>
    <x v="0"/>
  </r>
  <r>
    <n v="435"/>
    <n v="50"/>
    <x v="37"/>
    <x v="2"/>
    <n v="73"/>
    <x v="1"/>
    <x v="3"/>
    <n v="14"/>
    <n v="1"/>
    <x v="1"/>
    <x v="2"/>
    <x v="4"/>
    <x v="17"/>
    <x v="1"/>
    <x v="8"/>
    <n v="40"/>
    <n v="70"/>
    <n v="50"/>
    <n v="110"/>
    <n v="26"/>
    <s v="Decaf"/>
    <n v="898"/>
    <x v="0"/>
  </r>
  <r>
    <n v="603"/>
    <n v="52"/>
    <x v="16"/>
    <x v="2"/>
    <n v="75"/>
    <x v="1"/>
    <x v="2"/>
    <n v="16"/>
    <n v="1"/>
    <x v="1"/>
    <x v="3"/>
    <x v="6"/>
    <x v="8"/>
    <x v="35"/>
    <x v="9"/>
    <n v="40"/>
    <n v="70"/>
    <n v="50"/>
    <n v="110"/>
    <n v="38"/>
    <s v="Regular"/>
    <n v="327"/>
    <x v="0"/>
  </r>
  <r>
    <n v="475"/>
    <n v="55"/>
    <x v="49"/>
    <x v="2"/>
    <n v="76"/>
    <x v="1"/>
    <x v="2"/>
    <n v="49"/>
    <n v="1"/>
    <x v="1"/>
    <x v="2"/>
    <x v="8"/>
    <x v="13"/>
    <x v="41"/>
    <x v="5"/>
    <n v="50"/>
    <n v="70"/>
    <n v="10"/>
    <n v="120"/>
    <n v="78"/>
    <s v="Regular"/>
    <n v="627"/>
    <x v="0"/>
  </r>
  <r>
    <n v="603"/>
    <n v="49"/>
    <x v="17"/>
    <x v="2"/>
    <n v="69"/>
    <x v="1"/>
    <x v="2"/>
    <n v="44"/>
    <n v="1"/>
    <x v="1"/>
    <x v="2"/>
    <x v="8"/>
    <x v="64"/>
    <x v="15"/>
    <x v="9"/>
    <n v="40"/>
    <n v="70"/>
    <n v="10"/>
    <n v="110"/>
    <n v="73"/>
    <s v="Regular"/>
    <n v="335"/>
    <x v="0"/>
  </r>
  <r>
    <n v="503"/>
    <n v="41"/>
    <x v="36"/>
    <x v="2"/>
    <n v="57"/>
    <x v="1"/>
    <x v="3"/>
    <n v="13"/>
    <n v="1"/>
    <x v="1"/>
    <x v="3"/>
    <x v="7"/>
    <x v="12"/>
    <x v="55"/>
    <x v="11"/>
    <n v="40"/>
    <n v="70"/>
    <n v="20"/>
    <n v="110"/>
    <n v="56"/>
    <s v="Regular"/>
    <n v="482"/>
    <x v="0"/>
  </r>
  <r>
    <n v="503"/>
    <n v="54"/>
    <x v="49"/>
    <x v="2"/>
    <n v="73"/>
    <x v="1"/>
    <x v="3"/>
    <n v="17"/>
    <n v="1"/>
    <x v="1"/>
    <x v="2"/>
    <x v="8"/>
    <x v="2"/>
    <x v="35"/>
    <x v="11"/>
    <n v="50"/>
    <n v="70"/>
    <n v="40"/>
    <n v="120"/>
    <n v="45"/>
    <s v="Regular"/>
    <n v="424"/>
    <x v="0"/>
  </r>
  <r>
    <n v="405"/>
    <n v="65"/>
    <x v="41"/>
    <x v="2"/>
    <n v="80"/>
    <x v="1"/>
    <x v="1"/>
    <n v="24"/>
    <n v="1"/>
    <x v="0"/>
    <x v="0"/>
    <x v="10"/>
    <x v="57"/>
    <x v="36"/>
    <x v="6"/>
    <n v="60"/>
    <n v="70"/>
    <n v="20"/>
    <n v="130"/>
    <n v="58"/>
    <s v="Decaf"/>
    <n v="403"/>
    <x v="0"/>
  </r>
  <r>
    <n v="435"/>
    <n v="52"/>
    <x v="38"/>
    <x v="2"/>
    <n v="75"/>
    <x v="1"/>
    <x v="3"/>
    <n v="16"/>
    <n v="1"/>
    <x v="0"/>
    <x v="0"/>
    <x v="10"/>
    <x v="18"/>
    <x v="35"/>
    <x v="8"/>
    <n v="40"/>
    <n v="70"/>
    <n v="40"/>
    <n v="110"/>
    <n v="39"/>
    <s v="Decaf"/>
    <n v="327"/>
    <x v="0"/>
  </r>
  <r>
    <n v="801"/>
    <n v="48"/>
    <x v="49"/>
    <x v="2"/>
    <n v="74"/>
    <x v="1"/>
    <x v="3"/>
    <n v="15"/>
    <n v="1"/>
    <x v="0"/>
    <x v="0"/>
    <x v="0"/>
    <x v="2"/>
    <x v="0"/>
    <x v="8"/>
    <n v="40"/>
    <n v="70"/>
    <n v="40"/>
    <n v="110"/>
    <n v="46"/>
    <s v="Decaf"/>
    <n v="462"/>
    <x v="0"/>
  </r>
  <r>
    <n v="425"/>
    <n v="49"/>
    <x v="38"/>
    <x v="2"/>
    <n v="71"/>
    <x v="1"/>
    <x v="3"/>
    <n v="13"/>
    <n v="1"/>
    <x v="0"/>
    <x v="0"/>
    <x v="0"/>
    <x v="43"/>
    <x v="10"/>
    <x v="14"/>
    <n v="40"/>
    <n v="70"/>
    <n v="50"/>
    <n v="110"/>
    <n v="25"/>
    <s v="Decaf"/>
    <n v="845"/>
    <x v="0"/>
  </r>
  <r>
    <n v="860"/>
    <n v="50"/>
    <x v="37"/>
    <x v="2"/>
    <n v="73"/>
    <x v="1"/>
    <x v="2"/>
    <n v="14"/>
    <n v="1"/>
    <x v="0"/>
    <x v="1"/>
    <x v="2"/>
    <x v="17"/>
    <x v="1"/>
    <x v="5"/>
    <n v="50"/>
    <n v="70"/>
    <n v="50"/>
    <n v="120"/>
    <n v="26"/>
    <s v="Regular"/>
    <n v="898"/>
    <x v="0"/>
  </r>
  <r>
    <n v="234"/>
    <n v="51"/>
    <x v="11"/>
    <x v="3"/>
    <n v="71"/>
    <x v="0"/>
    <x v="0"/>
    <n v="46"/>
    <n v="1"/>
    <x v="1"/>
    <x v="3"/>
    <x v="5"/>
    <x v="11"/>
    <x v="45"/>
    <x v="18"/>
    <n v="40"/>
    <n v="70"/>
    <n v="30"/>
    <n v="110"/>
    <n v="76"/>
    <s v="Decaf"/>
    <n v="503"/>
    <x v="1"/>
  </r>
  <r>
    <n v="614"/>
    <n v="52"/>
    <x v="71"/>
    <x v="3"/>
    <n v="71"/>
    <x v="0"/>
    <x v="0"/>
    <n v="17"/>
    <n v="1"/>
    <x v="1"/>
    <x v="3"/>
    <x v="6"/>
    <x v="40"/>
    <x v="41"/>
    <x v="18"/>
    <n v="40"/>
    <n v="70"/>
    <n v="60"/>
    <n v="110"/>
    <n v="45"/>
    <s v="Regular"/>
    <n v="405"/>
    <x v="1"/>
  </r>
  <r>
    <n v="937"/>
    <n v="43"/>
    <x v="28"/>
    <x v="3"/>
    <n v="64"/>
    <x v="0"/>
    <x v="0"/>
    <n v="13"/>
    <n v="1"/>
    <x v="1"/>
    <x v="3"/>
    <x v="7"/>
    <x v="41"/>
    <x v="11"/>
    <x v="18"/>
    <n v="30"/>
    <n v="70"/>
    <n v="60"/>
    <n v="100"/>
    <n v="36"/>
    <s v="Regular"/>
    <n v="419"/>
    <x v="1"/>
  </r>
  <r>
    <n v="774"/>
    <n v="51"/>
    <x v="74"/>
    <x v="3"/>
    <n v="65"/>
    <x v="0"/>
    <x v="2"/>
    <n v="46"/>
    <n v="1"/>
    <x v="1"/>
    <x v="2"/>
    <x v="8"/>
    <x v="86"/>
    <x v="21"/>
    <x v="15"/>
    <n v="30"/>
    <n v="70"/>
    <n v="30"/>
    <n v="100"/>
    <n v="76"/>
    <s v="Regular"/>
    <n v="542"/>
    <x v="1"/>
  </r>
  <r>
    <n v="682"/>
    <n v="72"/>
    <x v="75"/>
    <x v="3"/>
    <n v="110"/>
    <x v="0"/>
    <x v="1"/>
    <n v="23"/>
    <n v="1"/>
    <x v="1"/>
    <x v="2"/>
    <x v="9"/>
    <x v="87"/>
    <x v="47"/>
    <x v="1"/>
    <n v="40"/>
    <n v="70"/>
    <n v="50"/>
    <n v="110"/>
    <n v="55"/>
    <s v="Regular"/>
    <n v="-868"/>
    <x v="1"/>
  </r>
  <r>
    <n v="772"/>
    <n v="48"/>
    <x v="20"/>
    <x v="3"/>
    <n v="70"/>
    <x v="0"/>
    <x v="2"/>
    <n v="13"/>
    <n v="1"/>
    <x v="0"/>
    <x v="1"/>
    <x v="3"/>
    <x v="88"/>
    <x v="53"/>
    <x v="2"/>
    <n v="50"/>
    <n v="70"/>
    <n v="60"/>
    <n v="120"/>
    <n v="24"/>
    <s v="Regular"/>
    <n v="851"/>
    <x v="1"/>
  </r>
  <r>
    <n v="225"/>
    <n v="60"/>
    <x v="51"/>
    <x v="3"/>
    <n v="99"/>
    <x v="1"/>
    <x v="1"/>
    <n v="18"/>
    <n v="1"/>
    <x v="1"/>
    <x v="2"/>
    <x v="8"/>
    <x v="89"/>
    <x v="92"/>
    <x v="10"/>
    <n v="30"/>
    <n v="70"/>
    <n v="70"/>
    <n v="100"/>
    <n v="41"/>
    <s v="Regular"/>
    <n v="329"/>
    <x v="1"/>
  </r>
  <r>
    <n v="541"/>
    <n v="52"/>
    <x v="65"/>
    <x v="3"/>
    <n v="71"/>
    <x v="1"/>
    <x v="3"/>
    <n v="17"/>
    <n v="1"/>
    <x v="1"/>
    <x v="2"/>
    <x v="8"/>
    <x v="54"/>
    <x v="41"/>
    <x v="11"/>
    <n v="30"/>
    <n v="70"/>
    <n v="60"/>
    <n v="100"/>
    <n v="44"/>
    <s v="Regular"/>
    <n v="405"/>
    <x v="1"/>
  </r>
  <r>
    <n v="425"/>
    <n v="56"/>
    <x v="10"/>
    <x v="3"/>
    <n v="70"/>
    <x v="1"/>
    <x v="3"/>
    <n v="21"/>
    <n v="1"/>
    <x v="1"/>
    <x v="2"/>
    <x v="8"/>
    <x v="10"/>
    <x v="108"/>
    <x v="14"/>
    <n v="40"/>
    <n v="70"/>
    <n v="50"/>
    <n v="110"/>
    <n v="54"/>
    <s v="Regular"/>
    <n v="385"/>
    <x v="1"/>
  </r>
  <r>
    <n v="580"/>
    <n v="56"/>
    <x v="10"/>
    <x v="3"/>
    <n v="70"/>
    <x v="1"/>
    <x v="1"/>
    <n v="21"/>
    <n v="1"/>
    <x v="0"/>
    <x v="0"/>
    <x v="10"/>
    <x v="10"/>
    <x v="108"/>
    <x v="6"/>
    <n v="40"/>
    <n v="70"/>
    <n v="50"/>
    <n v="110"/>
    <n v="54"/>
    <s v="Decaf"/>
    <n v="385"/>
    <x v="1"/>
  </r>
  <r>
    <n v="435"/>
    <n v="45"/>
    <x v="10"/>
    <x v="3"/>
    <n v="69"/>
    <x v="1"/>
    <x v="3"/>
    <n v="14"/>
    <n v="1"/>
    <x v="0"/>
    <x v="0"/>
    <x v="0"/>
    <x v="28"/>
    <x v="26"/>
    <x v="8"/>
    <n v="20"/>
    <n v="70"/>
    <n v="60"/>
    <n v="90"/>
    <n v="46"/>
    <s v="Decaf"/>
    <n v="447"/>
    <x v="1"/>
  </r>
  <r>
    <n v="614"/>
    <n v="52"/>
    <x v="17"/>
    <x v="4"/>
    <n v="73"/>
    <x v="0"/>
    <x v="0"/>
    <n v="47"/>
    <n v="1"/>
    <x v="1"/>
    <x v="3"/>
    <x v="5"/>
    <x v="64"/>
    <x v="33"/>
    <x v="18"/>
    <n v="50"/>
    <n v="70"/>
    <n v="10"/>
    <n v="120"/>
    <n v="76"/>
    <s v="Decaf"/>
    <n v="509"/>
    <x v="1"/>
  </r>
  <r>
    <n v="234"/>
    <n v="46"/>
    <x v="39"/>
    <x v="4"/>
    <n v="68"/>
    <x v="0"/>
    <x v="0"/>
    <n v="14"/>
    <n v="1"/>
    <x v="1"/>
    <x v="3"/>
    <x v="7"/>
    <x v="17"/>
    <x v="26"/>
    <x v="18"/>
    <n v="40"/>
    <n v="70"/>
    <n v="40"/>
    <n v="110"/>
    <n v="36"/>
    <s v="Regular"/>
    <n v="424"/>
    <x v="1"/>
  </r>
  <r>
    <n v="970"/>
    <n v="52"/>
    <x v="68"/>
    <x v="4"/>
    <n v="73"/>
    <x v="0"/>
    <x v="0"/>
    <n v="47"/>
    <n v="1"/>
    <x v="0"/>
    <x v="0"/>
    <x v="0"/>
    <x v="15"/>
    <x v="33"/>
    <x v="0"/>
    <n v="40"/>
    <n v="70"/>
    <n v="10"/>
    <n v="110"/>
    <n v="77"/>
    <s v="Decaf"/>
    <n v="509"/>
    <x v="1"/>
  </r>
  <r>
    <n v="970"/>
    <n v="59"/>
    <x v="39"/>
    <x v="4"/>
    <n v="79"/>
    <x v="0"/>
    <x v="0"/>
    <n v="19"/>
    <n v="1"/>
    <x v="0"/>
    <x v="0"/>
    <x v="1"/>
    <x v="17"/>
    <x v="32"/>
    <x v="0"/>
    <n v="50"/>
    <n v="70"/>
    <n v="40"/>
    <n v="120"/>
    <n v="47"/>
    <s v="Decaf"/>
    <n v="411"/>
    <x v="1"/>
  </r>
  <r>
    <n v="936"/>
    <n v="59"/>
    <x v="39"/>
    <x v="4"/>
    <n v="79"/>
    <x v="0"/>
    <x v="1"/>
    <n v="19"/>
    <n v="1"/>
    <x v="0"/>
    <x v="0"/>
    <x v="10"/>
    <x v="17"/>
    <x v="32"/>
    <x v="1"/>
    <n v="50"/>
    <n v="70"/>
    <n v="40"/>
    <n v="120"/>
    <n v="47"/>
    <s v="Decaf"/>
    <n v="411"/>
    <x v="1"/>
  </r>
  <r>
    <n v="914"/>
    <n v="50"/>
    <x v="34"/>
    <x v="4"/>
    <n v="73"/>
    <x v="0"/>
    <x v="2"/>
    <n v="14"/>
    <n v="1"/>
    <x v="0"/>
    <x v="1"/>
    <x v="3"/>
    <x v="50"/>
    <x v="41"/>
    <x v="19"/>
    <n v="50"/>
    <n v="70"/>
    <n v="50"/>
    <n v="120"/>
    <n v="26"/>
    <s v="Regular"/>
    <n v="589"/>
    <x v="1"/>
  </r>
  <r>
    <n v="203"/>
    <n v="53"/>
    <x v="24"/>
    <x v="4"/>
    <n v="71"/>
    <x v="1"/>
    <x v="2"/>
    <n v="17"/>
    <n v="1"/>
    <x v="1"/>
    <x v="2"/>
    <x v="4"/>
    <x v="40"/>
    <x v="57"/>
    <x v="5"/>
    <n v="50"/>
    <n v="70"/>
    <n v="40"/>
    <n v="120"/>
    <n v="45"/>
    <s v="Decaf"/>
    <n v="380"/>
    <x v="1"/>
  </r>
  <r>
    <n v="435"/>
    <n v="54"/>
    <x v="76"/>
    <x v="4"/>
    <n v="78"/>
    <x v="1"/>
    <x v="3"/>
    <n v="15"/>
    <n v="1"/>
    <x v="1"/>
    <x v="2"/>
    <x v="4"/>
    <x v="61"/>
    <x v="29"/>
    <x v="8"/>
    <n v="50"/>
    <n v="70"/>
    <n v="50"/>
    <n v="120"/>
    <n v="26"/>
    <s v="Decaf"/>
    <n v="885"/>
    <x v="1"/>
  </r>
  <r>
    <n v="505"/>
    <n v="43"/>
    <x v="31"/>
    <x v="4"/>
    <n v="66"/>
    <x v="1"/>
    <x v="1"/>
    <n v="14"/>
    <n v="1"/>
    <x v="1"/>
    <x v="3"/>
    <x v="7"/>
    <x v="27"/>
    <x v="52"/>
    <x v="17"/>
    <n v="50"/>
    <n v="70"/>
    <n v="30"/>
    <n v="120"/>
    <n v="46"/>
    <s v="Regular"/>
    <n v="452"/>
    <x v="1"/>
  </r>
  <r>
    <n v="318"/>
    <n v="61"/>
    <x v="12"/>
    <x v="4"/>
    <n v="86"/>
    <x v="1"/>
    <x v="1"/>
    <n v="55"/>
    <n v="1"/>
    <x v="1"/>
    <x v="2"/>
    <x v="9"/>
    <x v="12"/>
    <x v="63"/>
    <x v="10"/>
    <n v="40"/>
    <n v="70"/>
    <n v="10"/>
    <n v="110"/>
    <n v="85"/>
    <s v="Regular"/>
    <n v="-906"/>
    <x v="1"/>
  </r>
  <r>
    <n v="503"/>
    <n v="55"/>
    <x v="27"/>
    <x v="4"/>
    <n v="69"/>
    <x v="1"/>
    <x v="3"/>
    <n v="20"/>
    <n v="1"/>
    <x v="1"/>
    <x v="2"/>
    <x v="9"/>
    <x v="10"/>
    <x v="57"/>
    <x v="11"/>
    <n v="50"/>
    <n v="70"/>
    <n v="30"/>
    <n v="120"/>
    <n v="53"/>
    <s v="Regular"/>
    <n v="410"/>
    <x v="1"/>
  </r>
  <r>
    <n v="475"/>
    <n v="82"/>
    <x v="19"/>
    <x v="4"/>
    <n v="102"/>
    <x v="1"/>
    <x v="2"/>
    <n v="31"/>
    <n v="1"/>
    <x v="0"/>
    <x v="0"/>
    <x v="0"/>
    <x v="4"/>
    <x v="109"/>
    <x v="5"/>
    <n v="60"/>
    <n v="70"/>
    <n v="30"/>
    <n v="130"/>
    <n v="64"/>
    <s v="Decaf"/>
    <n v="601"/>
    <x v="1"/>
  </r>
  <r>
    <n v="715"/>
    <n v="61"/>
    <x v="33"/>
    <x v="4"/>
    <n v="86"/>
    <x v="1"/>
    <x v="0"/>
    <n v="55"/>
    <n v="1"/>
    <x v="0"/>
    <x v="1"/>
    <x v="11"/>
    <x v="83"/>
    <x v="63"/>
    <x v="13"/>
    <n v="50"/>
    <n v="70"/>
    <n v="0"/>
    <n v="120"/>
    <n v="84"/>
    <s v="Regular"/>
    <n v="613"/>
    <x v="1"/>
  </r>
  <r>
    <n v="509"/>
    <n v="53"/>
    <x v="77"/>
    <x v="4"/>
    <n v="88"/>
    <x v="1"/>
    <x v="3"/>
    <n v="16"/>
    <n v="1"/>
    <x v="0"/>
    <x v="1"/>
    <x v="2"/>
    <x v="59"/>
    <x v="61"/>
    <x v="14"/>
    <n v="30"/>
    <n v="70"/>
    <n v="50"/>
    <n v="100"/>
    <n v="39"/>
    <s v="Regular"/>
    <n v="321"/>
    <x v="1"/>
  </r>
  <r>
    <n v="513"/>
    <n v="47"/>
    <x v="36"/>
    <x v="5"/>
    <n v="65"/>
    <x v="0"/>
    <x v="0"/>
    <n v="42"/>
    <n v="1"/>
    <x v="1"/>
    <x v="3"/>
    <x v="5"/>
    <x v="48"/>
    <x v="16"/>
    <x v="18"/>
    <n v="40"/>
    <n v="70"/>
    <n v="10"/>
    <n v="110"/>
    <n v="71"/>
    <s v="Decaf"/>
    <n v="521"/>
    <x v="1"/>
  </r>
  <r>
    <n v="234"/>
    <n v="54"/>
    <x v="33"/>
    <x v="5"/>
    <n v="73"/>
    <x v="0"/>
    <x v="0"/>
    <n v="17"/>
    <n v="1"/>
    <x v="1"/>
    <x v="3"/>
    <x v="6"/>
    <x v="58"/>
    <x v="65"/>
    <x v="18"/>
    <n v="50"/>
    <n v="70"/>
    <n v="40"/>
    <n v="120"/>
    <n v="44"/>
    <s v="Regular"/>
    <n v="424"/>
    <x v="1"/>
  </r>
  <r>
    <n v="361"/>
    <n v="67"/>
    <x v="78"/>
    <x v="5"/>
    <n v="101"/>
    <x v="0"/>
    <x v="1"/>
    <n v="22"/>
    <n v="1"/>
    <x v="1"/>
    <x v="2"/>
    <x v="9"/>
    <x v="50"/>
    <x v="110"/>
    <x v="1"/>
    <n v="50"/>
    <n v="70"/>
    <n v="30"/>
    <n v="120"/>
    <n v="54"/>
    <s v="Regular"/>
    <n v="-1239"/>
    <x v="1"/>
  </r>
  <r>
    <n v="630"/>
    <n v="54"/>
    <x v="60"/>
    <x v="5"/>
    <n v="79"/>
    <x v="0"/>
    <x v="0"/>
    <n v="15"/>
    <n v="1"/>
    <x v="0"/>
    <x v="1"/>
    <x v="2"/>
    <x v="63"/>
    <x v="64"/>
    <x v="16"/>
    <n v="40"/>
    <n v="70"/>
    <n v="50"/>
    <n v="110"/>
    <n v="26"/>
    <s v="Regular"/>
    <n v="601"/>
    <x v="1"/>
  </r>
  <r>
    <n v="636"/>
    <n v="63"/>
    <x v="52"/>
    <x v="5"/>
    <n v="76"/>
    <x v="1"/>
    <x v="0"/>
    <n v="19"/>
    <n v="1"/>
    <x v="1"/>
    <x v="3"/>
    <x v="5"/>
    <x v="36"/>
    <x v="74"/>
    <x v="12"/>
    <n v="60"/>
    <n v="70"/>
    <n v="40"/>
    <n v="130"/>
    <n v="40"/>
    <s v="Decaf"/>
    <n v="1075"/>
    <x v="1"/>
  </r>
  <r>
    <n v="203"/>
    <n v="49"/>
    <x v="12"/>
    <x v="5"/>
    <n v="65"/>
    <x v="1"/>
    <x v="2"/>
    <n v="16"/>
    <n v="1"/>
    <x v="1"/>
    <x v="2"/>
    <x v="4"/>
    <x v="5"/>
    <x v="26"/>
    <x v="5"/>
    <n v="40"/>
    <n v="70"/>
    <n v="40"/>
    <n v="110"/>
    <n v="44"/>
    <s v="Decaf"/>
    <n v="392"/>
    <x v="1"/>
  </r>
  <r>
    <n v="435"/>
    <n v="50"/>
    <x v="34"/>
    <x v="5"/>
    <n v="73"/>
    <x v="1"/>
    <x v="3"/>
    <n v="14"/>
    <n v="1"/>
    <x v="1"/>
    <x v="2"/>
    <x v="4"/>
    <x v="50"/>
    <x v="41"/>
    <x v="8"/>
    <n v="40"/>
    <n v="70"/>
    <n v="50"/>
    <n v="110"/>
    <n v="26"/>
    <s v="Decaf"/>
    <n v="898"/>
    <x v="1"/>
  </r>
  <r>
    <n v="603"/>
    <n v="52"/>
    <x v="53"/>
    <x v="5"/>
    <n v="75"/>
    <x v="1"/>
    <x v="2"/>
    <n v="16"/>
    <n v="1"/>
    <x v="1"/>
    <x v="3"/>
    <x v="6"/>
    <x v="45"/>
    <x v="65"/>
    <x v="9"/>
    <n v="40"/>
    <n v="70"/>
    <n v="50"/>
    <n v="110"/>
    <n v="38"/>
    <s v="Regular"/>
    <n v="327"/>
    <x v="1"/>
  </r>
  <r>
    <n v="203"/>
    <n v="55"/>
    <x v="16"/>
    <x v="5"/>
    <n v="76"/>
    <x v="1"/>
    <x v="2"/>
    <n v="49"/>
    <n v="1"/>
    <x v="1"/>
    <x v="2"/>
    <x v="8"/>
    <x v="37"/>
    <x v="71"/>
    <x v="5"/>
    <n v="50"/>
    <n v="70"/>
    <n v="10"/>
    <n v="120"/>
    <n v="78"/>
    <s v="Regular"/>
    <n v="627"/>
    <x v="1"/>
  </r>
  <r>
    <n v="603"/>
    <n v="49"/>
    <x v="68"/>
    <x v="5"/>
    <n v="69"/>
    <x v="1"/>
    <x v="2"/>
    <n v="44"/>
    <n v="1"/>
    <x v="1"/>
    <x v="2"/>
    <x v="8"/>
    <x v="15"/>
    <x v="53"/>
    <x v="9"/>
    <n v="40"/>
    <n v="70"/>
    <n v="10"/>
    <n v="110"/>
    <n v="73"/>
    <s v="Regular"/>
    <n v="335"/>
    <x v="1"/>
  </r>
  <r>
    <n v="541"/>
    <n v="41"/>
    <x v="36"/>
    <x v="5"/>
    <n v="57"/>
    <x v="1"/>
    <x v="3"/>
    <n v="13"/>
    <n v="1"/>
    <x v="1"/>
    <x v="3"/>
    <x v="7"/>
    <x v="12"/>
    <x v="111"/>
    <x v="11"/>
    <n v="40"/>
    <n v="70"/>
    <n v="20"/>
    <n v="110"/>
    <n v="56"/>
    <s v="Regular"/>
    <n v="482"/>
    <x v="1"/>
  </r>
  <r>
    <n v="503"/>
    <n v="54"/>
    <x v="41"/>
    <x v="5"/>
    <n v="73"/>
    <x v="1"/>
    <x v="3"/>
    <n v="17"/>
    <n v="1"/>
    <x v="1"/>
    <x v="2"/>
    <x v="8"/>
    <x v="41"/>
    <x v="65"/>
    <x v="11"/>
    <n v="50"/>
    <n v="70"/>
    <n v="40"/>
    <n v="120"/>
    <n v="45"/>
    <s v="Regular"/>
    <n v="424"/>
    <x v="1"/>
  </r>
  <r>
    <n v="405"/>
    <n v="65"/>
    <x v="52"/>
    <x v="5"/>
    <n v="80"/>
    <x v="1"/>
    <x v="1"/>
    <n v="24"/>
    <n v="1"/>
    <x v="0"/>
    <x v="0"/>
    <x v="10"/>
    <x v="9"/>
    <x v="66"/>
    <x v="6"/>
    <n v="60"/>
    <n v="70"/>
    <n v="20"/>
    <n v="130"/>
    <n v="58"/>
    <s v="Decaf"/>
    <n v="403"/>
    <x v="1"/>
  </r>
  <r>
    <n v="435"/>
    <n v="52"/>
    <x v="52"/>
    <x v="5"/>
    <n v="75"/>
    <x v="1"/>
    <x v="3"/>
    <n v="16"/>
    <n v="1"/>
    <x v="0"/>
    <x v="0"/>
    <x v="10"/>
    <x v="36"/>
    <x v="65"/>
    <x v="8"/>
    <n v="40"/>
    <n v="70"/>
    <n v="40"/>
    <n v="110"/>
    <n v="39"/>
    <s v="Decaf"/>
    <n v="327"/>
    <x v="1"/>
  </r>
  <r>
    <n v="435"/>
    <n v="48"/>
    <x v="41"/>
    <x v="5"/>
    <n v="74"/>
    <x v="1"/>
    <x v="3"/>
    <n v="15"/>
    <n v="1"/>
    <x v="0"/>
    <x v="0"/>
    <x v="0"/>
    <x v="41"/>
    <x v="45"/>
    <x v="8"/>
    <n v="40"/>
    <n v="70"/>
    <n v="40"/>
    <n v="110"/>
    <n v="46"/>
    <s v="Decaf"/>
    <n v="462"/>
    <x v="1"/>
  </r>
  <r>
    <n v="425"/>
    <n v="49"/>
    <x v="79"/>
    <x v="5"/>
    <n v="71"/>
    <x v="1"/>
    <x v="3"/>
    <n v="13"/>
    <n v="1"/>
    <x v="0"/>
    <x v="0"/>
    <x v="0"/>
    <x v="88"/>
    <x v="51"/>
    <x v="14"/>
    <n v="40"/>
    <n v="70"/>
    <n v="50"/>
    <n v="110"/>
    <n v="25"/>
    <s v="Decaf"/>
    <n v="845"/>
    <x v="1"/>
  </r>
  <r>
    <n v="959"/>
    <n v="50"/>
    <x v="34"/>
    <x v="5"/>
    <n v="73"/>
    <x v="1"/>
    <x v="2"/>
    <n v="14"/>
    <n v="1"/>
    <x v="0"/>
    <x v="1"/>
    <x v="2"/>
    <x v="50"/>
    <x v="41"/>
    <x v="5"/>
    <n v="50"/>
    <n v="70"/>
    <n v="50"/>
    <n v="120"/>
    <n v="26"/>
    <s v="Regular"/>
    <n v="898"/>
    <x v="1"/>
  </r>
  <r>
    <n v="937"/>
    <n v="21"/>
    <x v="17"/>
    <x v="0"/>
    <n v="32"/>
    <x v="0"/>
    <x v="0"/>
    <n v="5"/>
    <n v="1"/>
    <x v="0"/>
    <x v="0"/>
    <x v="10"/>
    <x v="38"/>
    <x v="112"/>
    <x v="18"/>
    <n v="0"/>
    <n v="30"/>
    <n v="30"/>
    <n v="30"/>
    <n v="16"/>
    <s v="Decaf"/>
    <n v="480"/>
    <x v="0"/>
  </r>
  <r>
    <n v="513"/>
    <n v="27"/>
    <x v="25"/>
    <x v="0"/>
    <n v="39"/>
    <x v="0"/>
    <x v="0"/>
    <n v="7"/>
    <n v="1"/>
    <x v="0"/>
    <x v="0"/>
    <x v="0"/>
    <x v="30"/>
    <x v="7"/>
    <x v="18"/>
    <n v="10"/>
    <n v="30"/>
    <n v="30"/>
    <n v="40"/>
    <n v="19"/>
    <s v="Decaf"/>
    <n v="859"/>
    <x v="0"/>
  </r>
  <r>
    <n v="850"/>
    <n v="56"/>
    <x v="38"/>
    <x v="0"/>
    <n v="70"/>
    <x v="0"/>
    <x v="2"/>
    <n v="21"/>
    <n v="1"/>
    <x v="0"/>
    <x v="0"/>
    <x v="0"/>
    <x v="38"/>
    <x v="53"/>
    <x v="2"/>
    <n v="30"/>
    <n v="30"/>
    <n v="20"/>
    <n v="60"/>
    <n v="54"/>
    <s v="Decaf"/>
    <n v="385"/>
    <x v="0"/>
  </r>
  <r>
    <n v="781"/>
    <n v="54"/>
    <x v="30"/>
    <x v="0"/>
    <n v="66"/>
    <x v="0"/>
    <x v="2"/>
    <n v="20"/>
    <n v="1"/>
    <x v="0"/>
    <x v="0"/>
    <x v="0"/>
    <x v="32"/>
    <x v="10"/>
    <x v="15"/>
    <n v="30"/>
    <n v="30"/>
    <n v="20"/>
    <n v="60"/>
    <n v="53"/>
    <s v="Decaf"/>
    <n v="404"/>
    <x v="0"/>
  </r>
  <r>
    <n v="413"/>
    <n v="21"/>
    <x v="3"/>
    <x v="0"/>
    <n v="32"/>
    <x v="0"/>
    <x v="2"/>
    <n v="5"/>
    <n v="1"/>
    <x v="0"/>
    <x v="1"/>
    <x v="3"/>
    <x v="25"/>
    <x v="112"/>
    <x v="15"/>
    <n v="20"/>
    <n v="30"/>
    <n v="30"/>
    <n v="50"/>
    <n v="17"/>
    <s v="Regular"/>
    <n v="480"/>
    <x v="0"/>
  </r>
  <r>
    <n v="505"/>
    <n v="39"/>
    <x v="27"/>
    <x v="0"/>
    <n v="53"/>
    <x v="1"/>
    <x v="1"/>
    <n v="12"/>
    <n v="1"/>
    <x v="1"/>
    <x v="2"/>
    <x v="4"/>
    <x v="29"/>
    <x v="19"/>
    <x v="17"/>
    <n v="20"/>
    <n v="30"/>
    <n v="20"/>
    <n v="50"/>
    <n v="39"/>
    <s v="Decaf"/>
    <n v="244"/>
    <x v="0"/>
  </r>
  <r>
    <n v="702"/>
    <n v="23"/>
    <x v="16"/>
    <x v="0"/>
    <n v="35"/>
    <x v="1"/>
    <x v="3"/>
    <n v="6"/>
    <n v="1"/>
    <x v="1"/>
    <x v="2"/>
    <x v="4"/>
    <x v="39"/>
    <x v="78"/>
    <x v="7"/>
    <n v="10"/>
    <n v="30"/>
    <n v="30"/>
    <n v="40"/>
    <n v="18"/>
    <s v="Decaf"/>
    <n v="800"/>
    <x v="0"/>
  </r>
  <r>
    <n v="563"/>
    <n v="21"/>
    <x v="3"/>
    <x v="0"/>
    <n v="31"/>
    <x v="1"/>
    <x v="0"/>
    <n v="5"/>
    <n v="1"/>
    <x v="1"/>
    <x v="3"/>
    <x v="6"/>
    <x v="25"/>
    <x v="97"/>
    <x v="4"/>
    <n v="10"/>
    <n v="30"/>
    <n v="30"/>
    <n v="40"/>
    <n v="16"/>
    <s v="Regular"/>
    <n v="846"/>
    <x v="0"/>
  </r>
  <r>
    <n v="603"/>
    <n v="25"/>
    <x v="2"/>
    <x v="0"/>
    <n v="31"/>
    <x v="1"/>
    <x v="2"/>
    <n v="9"/>
    <n v="1"/>
    <x v="1"/>
    <x v="2"/>
    <x v="12"/>
    <x v="55"/>
    <x v="82"/>
    <x v="9"/>
    <n v="10"/>
    <n v="30"/>
    <n v="10"/>
    <n v="40"/>
    <n v="43"/>
    <s v="Regular"/>
    <n v="209"/>
    <x v="0"/>
  </r>
  <r>
    <n v="405"/>
    <n v="21"/>
    <x v="3"/>
    <x v="0"/>
    <n v="32"/>
    <x v="1"/>
    <x v="1"/>
    <n v="5"/>
    <n v="1"/>
    <x v="1"/>
    <x v="2"/>
    <x v="8"/>
    <x v="25"/>
    <x v="112"/>
    <x v="6"/>
    <n v="0"/>
    <n v="30"/>
    <n v="30"/>
    <n v="30"/>
    <n v="17"/>
    <s v="Regular"/>
    <n v="480"/>
    <x v="0"/>
  </r>
  <r>
    <n v="702"/>
    <n v="0"/>
    <x v="41"/>
    <x v="0"/>
    <n v="43"/>
    <x v="1"/>
    <x v="3"/>
    <n v="0"/>
    <n v="1"/>
    <x v="1"/>
    <x v="2"/>
    <x v="9"/>
    <x v="71"/>
    <x v="5"/>
    <x v="7"/>
    <n v="0"/>
    <n v="30"/>
    <n v="30"/>
    <n v="30"/>
    <n v="11"/>
    <s v="Regular"/>
    <n v="430"/>
    <x v="0"/>
  </r>
  <r>
    <n v="603"/>
    <n v="34"/>
    <x v="8"/>
    <x v="0"/>
    <n v="43"/>
    <x v="1"/>
    <x v="2"/>
    <n v="12"/>
    <n v="1"/>
    <x v="0"/>
    <x v="0"/>
    <x v="0"/>
    <x v="37"/>
    <x v="14"/>
    <x v="9"/>
    <n v="10"/>
    <n v="30"/>
    <n v="20"/>
    <n v="40"/>
    <n v="46"/>
    <s v="Decaf"/>
    <n v="240"/>
    <x v="0"/>
  </r>
  <r>
    <n v="505"/>
    <n v="21"/>
    <x v="68"/>
    <x v="0"/>
    <n v="31"/>
    <x v="1"/>
    <x v="1"/>
    <n v="5"/>
    <n v="1"/>
    <x v="0"/>
    <x v="0"/>
    <x v="10"/>
    <x v="29"/>
    <x v="97"/>
    <x v="17"/>
    <n v="10"/>
    <n v="30"/>
    <n v="30"/>
    <n v="40"/>
    <n v="17"/>
    <s v="Decaf"/>
    <n v="846"/>
    <x v="0"/>
  </r>
  <r>
    <n v="971"/>
    <n v="25"/>
    <x v="16"/>
    <x v="0"/>
    <n v="36"/>
    <x v="1"/>
    <x v="3"/>
    <n v="7"/>
    <n v="1"/>
    <x v="0"/>
    <x v="0"/>
    <x v="10"/>
    <x v="39"/>
    <x v="113"/>
    <x v="11"/>
    <n v="10"/>
    <n v="30"/>
    <n v="30"/>
    <n v="40"/>
    <n v="19"/>
    <s v="Decaf"/>
    <n v="820"/>
    <x v="0"/>
  </r>
  <r>
    <n v="314"/>
    <n v="34"/>
    <x v="16"/>
    <x v="0"/>
    <n v="43"/>
    <x v="1"/>
    <x v="0"/>
    <n v="12"/>
    <n v="1"/>
    <x v="0"/>
    <x v="1"/>
    <x v="3"/>
    <x v="37"/>
    <x v="14"/>
    <x v="12"/>
    <n v="10"/>
    <n v="30"/>
    <n v="10"/>
    <n v="40"/>
    <n v="46"/>
    <s v="Regular"/>
    <n v="240"/>
    <x v="0"/>
  </r>
  <r>
    <n v="603"/>
    <n v="21"/>
    <x v="68"/>
    <x v="0"/>
    <n v="31"/>
    <x v="1"/>
    <x v="2"/>
    <n v="5"/>
    <n v="1"/>
    <x v="0"/>
    <x v="1"/>
    <x v="2"/>
    <x v="29"/>
    <x v="97"/>
    <x v="9"/>
    <n v="20"/>
    <n v="30"/>
    <n v="30"/>
    <n v="50"/>
    <n v="17"/>
    <s v="Regular"/>
    <n v="846"/>
    <x v="0"/>
  </r>
  <r>
    <n v="435"/>
    <n v="39"/>
    <x v="27"/>
    <x v="0"/>
    <n v="53"/>
    <x v="1"/>
    <x v="3"/>
    <n v="12"/>
    <n v="1"/>
    <x v="0"/>
    <x v="1"/>
    <x v="11"/>
    <x v="29"/>
    <x v="19"/>
    <x v="8"/>
    <n v="10"/>
    <n v="30"/>
    <n v="20"/>
    <n v="40"/>
    <n v="39"/>
    <s v="Regular"/>
    <n v="244"/>
    <x v="0"/>
  </r>
  <r>
    <n v="360"/>
    <n v="46"/>
    <x v="22"/>
    <x v="0"/>
    <n v="67"/>
    <x v="1"/>
    <x v="3"/>
    <n v="14"/>
    <n v="1"/>
    <x v="0"/>
    <x v="1"/>
    <x v="11"/>
    <x v="5"/>
    <x v="27"/>
    <x v="14"/>
    <n v="20"/>
    <n v="30"/>
    <n v="30"/>
    <n v="50"/>
    <n v="36"/>
    <s v="Regular"/>
    <n v="449"/>
    <x v="0"/>
  </r>
  <r>
    <n v="775"/>
    <n v="22"/>
    <x v="37"/>
    <x v="1"/>
    <n v="34"/>
    <x v="1"/>
    <x v="3"/>
    <n v="6"/>
    <n v="1"/>
    <x v="1"/>
    <x v="2"/>
    <x v="4"/>
    <x v="39"/>
    <x v="82"/>
    <x v="7"/>
    <n v="20"/>
    <n v="30"/>
    <n v="20"/>
    <n v="50"/>
    <n v="17"/>
    <s v="Decaf"/>
    <n v="802"/>
    <x v="0"/>
  </r>
  <r>
    <n v="505"/>
    <n v="34"/>
    <x v="4"/>
    <x v="1"/>
    <n v="42"/>
    <x v="1"/>
    <x v="1"/>
    <n v="12"/>
    <n v="1"/>
    <x v="1"/>
    <x v="2"/>
    <x v="9"/>
    <x v="64"/>
    <x v="99"/>
    <x v="17"/>
    <n v="20"/>
    <n v="30"/>
    <n v="-10"/>
    <n v="50"/>
    <n v="46"/>
    <s v="Regular"/>
    <n v="-522"/>
    <x v="0"/>
  </r>
  <r>
    <n v="253"/>
    <n v="22"/>
    <x v="12"/>
    <x v="1"/>
    <n v="30"/>
    <x v="1"/>
    <x v="3"/>
    <n v="7"/>
    <n v="1"/>
    <x v="1"/>
    <x v="2"/>
    <x v="9"/>
    <x v="78"/>
    <x v="97"/>
    <x v="14"/>
    <n v="20"/>
    <n v="30"/>
    <n v="20"/>
    <n v="50"/>
    <n v="19"/>
    <s v="Regular"/>
    <n v="570"/>
    <x v="0"/>
  </r>
  <r>
    <n v="603"/>
    <n v="33"/>
    <x v="38"/>
    <x v="1"/>
    <n v="41"/>
    <x v="1"/>
    <x v="2"/>
    <n v="12"/>
    <n v="1"/>
    <x v="0"/>
    <x v="0"/>
    <x v="0"/>
    <x v="64"/>
    <x v="83"/>
    <x v="9"/>
    <n v="20"/>
    <n v="30"/>
    <n v="0"/>
    <n v="50"/>
    <n v="45"/>
    <s v="Decaf"/>
    <n v="243"/>
    <x v="0"/>
  </r>
  <r>
    <n v="505"/>
    <n v="29"/>
    <x v="23"/>
    <x v="1"/>
    <n v="35"/>
    <x v="1"/>
    <x v="1"/>
    <n v="8"/>
    <n v="1"/>
    <x v="0"/>
    <x v="0"/>
    <x v="0"/>
    <x v="79"/>
    <x v="98"/>
    <x v="17"/>
    <n v="20"/>
    <n v="30"/>
    <n v="10"/>
    <n v="50"/>
    <n v="30"/>
    <s v="Decaf"/>
    <n v="1003"/>
    <x v="0"/>
  </r>
  <r>
    <n v="503"/>
    <n v="25"/>
    <x v="24"/>
    <x v="1"/>
    <n v="38"/>
    <x v="1"/>
    <x v="3"/>
    <n v="7"/>
    <n v="1"/>
    <x v="0"/>
    <x v="0"/>
    <x v="10"/>
    <x v="60"/>
    <x v="114"/>
    <x v="11"/>
    <n v="20"/>
    <n v="30"/>
    <n v="20"/>
    <n v="50"/>
    <n v="19"/>
    <s v="Decaf"/>
    <n v="823"/>
    <x v="0"/>
  </r>
  <r>
    <n v="603"/>
    <n v="15"/>
    <x v="49"/>
    <x v="1"/>
    <n v="24"/>
    <x v="1"/>
    <x v="2"/>
    <n v="4"/>
    <n v="1"/>
    <x v="0"/>
    <x v="1"/>
    <x v="2"/>
    <x v="72"/>
    <x v="115"/>
    <x v="9"/>
    <n v="10"/>
    <n v="30"/>
    <n v="20"/>
    <n v="40"/>
    <n v="16"/>
    <s v="Regular"/>
    <n v="848"/>
    <x v="0"/>
  </r>
  <r>
    <n v="541"/>
    <n v="32"/>
    <x v="35"/>
    <x v="1"/>
    <n v="48"/>
    <x v="1"/>
    <x v="3"/>
    <n v="8"/>
    <n v="1"/>
    <x v="0"/>
    <x v="1"/>
    <x v="2"/>
    <x v="2"/>
    <x v="81"/>
    <x v="11"/>
    <n v="20"/>
    <n v="30"/>
    <n v="30"/>
    <n v="50"/>
    <n v="20"/>
    <s v="Regular"/>
    <n v="482"/>
    <x v="0"/>
  </r>
  <r>
    <n v="435"/>
    <n v="35"/>
    <x v="24"/>
    <x v="1"/>
    <n v="47"/>
    <x v="1"/>
    <x v="3"/>
    <n v="11"/>
    <n v="1"/>
    <x v="0"/>
    <x v="1"/>
    <x v="11"/>
    <x v="76"/>
    <x v="40"/>
    <x v="8"/>
    <n v="20"/>
    <n v="30"/>
    <n v="10"/>
    <n v="50"/>
    <n v="38"/>
    <s v="Regular"/>
    <n v="248"/>
    <x v="0"/>
  </r>
  <r>
    <n v="801"/>
    <n v="34"/>
    <x v="37"/>
    <x v="1"/>
    <n v="42"/>
    <x v="1"/>
    <x v="3"/>
    <n v="12"/>
    <n v="1"/>
    <x v="0"/>
    <x v="1"/>
    <x v="3"/>
    <x v="37"/>
    <x v="99"/>
    <x v="8"/>
    <n v="20"/>
    <n v="30"/>
    <n v="0"/>
    <n v="50"/>
    <n v="45"/>
    <s v="Regular"/>
    <n v="211"/>
    <x v="0"/>
  </r>
  <r>
    <n v="772"/>
    <n v="24"/>
    <x v="21"/>
    <x v="2"/>
    <n v="32"/>
    <x v="0"/>
    <x v="2"/>
    <n v="7"/>
    <n v="1"/>
    <x v="0"/>
    <x v="0"/>
    <x v="10"/>
    <x v="14"/>
    <x v="82"/>
    <x v="2"/>
    <n v="10"/>
    <n v="30"/>
    <n v="20"/>
    <n v="40"/>
    <n v="20"/>
    <s v="Decaf"/>
    <n v="567"/>
    <x v="0"/>
  </r>
  <r>
    <n v="505"/>
    <n v="38"/>
    <x v="32"/>
    <x v="2"/>
    <n v="51"/>
    <x v="1"/>
    <x v="1"/>
    <n v="12"/>
    <n v="1"/>
    <x v="1"/>
    <x v="2"/>
    <x v="4"/>
    <x v="14"/>
    <x v="101"/>
    <x v="17"/>
    <n v="30"/>
    <n v="30"/>
    <n v="0"/>
    <n v="60"/>
    <n v="39"/>
    <s v="Decaf"/>
    <n v="256"/>
    <x v="0"/>
  </r>
  <r>
    <n v="702"/>
    <n v="23"/>
    <x v="37"/>
    <x v="2"/>
    <n v="35"/>
    <x v="1"/>
    <x v="3"/>
    <n v="6"/>
    <n v="1"/>
    <x v="1"/>
    <x v="2"/>
    <x v="4"/>
    <x v="39"/>
    <x v="78"/>
    <x v="7"/>
    <n v="20"/>
    <n v="30"/>
    <n v="20"/>
    <n v="50"/>
    <n v="18"/>
    <s v="Decaf"/>
    <n v="807"/>
    <x v="0"/>
  </r>
  <r>
    <n v="641"/>
    <n v="16"/>
    <x v="25"/>
    <x v="2"/>
    <n v="25"/>
    <x v="1"/>
    <x v="0"/>
    <n v="4"/>
    <n v="1"/>
    <x v="1"/>
    <x v="3"/>
    <x v="6"/>
    <x v="44"/>
    <x v="116"/>
    <x v="4"/>
    <n v="10"/>
    <n v="30"/>
    <n v="20"/>
    <n v="40"/>
    <n v="15"/>
    <s v="Regular"/>
    <n v="851"/>
    <x v="0"/>
  </r>
  <r>
    <n v="563"/>
    <n v="31"/>
    <x v="35"/>
    <x v="2"/>
    <n v="38"/>
    <x v="1"/>
    <x v="0"/>
    <n v="9"/>
    <n v="1"/>
    <x v="1"/>
    <x v="3"/>
    <x v="7"/>
    <x v="72"/>
    <x v="85"/>
    <x v="4"/>
    <n v="30"/>
    <n v="30"/>
    <n v="10"/>
    <n v="60"/>
    <n v="30"/>
    <s v="Regular"/>
    <n v="1009"/>
    <x v="0"/>
  </r>
  <r>
    <n v="603"/>
    <n v="20"/>
    <x v="68"/>
    <x v="2"/>
    <n v="25"/>
    <x v="1"/>
    <x v="2"/>
    <n v="7"/>
    <n v="1"/>
    <x v="1"/>
    <x v="2"/>
    <x v="12"/>
    <x v="86"/>
    <x v="117"/>
    <x v="9"/>
    <n v="10"/>
    <n v="30"/>
    <n v="0"/>
    <n v="40"/>
    <n v="41"/>
    <s v="Regular"/>
    <n v="218"/>
    <x v="0"/>
  </r>
  <r>
    <n v="580"/>
    <n v="29"/>
    <x v="26"/>
    <x v="2"/>
    <n v="44"/>
    <x v="1"/>
    <x v="1"/>
    <n v="8"/>
    <n v="1"/>
    <x v="1"/>
    <x v="2"/>
    <x v="8"/>
    <x v="10"/>
    <x v="100"/>
    <x v="6"/>
    <n v="20"/>
    <n v="30"/>
    <n v="20"/>
    <n v="50"/>
    <n v="20"/>
    <s v="Regular"/>
    <n v="490"/>
    <x v="0"/>
  </r>
  <r>
    <n v="253"/>
    <n v="24"/>
    <x v="30"/>
    <x v="2"/>
    <n v="32"/>
    <x v="1"/>
    <x v="3"/>
    <n v="7"/>
    <n v="1"/>
    <x v="1"/>
    <x v="2"/>
    <x v="9"/>
    <x v="32"/>
    <x v="82"/>
    <x v="14"/>
    <n v="20"/>
    <n v="30"/>
    <n v="20"/>
    <n v="50"/>
    <n v="19"/>
    <s v="Regular"/>
    <n v="567"/>
    <x v="0"/>
  </r>
  <r>
    <n v="541"/>
    <n v="24"/>
    <x v="24"/>
    <x v="2"/>
    <n v="36"/>
    <x v="1"/>
    <x v="3"/>
    <n v="6"/>
    <n v="1"/>
    <x v="0"/>
    <x v="0"/>
    <x v="10"/>
    <x v="60"/>
    <x v="94"/>
    <x v="11"/>
    <n v="20"/>
    <n v="30"/>
    <n v="20"/>
    <n v="50"/>
    <n v="17"/>
    <s v="Decaf"/>
    <n v="829"/>
    <x v="0"/>
  </r>
  <r>
    <n v="603"/>
    <n v="16"/>
    <x v="25"/>
    <x v="2"/>
    <n v="25"/>
    <x v="1"/>
    <x v="2"/>
    <n v="4"/>
    <n v="1"/>
    <x v="0"/>
    <x v="1"/>
    <x v="2"/>
    <x v="44"/>
    <x v="116"/>
    <x v="9"/>
    <n v="10"/>
    <n v="30"/>
    <n v="20"/>
    <n v="40"/>
    <n v="15"/>
    <s v="Regular"/>
    <n v="851"/>
    <x v="0"/>
  </r>
  <r>
    <n v="971"/>
    <n v="29"/>
    <x v="23"/>
    <x v="2"/>
    <n v="44"/>
    <x v="1"/>
    <x v="3"/>
    <n v="8"/>
    <n v="1"/>
    <x v="0"/>
    <x v="1"/>
    <x v="2"/>
    <x v="65"/>
    <x v="100"/>
    <x v="11"/>
    <n v="20"/>
    <n v="30"/>
    <n v="30"/>
    <n v="50"/>
    <n v="19"/>
    <s v="Regular"/>
    <n v="490"/>
    <x v="0"/>
  </r>
  <r>
    <n v="937"/>
    <n v="21"/>
    <x v="27"/>
    <x v="3"/>
    <n v="32"/>
    <x v="0"/>
    <x v="0"/>
    <n v="5"/>
    <n v="1"/>
    <x v="0"/>
    <x v="0"/>
    <x v="10"/>
    <x v="10"/>
    <x v="82"/>
    <x v="18"/>
    <n v="0"/>
    <n v="30"/>
    <n v="30"/>
    <n v="30"/>
    <n v="16"/>
    <s v="Decaf"/>
    <n v="480"/>
    <x v="1"/>
  </r>
  <r>
    <n v="937"/>
    <n v="27"/>
    <x v="31"/>
    <x v="3"/>
    <n v="39"/>
    <x v="0"/>
    <x v="0"/>
    <n v="7"/>
    <n v="1"/>
    <x v="0"/>
    <x v="0"/>
    <x v="0"/>
    <x v="27"/>
    <x v="49"/>
    <x v="18"/>
    <n v="10"/>
    <n v="30"/>
    <n v="30"/>
    <n v="40"/>
    <n v="19"/>
    <s v="Decaf"/>
    <n v="859"/>
    <x v="1"/>
  </r>
  <r>
    <n v="786"/>
    <n v="56"/>
    <x v="26"/>
    <x v="3"/>
    <n v="70"/>
    <x v="0"/>
    <x v="2"/>
    <n v="21"/>
    <n v="1"/>
    <x v="0"/>
    <x v="0"/>
    <x v="0"/>
    <x v="10"/>
    <x v="108"/>
    <x v="2"/>
    <n v="30"/>
    <n v="30"/>
    <n v="20"/>
    <n v="60"/>
    <n v="54"/>
    <s v="Decaf"/>
    <n v="385"/>
    <x v="1"/>
  </r>
  <r>
    <n v="339"/>
    <n v="54"/>
    <x v="24"/>
    <x v="3"/>
    <n v="66"/>
    <x v="0"/>
    <x v="2"/>
    <n v="20"/>
    <n v="1"/>
    <x v="0"/>
    <x v="0"/>
    <x v="0"/>
    <x v="60"/>
    <x v="51"/>
    <x v="15"/>
    <n v="30"/>
    <n v="30"/>
    <n v="20"/>
    <n v="60"/>
    <n v="53"/>
    <s v="Decaf"/>
    <n v="404"/>
    <x v="1"/>
  </r>
  <r>
    <n v="781"/>
    <n v="21"/>
    <x v="21"/>
    <x v="3"/>
    <n v="32"/>
    <x v="0"/>
    <x v="2"/>
    <n v="5"/>
    <n v="1"/>
    <x v="0"/>
    <x v="1"/>
    <x v="3"/>
    <x v="57"/>
    <x v="82"/>
    <x v="15"/>
    <n v="20"/>
    <n v="30"/>
    <n v="30"/>
    <n v="50"/>
    <n v="17"/>
    <s v="Regular"/>
    <n v="480"/>
    <x v="1"/>
  </r>
  <r>
    <n v="505"/>
    <n v="39"/>
    <x v="22"/>
    <x v="3"/>
    <n v="53"/>
    <x v="1"/>
    <x v="1"/>
    <n v="12"/>
    <n v="1"/>
    <x v="1"/>
    <x v="2"/>
    <x v="4"/>
    <x v="6"/>
    <x v="55"/>
    <x v="17"/>
    <n v="20"/>
    <n v="30"/>
    <n v="20"/>
    <n v="50"/>
    <n v="39"/>
    <s v="Decaf"/>
    <n v="244"/>
    <x v="1"/>
  </r>
  <r>
    <n v="775"/>
    <n v="23"/>
    <x v="23"/>
    <x v="3"/>
    <n v="35"/>
    <x v="1"/>
    <x v="3"/>
    <n v="6"/>
    <n v="1"/>
    <x v="1"/>
    <x v="2"/>
    <x v="4"/>
    <x v="65"/>
    <x v="89"/>
    <x v="7"/>
    <n v="10"/>
    <n v="30"/>
    <n v="30"/>
    <n v="40"/>
    <n v="18"/>
    <s v="Decaf"/>
    <n v="800"/>
    <x v="1"/>
  </r>
  <r>
    <n v="515"/>
    <n v="21"/>
    <x v="21"/>
    <x v="3"/>
    <n v="31"/>
    <x v="1"/>
    <x v="0"/>
    <n v="5"/>
    <n v="1"/>
    <x v="1"/>
    <x v="3"/>
    <x v="6"/>
    <x v="57"/>
    <x v="103"/>
    <x v="4"/>
    <n v="10"/>
    <n v="30"/>
    <n v="30"/>
    <n v="40"/>
    <n v="16"/>
    <s v="Regular"/>
    <n v="846"/>
    <x v="1"/>
  </r>
  <r>
    <n v="603"/>
    <n v="25"/>
    <x v="14"/>
    <x v="3"/>
    <n v="31"/>
    <x v="1"/>
    <x v="2"/>
    <n v="9"/>
    <n v="1"/>
    <x v="1"/>
    <x v="2"/>
    <x v="12"/>
    <x v="90"/>
    <x v="94"/>
    <x v="9"/>
    <n v="10"/>
    <n v="30"/>
    <n v="10"/>
    <n v="40"/>
    <n v="43"/>
    <s v="Regular"/>
    <n v="209"/>
    <x v="1"/>
  </r>
  <r>
    <n v="580"/>
    <n v="21"/>
    <x v="21"/>
    <x v="3"/>
    <n v="32"/>
    <x v="1"/>
    <x v="1"/>
    <n v="5"/>
    <n v="1"/>
    <x v="1"/>
    <x v="2"/>
    <x v="8"/>
    <x v="57"/>
    <x v="82"/>
    <x v="6"/>
    <n v="0"/>
    <n v="30"/>
    <n v="30"/>
    <n v="30"/>
    <n v="17"/>
    <s v="Regular"/>
    <n v="480"/>
    <x v="1"/>
  </r>
  <r>
    <n v="702"/>
    <n v="0"/>
    <x v="63"/>
    <x v="3"/>
    <n v="43"/>
    <x v="1"/>
    <x v="3"/>
    <n v="0"/>
    <n v="1"/>
    <x v="1"/>
    <x v="2"/>
    <x v="9"/>
    <x v="17"/>
    <x v="48"/>
    <x v="7"/>
    <n v="0"/>
    <n v="30"/>
    <n v="30"/>
    <n v="30"/>
    <n v="11"/>
    <s v="Regular"/>
    <n v="430"/>
    <x v="1"/>
  </r>
  <r>
    <n v="603"/>
    <n v="34"/>
    <x v="1"/>
    <x v="3"/>
    <n v="43"/>
    <x v="1"/>
    <x v="2"/>
    <n v="12"/>
    <n v="1"/>
    <x v="0"/>
    <x v="0"/>
    <x v="0"/>
    <x v="64"/>
    <x v="40"/>
    <x v="9"/>
    <n v="10"/>
    <n v="30"/>
    <n v="20"/>
    <n v="40"/>
    <n v="46"/>
    <s v="Decaf"/>
    <n v="240"/>
    <x v="1"/>
  </r>
  <r>
    <n v="505"/>
    <n v="21"/>
    <x v="12"/>
    <x v="3"/>
    <n v="31"/>
    <x v="1"/>
    <x v="1"/>
    <n v="5"/>
    <n v="1"/>
    <x v="0"/>
    <x v="0"/>
    <x v="10"/>
    <x v="6"/>
    <x v="103"/>
    <x v="17"/>
    <n v="10"/>
    <n v="30"/>
    <n v="30"/>
    <n v="40"/>
    <n v="17"/>
    <s v="Decaf"/>
    <n v="846"/>
    <x v="1"/>
  </r>
  <r>
    <n v="971"/>
    <n v="25"/>
    <x v="23"/>
    <x v="3"/>
    <n v="36"/>
    <x v="1"/>
    <x v="3"/>
    <n v="7"/>
    <n v="1"/>
    <x v="0"/>
    <x v="0"/>
    <x v="10"/>
    <x v="65"/>
    <x v="118"/>
    <x v="11"/>
    <n v="10"/>
    <n v="30"/>
    <n v="30"/>
    <n v="40"/>
    <n v="19"/>
    <s v="Decaf"/>
    <n v="820"/>
    <x v="1"/>
  </r>
  <r>
    <n v="314"/>
    <n v="34"/>
    <x v="17"/>
    <x v="3"/>
    <n v="43"/>
    <x v="1"/>
    <x v="0"/>
    <n v="12"/>
    <n v="1"/>
    <x v="0"/>
    <x v="1"/>
    <x v="3"/>
    <x v="64"/>
    <x v="40"/>
    <x v="12"/>
    <n v="10"/>
    <n v="30"/>
    <n v="10"/>
    <n v="40"/>
    <n v="46"/>
    <s v="Regular"/>
    <n v="240"/>
    <x v="1"/>
  </r>
  <r>
    <n v="603"/>
    <n v="21"/>
    <x v="12"/>
    <x v="3"/>
    <n v="31"/>
    <x v="1"/>
    <x v="2"/>
    <n v="5"/>
    <n v="1"/>
    <x v="0"/>
    <x v="1"/>
    <x v="2"/>
    <x v="6"/>
    <x v="103"/>
    <x v="9"/>
    <n v="20"/>
    <n v="30"/>
    <n v="30"/>
    <n v="50"/>
    <n v="17"/>
    <s v="Regular"/>
    <n v="846"/>
    <x v="1"/>
  </r>
  <r>
    <n v="435"/>
    <n v="39"/>
    <x v="22"/>
    <x v="3"/>
    <n v="53"/>
    <x v="1"/>
    <x v="3"/>
    <n v="12"/>
    <n v="1"/>
    <x v="0"/>
    <x v="1"/>
    <x v="11"/>
    <x v="6"/>
    <x v="55"/>
    <x v="8"/>
    <n v="10"/>
    <n v="30"/>
    <n v="20"/>
    <n v="40"/>
    <n v="39"/>
    <s v="Regular"/>
    <n v="244"/>
    <x v="1"/>
  </r>
  <r>
    <n v="509"/>
    <n v="46"/>
    <x v="51"/>
    <x v="3"/>
    <n v="67"/>
    <x v="1"/>
    <x v="3"/>
    <n v="14"/>
    <n v="1"/>
    <x v="0"/>
    <x v="1"/>
    <x v="11"/>
    <x v="43"/>
    <x v="10"/>
    <x v="14"/>
    <n v="20"/>
    <n v="30"/>
    <n v="30"/>
    <n v="50"/>
    <n v="36"/>
    <s v="Regular"/>
    <n v="449"/>
    <x v="1"/>
  </r>
  <r>
    <n v="775"/>
    <n v="22"/>
    <x v="53"/>
    <x v="4"/>
    <n v="34"/>
    <x v="1"/>
    <x v="3"/>
    <n v="6"/>
    <n v="1"/>
    <x v="1"/>
    <x v="2"/>
    <x v="4"/>
    <x v="65"/>
    <x v="94"/>
    <x v="7"/>
    <n v="20"/>
    <n v="30"/>
    <n v="20"/>
    <n v="50"/>
    <n v="17"/>
    <s v="Decaf"/>
    <n v="802"/>
    <x v="1"/>
  </r>
  <r>
    <n v="505"/>
    <n v="34"/>
    <x v="26"/>
    <x v="4"/>
    <n v="42"/>
    <x v="1"/>
    <x v="1"/>
    <n v="12"/>
    <n v="1"/>
    <x v="1"/>
    <x v="2"/>
    <x v="9"/>
    <x v="15"/>
    <x v="24"/>
    <x v="17"/>
    <n v="20"/>
    <n v="30"/>
    <n v="-10"/>
    <n v="50"/>
    <n v="46"/>
    <s v="Regular"/>
    <n v="-522"/>
    <x v="1"/>
  </r>
  <r>
    <n v="425"/>
    <n v="22"/>
    <x v="38"/>
    <x v="4"/>
    <n v="30"/>
    <x v="1"/>
    <x v="3"/>
    <n v="7"/>
    <n v="1"/>
    <x v="1"/>
    <x v="2"/>
    <x v="9"/>
    <x v="38"/>
    <x v="103"/>
    <x v="14"/>
    <n v="20"/>
    <n v="30"/>
    <n v="20"/>
    <n v="50"/>
    <n v="19"/>
    <s v="Regular"/>
    <n v="570"/>
    <x v="1"/>
  </r>
  <r>
    <n v="603"/>
    <n v="33"/>
    <x v="27"/>
    <x v="4"/>
    <n v="41"/>
    <x v="1"/>
    <x v="2"/>
    <n v="12"/>
    <n v="1"/>
    <x v="0"/>
    <x v="0"/>
    <x v="0"/>
    <x v="15"/>
    <x v="95"/>
    <x v="9"/>
    <n v="20"/>
    <n v="30"/>
    <n v="0"/>
    <n v="50"/>
    <n v="45"/>
    <s v="Decaf"/>
    <n v="243"/>
    <x v="1"/>
  </r>
  <r>
    <n v="505"/>
    <n v="29"/>
    <x v="37"/>
    <x v="4"/>
    <n v="35"/>
    <x v="1"/>
    <x v="1"/>
    <n v="8"/>
    <n v="1"/>
    <x v="0"/>
    <x v="0"/>
    <x v="0"/>
    <x v="7"/>
    <x v="8"/>
    <x v="17"/>
    <n v="20"/>
    <n v="30"/>
    <n v="10"/>
    <n v="50"/>
    <n v="30"/>
    <s v="Decaf"/>
    <n v="1003"/>
    <x v="1"/>
  </r>
  <r>
    <n v="541"/>
    <n v="25"/>
    <x v="20"/>
    <x v="4"/>
    <n v="38"/>
    <x v="1"/>
    <x v="3"/>
    <n v="7"/>
    <n v="1"/>
    <x v="0"/>
    <x v="0"/>
    <x v="10"/>
    <x v="2"/>
    <x v="119"/>
    <x v="11"/>
    <n v="20"/>
    <n v="30"/>
    <n v="20"/>
    <n v="50"/>
    <n v="19"/>
    <s v="Decaf"/>
    <n v="823"/>
    <x v="1"/>
  </r>
  <r>
    <n v="603"/>
    <n v="15"/>
    <x v="21"/>
    <x v="4"/>
    <n v="24"/>
    <x v="1"/>
    <x v="2"/>
    <n v="4"/>
    <n v="1"/>
    <x v="0"/>
    <x v="1"/>
    <x v="2"/>
    <x v="14"/>
    <x v="120"/>
    <x v="9"/>
    <n v="10"/>
    <n v="30"/>
    <n v="20"/>
    <n v="40"/>
    <n v="16"/>
    <s v="Regular"/>
    <n v="848"/>
    <x v="1"/>
  </r>
  <r>
    <n v="503"/>
    <n v="32"/>
    <x v="32"/>
    <x v="4"/>
    <n v="48"/>
    <x v="1"/>
    <x v="3"/>
    <n v="8"/>
    <n v="1"/>
    <x v="0"/>
    <x v="1"/>
    <x v="2"/>
    <x v="41"/>
    <x v="39"/>
    <x v="11"/>
    <n v="20"/>
    <n v="30"/>
    <n v="30"/>
    <n v="50"/>
    <n v="20"/>
    <s v="Regular"/>
    <n v="482"/>
    <x v="1"/>
  </r>
  <r>
    <n v="435"/>
    <n v="35"/>
    <x v="33"/>
    <x v="4"/>
    <n v="47"/>
    <x v="1"/>
    <x v="3"/>
    <n v="11"/>
    <n v="1"/>
    <x v="0"/>
    <x v="1"/>
    <x v="11"/>
    <x v="32"/>
    <x v="70"/>
    <x v="8"/>
    <n v="20"/>
    <n v="30"/>
    <n v="10"/>
    <n v="50"/>
    <n v="38"/>
    <s v="Regular"/>
    <n v="248"/>
    <x v="1"/>
  </r>
  <r>
    <n v="435"/>
    <n v="34"/>
    <x v="38"/>
    <x v="4"/>
    <n v="42"/>
    <x v="1"/>
    <x v="3"/>
    <n v="12"/>
    <n v="1"/>
    <x v="0"/>
    <x v="1"/>
    <x v="3"/>
    <x v="64"/>
    <x v="24"/>
    <x v="8"/>
    <n v="20"/>
    <n v="30"/>
    <n v="0"/>
    <n v="50"/>
    <n v="45"/>
    <s v="Regular"/>
    <n v="211"/>
    <x v="1"/>
  </r>
  <r>
    <n v="904"/>
    <n v="24"/>
    <x v="35"/>
    <x v="5"/>
    <n v="32"/>
    <x v="0"/>
    <x v="2"/>
    <n v="7"/>
    <n v="1"/>
    <x v="0"/>
    <x v="0"/>
    <x v="10"/>
    <x v="47"/>
    <x v="94"/>
    <x v="2"/>
    <n v="10"/>
    <n v="30"/>
    <n v="20"/>
    <n v="40"/>
    <n v="20"/>
    <s v="Decaf"/>
    <n v="567"/>
    <x v="1"/>
  </r>
  <r>
    <n v="505"/>
    <n v="38"/>
    <x v="79"/>
    <x v="5"/>
    <n v="51"/>
    <x v="1"/>
    <x v="1"/>
    <n v="12"/>
    <n v="1"/>
    <x v="1"/>
    <x v="2"/>
    <x v="4"/>
    <x v="47"/>
    <x v="104"/>
    <x v="17"/>
    <n v="30"/>
    <n v="30"/>
    <n v="0"/>
    <n v="60"/>
    <n v="39"/>
    <s v="Decaf"/>
    <n v="256"/>
    <x v="1"/>
  </r>
  <r>
    <n v="775"/>
    <n v="23"/>
    <x v="53"/>
    <x v="5"/>
    <n v="35"/>
    <x v="1"/>
    <x v="3"/>
    <n v="6"/>
    <n v="1"/>
    <x v="1"/>
    <x v="2"/>
    <x v="4"/>
    <x v="65"/>
    <x v="89"/>
    <x v="7"/>
    <n v="20"/>
    <n v="30"/>
    <n v="20"/>
    <n v="50"/>
    <n v="18"/>
    <s v="Decaf"/>
    <n v="807"/>
    <x v="1"/>
  </r>
  <r>
    <n v="563"/>
    <n v="16"/>
    <x v="23"/>
    <x v="5"/>
    <n v="25"/>
    <x v="1"/>
    <x v="0"/>
    <n v="4"/>
    <n v="1"/>
    <x v="1"/>
    <x v="3"/>
    <x v="6"/>
    <x v="25"/>
    <x v="121"/>
    <x v="4"/>
    <n v="10"/>
    <n v="30"/>
    <n v="20"/>
    <n v="40"/>
    <n v="15"/>
    <s v="Regular"/>
    <n v="851"/>
    <x v="1"/>
  </r>
  <r>
    <n v="641"/>
    <n v="31"/>
    <x v="41"/>
    <x v="5"/>
    <n v="38"/>
    <x v="1"/>
    <x v="0"/>
    <n v="9"/>
    <n v="1"/>
    <x v="1"/>
    <x v="3"/>
    <x v="7"/>
    <x v="14"/>
    <x v="83"/>
    <x v="4"/>
    <n v="30"/>
    <n v="30"/>
    <n v="10"/>
    <n v="60"/>
    <n v="30"/>
    <s v="Regular"/>
    <n v="1009"/>
    <x v="1"/>
  </r>
  <r>
    <n v="603"/>
    <n v="20"/>
    <x v="1"/>
    <x v="5"/>
    <n v="25"/>
    <x v="1"/>
    <x v="2"/>
    <n v="7"/>
    <n v="1"/>
    <x v="1"/>
    <x v="2"/>
    <x v="12"/>
    <x v="91"/>
    <x v="122"/>
    <x v="9"/>
    <n v="10"/>
    <n v="30"/>
    <n v="0"/>
    <n v="40"/>
    <n v="41"/>
    <s v="Regular"/>
    <n v="218"/>
    <x v="1"/>
  </r>
  <r>
    <n v="580"/>
    <n v="29"/>
    <x v="51"/>
    <x v="5"/>
    <n v="44"/>
    <x v="1"/>
    <x v="1"/>
    <n v="8"/>
    <n v="1"/>
    <x v="1"/>
    <x v="2"/>
    <x v="8"/>
    <x v="18"/>
    <x v="25"/>
    <x v="6"/>
    <n v="20"/>
    <n v="30"/>
    <n v="20"/>
    <n v="50"/>
    <n v="20"/>
    <s v="Regular"/>
    <n v="490"/>
    <x v="1"/>
  </r>
  <r>
    <n v="206"/>
    <n v="24"/>
    <x v="24"/>
    <x v="5"/>
    <n v="32"/>
    <x v="1"/>
    <x v="3"/>
    <n v="7"/>
    <n v="1"/>
    <x v="1"/>
    <x v="2"/>
    <x v="9"/>
    <x v="60"/>
    <x v="94"/>
    <x v="14"/>
    <n v="20"/>
    <n v="30"/>
    <n v="20"/>
    <n v="50"/>
    <n v="19"/>
    <s v="Regular"/>
    <n v="567"/>
    <x v="1"/>
  </r>
  <r>
    <n v="503"/>
    <n v="24"/>
    <x v="20"/>
    <x v="5"/>
    <n v="36"/>
    <x v="1"/>
    <x v="3"/>
    <n v="6"/>
    <n v="1"/>
    <x v="0"/>
    <x v="0"/>
    <x v="10"/>
    <x v="2"/>
    <x v="98"/>
    <x v="11"/>
    <n v="20"/>
    <n v="30"/>
    <n v="20"/>
    <n v="50"/>
    <n v="17"/>
    <s v="Decaf"/>
    <n v="829"/>
    <x v="1"/>
  </r>
  <r>
    <n v="603"/>
    <n v="16"/>
    <x v="23"/>
    <x v="5"/>
    <n v="25"/>
    <x v="1"/>
    <x v="2"/>
    <n v="4"/>
    <n v="1"/>
    <x v="0"/>
    <x v="1"/>
    <x v="2"/>
    <x v="25"/>
    <x v="121"/>
    <x v="9"/>
    <n v="10"/>
    <n v="30"/>
    <n v="20"/>
    <n v="40"/>
    <n v="15"/>
    <s v="Regular"/>
    <n v="851"/>
    <x v="1"/>
  </r>
  <r>
    <n v="541"/>
    <n v="29"/>
    <x v="39"/>
    <x v="5"/>
    <n v="44"/>
    <x v="1"/>
    <x v="3"/>
    <n v="8"/>
    <n v="1"/>
    <x v="0"/>
    <x v="1"/>
    <x v="2"/>
    <x v="8"/>
    <x v="25"/>
    <x v="11"/>
    <n v="20"/>
    <n v="30"/>
    <n v="30"/>
    <n v="50"/>
    <n v="19"/>
    <s v="Regular"/>
    <n v="490"/>
    <x v="1"/>
  </r>
  <r>
    <n v="915"/>
    <n v="76"/>
    <x v="35"/>
    <x v="0"/>
    <n v="111"/>
    <x v="0"/>
    <x v="1"/>
    <n v="21"/>
    <n v="1"/>
    <x v="1"/>
    <x v="2"/>
    <x v="4"/>
    <x v="92"/>
    <x v="76"/>
    <x v="1"/>
    <n v="40"/>
    <n v="80"/>
    <n v="80"/>
    <n v="120"/>
    <n v="33"/>
    <s v="Decaf"/>
    <n v="580"/>
    <x v="0"/>
  </r>
  <r>
    <n v="713"/>
    <n v="52"/>
    <x v="80"/>
    <x v="0"/>
    <n v="71"/>
    <x v="0"/>
    <x v="1"/>
    <n v="17"/>
    <n v="1"/>
    <x v="0"/>
    <x v="0"/>
    <x v="10"/>
    <x v="1"/>
    <x v="1"/>
    <x v="1"/>
    <n v="30"/>
    <n v="80"/>
    <n v="70"/>
    <n v="110"/>
    <n v="45"/>
    <s v="Decaf"/>
    <n v="405"/>
    <x v="0"/>
  </r>
  <r>
    <n v="217"/>
    <n v="76"/>
    <x v="35"/>
    <x v="0"/>
    <n v="111"/>
    <x v="0"/>
    <x v="0"/>
    <n v="21"/>
    <n v="1"/>
    <x v="0"/>
    <x v="1"/>
    <x v="2"/>
    <x v="92"/>
    <x v="76"/>
    <x v="16"/>
    <n v="50"/>
    <n v="80"/>
    <n v="80"/>
    <n v="130"/>
    <n v="33"/>
    <s v="Regular"/>
    <n v="580"/>
    <x v="0"/>
  </r>
  <r>
    <n v="847"/>
    <n v="72"/>
    <x v="53"/>
    <x v="0"/>
    <n v="110"/>
    <x v="0"/>
    <x v="0"/>
    <n v="23"/>
    <n v="1"/>
    <x v="0"/>
    <x v="1"/>
    <x v="11"/>
    <x v="45"/>
    <x v="4"/>
    <x v="16"/>
    <n v="50"/>
    <n v="80"/>
    <n v="50"/>
    <n v="130"/>
    <n v="55"/>
    <s v="Regular"/>
    <n v="650"/>
    <x v="0"/>
  </r>
  <r>
    <n v="660"/>
    <n v="65"/>
    <x v="0"/>
    <x v="0"/>
    <n v="77"/>
    <x v="1"/>
    <x v="0"/>
    <n v="20"/>
    <n v="1"/>
    <x v="1"/>
    <x v="3"/>
    <x v="5"/>
    <x v="3"/>
    <x v="64"/>
    <x v="12"/>
    <n v="50"/>
    <n v="80"/>
    <n v="70"/>
    <n v="130"/>
    <n v="42"/>
    <s v="Decaf"/>
    <n v="1053"/>
    <x v="0"/>
  </r>
  <r>
    <n v="660"/>
    <n v="32"/>
    <x v="81"/>
    <x v="0"/>
    <n v="47"/>
    <x v="1"/>
    <x v="0"/>
    <n v="8"/>
    <n v="1"/>
    <x v="1"/>
    <x v="2"/>
    <x v="4"/>
    <x v="2"/>
    <x v="95"/>
    <x v="12"/>
    <n v="30"/>
    <n v="80"/>
    <n v="80"/>
    <n v="110"/>
    <n v="19"/>
    <s v="Decaf"/>
    <n v="833"/>
    <x v="0"/>
  </r>
  <r>
    <n v="405"/>
    <n v="82"/>
    <x v="53"/>
    <x v="0"/>
    <n v="123"/>
    <x v="1"/>
    <x v="1"/>
    <n v="27"/>
    <n v="1"/>
    <x v="1"/>
    <x v="2"/>
    <x v="4"/>
    <x v="56"/>
    <x v="17"/>
    <x v="6"/>
    <n v="50"/>
    <n v="80"/>
    <n v="60"/>
    <n v="130"/>
    <n v="58"/>
    <s v="Decaf"/>
    <n v="788"/>
    <x v="0"/>
  </r>
  <r>
    <n v="715"/>
    <n v="56"/>
    <x v="0"/>
    <x v="0"/>
    <n v="70"/>
    <x v="1"/>
    <x v="0"/>
    <n v="21"/>
    <n v="1"/>
    <x v="1"/>
    <x v="3"/>
    <x v="6"/>
    <x v="25"/>
    <x v="53"/>
    <x v="13"/>
    <n v="40"/>
    <n v="80"/>
    <n v="50"/>
    <n v="120"/>
    <n v="55"/>
    <s v="Regular"/>
    <n v="385"/>
    <x v="0"/>
  </r>
  <r>
    <n v="405"/>
    <n v="91"/>
    <x v="4"/>
    <x v="0"/>
    <n v="127"/>
    <x v="1"/>
    <x v="1"/>
    <n v="28"/>
    <n v="1"/>
    <x v="1"/>
    <x v="2"/>
    <x v="9"/>
    <x v="20"/>
    <x v="18"/>
    <x v="6"/>
    <n v="50"/>
    <n v="80"/>
    <n v="70"/>
    <n v="130"/>
    <n v="51"/>
    <s v="Regular"/>
    <n v="-1785"/>
    <x v="0"/>
  </r>
  <r>
    <n v="414"/>
    <n v="60"/>
    <x v="8"/>
    <x v="0"/>
    <n v="99"/>
    <x v="1"/>
    <x v="0"/>
    <n v="18"/>
    <n v="1"/>
    <x v="0"/>
    <x v="0"/>
    <x v="10"/>
    <x v="67"/>
    <x v="80"/>
    <x v="13"/>
    <n v="40"/>
    <n v="80"/>
    <n v="80"/>
    <n v="120"/>
    <n v="42"/>
    <s v="Decaf"/>
    <n v="329"/>
    <x v="0"/>
  </r>
  <r>
    <n v="419"/>
    <n v="55"/>
    <x v="1"/>
    <x v="1"/>
    <n v="69"/>
    <x v="0"/>
    <x v="0"/>
    <n v="20"/>
    <n v="1"/>
    <x v="1"/>
    <x v="2"/>
    <x v="4"/>
    <x v="38"/>
    <x v="21"/>
    <x v="18"/>
    <n v="70"/>
    <n v="80"/>
    <n v="40"/>
    <n v="150"/>
    <n v="53"/>
    <s v="Decaf"/>
    <n v="410"/>
    <x v="0"/>
  </r>
  <r>
    <n v="330"/>
    <n v="59"/>
    <x v="61"/>
    <x v="1"/>
    <n v="79"/>
    <x v="0"/>
    <x v="0"/>
    <n v="19"/>
    <n v="1"/>
    <x v="1"/>
    <x v="3"/>
    <x v="6"/>
    <x v="9"/>
    <x v="105"/>
    <x v="18"/>
    <n v="50"/>
    <n v="80"/>
    <n v="50"/>
    <n v="130"/>
    <n v="46"/>
    <s v="Regular"/>
    <n v="411"/>
    <x v="0"/>
  </r>
  <r>
    <n v="650"/>
    <n v="75"/>
    <x v="29"/>
    <x v="1"/>
    <n v="114"/>
    <x v="0"/>
    <x v="3"/>
    <n v="24"/>
    <n v="1"/>
    <x v="0"/>
    <x v="1"/>
    <x v="3"/>
    <x v="93"/>
    <x v="90"/>
    <x v="3"/>
    <n v="50"/>
    <n v="80"/>
    <n v="40"/>
    <n v="130"/>
    <n v="55"/>
    <s v="Regular"/>
    <n v="659"/>
    <x v="0"/>
  </r>
  <r>
    <n v="314"/>
    <n v="69"/>
    <x v="35"/>
    <x v="1"/>
    <n v="81"/>
    <x v="1"/>
    <x v="0"/>
    <n v="21"/>
    <n v="1"/>
    <x v="1"/>
    <x v="3"/>
    <x v="5"/>
    <x v="68"/>
    <x v="61"/>
    <x v="12"/>
    <n v="60"/>
    <n v="80"/>
    <n v="40"/>
    <n v="140"/>
    <n v="43"/>
    <s v="Decaf"/>
    <n v="1060"/>
    <x v="0"/>
  </r>
  <r>
    <n v="503"/>
    <n v="46"/>
    <x v="28"/>
    <x v="1"/>
    <n v="68"/>
    <x v="1"/>
    <x v="3"/>
    <n v="14"/>
    <n v="1"/>
    <x v="1"/>
    <x v="3"/>
    <x v="5"/>
    <x v="71"/>
    <x v="11"/>
    <x v="11"/>
    <n v="50"/>
    <n v="80"/>
    <n v="50"/>
    <n v="130"/>
    <n v="36"/>
    <s v="Decaf"/>
    <n v="424"/>
    <x v="0"/>
  </r>
  <r>
    <n v="206"/>
    <n v="75"/>
    <x v="53"/>
    <x v="1"/>
    <n v="89"/>
    <x v="1"/>
    <x v="3"/>
    <n v="23"/>
    <n v="1"/>
    <x v="1"/>
    <x v="2"/>
    <x v="4"/>
    <x v="16"/>
    <x v="20"/>
    <x v="14"/>
    <n v="70"/>
    <n v="80"/>
    <n v="40"/>
    <n v="150"/>
    <n v="44"/>
    <s v="Decaf"/>
    <n v="1063"/>
    <x v="0"/>
  </r>
  <r>
    <n v="203"/>
    <n v="61"/>
    <x v="21"/>
    <x v="1"/>
    <n v="86"/>
    <x v="1"/>
    <x v="2"/>
    <n v="55"/>
    <n v="1"/>
    <x v="1"/>
    <x v="2"/>
    <x v="8"/>
    <x v="80"/>
    <x v="32"/>
    <x v="5"/>
    <n v="60"/>
    <n v="80"/>
    <n v="10"/>
    <n v="140"/>
    <n v="84"/>
    <s v="Regular"/>
    <n v="613"/>
    <x v="0"/>
  </r>
  <r>
    <n v="225"/>
    <n v="47"/>
    <x v="68"/>
    <x v="1"/>
    <n v="68"/>
    <x v="1"/>
    <x v="1"/>
    <n v="13"/>
    <n v="1"/>
    <x v="1"/>
    <x v="3"/>
    <x v="7"/>
    <x v="24"/>
    <x v="30"/>
    <x v="10"/>
    <n v="50"/>
    <n v="80"/>
    <n v="60"/>
    <n v="130"/>
    <n v="24"/>
    <s v="Regular"/>
    <n v="834"/>
    <x v="0"/>
  </r>
  <r>
    <n v="541"/>
    <n v="52"/>
    <x v="17"/>
    <x v="1"/>
    <n v="73"/>
    <x v="1"/>
    <x v="3"/>
    <n v="47"/>
    <n v="1"/>
    <x v="1"/>
    <x v="3"/>
    <x v="6"/>
    <x v="64"/>
    <x v="22"/>
    <x v="11"/>
    <n v="60"/>
    <n v="80"/>
    <n v="10"/>
    <n v="140"/>
    <n v="77"/>
    <s v="Regular"/>
    <n v="509"/>
    <x v="0"/>
  </r>
  <r>
    <n v="435"/>
    <n v="53"/>
    <x v="8"/>
    <x v="1"/>
    <n v="71"/>
    <x v="1"/>
    <x v="3"/>
    <n v="17"/>
    <n v="1"/>
    <x v="1"/>
    <x v="3"/>
    <x v="7"/>
    <x v="22"/>
    <x v="21"/>
    <x v="8"/>
    <n v="60"/>
    <n v="80"/>
    <n v="50"/>
    <n v="140"/>
    <n v="44"/>
    <s v="Regular"/>
    <n v="380"/>
    <x v="0"/>
  </r>
  <r>
    <n v="503"/>
    <n v="59"/>
    <x v="61"/>
    <x v="1"/>
    <n v="79"/>
    <x v="1"/>
    <x v="3"/>
    <n v="19"/>
    <n v="1"/>
    <x v="1"/>
    <x v="2"/>
    <x v="8"/>
    <x v="9"/>
    <x v="105"/>
    <x v="11"/>
    <n v="50"/>
    <n v="80"/>
    <n v="50"/>
    <n v="130"/>
    <n v="46"/>
    <s v="Regular"/>
    <n v="411"/>
    <x v="0"/>
  </r>
  <r>
    <n v="920"/>
    <n v="53"/>
    <x v="35"/>
    <x v="1"/>
    <n v="88"/>
    <x v="1"/>
    <x v="0"/>
    <n v="16"/>
    <n v="1"/>
    <x v="0"/>
    <x v="0"/>
    <x v="10"/>
    <x v="21"/>
    <x v="29"/>
    <x v="13"/>
    <n v="50"/>
    <n v="80"/>
    <n v="50"/>
    <n v="130"/>
    <n v="40"/>
    <s v="Decaf"/>
    <n v="321"/>
    <x v="0"/>
  </r>
  <r>
    <n v="959"/>
    <n v="54"/>
    <x v="12"/>
    <x v="1"/>
    <n v="78"/>
    <x v="1"/>
    <x v="2"/>
    <n v="15"/>
    <n v="1"/>
    <x v="0"/>
    <x v="1"/>
    <x v="2"/>
    <x v="94"/>
    <x v="57"/>
    <x v="5"/>
    <n v="50"/>
    <n v="80"/>
    <n v="60"/>
    <n v="130"/>
    <n v="27"/>
    <s v="Regular"/>
    <n v="885"/>
    <x v="0"/>
  </r>
  <r>
    <n v="740"/>
    <n v="46"/>
    <x v="72"/>
    <x v="2"/>
    <n v="57"/>
    <x v="0"/>
    <x v="0"/>
    <n v="17"/>
    <n v="1"/>
    <x v="1"/>
    <x v="2"/>
    <x v="4"/>
    <x v="70"/>
    <x v="84"/>
    <x v="18"/>
    <n v="50"/>
    <n v="80"/>
    <n v="40"/>
    <n v="130"/>
    <n v="51"/>
    <s v="Decaf"/>
    <n v="422"/>
    <x v="0"/>
  </r>
  <r>
    <n v="630"/>
    <n v="67"/>
    <x v="39"/>
    <x v="2"/>
    <n v="101"/>
    <x v="0"/>
    <x v="0"/>
    <n v="22"/>
    <n v="1"/>
    <x v="0"/>
    <x v="1"/>
    <x v="11"/>
    <x v="17"/>
    <x v="107"/>
    <x v="16"/>
    <n v="50"/>
    <n v="80"/>
    <n v="40"/>
    <n v="130"/>
    <n v="54"/>
    <s v="Regular"/>
    <n v="677"/>
    <x v="0"/>
  </r>
  <r>
    <n v="518"/>
    <n v="54"/>
    <x v="21"/>
    <x v="2"/>
    <n v="79"/>
    <x v="0"/>
    <x v="2"/>
    <n v="15"/>
    <n v="1"/>
    <x v="0"/>
    <x v="1"/>
    <x v="3"/>
    <x v="33"/>
    <x v="33"/>
    <x v="19"/>
    <n v="50"/>
    <n v="80"/>
    <n v="60"/>
    <n v="130"/>
    <n v="27"/>
    <s v="Regular"/>
    <n v="601"/>
    <x v="0"/>
  </r>
  <r>
    <n v="213"/>
    <n v="67"/>
    <x v="37"/>
    <x v="2"/>
    <n v="101"/>
    <x v="0"/>
    <x v="3"/>
    <n v="22"/>
    <n v="1"/>
    <x v="0"/>
    <x v="1"/>
    <x v="3"/>
    <x v="17"/>
    <x v="107"/>
    <x v="3"/>
    <n v="40"/>
    <n v="80"/>
    <n v="50"/>
    <n v="120"/>
    <n v="54"/>
    <s v="Regular"/>
    <n v="677"/>
    <x v="0"/>
  </r>
  <r>
    <n v="503"/>
    <n v="41"/>
    <x v="82"/>
    <x v="2"/>
    <n v="60"/>
    <x v="1"/>
    <x v="3"/>
    <n v="13"/>
    <n v="1"/>
    <x v="1"/>
    <x v="3"/>
    <x v="5"/>
    <x v="65"/>
    <x v="38"/>
    <x v="11"/>
    <n v="40"/>
    <n v="80"/>
    <n v="50"/>
    <n v="120"/>
    <n v="35"/>
    <s v="Decaf"/>
    <n v="435"/>
    <x v="0"/>
  </r>
  <r>
    <n v="715"/>
    <n v="65"/>
    <x v="21"/>
    <x v="2"/>
    <n v="80"/>
    <x v="1"/>
    <x v="0"/>
    <n v="24"/>
    <n v="1"/>
    <x v="1"/>
    <x v="3"/>
    <x v="6"/>
    <x v="57"/>
    <x v="36"/>
    <x v="13"/>
    <n v="60"/>
    <n v="80"/>
    <n v="30"/>
    <n v="140"/>
    <n v="58"/>
    <s v="Regular"/>
    <n v="403"/>
    <x v="0"/>
  </r>
  <r>
    <n v="503"/>
    <n v="47"/>
    <x v="9"/>
    <x v="2"/>
    <n v="65"/>
    <x v="1"/>
    <x v="3"/>
    <n v="42"/>
    <n v="1"/>
    <x v="1"/>
    <x v="3"/>
    <x v="6"/>
    <x v="11"/>
    <x v="34"/>
    <x v="11"/>
    <n v="50"/>
    <n v="80"/>
    <n v="20"/>
    <n v="130"/>
    <n v="72"/>
    <s v="Regular"/>
    <n v="521"/>
    <x v="0"/>
  </r>
  <r>
    <n v="801"/>
    <n v="49"/>
    <x v="5"/>
    <x v="2"/>
    <n v="65"/>
    <x v="1"/>
    <x v="3"/>
    <n v="16"/>
    <n v="1"/>
    <x v="1"/>
    <x v="3"/>
    <x v="7"/>
    <x v="6"/>
    <x v="11"/>
    <x v="8"/>
    <n v="50"/>
    <n v="80"/>
    <n v="50"/>
    <n v="130"/>
    <n v="44"/>
    <s v="Regular"/>
    <n v="392"/>
    <x v="0"/>
  </r>
  <r>
    <n v="509"/>
    <n v="65"/>
    <x v="30"/>
    <x v="2"/>
    <n v="80"/>
    <x v="1"/>
    <x v="3"/>
    <n v="24"/>
    <n v="1"/>
    <x v="1"/>
    <x v="2"/>
    <x v="8"/>
    <x v="34"/>
    <x v="36"/>
    <x v="14"/>
    <n v="60"/>
    <n v="80"/>
    <n v="30"/>
    <n v="140"/>
    <n v="57"/>
    <s v="Regular"/>
    <n v="403"/>
    <x v="0"/>
  </r>
  <r>
    <n v="985"/>
    <n v="68"/>
    <x v="38"/>
    <x v="2"/>
    <n v="85"/>
    <x v="1"/>
    <x v="1"/>
    <n v="25"/>
    <n v="1"/>
    <x v="0"/>
    <x v="0"/>
    <x v="0"/>
    <x v="1"/>
    <x v="43"/>
    <x v="10"/>
    <n v="60"/>
    <n v="80"/>
    <n v="30"/>
    <n v="140"/>
    <n v="59"/>
    <s v="Decaf"/>
    <n v="619"/>
    <x v="0"/>
  </r>
  <r>
    <n v="432"/>
    <n v="76"/>
    <x v="83"/>
    <x v="3"/>
    <n v="111"/>
    <x v="0"/>
    <x v="1"/>
    <n v="21"/>
    <n v="1"/>
    <x v="1"/>
    <x v="2"/>
    <x v="4"/>
    <x v="95"/>
    <x v="87"/>
    <x v="1"/>
    <n v="40"/>
    <n v="80"/>
    <n v="80"/>
    <n v="120"/>
    <n v="33"/>
    <s v="Decaf"/>
    <n v="580"/>
    <x v="1"/>
  </r>
  <r>
    <n v="325"/>
    <n v="52"/>
    <x v="84"/>
    <x v="3"/>
    <n v="71"/>
    <x v="0"/>
    <x v="1"/>
    <n v="17"/>
    <n v="1"/>
    <x v="0"/>
    <x v="0"/>
    <x v="10"/>
    <x v="40"/>
    <x v="41"/>
    <x v="1"/>
    <n v="30"/>
    <n v="80"/>
    <n v="70"/>
    <n v="110"/>
    <n v="45"/>
    <s v="Decaf"/>
    <n v="405"/>
    <x v="1"/>
  </r>
  <r>
    <n v="815"/>
    <n v="76"/>
    <x v="83"/>
    <x v="3"/>
    <n v="111"/>
    <x v="0"/>
    <x v="0"/>
    <n v="21"/>
    <n v="1"/>
    <x v="0"/>
    <x v="1"/>
    <x v="2"/>
    <x v="95"/>
    <x v="87"/>
    <x v="16"/>
    <n v="50"/>
    <n v="80"/>
    <n v="80"/>
    <n v="130"/>
    <n v="33"/>
    <s v="Regular"/>
    <n v="580"/>
    <x v="1"/>
  </r>
  <r>
    <n v="815"/>
    <n v="72"/>
    <x v="75"/>
    <x v="3"/>
    <n v="110"/>
    <x v="0"/>
    <x v="0"/>
    <n v="23"/>
    <n v="1"/>
    <x v="0"/>
    <x v="1"/>
    <x v="11"/>
    <x v="87"/>
    <x v="47"/>
    <x v="16"/>
    <n v="50"/>
    <n v="80"/>
    <n v="50"/>
    <n v="130"/>
    <n v="55"/>
    <s v="Regular"/>
    <n v="650"/>
    <x v="1"/>
  </r>
  <r>
    <n v="636"/>
    <n v="65"/>
    <x v="28"/>
    <x v="3"/>
    <n v="77"/>
    <x v="1"/>
    <x v="0"/>
    <n v="20"/>
    <n v="1"/>
    <x v="1"/>
    <x v="3"/>
    <x v="5"/>
    <x v="33"/>
    <x v="91"/>
    <x v="12"/>
    <n v="50"/>
    <n v="80"/>
    <n v="70"/>
    <n v="130"/>
    <n v="42"/>
    <s v="Decaf"/>
    <n v="1053"/>
    <x v="1"/>
  </r>
  <r>
    <n v="417"/>
    <n v="32"/>
    <x v="85"/>
    <x v="3"/>
    <n v="47"/>
    <x v="1"/>
    <x v="0"/>
    <n v="8"/>
    <n v="1"/>
    <x v="1"/>
    <x v="2"/>
    <x v="4"/>
    <x v="41"/>
    <x v="102"/>
    <x v="12"/>
    <n v="30"/>
    <n v="80"/>
    <n v="80"/>
    <n v="110"/>
    <n v="19"/>
    <s v="Decaf"/>
    <n v="833"/>
    <x v="1"/>
  </r>
  <r>
    <n v="405"/>
    <n v="82"/>
    <x v="83"/>
    <x v="3"/>
    <n v="123"/>
    <x v="1"/>
    <x v="1"/>
    <n v="27"/>
    <n v="1"/>
    <x v="1"/>
    <x v="2"/>
    <x v="4"/>
    <x v="96"/>
    <x v="18"/>
    <x v="6"/>
    <n v="50"/>
    <n v="80"/>
    <n v="60"/>
    <n v="130"/>
    <n v="58"/>
    <s v="Decaf"/>
    <n v="788"/>
    <x v="1"/>
  </r>
  <r>
    <n v="414"/>
    <n v="56"/>
    <x v="14"/>
    <x v="3"/>
    <n v="70"/>
    <x v="1"/>
    <x v="0"/>
    <n v="21"/>
    <n v="1"/>
    <x v="1"/>
    <x v="3"/>
    <x v="6"/>
    <x v="57"/>
    <x v="108"/>
    <x v="13"/>
    <n v="40"/>
    <n v="80"/>
    <n v="50"/>
    <n v="120"/>
    <n v="55"/>
    <s v="Regular"/>
    <n v="385"/>
    <x v="1"/>
  </r>
  <r>
    <n v="405"/>
    <n v="91"/>
    <x v="54"/>
    <x v="3"/>
    <n v="127"/>
    <x v="1"/>
    <x v="1"/>
    <n v="28"/>
    <n v="1"/>
    <x v="1"/>
    <x v="2"/>
    <x v="9"/>
    <x v="52"/>
    <x v="54"/>
    <x v="6"/>
    <n v="50"/>
    <n v="80"/>
    <n v="70"/>
    <n v="130"/>
    <n v="51"/>
    <s v="Regular"/>
    <n v="-1785"/>
    <x v="1"/>
  </r>
  <r>
    <n v="715"/>
    <n v="60"/>
    <x v="53"/>
    <x v="3"/>
    <n v="99"/>
    <x v="1"/>
    <x v="0"/>
    <n v="18"/>
    <n v="1"/>
    <x v="0"/>
    <x v="0"/>
    <x v="10"/>
    <x v="74"/>
    <x v="92"/>
    <x v="13"/>
    <n v="40"/>
    <n v="80"/>
    <n v="80"/>
    <n v="120"/>
    <n v="42"/>
    <s v="Decaf"/>
    <n v="329"/>
    <x v="1"/>
  </r>
  <r>
    <n v="937"/>
    <n v="55"/>
    <x v="68"/>
    <x v="4"/>
    <n v="69"/>
    <x v="0"/>
    <x v="0"/>
    <n v="20"/>
    <n v="1"/>
    <x v="1"/>
    <x v="2"/>
    <x v="4"/>
    <x v="10"/>
    <x v="57"/>
    <x v="18"/>
    <n v="70"/>
    <n v="80"/>
    <n v="40"/>
    <n v="150"/>
    <n v="53"/>
    <s v="Decaf"/>
    <n v="410"/>
    <x v="1"/>
  </r>
  <r>
    <n v="234"/>
    <n v="59"/>
    <x v="24"/>
    <x v="4"/>
    <n v="79"/>
    <x v="0"/>
    <x v="0"/>
    <n v="19"/>
    <n v="1"/>
    <x v="1"/>
    <x v="3"/>
    <x v="6"/>
    <x v="31"/>
    <x v="32"/>
    <x v="18"/>
    <n v="50"/>
    <n v="80"/>
    <n v="50"/>
    <n v="130"/>
    <n v="46"/>
    <s v="Regular"/>
    <n v="411"/>
    <x v="1"/>
  </r>
  <r>
    <n v="209"/>
    <n v="75"/>
    <x v="86"/>
    <x v="4"/>
    <n v="114"/>
    <x v="0"/>
    <x v="3"/>
    <n v="24"/>
    <n v="1"/>
    <x v="0"/>
    <x v="1"/>
    <x v="3"/>
    <x v="97"/>
    <x v="123"/>
    <x v="3"/>
    <n v="50"/>
    <n v="80"/>
    <n v="40"/>
    <n v="130"/>
    <n v="55"/>
    <s v="Regular"/>
    <n v="659"/>
    <x v="1"/>
  </r>
  <r>
    <n v="417"/>
    <n v="69"/>
    <x v="51"/>
    <x v="4"/>
    <n v="81"/>
    <x v="1"/>
    <x v="0"/>
    <n v="21"/>
    <n v="1"/>
    <x v="1"/>
    <x v="3"/>
    <x v="5"/>
    <x v="4"/>
    <x v="42"/>
    <x v="12"/>
    <n v="60"/>
    <n v="80"/>
    <n v="40"/>
    <n v="140"/>
    <n v="43"/>
    <s v="Decaf"/>
    <n v="1060"/>
    <x v="1"/>
  </r>
  <r>
    <n v="503"/>
    <n v="46"/>
    <x v="37"/>
    <x v="4"/>
    <n v="68"/>
    <x v="1"/>
    <x v="3"/>
    <n v="14"/>
    <n v="1"/>
    <x v="1"/>
    <x v="3"/>
    <x v="5"/>
    <x v="17"/>
    <x v="26"/>
    <x v="11"/>
    <n v="50"/>
    <n v="80"/>
    <n v="50"/>
    <n v="130"/>
    <n v="36"/>
    <s v="Decaf"/>
    <n v="424"/>
    <x v="1"/>
  </r>
  <r>
    <n v="425"/>
    <n v="75"/>
    <x v="76"/>
    <x v="4"/>
    <n v="89"/>
    <x v="1"/>
    <x v="3"/>
    <n v="23"/>
    <n v="1"/>
    <x v="1"/>
    <x v="2"/>
    <x v="4"/>
    <x v="49"/>
    <x v="56"/>
    <x v="14"/>
    <n v="70"/>
    <n v="80"/>
    <n v="40"/>
    <n v="150"/>
    <n v="44"/>
    <s v="Decaf"/>
    <n v="1063"/>
    <x v="1"/>
  </r>
  <r>
    <n v="475"/>
    <n v="61"/>
    <x v="30"/>
    <x v="4"/>
    <n v="86"/>
    <x v="1"/>
    <x v="2"/>
    <n v="55"/>
    <n v="1"/>
    <x v="1"/>
    <x v="2"/>
    <x v="8"/>
    <x v="83"/>
    <x v="63"/>
    <x v="5"/>
    <n v="60"/>
    <n v="80"/>
    <n v="10"/>
    <n v="140"/>
    <n v="84"/>
    <s v="Regular"/>
    <n v="613"/>
    <x v="1"/>
  </r>
  <r>
    <n v="318"/>
    <n v="47"/>
    <x v="53"/>
    <x v="4"/>
    <n v="68"/>
    <x v="1"/>
    <x v="1"/>
    <n v="13"/>
    <n v="1"/>
    <x v="1"/>
    <x v="3"/>
    <x v="7"/>
    <x v="56"/>
    <x v="1"/>
    <x v="10"/>
    <n v="50"/>
    <n v="80"/>
    <n v="60"/>
    <n v="130"/>
    <n v="24"/>
    <s v="Regular"/>
    <n v="834"/>
    <x v="1"/>
  </r>
  <r>
    <n v="971"/>
    <n v="52"/>
    <x v="68"/>
    <x v="4"/>
    <n v="73"/>
    <x v="1"/>
    <x v="3"/>
    <n v="47"/>
    <n v="1"/>
    <x v="1"/>
    <x v="3"/>
    <x v="6"/>
    <x v="15"/>
    <x v="33"/>
    <x v="11"/>
    <n v="60"/>
    <n v="80"/>
    <n v="10"/>
    <n v="140"/>
    <n v="77"/>
    <s v="Regular"/>
    <n v="509"/>
    <x v="1"/>
  </r>
  <r>
    <n v="435"/>
    <n v="53"/>
    <x v="25"/>
    <x v="4"/>
    <n v="71"/>
    <x v="1"/>
    <x v="3"/>
    <n v="17"/>
    <n v="1"/>
    <x v="1"/>
    <x v="3"/>
    <x v="7"/>
    <x v="54"/>
    <x v="57"/>
    <x v="8"/>
    <n v="60"/>
    <n v="80"/>
    <n v="50"/>
    <n v="140"/>
    <n v="44"/>
    <s v="Regular"/>
    <n v="380"/>
    <x v="1"/>
  </r>
  <r>
    <n v="541"/>
    <n v="59"/>
    <x v="24"/>
    <x v="4"/>
    <n v="79"/>
    <x v="1"/>
    <x v="3"/>
    <n v="19"/>
    <n v="1"/>
    <x v="1"/>
    <x v="2"/>
    <x v="8"/>
    <x v="31"/>
    <x v="32"/>
    <x v="11"/>
    <n v="50"/>
    <n v="80"/>
    <n v="50"/>
    <n v="130"/>
    <n v="46"/>
    <s v="Regular"/>
    <n v="411"/>
    <x v="1"/>
  </r>
  <r>
    <n v="262"/>
    <n v="53"/>
    <x v="87"/>
    <x v="4"/>
    <n v="88"/>
    <x v="1"/>
    <x v="0"/>
    <n v="16"/>
    <n v="1"/>
    <x v="0"/>
    <x v="0"/>
    <x v="10"/>
    <x v="53"/>
    <x v="61"/>
    <x v="13"/>
    <n v="50"/>
    <n v="80"/>
    <n v="50"/>
    <n v="130"/>
    <n v="40"/>
    <s v="Decaf"/>
    <n v="321"/>
    <x v="1"/>
  </r>
  <r>
    <n v="860"/>
    <n v="54"/>
    <x v="51"/>
    <x v="4"/>
    <n v="78"/>
    <x v="1"/>
    <x v="2"/>
    <n v="15"/>
    <n v="1"/>
    <x v="0"/>
    <x v="1"/>
    <x v="2"/>
    <x v="20"/>
    <x v="29"/>
    <x v="5"/>
    <n v="50"/>
    <n v="80"/>
    <n v="60"/>
    <n v="130"/>
    <n v="27"/>
    <s v="Regular"/>
    <n v="885"/>
    <x v="1"/>
  </r>
  <r>
    <n v="419"/>
    <n v="46"/>
    <x v="84"/>
    <x v="5"/>
    <n v="57"/>
    <x v="0"/>
    <x v="0"/>
    <n v="17"/>
    <n v="1"/>
    <x v="1"/>
    <x v="2"/>
    <x v="4"/>
    <x v="76"/>
    <x v="96"/>
    <x v="18"/>
    <n v="50"/>
    <n v="80"/>
    <n v="40"/>
    <n v="130"/>
    <n v="51"/>
    <s v="Decaf"/>
    <n v="422"/>
    <x v="1"/>
  </r>
  <r>
    <n v="708"/>
    <n v="67"/>
    <x v="67"/>
    <x v="5"/>
    <n v="101"/>
    <x v="0"/>
    <x v="0"/>
    <n v="22"/>
    <n v="1"/>
    <x v="0"/>
    <x v="1"/>
    <x v="11"/>
    <x v="50"/>
    <x v="110"/>
    <x v="16"/>
    <n v="50"/>
    <n v="80"/>
    <n v="40"/>
    <n v="130"/>
    <n v="54"/>
    <s v="Regular"/>
    <n v="677"/>
    <x v="1"/>
  </r>
  <r>
    <n v="585"/>
    <n v="54"/>
    <x v="63"/>
    <x v="5"/>
    <n v="79"/>
    <x v="0"/>
    <x v="2"/>
    <n v="15"/>
    <n v="1"/>
    <x v="0"/>
    <x v="1"/>
    <x v="3"/>
    <x v="61"/>
    <x v="64"/>
    <x v="19"/>
    <n v="50"/>
    <n v="80"/>
    <n v="60"/>
    <n v="130"/>
    <n v="27"/>
    <s v="Regular"/>
    <n v="601"/>
    <x v="1"/>
  </r>
  <r>
    <n v="510"/>
    <n v="67"/>
    <x v="34"/>
    <x v="5"/>
    <n v="101"/>
    <x v="0"/>
    <x v="3"/>
    <n v="22"/>
    <n v="1"/>
    <x v="0"/>
    <x v="1"/>
    <x v="3"/>
    <x v="50"/>
    <x v="110"/>
    <x v="3"/>
    <n v="40"/>
    <n v="80"/>
    <n v="50"/>
    <n v="120"/>
    <n v="54"/>
    <s v="Regular"/>
    <n v="677"/>
    <x v="1"/>
  </r>
  <r>
    <n v="541"/>
    <n v="41"/>
    <x v="16"/>
    <x v="5"/>
    <n v="60"/>
    <x v="1"/>
    <x v="3"/>
    <n v="13"/>
    <n v="1"/>
    <x v="1"/>
    <x v="3"/>
    <x v="5"/>
    <x v="8"/>
    <x v="68"/>
    <x v="11"/>
    <n v="40"/>
    <n v="80"/>
    <n v="50"/>
    <n v="120"/>
    <n v="35"/>
    <s v="Decaf"/>
    <n v="435"/>
    <x v="1"/>
  </r>
  <r>
    <n v="920"/>
    <n v="65"/>
    <x v="33"/>
    <x v="5"/>
    <n v="80"/>
    <x v="1"/>
    <x v="0"/>
    <n v="24"/>
    <n v="1"/>
    <x v="1"/>
    <x v="3"/>
    <x v="6"/>
    <x v="9"/>
    <x v="66"/>
    <x v="13"/>
    <n v="60"/>
    <n v="80"/>
    <n v="30"/>
    <n v="140"/>
    <n v="58"/>
    <s v="Regular"/>
    <n v="403"/>
    <x v="1"/>
  </r>
  <r>
    <n v="541"/>
    <n v="47"/>
    <x v="62"/>
    <x v="5"/>
    <n v="65"/>
    <x v="1"/>
    <x v="3"/>
    <n v="42"/>
    <n v="1"/>
    <x v="1"/>
    <x v="3"/>
    <x v="6"/>
    <x v="46"/>
    <x v="16"/>
    <x v="11"/>
    <n v="50"/>
    <n v="80"/>
    <n v="20"/>
    <n v="130"/>
    <n v="72"/>
    <s v="Regular"/>
    <n v="521"/>
    <x v="1"/>
  </r>
  <r>
    <n v="435"/>
    <n v="49"/>
    <x v="36"/>
    <x v="5"/>
    <n v="65"/>
    <x v="1"/>
    <x v="3"/>
    <n v="16"/>
    <n v="1"/>
    <x v="1"/>
    <x v="3"/>
    <x v="7"/>
    <x v="5"/>
    <x v="26"/>
    <x v="8"/>
    <n v="50"/>
    <n v="80"/>
    <n v="50"/>
    <n v="130"/>
    <n v="44"/>
    <s v="Regular"/>
    <n v="392"/>
    <x v="1"/>
  </r>
  <r>
    <n v="509"/>
    <n v="65"/>
    <x v="26"/>
    <x v="5"/>
    <n v="80"/>
    <x v="1"/>
    <x v="3"/>
    <n v="24"/>
    <n v="1"/>
    <x v="1"/>
    <x v="2"/>
    <x v="8"/>
    <x v="28"/>
    <x v="66"/>
    <x v="14"/>
    <n v="60"/>
    <n v="80"/>
    <n v="30"/>
    <n v="140"/>
    <n v="57"/>
    <s v="Regular"/>
    <n v="403"/>
    <x v="1"/>
  </r>
  <r>
    <n v="318"/>
    <n v="68"/>
    <x v="57"/>
    <x v="5"/>
    <n v="85"/>
    <x v="1"/>
    <x v="1"/>
    <n v="25"/>
    <n v="1"/>
    <x v="0"/>
    <x v="0"/>
    <x v="0"/>
    <x v="40"/>
    <x v="73"/>
    <x v="10"/>
    <n v="60"/>
    <n v="80"/>
    <n v="30"/>
    <n v="140"/>
    <n v="59"/>
    <s v="Decaf"/>
    <n v="619"/>
    <x v="1"/>
  </r>
  <r>
    <n v="214"/>
    <n v="39"/>
    <x v="88"/>
    <x v="0"/>
    <n v="51"/>
    <x v="0"/>
    <x v="1"/>
    <n v="12"/>
    <n v="1"/>
    <x v="1"/>
    <x v="3"/>
    <x v="5"/>
    <x v="1"/>
    <x v="31"/>
    <x v="1"/>
    <n v="40"/>
    <n v="90"/>
    <n v="80"/>
    <n v="130"/>
    <n v="25"/>
    <s v="Decaf"/>
    <n v="541"/>
    <x v="0"/>
  </r>
  <r>
    <n v="936"/>
    <n v="239"/>
    <x v="89"/>
    <x v="0"/>
    <n v="281"/>
    <x v="0"/>
    <x v="1"/>
    <n v="74"/>
    <n v="1"/>
    <x v="1"/>
    <x v="3"/>
    <x v="7"/>
    <x v="98"/>
    <x v="124"/>
    <x v="1"/>
    <n v="350"/>
    <n v="420"/>
    <n v="340"/>
    <n v="770"/>
    <n v="96"/>
    <s v="Regular"/>
    <n v="1246"/>
    <x v="0"/>
  </r>
  <r>
    <n v="210"/>
    <n v="123"/>
    <x v="42"/>
    <x v="0"/>
    <n v="179"/>
    <x v="0"/>
    <x v="1"/>
    <n v="34"/>
    <n v="1"/>
    <x v="1"/>
    <x v="2"/>
    <x v="8"/>
    <x v="99"/>
    <x v="125"/>
    <x v="1"/>
    <n v="70"/>
    <n v="120"/>
    <n v="100"/>
    <n v="190"/>
    <n v="46"/>
    <s v="Regular"/>
    <n v="915"/>
    <x v="0"/>
  </r>
  <r>
    <n v="225"/>
    <n v="48"/>
    <x v="0"/>
    <x v="0"/>
    <n v="70"/>
    <x v="1"/>
    <x v="1"/>
    <n v="13"/>
    <n v="1"/>
    <x v="1"/>
    <x v="3"/>
    <x v="5"/>
    <x v="16"/>
    <x v="15"/>
    <x v="10"/>
    <n v="70"/>
    <n v="90"/>
    <n v="80"/>
    <n v="160"/>
    <n v="25"/>
    <s v="Decaf"/>
    <n v="851"/>
    <x v="0"/>
  </r>
  <r>
    <n v="225"/>
    <n v="48"/>
    <x v="44"/>
    <x v="0"/>
    <n v="71"/>
    <x v="1"/>
    <x v="1"/>
    <n v="13"/>
    <n v="1"/>
    <x v="1"/>
    <x v="3"/>
    <x v="7"/>
    <x v="17"/>
    <x v="16"/>
    <x v="10"/>
    <n v="70"/>
    <n v="90"/>
    <n v="80"/>
    <n v="160"/>
    <n v="24"/>
    <s v="Regular"/>
    <n v="829"/>
    <x v="0"/>
  </r>
  <r>
    <n v="505"/>
    <n v="45"/>
    <x v="90"/>
    <x v="0"/>
    <n v="69"/>
    <x v="1"/>
    <x v="1"/>
    <n v="14"/>
    <n v="1"/>
    <x v="1"/>
    <x v="3"/>
    <x v="7"/>
    <x v="34"/>
    <x v="11"/>
    <x v="17"/>
    <n v="50"/>
    <n v="110"/>
    <n v="80"/>
    <n v="160"/>
    <n v="46"/>
    <s v="Regular"/>
    <n v="447"/>
    <x v="0"/>
  </r>
  <r>
    <n v="918"/>
    <n v="90"/>
    <x v="91"/>
    <x v="0"/>
    <n v="115"/>
    <x v="1"/>
    <x v="1"/>
    <n v="29"/>
    <n v="1"/>
    <x v="1"/>
    <x v="3"/>
    <x v="7"/>
    <x v="62"/>
    <x v="17"/>
    <x v="6"/>
    <n v="130"/>
    <n v="160"/>
    <n v="140"/>
    <n v="290"/>
    <n v="41"/>
    <s v="Regular"/>
    <n v="572"/>
    <x v="0"/>
  </r>
  <r>
    <n v="505"/>
    <n v="25"/>
    <x v="2"/>
    <x v="0"/>
    <n v="31"/>
    <x v="1"/>
    <x v="1"/>
    <n v="9"/>
    <n v="1"/>
    <x v="1"/>
    <x v="2"/>
    <x v="9"/>
    <x v="55"/>
    <x v="82"/>
    <x v="17"/>
    <n v="10"/>
    <n v="20"/>
    <n v="10"/>
    <n v="30"/>
    <n v="43"/>
    <s v="Regular"/>
    <n v="-466"/>
    <x v="0"/>
  </r>
  <r>
    <n v="225"/>
    <n v="103"/>
    <x v="8"/>
    <x v="0"/>
    <n v="133"/>
    <x v="1"/>
    <x v="1"/>
    <n v="33"/>
    <n v="1"/>
    <x v="0"/>
    <x v="0"/>
    <x v="10"/>
    <x v="100"/>
    <x v="126"/>
    <x v="10"/>
    <n v="80"/>
    <n v="130"/>
    <n v="110"/>
    <n v="210"/>
    <n v="46"/>
    <s v="Decaf"/>
    <n v="564"/>
    <x v="0"/>
  </r>
  <r>
    <n v="504"/>
    <n v="79"/>
    <x v="10"/>
    <x v="0"/>
    <n v="98"/>
    <x v="1"/>
    <x v="1"/>
    <n v="30"/>
    <n v="1"/>
    <x v="0"/>
    <x v="0"/>
    <x v="0"/>
    <x v="28"/>
    <x v="79"/>
    <x v="10"/>
    <n v="60"/>
    <n v="90"/>
    <n v="60"/>
    <n v="150"/>
    <n v="64"/>
    <s v="Decaf"/>
    <n v="593"/>
    <x v="0"/>
  </r>
  <r>
    <n v="405"/>
    <n v="96"/>
    <x v="8"/>
    <x v="0"/>
    <n v="134"/>
    <x v="1"/>
    <x v="1"/>
    <n v="87"/>
    <n v="1"/>
    <x v="0"/>
    <x v="0"/>
    <x v="0"/>
    <x v="39"/>
    <x v="127"/>
    <x v="6"/>
    <n v="80"/>
    <n v="120"/>
    <n v="40"/>
    <n v="200"/>
    <n v="117"/>
    <s v="Decaf"/>
    <n v="683"/>
    <x v="0"/>
  </r>
  <r>
    <n v="956"/>
    <n v="225"/>
    <x v="92"/>
    <x v="1"/>
    <n v="265"/>
    <x v="0"/>
    <x v="1"/>
    <n v="69"/>
    <n v="1"/>
    <x v="1"/>
    <x v="3"/>
    <x v="7"/>
    <x v="101"/>
    <x v="128"/>
    <x v="1"/>
    <n v="260"/>
    <n v="320"/>
    <n v="230"/>
    <n v="580"/>
    <n v="91"/>
    <s v="Regular"/>
    <n v="1272"/>
    <x v="0"/>
  </r>
  <r>
    <n v="817"/>
    <n v="75"/>
    <x v="29"/>
    <x v="1"/>
    <n v="114"/>
    <x v="0"/>
    <x v="1"/>
    <n v="24"/>
    <n v="1"/>
    <x v="1"/>
    <x v="2"/>
    <x v="9"/>
    <x v="93"/>
    <x v="90"/>
    <x v="1"/>
    <n v="50"/>
    <n v="90"/>
    <n v="40"/>
    <n v="140"/>
    <n v="55"/>
    <s v="Regular"/>
    <n v="-1050"/>
    <x v="0"/>
  </r>
  <r>
    <n v="409"/>
    <n v="118"/>
    <x v="76"/>
    <x v="1"/>
    <n v="172"/>
    <x v="0"/>
    <x v="1"/>
    <n v="33"/>
    <n v="1"/>
    <x v="1"/>
    <x v="2"/>
    <x v="8"/>
    <x v="102"/>
    <x v="129"/>
    <x v="1"/>
    <n v="90"/>
    <n v="130"/>
    <n v="100"/>
    <n v="220"/>
    <n v="45"/>
    <s v="Regular"/>
    <n v="930"/>
    <x v="0"/>
  </r>
  <r>
    <n v="918"/>
    <n v="78"/>
    <x v="69"/>
    <x v="1"/>
    <n v="119"/>
    <x v="1"/>
    <x v="1"/>
    <n v="25"/>
    <n v="1"/>
    <x v="1"/>
    <x v="2"/>
    <x v="4"/>
    <x v="103"/>
    <x v="130"/>
    <x v="6"/>
    <n v="60"/>
    <n v="90"/>
    <n v="40"/>
    <n v="150"/>
    <n v="57"/>
    <s v="Decaf"/>
    <n v="798"/>
    <x v="0"/>
  </r>
  <r>
    <n v="918"/>
    <n v="88"/>
    <x v="36"/>
    <x v="1"/>
    <n v="112"/>
    <x v="1"/>
    <x v="1"/>
    <n v="29"/>
    <n v="1"/>
    <x v="1"/>
    <x v="3"/>
    <x v="7"/>
    <x v="53"/>
    <x v="131"/>
    <x v="6"/>
    <n v="100"/>
    <n v="130"/>
    <n v="90"/>
    <n v="230"/>
    <n v="41"/>
    <s v="Regular"/>
    <n v="561"/>
    <x v="0"/>
  </r>
  <r>
    <n v="918"/>
    <n v="102"/>
    <x v="60"/>
    <x v="1"/>
    <n v="143"/>
    <x v="1"/>
    <x v="1"/>
    <n v="31"/>
    <n v="1"/>
    <x v="1"/>
    <x v="2"/>
    <x v="9"/>
    <x v="104"/>
    <x v="132"/>
    <x v="6"/>
    <n v="80"/>
    <n v="100"/>
    <n v="60"/>
    <n v="180"/>
    <n v="54"/>
    <s v="Regular"/>
    <n v="-2003"/>
    <x v="0"/>
  </r>
  <r>
    <n v="337"/>
    <n v="101"/>
    <x v="53"/>
    <x v="1"/>
    <n v="130"/>
    <x v="1"/>
    <x v="1"/>
    <n v="33"/>
    <n v="1"/>
    <x v="0"/>
    <x v="0"/>
    <x v="10"/>
    <x v="74"/>
    <x v="133"/>
    <x v="10"/>
    <n v="90"/>
    <n v="120"/>
    <n v="80"/>
    <n v="210"/>
    <n v="45"/>
    <s v="Decaf"/>
    <n v="552"/>
    <x v="0"/>
  </r>
  <r>
    <n v="505"/>
    <n v="15"/>
    <x v="24"/>
    <x v="1"/>
    <n v="24"/>
    <x v="1"/>
    <x v="1"/>
    <n v="4"/>
    <n v="1"/>
    <x v="0"/>
    <x v="0"/>
    <x v="10"/>
    <x v="76"/>
    <x v="115"/>
    <x v="17"/>
    <n v="10"/>
    <n v="20"/>
    <n v="10"/>
    <n v="30"/>
    <n v="15"/>
    <s v="Decaf"/>
    <n v="848"/>
    <x v="0"/>
  </r>
  <r>
    <n v="337"/>
    <n v="82"/>
    <x v="35"/>
    <x v="1"/>
    <n v="102"/>
    <x v="1"/>
    <x v="1"/>
    <n v="31"/>
    <n v="1"/>
    <x v="0"/>
    <x v="0"/>
    <x v="0"/>
    <x v="68"/>
    <x v="106"/>
    <x v="10"/>
    <n v="70"/>
    <n v="100"/>
    <n v="40"/>
    <n v="170"/>
    <n v="64"/>
    <s v="Decaf"/>
    <n v="601"/>
    <x v="0"/>
  </r>
  <r>
    <n v="580"/>
    <n v="94"/>
    <x v="23"/>
    <x v="1"/>
    <n v="130"/>
    <x v="1"/>
    <x v="1"/>
    <n v="85"/>
    <n v="1"/>
    <x v="0"/>
    <x v="0"/>
    <x v="0"/>
    <x v="25"/>
    <x v="134"/>
    <x v="6"/>
    <n v="80"/>
    <n v="120"/>
    <n v="20"/>
    <n v="200"/>
    <n v="115"/>
    <s v="Decaf"/>
    <n v="694"/>
    <x v="0"/>
  </r>
  <r>
    <n v="972"/>
    <n v="241"/>
    <x v="81"/>
    <x v="2"/>
    <n v="284"/>
    <x v="0"/>
    <x v="1"/>
    <n v="74"/>
    <n v="1"/>
    <x v="1"/>
    <x v="3"/>
    <x v="7"/>
    <x v="105"/>
    <x v="135"/>
    <x v="1"/>
    <n v="280"/>
    <n v="340"/>
    <n v="240"/>
    <n v="620"/>
    <n v="96"/>
    <s v="Regular"/>
    <n v="1321"/>
    <x v="0"/>
  </r>
  <r>
    <n v="972"/>
    <n v="123"/>
    <x v="77"/>
    <x v="2"/>
    <n v="179"/>
    <x v="0"/>
    <x v="1"/>
    <n v="34"/>
    <n v="1"/>
    <x v="1"/>
    <x v="2"/>
    <x v="8"/>
    <x v="99"/>
    <x v="125"/>
    <x v="1"/>
    <n v="90"/>
    <n v="140"/>
    <n v="110"/>
    <n v="230"/>
    <n v="46"/>
    <s v="Regular"/>
    <n v="959"/>
    <x v="0"/>
  </r>
  <r>
    <n v="505"/>
    <n v="92"/>
    <x v="1"/>
    <x v="2"/>
    <n v="68"/>
    <x v="1"/>
    <x v="1"/>
    <n v="28"/>
    <n v="1"/>
    <x v="1"/>
    <x v="3"/>
    <x v="5"/>
    <x v="38"/>
    <x v="42"/>
    <x v="17"/>
    <n v="100"/>
    <n v="90"/>
    <n v="40"/>
    <n v="190"/>
    <n v="52"/>
    <s v="Decaf"/>
    <n v="1898"/>
    <x v="0"/>
  </r>
  <r>
    <n v="405"/>
    <n v="88"/>
    <x v="32"/>
    <x v="2"/>
    <n v="133"/>
    <x v="1"/>
    <x v="1"/>
    <n v="29"/>
    <n v="1"/>
    <x v="1"/>
    <x v="2"/>
    <x v="4"/>
    <x v="106"/>
    <x v="136"/>
    <x v="6"/>
    <n v="60"/>
    <n v="110"/>
    <n v="60"/>
    <n v="170"/>
    <n v="61"/>
    <s v="Decaf"/>
    <n v="817"/>
    <x v="0"/>
  </r>
  <r>
    <n v="318"/>
    <n v="49"/>
    <x v="1"/>
    <x v="2"/>
    <n v="71"/>
    <x v="1"/>
    <x v="1"/>
    <n v="13"/>
    <n v="1"/>
    <x v="1"/>
    <x v="3"/>
    <x v="7"/>
    <x v="43"/>
    <x v="10"/>
    <x v="10"/>
    <n v="50"/>
    <n v="90"/>
    <n v="70"/>
    <n v="140"/>
    <n v="25"/>
    <s v="Regular"/>
    <n v="845"/>
    <x v="0"/>
  </r>
  <r>
    <n v="505"/>
    <n v="48"/>
    <x v="8"/>
    <x v="2"/>
    <n v="74"/>
    <x v="1"/>
    <x v="1"/>
    <n v="15"/>
    <n v="1"/>
    <x v="1"/>
    <x v="3"/>
    <x v="7"/>
    <x v="22"/>
    <x v="0"/>
    <x v="17"/>
    <n v="50"/>
    <n v="90"/>
    <n v="50"/>
    <n v="140"/>
    <n v="47"/>
    <s v="Regular"/>
    <n v="462"/>
    <x v="0"/>
  </r>
  <r>
    <n v="405"/>
    <n v="81"/>
    <x v="72"/>
    <x v="2"/>
    <n v="104"/>
    <x v="1"/>
    <x v="1"/>
    <n v="26"/>
    <n v="1"/>
    <x v="1"/>
    <x v="3"/>
    <x v="7"/>
    <x v="107"/>
    <x v="86"/>
    <x v="6"/>
    <n v="90"/>
    <n v="130"/>
    <n v="100"/>
    <n v="220"/>
    <n v="38"/>
    <s v="Regular"/>
    <n v="551"/>
    <x v="0"/>
  </r>
  <r>
    <n v="505"/>
    <n v="20"/>
    <x v="23"/>
    <x v="2"/>
    <n v="25"/>
    <x v="1"/>
    <x v="1"/>
    <n v="7"/>
    <n v="1"/>
    <x v="1"/>
    <x v="2"/>
    <x v="9"/>
    <x v="108"/>
    <x v="117"/>
    <x v="17"/>
    <n v="10"/>
    <n v="20"/>
    <n v="-10"/>
    <n v="30"/>
    <n v="40"/>
    <s v="Regular"/>
    <n v="-598"/>
    <x v="0"/>
  </r>
  <r>
    <n v="918"/>
    <n v="134"/>
    <x v="48"/>
    <x v="2"/>
    <n v="186"/>
    <x v="1"/>
    <x v="1"/>
    <n v="41"/>
    <n v="1"/>
    <x v="1"/>
    <x v="2"/>
    <x v="9"/>
    <x v="109"/>
    <x v="137"/>
    <x v="6"/>
    <n v="100"/>
    <n v="140"/>
    <n v="90"/>
    <n v="240"/>
    <n v="65"/>
    <s v="Regular"/>
    <n v="-2248"/>
    <x v="0"/>
  </r>
  <r>
    <n v="225"/>
    <n v="94"/>
    <x v="39"/>
    <x v="2"/>
    <n v="120"/>
    <x v="1"/>
    <x v="1"/>
    <n v="31"/>
    <n v="1"/>
    <x v="0"/>
    <x v="0"/>
    <x v="10"/>
    <x v="61"/>
    <x v="138"/>
    <x v="10"/>
    <n v="80"/>
    <n v="110"/>
    <n v="70"/>
    <n v="190"/>
    <n v="43"/>
    <s v="Decaf"/>
    <n v="540"/>
    <x v="0"/>
  </r>
  <r>
    <n v="505"/>
    <n v="16"/>
    <x v="24"/>
    <x v="2"/>
    <n v="25"/>
    <x v="1"/>
    <x v="1"/>
    <n v="4"/>
    <n v="1"/>
    <x v="0"/>
    <x v="0"/>
    <x v="10"/>
    <x v="76"/>
    <x v="116"/>
    <x v="17"/>
    <n v="10"/>
    <n v="20"/>
    <n v="10"/>
    <n v="30"/>
    <n v="16"/>
    <s v="Decaf"/>
    <n v="851"/>
    <x v="0"/>
  </r>
  <r>
    <n v="580"/>
    <n v="105"/>
    <x v="25"/>
    <x v="2"/>
    <n v="145"/>
    <x v="1"/>
    <x v="1"/>
    <n v="95"/>
    <n v="1"/>
    <x v="0"/>
    <x v="0"/>
    <x v="0"/>
    <x v="30"/>
    <x v="139"/>
    <x v="6"/>
    <n v="90"/>
    <n v="140"/>
    <n v="30"/>
    <n v="230"/>
    <n v="125"/>
    <s v="Decaf"/>
    <n v="716"/>
    <x v="0"/>
  </r>
  <r>
    <n v="281"/>
    <n v="39"/>
    <x v="73"/>
    <x v="3"/>
    <n v="51"/>
    <x v="0"/>
    <x v="1"/>
    <n v="12"/>
    <n v="1"/>
    <x v="1"/>
    <x v="3"/>
    <x v="5"/>
    <x v="40"/>
    <x v="62"/>
    <x v="1"/>
    <n v="40"/>
    <n v="90"/>
    <n v="80"/>
    <n v="130"/>
    <n v="25"/>
    <s v="Decaf"/>
    <n v="541"/>
    <x v="1"/>
  </r>
  <r>
    <n v="432"/>
    <n v="239"/>
    <x v="93"/>
    <x v="3"/>
    <n v="281"/>
    <x v="0"/>
    <x v="1"/>
    <n v="74"/>
    <n v="1"/>
    <x v="1"/>
    <x v="3"/>
    <x v="7"/>
    <x v="110"/>
    <x v="140"/>
    <x v="1"/>
    <n v="350"/>
    <n v="420"/>
    <n v="340"/>
    <n v="770"/>
    <n v="96"/>
    <s v="Regular"/>
    <n v="1246"/>
    <x v="1"/>
  </r>
  <r>
    <n v="817"/>
    <n v="123"/>
    <x v="94"/>
    <x v="3"/>
    <n v="179"/>
    <x v="0"/>
    <x v="1"/>
    <n v="34"/>
    <n v="1"/>
    <x v="1"/>
    <x v="2"/>
    <x v="8"/>
    <x v="111"/>
    <x v="141"/>
    <x v="1"/>
    <n v="70"/>
    <n v="120"/>
    <n v="100"/>
    <n v="190"/>
    <n v="46"/>
    <s v="Regular"/>
    <n v="915"/>
    <x v="1"/>
  </r>
  <r>
    <n v="985"/>
    <n v="48"/>
    <x v="16"/>
    <x v="3"/>
    <n v="70"/>
    <x v="1"/>
    <x v="1"/>
    <n v="13"/>
    <n v="1"/>
    <x v="1"/>
    <x v="3"/>
    <x v="5"/>
    <x v="49"/>
    <x v="53"/>
    <x v="10"/>
    <n v="70"/>
    <n v="90"/>
    <n v="80"/>
    <n v="160"/>
    <n v="25"/>
    <s v="Decaf"/>
    <n v="851"/>
    <x v="1"/>
  </r>
  <r>
    <n v="337"/>
    <n v="48"/>
    <x v="25"/>
    <x v="3"/>
    <n v="71"/>
    <x v="1"/>
    <x v="1"/>
    <n v="13"/>
    <n v="1"/>
    <x v="1"/>
    <x v="3"/>
    <x v="7"/>
    <x v="50"/>
    <x v="35"/>
    <x v="10"/>
    <n v="70"/>
    <n v="90"/>
    <n v="80"/>
    <n v="160"/>
    <n v="24"/>
    <s v="Regular"/>
    <n v="829"/>
    <x v="1"/>
  </r>
  <r>
    <n v="505"/>
    <n v="45"/>
    <x v="74"/>
    <x v="3"/>
    <n v="69"/>
    <x v="1"/>
    <x v="1"/>
    <n v="14"/>
    <n v="1"/>
    <x v="1"/>
    <x v="3"/>
    <x v="7"/>
    <x v="28"/>
    <x v="26"/>
    <x v="17"/>
    <n v="50"/>
    <n v="110"/>
    <n v="80"/>
    <n v="160"/>
    <n v="46"/>
    <s v="Regular"/>
    <n v="447"/>
    <x v="1"/>
  </r>
  <r>
    <n v="918"/>
    <n v="90"/>
    <x v="62"/>
    <x v="3"/>
    <n v="115"/>
    <x v="1"/>
    <x v="1"/>
    <n v="29"/>
    <n v="1"/>
    <x v="1"/>
    <x v="3"/>
    <x v="7"/>
    <x v="112"/>
    <x v="18"/>
    <x v="6"/>
    <n v="130"/>
    <n v="160"/>
    <n v="140"/>
    <n v="290"/>
    <n v="41"/>
    <s v="Regular"/>
    <n v="572"/>
    <x v="1"/>
  </r>
  <r>
    <n v="505"/>
    <n v="25"/>
    <x v="14"/>
    <x v="3"/>
    <n v="31"/>
    <x v="1"/>
    <x v="1"/>
    <n v="9"/>
    <n v="1"/>
    <x v="1"/>
    <x v="2"/>
    <x v="9"/>
    <x v="90"/>
    <x v="94"/>
    <x v="17"/>
    <n v="10"/>
    <n v="20"/>
    <n v="10"/>
    <n v="30"/>
    <n v="43"/>
    <s v="Regular"/>
    <n v="-466"/>
    <x v="1"/>
  </r>
  <r>
    <n v="318"/>
    <n v="103"/>
    <x v="29"/>
    <x v="3"/>
    <n v="133"/>
    <x v="1"/>
    <x v="1"/>
    <n v="33"/>
    <n v="1"/>
    <x v="0"/>
    <x v="0"/>
    <x v="10"/>
    <x v="113"/>
    <x v="142"/>
    <x v="10"/>
    <n v="80"/>
    <n v="130"/>
    <n v="110"/>
    <n v="210"/>
    <n v="46"/>
    <s v="Decaf"/>
    <n v="564"/>
    <x v="1"/>
  </r>
  <r>
    <n v="225"/>
    <n v="79"/>
    <x v="25"/>
    <x v="3"/>
    <n v="98"/>
    <x v="1"/>
    <x v="1"/>
    <n v="30"/>
    <n v="1"/>
    <x v="0"/>
    <x v="0"/>
    <x v="0"/>
    <x v="35"/>
    <x v="90"/>
    <x v="10"/>
    <n v="60"/>
    <n v="90"/>
    <n v="60"/>
    <n v="150"/>
    <n v="64"/>
    <s v="Decaf"/>
    <n v="593"/>
    <x v="1"/>
  </r>
  <r>
    <n v="918"/>
    <n v="96"/>
    <x v="3"/>
    <x v="3"/>
    <n v="134"/>
    <x v="1"/>
    <x v="1"/>
    <n v="87"/>
    <n v="1"/>
    <x v="0"/>
    <x v="0"/>
    <x v="0"/>
    <x v="65"/>
    <x v="132"/>
    <x v="6"/>
    <n v="80"/>
    <n v="120"/>
    <n v="40"/>
    <n v="200"/>
    <n v="117"/>
    <s v="Decaf"/>
    <n v="683"/>
    <x v="1"/>
  </r>
  <r>
    <n v="432"/>
    <n v="225"/>
    <x v="95"/>
    <x v="4"/>
    <n v="265"/>
    <x v="0"/>
    <x v="1"/>
    <n v="69"/>
    <n v="1"/>
    <x v="1"/>
    <x v="3"/>
    <x v="7"/>
    <x v="114"/>
    <x v="143"/>
    <x v="1"/>
    <n v="260"/>
    <n v="320"/>
    <n v="230"/>
    <n v="580"/>
    <n v="91"/>
    <s v="Regular"/>
    <n v="1272"/>
    <x v="1"/>
  </r>
  <r>
    <n v="806"/>
    <n v="75"/>
    <x v="86"/>
    <x v="4"/>
    <n v="114"/>
    <x v="0"/>
    <x v="1"/>
    <n v="24"/>
    <n v="1"/>
    <x v="1"/>
    <x v="2"/>
    <x v="9"/>
    <x v="97"/>
    <x v="123"/>
    <x v="1"/>
    <n v="50"/>
    <n v="90"/>
    <n v="40"/>
    <n v="140"/>
    <n v="55"/>
    <s v="Regular"/>
    <n v="-1050"/>
    <x v="1"/>
  </r>
  <r>
    <n v="915"/>
    <n v="118"/>
    <x v="96"/>
    <x v="4"/>
    <n v="172"/>
    <x v="0"/>
    <x v="1"/>
    <n v="33"/>
    <n v="1"/>
    <x v="1"/>
    <x v="2"/>
    <x v="8"/>
    <x v="105"/>
    <x v="144"/>
    <x v="1"/>
    <n v="90"/>
    <n v="130"/>
    <n v="100"/>
    <n v="220"/>
    <n v="45"/>
    <s v="Regular"/>
    <n v="930"/>
    <x v="1"/>
  </r>
  <r>
    <n v="580"/>
    <n v="78"/>
    <x v="97"/>
    <x v="4"/>
    <n v="119"/>
    <x v="1"/>
    <x v="1"/>
    <n v="25"/>
    <n v="1"/>
    <x v="1"/>
    <x v="2"/>
    <x v="4"/>
    <x v="115"/>
    <x v="145"/>
    <x v="6"/>
    <n v="60"/>
    <n v="90"/>
    <n v="40"/>
    <n v="150"/>
    <n v="57"/>
    <s v="Decaf"/>
    <n v="798"/>
    <x v="1"/>
  </r>
  <r>
    <n v="918"/>
    <n v="88"/>
    <x v="55"/>
    <x v="4"/>
    <n v="112"/>
    <x v="1"/>
    <x v="1"/>
    <n v="29"/>
    <n v="1"/>
    <x v="1"/>
    <x v="3"/>
    <x v="7"/>
    <x v="116"/>
    <x v="146"/>
    <x v="6"/>
    <n v="100"/>
    <n v="130"/>
    <n v="90"/>
    <n v="230"/>
    <n v="41"/>
    <s v="Regular"/>
    <n v="561"/>
    <x v="1"/>
  </r>
  <r>
    <n v="405"/>
    <n v="102"/>
    <x v="98"/>
    <x v="4"/>
    <n v="143"/>
    <x v="1"/>
    <x v="1"/>
    <n v="31"/>
    <n v="1"/>
    <x v="1"/>
    <x v="2"/>
    <x v="9"/>
    <x v="117"/>
    <x v="147"/>
    <x v="6"/>
    <n v="80"/>
    <n v="100"/>
    <n v="60"/>
    <n v="180"/>
    <n v="54"/>
    <s v="Regular"/>
    <n v="-2003"/>
    <x v="1"/>
  </r>
  <r>
    <n v="985"/>
    <n v="101"/>
    <x v="99"/>
    <x v="4"/>
    <n v="130"/>
    <x v="1"/>
    <x v="1"/>
    <n v="33"/>
    <n v="1"/>
    <x v="0"/>
    <x v="0"/>
    <x v="10"/>
    <x v="118"/>
    <x v="148"/>
    <x v="10"/>
    <n v="90"/>
    <n v="120"/>
    <n v="80"/>
    <n v="210"/>
    <n v="45"/>
    <s v="Decaf"/>
    <n v="552"/>
    <x v="1"/>
  </r>
  <r>
    <n v="505"/>
    <n v="15"/>
    <x v="33"/>
    <x v="4"/>
    <n v="24"/>
    <x v="1"/>
    <x v="1"/>
    <n v="4"/>
    <n v="1"/>
    <x v="0"/>
    <x v="0"/>
    <x v="10"/>
    <x v="32"/>
    <x v="120"/>
    <x v="17"/>
    <n v="10"/>
    <n v="20"/>
    <n v="10"/>
    <n v="30"/>
    <n v="15"/>
    <s v="Decaf"/>
    <n v="848"/>
    <x v="1"/>
  </r>
  <r>
    <n v="337"/>
    <n v="82"/>
    <x v="51"/>
    <x v="4"/>
    <n v="102"/>
    <x v="1"/>
    <x v="1"/>
    <n v="31"/>
    <n v="1"/>
    <x v="0"/>
    <x v="0"/>
    <x v="0"/>
    <x v="4"/>
    <x v="109"/>
    <x v="10"/>
    <n v="70"/>
    <n v="100"/>
    <n v="40"/>
    <n v="170"/>
    <n v="64"/>
    <s v="Decaf"/>
    <n v="601"/>
    <x v="1"/>
  </r>
  <r>
    <n v="405"/>
    <n v="94"/>
    <x v="41"/>
    <x v="4"/>
    <n v="130"/>
    <x v="1"/>
    <x v="1"/>
    <n v="85"/>
    <n v="1"/>
    <x v="0"/>
    <x v="0"/>
    <x v="0"/>
    <x v="57"/>
    <x v="149"/>
    <x v="6"/>
    <n v="80"/>
    <n v="120"/>
    <n v="20"/>
    <n v="200"/>
    <n v="115"/>
    <s v="Decaf"/>
    <n v="694"/>
    <x v="1"/>
  </r>
  <r>
    <n v="409"/>
    <n v="241"/>
    <x v="100"/>
    <x v="5"/>
    <n v="284"/>
    <x v="0"/>
    <x v="1"/>
    <n v="74"/>
    <n v="1"/>
    <x v="1"/>
    <x v="3"/>
    <x v="7"/>
    <x v="119"/>
    <x v="150"/>
    <x v="1"/>
    <n v="280"/>
    <n v="340"/>
    <n v="240"/>
    <n v="620"/>
    <n v="96"/>
    <s v="Regular"/>
    <n v="1321"/>
    <x v="1"/>
  </r>
  <r>
    <n v="254"/>
    <n v="123"/>
    <x v="101"/>
    <x v="5"/>
    <n v="179"/>
    <x v="0"/>
    <x v="1"/>
    <n v="34"/>
    <n v="1"/>
    <x v="1"/>
    <x v="2"/>
    <x v="8"/>
    <x v="111"/>
    <x v="141"/>
    <x v="1"/>
    <n v="90"/>
    <n v="140"/>
    <n v="110"/>
    <n v="230"/>
    <n v="46"/>
    <s v="Regular"/>
    <n v="959"/>
    <x v="1"/>
  </r>
  <r>
    <n v="505"/>
    <n v="92"/>
    <x v="68"/>
    <x v="5"/>
    <n v="68"/>
    <x v="1"/>
    <x v="1"/>
    <n v="28"/>
    <n v="1"/>
    <x v="1"/>
    <x v="3"/>
    <x v="5"/>
    <x v="10"/>
    <x v="72"/>
    <x v="17"/>
    <n v="100"/>
    <n v="90"/>
    <n v="40"/>
    <n v="190"/>
    <n v="52"/>
    <s v="Decaf"/>
    <n v="1898"/>
    <x v="1"/>
  </r>
  <r>
    <n v="918"/>
    <n v="88"/>
    <x v="102"/>
    <x v="5"/>
    <n v="133"/>
    <x v="1"/>
    <x v="1"/>
    <n v="29"/>
    <n v="1"/>
    <x v="1"/>
    <x v="2"/>
    <x v="4"/>
    <x v="120"/>
    <x v="126"/>
    <x v="6"/>
    <n v="60"/>
    <n v="110"/>
    <n v="60"/>
    <n v="170"/>
    <n v="61"/>
    <s v="Decaf"/>
    <n v="817"/>
    <x v="1"/>
  </r>
  <r>
    <n v="985"/>
    <n v="49"/>
    <x v="35"/>
    <x v="5"/>
    <n v="71"/>
    <x v="1"/>
    <x v="1"/>
    <n v="13"/>
    <n v="1"/>
    <x v="1"/>
    <x v="3"/>
    <x v="7"/>
    <x v="88"/>
    <x v="51"/>
    <x v="10"/>
    <n v="50"/>
    <n v="90"/>
    <n v="70"/>
    <n v="140"/>
    <n v="25"/>
    <s v="Regular"/>
    <n v="845"/>
    <x v="1"/>
  </r>
  <r>
    <n v="505"/>
    <n v="48"/>
    <x v="25"/>
    <x v="5"/>
    <n v="74"/>
    <x v="1"/>
    <x v="1"/>
    <n v="15"/>
    <n v="1"/>
    <x v="1"/>
    <x v="3"/>
    <x v="7"/>
    <x v="54"/>
    <x v="45"/>
    <x v="17"/>
    <n v="50"/>
    <n v="90"/>
    <n v="50"/>
    <n v="140"/>
    <n v="47"/>
    <s v="Regular"/>
    <n v="462"/>
    <x v="1"/>
  </r>
  <r>
    <n v="580"/>
    <n v="81"/>
    <x v="35"/>
    <x v="5"/>
    <n v="104"/>
    <x v="1"/>
    <x v="1"/>
    <n v="26"/>
    <n v="1"/>
    <x v="1"/>
    <x v="3"/>
    <x v="7"/>
    <x v="121"/>
    <x v="130"/>
    <x v="6"/>
    <n v="90"/>
    <n v="130"/>
    <n v="100"/>
    <n v="220"/>
    <n v="38"/>
    <s v="Regular"/>
    <n v="551"/>
    <x v="1"/>
  </r>
  <r>
    <n v="505"/>
    <n v="20"/>
    <x v="49"/>
    <x v="5"/>
    <n v="25"/>
    <x v="1"/>
    <x v="1"/>
    <n v="7"/>
    <n v="1"/>
    <x v="1"/>
    <x v="2"/>
    <x v="9"/>
    <x v="122"/>
    <x v="122"/>
    <x v="17"/>
    <n v="10"/>
    <n v="20"/>
    <n v="-10"/>
    <n v="30"/>
    <n v="40"/>
    <s v="Regular"/>
    <n v="-598"/>
    <x v="1"/>
  </r>
  <r>
    <n v="918"/>
    <n v="134"/>
    <x v="103"/>
    <x v="5"/>
    <n v="186"/>
    <x v="1"/>
    <x v="1"/>
    <n v="41"/>
    <n v="1"/>
    <x v="1"/>
    <x v="2"/>
    <x v="9"/>
    <x v="123"/>
    <x v="151"/>
    <x v="6"/>
    <n v="100"/>
    <n v="140"/>
    <n v="90"/>
    <n v="240"/>
    <n v="65"/>
    <s v="Regular"/>
    <n v="-2248"/>
    <x v="1"/>
  </r>
  <r>
    <n v="985"/>
    <n v="94"/>
    <x v="59"/>
    <x v="5"/>
    <n v="120"/>
    <x v="1"/>
    <x v="1"/>
    <n v="31"/>
    <n v="1"/>
    <x v="0"/>
    <x v="0"/>
    <x v="10"/>
    <x v="124"/>
    <x v="152"/>
    <x v="10"/>
    <n v="80"/>
    <n v="110"/>
    <n v="70"/>
    <n v="190"/>
    <n v="43"/>
    <s v="Decaf"/>
    <n v="540"/>
    <x v="1"/>
  </r>
  <r>
    <n v="505"/>
    <n v="16"/>
    <x v="33"/>
    <x v="5"/>
    <n v="25"/>
    <x v="1"/>
    <x v="1"/>
    <n v="4"/>
    <n v="1"/>
    <x v="0"/>
    <x v="0"/>
    <x v="10"/>
    <x v="32"/>
    <x v="121"/>
    <x v="17"/>
    <n v="10"/>
    <n v="20"/>
    <n v="10"/>
    <n v="30"/>
    <n v="16"/>
    <s v="Decaf"/>
    <n v="851"/>
    <x v="1"/>
  </r>
  <r>
    <n v="580"/>
    <n v="105"/>
    <x v="31"/>
    <x v="5"/>
    <n v="145"/>
    <x v="1"/>
    <x v="1"/>
    <n v="95"/>
    <n v="1"/>
    <x v="0"/>
    <x v="0"/>
    <x v="0"/>
    <x v="27"/>
    <x v="153"/>
    <x v="6"/>
    <n v="90"/>
    <n v="140"/>
    <n v="30"/>
    <n v="230"/>
    <n v="125"/>
    <s v="Decaf"/>
    <n v="716"/>
    <x v="1"/>
  </r>
  <r>
    <n v="860"/>
    <n v="125"/>
    <x v="3"/>
    <x v="0"/>
    <n v="188"/>
    <x v="1"/>
    <x v="2"/>
    <n v="41"/>
    <n v="1"/>
    <x v="1"/>
    <x v="3"/>
    <x v="7"/>
    <x v="125"/>
    <x v="154"/>
    <x v="5"/>
    <n v="100"/>
    <n v="160"/>
    <n v="130"/>
    <n v="260"/>
    <n v="73"/>
    <s v="Regular"/>
    <n v="1119"/>
    <x v="0"/>
  </r>
  <r>
    <n v="203"/>
    <n v="60"/>
    <x v="6"/>
    <x v="0"/>
    <n v="84"/>
    <x v="1"/>
    <x v="2"/>
    <n v="54"/>
    <n v="1"/>
    <x v="1"/>
    <x v="2"/>
    <x v="8"/>
    <x v="12"/>
    <x v="13"/>
    <x v="5"/>
    <n v="40"/>
    <n v="90"/>
    <n v="40"/>
    <n v="130"/>
    <n v="83"/>
    <s v="Regular"/>
    <n v="606"/>
    <x v="0"/>
  </r>
  <r>
    <n v="203"/>
    <n v="130"/>
    <x v="21"/>
    <x v="1"/>
    <n v="195"/>
    <x v="1"/>
    <x v="2"/>
    <n v="42"/>
    <n v="1"/>
    <x v="1"/>
    <x v="3"/>
    <x v="7"/>
    <x v="126"/>
    <x v="155"/>
    <x v="5"/>
    <n v="110"/>
    <n v="180"/>
    <n v="130"/>
    <n v="290"/>
    <n v="73"/>
    <s v="Regular"/>
    <n v="1134"/>
    <x v="0"/>
  </r>
  <r>
    <n v="203"/>
    <n v="115"/>
    <x v="23"/>
    <x v="2"/>
    <n v="174"/>
    <x v="1"/>
    <x v="2"/>
    <n v="37"/>
    <n v="1"/>
    <x v="1"/>
    <x v="3"/>
    <x v="7"/>
    <x v="116"/>
    <x v="156"/>
    <x v="5"/>
    <n v="100"/>
    <n v="160"/>
    <n v="110"/>
    <n v="260"/>
    <n v="69"/>
    <s v="Regular"/>
    <n v="1166"/>
    <x v="0"/>
  </r>
  <r>
    <n v="203"/>
    <n v="125"/>
    <x v="104"/>
    <x v="3"/>
    <n v="188"/>
    <x v="1"/>
    <x v="2"/>
    <n v="41"/>
    <n v="1"/>
    <x v="1"/>
    <x v="3"/>
    <x v="7"/>
    <x v="127"/>
    <x v="157"/>
    <x v="5"/>
    <n v="100"/>
    <n v="160"/>
    <n v="130"/>
    <n v="260"/>
    <n v="73"/>
    <s v="Regular"/>
    <n v="1119"/>
    <x v="1"/>
  </r>
  <r>
    <n v="959"/>
    <n v="60"/>
    <x v="6"/>
    <x v="3"/>
    <n v="84"/>
    <x v="1"/>
    <x v="2"/>
    <n v="54"/>
    <n v="1"/>
    <x v="1"/>
    <x v="2"/>
    <x v="8"/>
    <x v="12"/>
    <x v="43"/>
    <x v="5"/>
    <n v="40"/>
    <n v="90"/>
    <n v="40"/>
    <n v="130"/>
    <n v="83"/>
    <s v="Regular"/>
    <n v="606"/>
    <x v="1"/>
  </r>
  <r>
    <n v="203"/>
    <n v="130"/>
    <x v="105"/>
    <x v="4"/>
    <n v="195"/>
    <x v="1"/>
    <x v="2"/>
    <n v="42"/>
    <n v="1"/>
    <x v="1"/>
    <x v="3"/>
    <x v="7"/>
    <x v="128"/>
    <x v="158"/>
    <x v="5"/>
    <n v="110"/>
    <n v="180"/>
    <n v="130"/>
    <n v="290"/>
    <n v="73"/>
    <s v="Regular"/>
    <n v="1134"/>
    <x v="1"/>
  </r>
  <r>
    <n v="959"/>
    <n v="115"/>
    <x v="99"/>
    <x v="5"/>
    <n v="174"/>
    <x v="1"/>
    <x v="2"/>
    <n v="37"/>
    <n v="1"/>
    <x v="1"/>
    <x v="3"/>
    <x v="7"/>
    <x v="129"/>
    <x v="159"/>
    <x v="5"/>
    <n v="100"/>
    <n v="160"/>
    <n v="110"/>
    <n v="260"/>
    <n v="69"/>
    <s v="Regular"/>
    <n v="1166"/>
    <x v="1"/>
  </r>
  <r>
    <n v="561"/>
    <n v="91"/>
    <x v="17"/>
    <x v="0"/>
    <n v="127"/>
    <x v="0"/>
    <x v="2"/>
    <n v="28"/>
    <n v="1"/>
    <x v="1"/>
    <x v="3"/>
    <x v="5"/>
    <x v="20"/>
    <x v="18"/>
    <x v="2"/>
    <n v="70"/>
    <n v="110"/>
    <n v="90"/>
    <n v="180"/>
    <n v="51"/>
    <s v="Decaf"/>
    <n v="656"/>
    <x v="0"/>
  </r>
  <r>
    <n v="239"/>
    <n v="86"/>
    <x v="62"/>
    <x v="0"/>
    <n v="116"/>
    <x v="0"/>
    <x v="2"/>
    <n v="28"/>
    <n v="1"/>
    <x v="1"/>
    <x v="2"/>
    <x v="4"/>
    <x v="130"/>
    <x v="160"/>
    <x v="2"/>
    <n v="70"/>
    <n v="110"/>
    <n v="90"/>
    <n v="180"/>
    <n v="56"/>
    <s v="Decaf"/>
    <n v="547"/>
    <x v="0"/>
  </r>
  <r>
    <n v="407"/>
    <n v="82"/>
    <x v="10"/>
    <x v="0"/>
    <n v="123"/>
    <x v="0"/>
    <x v="2"/>
    <n v="27"/>
    <n v="1"/>
    <x v="1"/>
    <x v="3"/>
    <x v="7"/>
    <x v="19"/>
    <x v="17"/>
    <x v="2"/>
    <n v="60"/>
    <n v="110"/>
    <n v="90"/>
    <n v="170"/>
    <n v="59"/>
    <s v="Regular"/>
    <n v="788"/>
    <x v="0"/>
  </r>
  <r>
    <n v="857"/>
    <n v="72"/>
    <x v="79"/>
    <x v="0"/>
    <n v="402"/>
    <x v="0"/>
    <x v="2"/>
    <n v="23"/>
    <n v="1"/>
    <x v="1"/>
    <x v="3"/>
    <x v="7"/>
    <x v="131"/>
    <x v="161"/>
    <x v="15"/>
    <n v="50"/>
    <n v="350"/>
    <n v="330"/>
    <n v="400"/>
    <n v="54"/>
    <s v="Regular"/>
    <n v="-3004"/>
    <x v="0"/>
  </r>
  <r>
    <n v="315"/>
    <n v="260"/>
    <x v="63"/>
    <x v="0"/>
    <n v="390"/>
    <x v="0"/>
    <x v="2"/>
    <n v="91"/>
    <n v="1"/>
    <x v="1"/>
    <x v="3"/>
    <x v="7"/>
    <x v="132"/>
    <x v="162"/>
    <x v="19"/>
    <n v="210"/>
    <n v="330"/>
    <n v="230"/>
    <n v="540"/>
    <n v="143"/>
    <s v="Regular"/>
    <n v="2548"/>
    <x v="0"/>
  </r>
  <r>
    <n v="239"/>
    <n v="96"/>
    <x v="13"/>
    <x v="0"/>
    <n v="134"/>
    <x v="0"/>
    <x v="2"/>
    <n v="87"/>
    <n v="1"/>
    <x v="1"/>
    <x v="2"/>
    <x v="8"/>
    <x v="47"/>
    <x v="127"/>
    <x v="2"/>
    <n v="80"/>
    <n v="130"/>
    <n v="50"/>
    <n v="210"/>
    <n v="116"/>
    <s v="Regular"/>
    <n v="683"/>
    <x v="0"/>
  </r>
  <r>
    <n v="845"/>
    <n v="125"/>
    <x v="13"/>
    <x v="0"/>
    <n v="-56"/>
    <x v="0"/>
    <x v="2"/>
    <n v="113"/>
    <n v="1"/>
    <x v="1"/>
    <x v="2"/>
    <x v="8"/>
    <x v="133"/>
    <x v="85"/>
    <x v="19"/>
    <n v="110"/>
    <n v="-60"/>
    <n v="-170"/>
    <n v="50"/>
    <n v="146"/>
    <s v="Regular"/>
    <n v="3142"/>
    <x v="0"/>
  </r>
  <r>
    <n v="781"/>
    <n v="161"/>
    <x v="14"/>
    <x v="0"/>
    <n v="161"/>
    <x v="0"/>
    <x v="2"/>
    <n v="45"/>
    <n v="1"/>
    <x v="1"/>
    <x v="2"/>
    <x v="12"/>
    <x v="115"/>
    <x v="141"/>
    <x v="15"/>
    <n v="140"/>
    <n v="160"/>
    <n v="120"/>
    <n v="300"/>
    <n v="69"/>
    <s v="Regular"/>
    <n v="1267"/>
    <x v="0"/>
  </r>
  <r>
    <n v="718"/>
    <n v="239"/>
    <x v="3"/>
    <x v="0"/>
    <n v="526"/>
    <x v="0"/>
    <x v="2"/>
    <n v="66"/>
    <n v="1"/>
    <x v="1"/>
    <x v="2"/>
    <x v="12"/>
    <x v="134"/>
    <x v="163"/>
    <x v="19"/>
    <n v="210"/>
    <n v="510"/>
    <n v="450"/>
    <n v="720"/>
    <n v="91"/>
    <s v="Regular"/>
    <n v="1197"/>
    <x v="0"/>
  </r>
  <r>
    <n v="386"/>
    <n v="22"/>
    <x v="25"/>
    <x v="0"/>
    <n v="29"/>
    <x v="0"/>
    <x v="2"/>
    <n v="7"/>
    <n v="1"/>
    <x v="0"/>
    <x v="0"/>
    <x v="10"/>
    <x v="44"/>
    <x v="77"/>
    <x v="2"/>
    <n v="0"/>
    <n v="20"/>
    <n v="20"/>
    <n v="20"/>
    <n v="19"/>
    <s v="Decaf"/>
    <n v="573"/>
    <x v="0"/>
  </r>
  <r>
    <n v="845"/>
    <n v="255"/>
    <x v="106"/>
    <x v="0"/>
    <n v="258"/>
    <x v="0"/>
    <x v="2"/>
    <n v="96"/>
    <n v="1"/>
    <x v="0"/>
    <x v="0"/>
    <x v="0"/>
    <x v="113"/>
    <x v="164"/>
    <x v="19"/>
    <n v="140"/>
    <n v="150"/>
    <n v="70"/>
    <n v="290"/>
    <n v="129"/>
    <s v="Decaf"/>
    <n v="1622"/>
    <x v="0"/>
  </r>
  <r>
    <n v="315"/>
    <n v="239"/>
    <x v="107"/>
    <x v="0"/>
    <n v="-75"/>
    <x v="0"/>
    <x v="2"/>
    <n v="74"/>
    <n v="1"/>
    <x v="0"/>
    <x v="0"/>
    <x v="1"/>
    <x v="135"/>
    <x v="20"/>
    <x v="19"/>
    <n v="130"/>
    <n v="-50"/>
    <n v="-100"/>
    <n v="80"/>
    <n v="95"/>
    <s v="Decaf"/>
    <n v="4360"/>
    <x v="0"/>
  </r>
  <r>
    <n v="516"/>
    <n v="108"/>
    <x v="82"/>
    <x v="0"/>
    <n v="157"/>
    <x v="0"/>
    <x v="2"/>
    <n v="30"/>
    <n v="1"/>
    <x v="0"/>
    <x v="1"/>
    <x v="2"/>
    <x v="125"/>
    <x v="165"/>
    <x v="19"/>
    <n v="110"/>
    <n v="170"/>
    <n v="140"/>
    <n v="280"/>
    <n v="42"/>
    <s v="Regular"/>
    <n v="971"/>
    <x v="0"/>
  </r>
  <r>
    <n v="716"/>
    <n v="123"/>
    <x v="10"/>
    <x v="0"/>
    <n v="179"/>
    <x v="0"/>
    <x v="2"/>
    <n v="34"/>
    <n v="1"/>
    <x v="0"/>
    <x v="1"/>
    <x v="11"/>
    <x v="136"/>
    <x v="125"/>
    <x v="19"/>
    <n v="130"/>
    <n v="190"/>
    <n v="160"/>
    <n v="320"/>
    <n v="45"/>
    <s v="Regular"/>
    <n v="915"/>
    <x v="0"/>
  </r>
  <r>
    <n v="518"/>
    <n v="76"/>
    <x v="2"/>
    <x v="0"/>
    <n v="111"/>
    <x v="0"/>
    <x v="2"/>
    <n v="21"/>
    <n v="1"/>
    <x v="0"/>
    <x v="1"/>
    <x v="3"/>
    <x v="92"/>
    <x v="76"/>
    <x v="19"/>
    <n v="80"/>
    <n v="120"/>
    <n v="100"/>
    <n v="200"/>
    <n v="33"/>
    <s v="Regular"/>
    <n v="580"/>
    <x v="0"/>
  </r>
  <r>
    <n v="772"/>
    <n v="102"/>
    <x v="24"/>
    <x v="1"/>
    <n v="143"/>
    <x v="0"/>
    <x v="2"/>
    <n v="31"/>
    <n v="1"/>
    <x v="1"/>
    <x v="3"/>
    <x v="5"/>
    <x v="104"/>
    <x v="132"/>
    <x v="2"/>
    <n v="90"/>
    <n v="130"/>
    <n v="90"/>
    <n v="220"/>
    <n v="54"/>
    <s v="Decaf"/>
    <n v="666"/>
    <x v="0"/>
  </r>
  <r>
    <n v="561"/>
    <n v="77"/>
    <x v="12"/>
    <x v="1"/>
    <n v="103"/>
    <x v="0"/>
    <x v="2"/>
    <n v="25"/>
    <n v="1"/>
    <x v="1"/>
    <x v="2"/>
    <x v="4"/>
    <x v="94"/>
    <x v="166"/>
    <x v="2"/>
    <n v="70"/>
    <n v="100"/>
    <n v="60"/>
    <n v="170"/>
    <n v="52"/>
    <s v="Decaf"/>
    <n v="557"/>
    <x v="0"/>
  </r>
  <r>
    <n v="754"/>
    <n v="78"/>
    <x v="33"/>
    <x v="1"/>
    <n v="119"/>
    <x v="0"/>
    <x v="2"/>
    <n v="25"/>
    <n v="1"/>
    <x v="1"/>
    <x v="3"/>
    <x v="7"/>
    <x v="137"/>
    <x v="130"/>
    <x v="2"/>
    <n v="70"/>
    <n v="100"/>
    <n v="60"/>
    <n v="170"/>
    <n v="56"/>
    <s v="Regular"/>
    <n v="798"/>
    <x v="0"/>
  </r>
  <r>
    <n v="978"/>
    <n v="75"/>
    <x v="108"/>
    <x v="1"/>
    <n v="379"/>
    <x v="0"/>
    <x v="2"/>
    <n v="24"/>
    <n v="1"/>
    <x v="1"/>
    <x v="3"/>
    <x v="7"/>
    <x v="138"/>
    <x v="167"/>
    <x v="15"/>
    <n v="60"/>
    <n v="340"/>
    <n v="300"/>
    <n v="400"/>
    <n v="55"/>
    <s v="Regular"/>
    <n v="-3287"/>
    <x v="0"/>
  </r>
  <r>
    <n v="347"/>
    <n v="249"/>
    <x v="4"/>
    <x v="1"/>
    <n v="374"/>
    <x v="0"/>
    <x v="2"/>
    <n v="87"/>
    <n v="1"/>
    <x v="1"/>
    <x v="3"/>
    <x v="7"/>
    <x v="139"/>
    <x v="168"/>
    <x v="19"/>
    <n v="220"/>
    <n v="340"/>
    <n v="230"/>
    <n v="560"/>
    <n v="138"/>
    <s v="Regular"/>
    <n v="2580"/>
    <x v="0"/>
  </r>
  <r>
    <n v="754"/>
    <n v="94"/>
    <x v="23"/>
    <x v="1"/>
    <n v="130"/>
    <x v="0"/>
    <x v="2"/>
    <n v="85"/>
    <n v="1"/>
    <x v="1"/>
    <x v="2"/>
    <x v="8"/>
    <x v="25"/>
    <x v="134"/>
    <x v="2"/>
    <n v="90"/>
    <n v="120"/>
    <n v="20"/>
    <n v="210"/>
    <n v="115"/>
    <s v="Regular"/>
    <n v="694"/>
    <x v="0"/>
  </r>
  <r>
    <n v="347"/>
    <n v="121"/>
    <x v="49"/>
    <x v="1"/>
    <n v="-60"/>
    <x v="0"/>
    <x v="2"/>
    <n v="109"/>
    <n v="1"/>
    <x v="1"/>
    <x v="2"/>
    <x v="8"/>
    <x v="133"/>
    <x v="113"/>
    <x v="19"/>
    <n v="110"/>
    <n v="-60"/>
    <n v="-190"/>
    <n v="50"/>
    <n v="142"/>
    <s v="Regular"/>
    <n v="3385"/>
    <x v="0"/>
  </r>
  <r>
    <n v="508"/>
    <n v="181"/>
    <x v="49"/>
    <x v="1"/>
    <n v="182"/>
    <x v="0"/>
    <x v="2"/>
    <n v="50"/>
    <n v="1"/>
    <x v="1"/>
    <x v="2"/>
    <x v="12"/>
    <x v="140"/>
    <x v="169"/>
    <x v="15"/>
    <n v="170"/>
    <n v="180"/>
    <n v="120"/>
    <n v="350"/>
    <n v="74"/>
    <s v="Regular"/>
    <n v="1283"/>
    <x v="0"/>
  </r>
  <r>
    <n v="646"/>
    <n v="211"/>
    <x v="12"/>
    <x v="1"/>
    <n v="464"/>
    <x v="0"/>
    <x v="2"/>
    <n v="59"/>
    <n v="1"/>
    <x v="1"/>
    <x v="2"/>
    <x v="12"/>
    <x v="141"/>
    <x v="170"/>
    <x v="19"/>
    <n v="200"/>
    <n v="460"/>
    <n v="390"/>
    <n v="660"/>
    <n v="83"/>
    <s v="Regular"/>
    <n v="933"/>
    <x v="0"/>
  </r>
  <r>
    <n v="561"/>
    <n v="22"/>
    <x v="22"/>
    <x v="1"/>
    <n v="30"/>
    <x v="0"/>
    <x v="2"/>
    <n v="7"/>
    <n v="1"/>
    <x v="0"/>
    <x v="0"/>
    <x v="10"/>
    <x v="78"/>
    <x v="97"/>
    <x v="2"/>
    <n v="10"/>
    <n v="20"/>
    <n v="10"/>
    <n v="30"/>
    <n v="19"/>
    <s v="Decaf"/>
    <n v="570"/>
    <x v="0"/>
  </r>
  <r>
    <n v="631"/>
    <n v="245"/>
    <x v="109"/>
    <x v="1"/>
    <n v="331"/>
    <x v="0"/>
    <x v="2"/>
    <n v="93"/>
    <n v="1"/>
    <x v="0"/>
    <x v="0"/>
    <x v="0"/>
    <x v="142"/>
    <x v="171"/>
    <x v="19"/>
    <n v="180"/>
    <n v="240"/>
    <n v="140"/>
    <n v="420"/>
    <n v="127"/>
    <s v="Decaf"/>
    <n v="1704"/>
    <x v="0"/>
  </r>
  <r>
    <n v="914"/>
    <n v="225"/>
    <x v="15"/>
    <x v="1"/>
    <n v="-65"/>
    <x v="0"/>
    <x v="2"/>
    <n v="69"/>
    <n v="1"/>
    <x v="0"/>
    <x v="0"/>
    <x v="1"/>
    <x v="143"/>
    <x v="42"/>
    <x v="19"/>
    <n v="160"/>
    <n v="-50"/>
    <n v="-120"/>
    <n v="110"/>
    <n v="91"/>
    <s v="Decaf"/>
    <n v="4742"/>
    <x v="0"/>
  </r>
  <r>
    <n v="518"/>
    <n v="81"/>
    <x v="27"/>
    <x v="1"/>
    <n v="117"/>
    <x v="0"/>
    <x v="2"/>
    <n v="22"/>
    <n v="1"/>
    <x v="0"/>
    <x v="1"/>
    <x v="2"/>
    <x v="144"/>
    <x v="172"/>
    <x v="19"/>
    <n v="80"/>
    <n v="120"/>
    <n v="90"/>
    <n v="200"/>
    <n v="33"/>
    <s v="Regular"/>
    <n v="984"/>
    <x v="0"/>
  </r>
  <r>
    <n v="315"/>
    <n v="118"/>
    <x v="37"/>
    <x v="1"/>
    <n v="172"/>
    <x v="0"/>
    <x v="2"/>
    <n v="33"/>
    <n v="1"/>
    <x v="0"/>
    <x v="1"/>
    <x v="11"/>
    <x v="102"/>
    <x v="129"/>
    <x v="19"/>
    <n v="120"/>
    <n v="170"/>
    <n v="130"/>
    <n v="290"/>
    <n v="45"/>
    <s v="Regular"/>
    <n v="930"/>
    <x v="0"/>
  </r>
  <r>
    <n v="813"/>
    <n v="134"/>
    <x v="32"/>
    <x v="2"/>
    <n v="186"/>
    <x v="0"/>
    <x v="2"/>
    <n v="41"/>
    <n v="1"/>
    <x v="1"/>
    <x v="3"/>
    <x v="5"/>
    <x v="126"/>
    <x v="137"/>
    <x v="2"/>
    <n v="120"/>
    <n v="160"/>
    <n v="110"/>
    <n v="280"/>
    <n v="64"/>
    <s v="Decaf"/>
    <n v="690"/>
    <x v="0"/>
  </r>
  <r>
    <n v="407"/>
    <n v="83"/>
    <x v="49"/>
    <x v="2"/>
    <n v="112"/>
    <x v="0"/>
    <x v="2"/>
    <n v="27"/>
    <n v="1"/>
    <x v="1"/>
    <x v="2"/>
    <x v="4"/>
    <x v="85"/>
    <x v="173"/>
    <x v="2"/>
    <n v="80"/>
    <n v="110"/>
    <n v="70"/>
    <n v="190"/>
    <n v="54"/>
    <s v="Decaf"/>
    <n v="575"/>
    <x v="0"/>
  </r>
  <r>
    <n v="754"/>
    <n v="88"/>
    <x v="30"/>
    <x v="2"/>
    <n v="133"/>
    <x v="0"/>
    <x v="2"/>
    <n v="29"/>
    <n v="1"/>
    <x v="1"/>
    <x v="3"/>
    <x v="7"/>
    <x v="59"/>
    <x v="136"/>
    <x v="2"/>
    <n v="70"/>
    <n v="120"/>
    <n v="80"/>
    <n v="190"/>
    <n v="60"/>
    <s v="Regular"/>
    <n v="817"/>
    <x v="0"/>
  </r>
  <r>
    <n v="351"/>
    <n v="67"/>
    <x v="67"/>
    <x v="2"/>
    <n v="443"/>
    <x v="0"/>
    <x v="2"/>
    <n v="22"/>
    <n v="1"/>
    <x v="1"/>
    <x v="3"/>
    <x v="7"/>
    <x v="145"/>
    <x v="174"/>
    <x v="15"/>
    <n v="60"/>
    <n v="390"/>
    <n v="360"/>
    <n v="450"/>
    <n v="53"/>
    <s v="Regular"/>
    <n v="-3534"/>
    <x v="0"/>
  </r>
  <r>
    <n v="845"/>
    <n v="279"/>
    <x v="87"/>
    <x v="2"/>
    <n v="420"/>
    <x v="0"/>
    <x v="2"/>
    <n v="97"/>
    <n v="1"/>
    <x v="1"/>
    <x v="3"/>
    <x v="7"/>
    <x v="146"/>
    <x v="175"/>
    <x v="19"/>
    <n v="250"/>
    <n v="370"/>
    <n v="250"/>
    <n v="620"/>
    <n v="149"/>
    <s v="Regular"/>
    <n v="2642"/>
    <x v="0"/>
  </r>
  <r>
    <n v="305"/>
    <n v="105"/>
    <x v="12"/>
    <x v="2"/>
    <n v="145"/>
    <x v="0"/>
    <x v="2"/>
    <n v="95"/>
    <n v="1"/>
    <x v="1"/>
    <x v="2"/>
    <x v="8"/>
    <x v="6"/>
    <x v="139"/>
    <x v="2"/>
    <n v="100"/>
    <n v="140"/>
    <n v="30"/>
    <n v="240"/>
    <n v="124"/>
    <s v="Regular"/>
    <n v="716"/>
    <x v="0"/>
  </r>
  <r>
    <n v="212"/>
    <n v="135"/>
    <x v="17"/>
    <x v="2"/>
    <n v="-69"/>
    <x v="0"/>
    <x v="2"/>
    <n v="122"/>
    <n v="1"/>
    <x v="1"/>
    <x v="2"/>
    <x v="8"/>
    <x v="147"/>
    <x v="7"/>
    <x v="19"/>
    <n v="130"/>
    <n v="-70"/>
    <n v="-210"/>
    <n v="60"/>
    <n v="155"/>
    <s v="Regular"/>
    <n v="3641"/>
    <x v="0"/>
  </r>
  <r>
    <n v="351"/>
    <n v="153"/>
    <x v="39"/>
    <x v="2"/>
    <n v="153"/>
    <x v="0"/>
    <x v="2"/>
    <n v="42"/>
    <n v="1"/>
    <x v="1"/>
    <x v="2"/>
    <x v="12"/>
    <x v="100"/>
    <x v="176"/>
    <x v="15"/>
    <n v="150"/>
    <n v="140"/>
    <n v="80"/>
    <n v="290"/>
    <n v="66"/>
    <s v="Regular"/>
    <n v="1319"/>
    <x v="0"/>
  </r>
  <r>
    <n v="718"/>
    <n v="250"/>
    <x v="21"/>
    <x v="2"/>
    <n v="407"/>
    <x v="0"/>
    <x v="2"/>
    <n v="70"/>
    <n v="1"/>
    <x v="1"/>
    <x v="2"/>
    <x v="12"/>
    <x v="148"/>
    <x v="177"/>
    <x v="19"/>
    <n v="240"/>
    <n v="400"/>
    <n v="320"/>
    <n v="640"/>
    <n v="95"/>
    <s v="Regular"/>
    <n v="723"/>
    <x v="0"/>
  </r>
  <r>
    <n v="607"/>
    <n v="294"/>
    <x v="110"/>
    <x v="2"/>
    <n v="453"/>
    <x v="0"/>
    <x v="2"/>
    <n v="111"/>
    <n v="1"/>
    <x v="0"/>
    <x v="0"/>
    <x v="0"/>
    <x v="149"/>
    <x v="178"/>
    <x v="19"/>
    <n v="220"/>
    <n v="320"/>
    <n v="210"/>
    <n v="540"/>
    <n v="144"/>
    <s v="Decaf"/>
    <n v="1727"/>
    <x v="0"/>
  </r>
  <r>
    <n v="716"/>
    <n v="241"/>
    <x v="6"/>
    <x v="2"/>
    <n v="-93"/>
    <x v="0"/>
    <x v="2"/>
    <n v="74"/>
    <n v="1"/>
    <x v="0"/>
    <x v="0"/>
    <x v="1"/>
    <x v="150"/>
    <x v="74"/>
    <x v="19"/>
    <n v="180"/>
    <n v="-80"/>
    <n v="-150"/>
    <n v="100"/>
    <n v="96"/>
    <s v="Decaf"/>
    <n v="5121"/>
    <x v="0"/>
  </r>
  <r>
    <n v="716"/>
    <n v="86"/>
    <x v="24"/>
    <x v="2"/>
    <n v="124"/>
    <x v="0"/>
    <x v="2"/>
    <n v="24"/>
    <n v="1"/>
    <x v="0"/>
    <x v="1"/>
    <x v="2"/>
    <x v="104"/>
    <x v="145"/>
    <x v="19"/>
    <n v="90"/>
    <n v="120"/>
    <n v="90"/>
    <n v="210"/>
    <n v="35"/>
    <s v="Regular"/>
    <n v="1003"/>
    <x v="0"/>
  </r>
  <r>
    <n v="718"/>
    <n v="123"/>
    <x v="61"/>
    <x v="2"/>
    <n v="179"/>
    <x v="0"/>
    <x v="2"/>
    <n v="34"/>
    <n v="1"/>
    <x v="0"/>
    <x v="1"/>
    <x v="11"/>
    <x v="99"/>
    <x v="125"/>
    <x v="19"/>
    <n v="120"/>
    <n v="190"/>
    <n v="150"/>
    <n v="310"/>
    <n v="46"/>
    <s v="Regular"/>
    <n v="959"/>
    <x v="0"/>
  </r>
  <r>
    <n v="772"/>
    <n v="91"/>
    <x v="77"/>
    <x v="3"/>
    <n v="127"/>
    <x v="0"/>
    <x v="2"/>
    <n v="28"/>
    <n v="1"/>
    <x v="1"/>
    <x v="3"/>
    <x v="5"/>
    <x v="52"/>
    <x v="54"/>
    <x v="2"/>
    <n v="70"/>
    <n v="110"/>
    <n v="90"/>
    <n v="180"/>
    <n v="51"/>
    <s v="Decaf"/>
    <n v="656"/>
    <x v="1"/>
  </r>
  <r>
    <n v="321"/>
    <n v="86"/>
    <x v="24"/>
    <x v="3"/>
    <n v="116"/>
    <x v="0"/>
    <x v="2"/>
    <n v="28"/>
    <n v="1"/>
    <x v="1"/>
    <x v="2"/>
    <x v="4"/>
    <x v="104"/>
    <x v="179"/>
    <x v="2"/>
    <n v="70"/>
    <n v="110"/>
    <n v="90"/>
    <n v="180"/>
    <n v="56"/>
    <s v="Decaf"/>
    <n v="547"/>
    <x v="1"/>
  </r>
  <r>
    <n v="954"/>
    <n v="82"/>
    <x v="53"/>
    <x v="3"/>
    <n v="123"/>
    <x v="0"/>
    <x v="2"/>
    <n v="27"/>
    <n v="1"/>
    <x v="1"/>
    <x v="3"/>
    <x v="7"/>
    <x v="51"/>
    <x v="18"/>
    <x v="2"/>
    <n v="60"/>
    <n v="110"/>
    <n v="90"/>
    <n v="170"/>
    <n v="59"/>
    <s v="Regular"/>
    <n v="788"/>
    <x v="1"/>
  </r>
  <r>
    <n v="857"/>
    <n v="72"/>
    <x v="111"/>
    <x v="3"/>
    <n v="402"/>
    <x v="0"/>
    <x v="2"/>
    <n v="23"/>
    <n v="1"/>
    <x v="1"/>
    <x v="3"/>
    <x v="7"/>
    <x v="151"/>
    <x v="180"/>
    <x v="15"/>
    <n v="50"/>
    <n v="350"/>
    <n v="330"/>
    <n v="400"/>
    <n v="54"/>
    <s v="Regular"/>
    <n v="-3004"/>
    <x v="1"/>
  </r>
  <r>
    <n v="716"/>
    <n v="260"/>
    <x v="112"/>
    <x v="3"/>
    <n v="390"/>
    <x v="0"/>
    <x v="2"/>
    <n v="91"/>
    <n v="1"/>
    <x v="1"/>
    <x v="3"/>
    <x v="7"/>
    <x v="152"/>
    <x v="181"/>
    <x v="19"/>
    <n v="210"/>
    <n v="330"/>
    <n v="230"/>
    <n v="540"/>
    <n v="143"/>
    <s v="Regular"/>
    <n v="2548"/>
    <x v="1"/>
  </r>
  <r>
    <n v="727"/>
    <n v="96"/>
    <x v="8"/>
    <x v="3"/>
    <n v="134"/>
    <x v="0"/>
    <x v="2"/>
    <n v="87"/>
    <n v="1"/>
    <x v="1"/>
    <x v="2"/>
    <x v="8"/>
    <x v="22"/>
    <x v="132"/>
    <x v="2"/>
    <n v="80"/>
    <n v="130"/>
    <n v="50"/>
    <n v="210"/>
    <n v="116"/>
    <s v="Regular"/>
    <n v="683"/>
    <x v="1"/>
  </r>
  <r>
    <n v="914"/>
    <n v="125"/>
    <x v="113"/>
    <x v="3"/>
    <n v="-56"/>
    <x v="0"/>
    <x v="2"/>
    <n v="113"/>
    <n v="1"/>
    <x v="1"/>
    <x v="2"/>
    <x v="8"/>
    <x v="153"/>
    <x v="83"/>
    <x v="19"/>
    <n v="110"/>
    <n v="-60"/>
    <n v="-170"/>
    <n v="50"/>
    <n v="146"/>
    <s v="Regular"/>
    <n v="3142"/>
    <x v="1"/>
  </r>
  <r>
    <n v="508"/>
    <n v="161"/>
    <x v="63"/>
    <x v="3"/>
    <n v="161"/>
    <x v="0"/>
    <x v="2"/>
    <n v="45"/>
    <n v="1"/>
    <x v="1"/>
    <x v="2"/>
    <x v="12"/>
    <x v="154"/>
    <x v="182"/>
    <x v="15"/>
    <n v="140"/>
    <n v="160"/>
    <n v="120"/>
    <n v="300"/>
    <n v="69"/>
    <s v="Regular"/>
    <n v="1267"/>
    <x v="1"/>
  </r>
  <r>
    <n v="212"/>
    <n v="239"/>
    <x v="114"/>
    <x v="3"/>
    <n v="526"/>
    <x v="0"/>
    <x v="2"/>
    <n v="66"/>
    <n v="1"/>
    <x v="1"/>
    <x v="2"/>
    <x v="12"/>
    <x v="155"/>
    <x v="183"/>
    <x v="19"/>
    <n v="210"/>
    <n v="510"/>
    <n v="450"/>
    <n v="720"/>
    <n v="91"/>
    <s v="Regular"/>
    <n v="1197"/>
    <x v="1"/>
  </r>
  <r>
    <n v="904"/>
    <n v="22"/>
    <x v="23"/>
    <x v="3"/>
    <n v="29"/>
    <x v="0"/>
    <x v="2"/>
    <n v="7"/>
    <n v="1"/>
    <x v="0"/>
    <x v="0"/>
    <x v="10"/>
    <x v="25"/>
    <x v="88"/>
    <x v="2"/>
    <n v="0"/>
    <n v="20"/>
    <n v="20"/>
    <n v="20"/>
    <n v="19"/>
    <s v="Decaf"/>
    <n v="573"/>
    <x v="1"/>
  </r>
  <r>
    <n v="585"/>
    <n v="255"/>
    <x v="115"/>
    <x v="3"/>
    <n v="258"/>
    <x v="0"/>
    <x v="2"/>
    <n v="96"/>
    <n v="1"/>
    <x v="0"/>
    <x v="0"/>
    <x v="0"/>
    <x v="156"/>
    <x v="184"/>
    <x v="19"/>
    <n v="140"/>
    <n v="150"/>
    <n v="70"/>
    <n v="290"/>
    <n v="129"/>
    <s v="Decaf"/>
    <n v="1622"/>
    <x v="1"/>
  </r>
  <r>
    <n v="631"/>
    <n v="239"/>
    <x v="116"/>
    <x v="3"/>
    <n v="-75"/>
    <x v="0"/>
    <x v="2"/>
    <n v="74"/>
    <n v="1"/>
    <x v="0"/>
    <x v="0"/>
    <x v="1"/>
    <x v="157"/>
    <x v="56"/>
    <x v="19"/>
    <n v="130"/>
    <n v="-50"/>
    <n v="-100"/>
    <n v="80"/>
    <n v="95"/>
    <s v="Decaf"/>
    <n v="4360"/>
    <x v="1"/>
  </r>
  <r>
    <n v="585"/>
    <n v="108"/>
    <x v="48"/>
    <x v="3"/>
    <n v="157"/>
    <x v="0"/>
    <x v="2"/>
    <n v="30"/>
    <n v="1"/>
    <x v="0"/>
    <x v="1"/>
    <x v="2"/>
    <x v="127"/>
    <x v="185"/>
    <x v="19"/>
    <n v="110"/>
    <n v="170"/>
    <n v="140"/>
    <n v="280"/>
    <n v="42"/>
    <s v="Regular"/>
    <n v="971"/>
    <x v="1"/>
  </r>
  <r>
    <n v="718"/>
    <n v="123"/>
    <x v="100"/>
    <x v="3"/>
    <n v="179"/>
    <x v="0"/>
    <x v="2"/>
    <n v="34"/>
    <n v="1"/>
    <x v="0"/>
    <x v="1"/>
    <x v="11"/>
    <x v="158"/>
    <x v="141"/>
    <x v="19"/>
    <n v="130"/>
    <n v="190"/>
    <n v="160"/>
    <n v="320"/>
    <n v="45"/>
    <s v="Regular"/>
    <n v="915"/>
    <x v="1"/>
  </r>
  <r>
    <n v="607"/>
    <n v="76"/>
    <x v="51"/>
    <x v="3"/>
    <n v="111"/>
    <x v="0"/>
    <x v="2"/>
    <n v="21"/>
    <n v="1"/>
    <x v="0"/>
    <x v="1"/>
    <x v="3"/>
    <x v="95"/>
    <x v="87"/>
    <x v="19"/>
    <n v="80"/>
    <n v="120"/>
    <n v="100"/>
    <n v="200"/>
    <n v="33"/>
    <s v="Regular"/>
    <n v="580"/>
    <x v="1"/>
  </r>
  <r>
    <n v="904"/>
    <n v="102"/>
    <x v="117"/>
    <x v="4"/>
    <n v="143"/>
    <x v="0"/>
    <x v="2"/>
    <n v="31"/>
    <n v="1"/>
    <x v="1"/>
    <x v="3"/>
    <x v="5"/>
    <x v="117"/>
    <x v="147"/>
    <x v="2"/>
    <n v="90"/>
    <n v="130"/>
    <n v="90"/>
    <n v="220"/>
    <n v="54"/>
    <s v="Decaf"/>
    <n v="666"/>
    <x v="1"/>
  </r>
  <r>
    <n v="772"/>
    <n v="77"/>
    <x v="51"/>
    <x v="4"/>
    <n v="103"/>
    <x v="0"/>
    <x v="2"/>
    <n v="25"/>
    <n v="1"/>
    <x v="1"/>
    <x v="2"/>
    <x v="4"/>
    <x v="20"/>
    <x v="186"/>
    <x v="2"/>
    <n v="70"/>
    <n v="100"/>
    <n v="60"/>
    <n v="170"/>
    <n v="52"/>
    <s v="Decaf"/>
    <n v="557"/>
    <x v="1"/>
  </r>
  <r>
    <n v="786"/>
    <n v="78"/>
    <x v="42"/>
    <x v="4"/>
    <n v="119"/>
    <x v="0"/>
    <x v="2"/>
    <n v="25"/>
    <n v="1"/>
    <x v="1"/>
    <x v="3"/>
    <x v="7"/>
    <x v="159"/>
    <x v="145"/>
    <x v="2"/>
    <n v="70"/>
    <n v="100"/>
    <n v="60"/>
    <n v="170"/>
    <n v="56"/>
    <s v="Regular"/>
    <n v="798"/>
    <x v="1"/>
  </r>
  <r>
    <n v="857"/>
    <n v="75"/>
    <x v="118"/>
    <x v="4"/>
    <n v="379"/>
    <x v="0"/>
    <x v="2"/>
    <n v="24"/>
    <n v="1"/>
    <x v="1"/>
    <x v="3"/>
    <x v="7"/>
    <x v="160"/>
    <x v="187"/>
    <x v="15"/>
    <n v="60"/>
    <n v="340"/>
    <n v="300"/>
    <n v="400"/>
    <n v="55"/>
    <s v="Regular"/>
    <n v="-3287"/>
    <x v="1"/>
  </r>
  <r>
    <n v="607"/>
    <n v="249"/>
    <x v="119"/>
    <x v="4"/>
    <n v="374"/>
    <x v="0"/>
    <x v="2"/>
    <n v="87"/>
    <n v="1"/>
    <x v="1"/>
    <x v="3"/>
    <x v="7"/>
    <x v="161"/>
    <x v="188"/>
    <x v="19"/>
    <n v="220"/>
    <n v="340"/>
    <n v="230"/>
    <n v="560"/>
    <n v="138"/>
    <s v="Regular"/>
    <n v="2580"/>
    <x v="1"/>
  </r>
  <r>
    <n v="813"/>
    <n v="94"/>
    <x v="41"/>
    <x v="4"/>
    <n v="130"/>
    <x v="0"/>
    <x v="2"/>
    <n v="85"/>
    <n v="1"/>
    <x v="1"/>
    <x v="2"/>
    <x v="8"/>
    <x v="57"/>
    <x v="149"/>
    <x v="2"/>
    <n v="90"/>
    <n v="120"/>
    <n v="20"/>
    <n v="210"/>
    <n v="115"/>
    <s v="Regular"/>
    <n v="694"/>
    <x v="1"/>
  </r>
  <r>
    <n v="914"/>
    <n v="121"/>
    <x v="120"/>
    <x v="4"/>
    <n v="-60"/>
    <x v="0"/>
    <x v="2"/>
    <n v="109"/>
    <n v="1"/>
    <x v="1"/>
    <x v="2"/>
    <x v="8"/>
    <x v="153"/>
    <x v="118"/>
    <x v="19"/>
    <n v="110"/>
    <n v="-60"/>
    <n v="-190"/>
    <n v="50"/>
    <n v="142"/>
    <s v="Regular"/>
    <n v="3385"/>
    <x v="1"/>
  </r>
  <r>
    <n v="617"/>
    <n v="181"/>
    <x v="78"/>
    <x v="4"/>
    <n v="182"/>
    <x v="0"/>
    <x v="2"/>
    <n v="50"/>
    <n v="1"/>
    <x v="1"/>
    <x v="2"/>
    <x v="12"/>
    <x v="162"/>
    <x v="189"/>
    <x v="15"/>
    <n v="170"/>
    <n v="180"/>
    <n v="120"/>
    <n v="350"/>
    <n v="74"/>
    <s v="Regular"/>
    <n v="1283"/>
    <x v="1"/>
  </r>
  <r>
    <n v="917"/>
    <n v="211"/>
    <x v="121"/>
    <x v="4"/>
    <n v="464"/>
    <x v="0"/>
    <x v="2"/>
    <n v="59"/>
    <n v="1"/>
    <x v="1"/>
    <x v="2"/>
    <x v="12"/>
    <x v="163"/>
    <x v="190"/>
    <x v="19"/>
    <n v="200"/>
    <n v="460"/>
    <n v="390"/>
    <n v="660"/>
    <n v="83"/>
    <s v="Regular"/>
    <n v="933"/>
    <x v="1"/>
  </r>
  <r>
    <n v="727"/>
    <n v="22"/>
    <x v="4"/>
    <x v="4"/>
    <n v="30"/>
    <x v="0"/>
    <x v="2"/>
    <n v="7"/>
    <n v="1"/>
    <x v="0"/>
    <x v="0"/>
    <x v="10"/>
    <x v="38"/>
    <x v="103"/>
    <x v="2"/>
    <n v="10"/>
    <n v="20"/>
    <n v="10"/>
    <n v="30"/>
    <n v="19"/>
    <s v="Decaf"/>
    <n v="570"/>
    <x v="1"/>
  </r>
  <r>
    <n v="585"/>
    <n v="245"/>
    <x v="122"/>
    <x v="4"/>
    <n v="331"/>
    <x v="0"/>
    <x v="2"/>
    <n v="93"/>
    <n v="1"/>
    <x v="0"/>
    <x v="0"/>
    <x v="0"/>
    <x v="164"/>
    <x v="191"/>
    <x v="19"/>
    <n v="180"/>
    <n v="240"/>
    <n v="140"/>
    <n v="420"/>
    <n v="127"/>
    <s v="Decaf"/>
    <n v="1704"/>
    <x v="1"/>
  </r>
  <r>
    <n v="518"/>
    <n v="225"/>
    <x v="123"/>
    <x v="4"/>
    <n v="-65"/>
    <x v="0"/>
    <x v="2"/>
    <n v="69"/>
    <n v="1"/>
    <x v="0"/>
    <x v="0"/>
    <x v="1"/>
    <x v="165"/>
    <x v="72"/>
    <x v="19"/>
    <n v="160"/>
    <n v="-50"/>
    <n v="-120"/>
    <n v="110"/>
    <n v="91"/>
    <s v="Decaf"/>
    <n v="4742"/>
    <x v="1"/>
  </r>
  <r>
    <n v="516"/>
    <n v="81"/>
    <x v="50"/>
    <x v="4"/>
    <n v="117"/>
    <x v="0"/>
    <x v="2"/>
    <n v="22"/>
    <n v="1"/>
    <x v="0"/>
    <x v="1"/>
    <x v="2"/>
    <x v="166"/>
    <x v="192"/>
    <x v="19"/>
    <n v="80"/>
    <n v="120"/>
    <n v="90"/>
    <n v="200"/>
    <n v="33"/>
    <s v="Regular"/>
    <n v="984"/>
    <x v="1"/>
  </r>
  <r>
    <n v="914"/>
    <n v="118"/>
    <x v="124"/>
    <x v="4"/>
    <n v="172"/>
    <x v="0"/>
    <x v="2"/>
    <n v="33"/>
    <n v="1"/>
    <x v="0"/>
    <x v="1"/>
    <x v="11"/>
    <x v="105"/>
    <x v="144"/>
    <x v="19"/>
    <n v="120"/>
    <n v="170"/>
    <n v="130"/>
    <n v="290"/>
    <n v="45"/>
    <s v="Regular"/>
    <n v="930"/>
    <x v="1"/>
  </r>
  <r>
    <n v="727"/>
    <n v="134"/>
    <x v="125"/>
    <x v="5"/>
    <n v="186"/>
    <x v="0"/>
    <x v="2"/>
    <n v="41"/>
    <n v="1"/>
    <x v="1"/>
    <x v="3"/>
    <x v="5"/>
    <x v="128"/>
    <x v="151"/>
    <x v="2"/>
    <n v="120"/>
    <n v="160"/>
    <n v="110"/>
    <n v="280"/>
    <n v="64"/>
    <s v="Decaf"/>
    <n v="690"/>
    <x v="1"/>
  </r>
  <r>
    <n v="386"/>
    <n v="83"/>
    <x v="51"/>
    <x v="5"/>
    <n v="112"/>
    <x v="0"/>
    <x v="2"/>
    <n v="27"/>
    <n v="1"/>
    <x v="1"/>
    <x v="2"/>
    <x v="4"/>
    <x v="89"/>
    <x v="193"/>
    <x v="2"/>
    <n v="80"/>
    <n v="110"/>
    <n v="70"/>
    <n v="190"/>
    <n v="54"/>
    <s v="Decaf"/>
    <n v="575"/>
    <x v="1"/>
  </r>
  <r>
    <n v="407"/>
    <n v="88"/>
    <x v="95"/>
    <x v="5"/>
    <n v="133"/>
    <x v="0"/>
    <x v="2"/>
    <n v="29"/>
    <n v="1"/>
    <x v="1"/>
    <x v="3"/>
    <x v="7"/>
    <x v="140"/>
    <x v="126"/>
    <x v="2"/>
    <n v="70"/>
    <n v="120"/>
    <n v="80"/>
    <n v="190"/>
    <n v="60"/>
    <s v="Regular"/>
    <n v="817"/>
    <x v="1"/>
  </r>
  <r>
    <n v="351"/>
    <n v="67"/>
    <x v="126"/>
    <x v="5"/>
    <n v="443"/>
    <x v="0"/>
    <x v="2"/>
    <n v="22"/>
    <n v="1"/>
    <x v="1"/>
    <x v="3"/>
    <x v="7"/>
    <x v="167"/>
    <x v="194"/>
    <x v="15"/>
    <n v="60"/>
    <n v="390"/>
    <n v="360"/>
    <n v="450"/>
    <n v="53"/>
    <s v="Regular"/>
    <n v="-3534"/>
    <x v="1"/>
  </r>
  <r>
    <n v="315"/>
    <n v="279"/>
    <x v="127"/>
    <x v="5"/>
    <n v="420"/>
    <x v="0"/>
    <x v="2"/>
    <n v="97"/>
    <n v="1"/>
    <x v="1"/>
    <x v="3"/>
    <x v="7"/>
    <x v="168"/>
    <x v="195"/>
    <x v="19"/>
    <n v="250"/>
    <n v="370"/>
    <n v="250"/>
    <n v="620"/>
    <n v="149"/>
    <s v="Regular"/>
    <n v="2642"/>
    <x v="1"/>
  </r>
  <r>
    <n v="305"/>
    <n v="105"/>
    <x v="22"/>
    <x v="5"/>
    <n v="145"/>
    <x v="0"/>
    <x v="2"/>
    <n v="95"/>
    <n v="1"/>
    <x v="1"/>
    <x v="2"/>
    <x v="8"/>
    <x v="5"/>
    <x v="153"/>
    <x v="2"/>
    <n v="100"/>
    <n v="140"/>
    <n v="30"/>
    <n v="240"/>
    <n v="124"/>
    <s v="Regular"/>
    <n v="716"/>
    <x v="1"/>
  </r>
  <r>
    <n v="845"/>
    <n v="135"/>
    <x v="128"/>
    <x v="5"/>
    <n v="-69"/>
    <x v="0"/>
    <x v="2"/>
    <n v="122"/>
    <n v="1"/>
    <x v="1"/>
    <x v="2"/>
    <x v="8"/>
    <x v="169"/>
    <x v="49"/>
    <x v="19"/>
    <n v="130"/>
    <n v="-70"/>
    <n v="-210"/>
    <n v="60"/>
    <n v="155"/>
    <s v="Regular"/>
    <n v="3641"/>
    <x v="1"/>
  </r>
  <r>
    <n v="857"/>
    <n v="153"/>
    <x v="129"/>
    <x v="5"/>
    <n v="153"/>
    <x v="0"/>
    <x v="2"/>
    <n v="42"/>
    <n v="1"/>
    <x v="1"/>
    <x v="2"/>
    <x v="12"/>
    <x v="113"/>
    <x v="196"/>
    <x v="15"/>
    <n v="150"/>
    <n v="140"/>
    <n v="80"/>
    <n v="290"/>
    <n v="66"/>
    <s v="Regular"/>
    <n v="1319"/>
    <x v="1"/>
  </r>
  <r>
    <n v="518"/>
    <n v="250"/>
    <x v="130"/>
    <x v="5"/>
    <n v="407"/>
    <x v="0"/>
    <x v="2"/>
    <n v="70"/>
    <n v="1"/>
    <x v="1"/>
    <x v="2"/>
    <x v="12"/>
    <x v="170"/>
    <x v="197"/>
    <x v="19"/>
    <n v="240"/>
    <n v="400"/>
    <n v="320"/>
    <n v="640"/>
    <n v="95"/>
    <s v="Regular"/>
    <n v="723"/>
    <x v="1"/>
  </r>
  <r>
    <n v="631"/>
    <n v="294"/>
    <x v="131"/>
    <x v="5"/>
    <n v="453"/>
    <x v="0"/>
    <x v="2"/>
    <n v="111"/>
    <n v="1"/>
    <x v="0"/>
    <x v="0"/>
    <x v="0"/>
    <x v="171"/>
    <x v="198"/>
    <x v="19"/>
    <n v="220"/>
    <n v="320"/>
    <n v="210"/>
    <n v="540"/>
    <n v="144"/>
    <s v="Decaf"/>
    <n v="1727"/>
    <x v="1"/>
  </r>
  <r>
    <n v="716"/>
    <n v="241"/>
    <x v="113"/>
    <x v="5"/>
    <n v="-93"/>
    <x v="0"/>
    <x v="2"/>
    <n v="74"/>
    <n v="1"/>
    <x v="0"/>
    <x v="0"/>
    <x v="1"/>
    <x v="172"/>
    <x v="199"/>
    <x v="19"/>
    <n v="180"/>
    <n v="-80"/>
    <n v="-150"/>
    <n v="100"/>
    <n v="96"/>
    <s v="Decaf"/>
    <n v="5121"/>
    <x v="1"/>
  </r>
  <r>
    <n v="718"/>
    <n v="86"/>
    <x v="117"/>
    <x v="5"/>
    <n v="124"/>
    <x v="0"/>
    <x v="2"/>
    <n v="24"/>
    <n v="1"/>
    <x v="0"/>
    <x v="1"/>
    <x v="2"/>
    <x v="117"/>
    <x v="134"/>
    <x v="19"/>
    <n v="90"/>
    <n v="120"/>
    <n v="90"/>
    <n v="210"/>
    <n v="35"/>
    <s v="Regular"/>
    <n v="1003"/>
    <x v="1"/>
  </r>
  <r>
    <n v="518"/>
    <n v="123"/>
    <x v="102"/>
    <x v="5"/>
    <n v="179"/>
    <x v="0"/>
    <x v="2"/>
    <n v="34"/>
    <n v="1"/>
    <x v="0"/>
    <x v="1"/>
    <x v="11"/>
    <x v="111"/>
    <x v="141"/>
    <x v="19"/>
    <n v="120"/>
    <n v="190"/>
    <n v="150"/>
    <n v="310"/>
    <n v="46"/>
    <s v="Regular"/>
    <n v="959"/>
    <x v="1"/>
  </r>
  <r>
    <n v="719"/>
    <n v="108"/>
    <x v="72"/>
    <x v="0"/>
    <n v="157"/>
    <x v="0"/>
    <x v="0"/>
    <n v="30"/>
    <n v="1"/>
    <x v="1"/>
    <x v="3"/>
    <x v="5"/>
    <x v="95"/>
    <x v="165"/>
    <x v="0"/>
    <n v="100"/>
    <n v="160"/>
    <n v="150"/>
    <n v="260"/>
    <n v="41"/>
    <s v="Decaf"/>
    <n v="971"/>
    <x v="0"/>
  </r>
  <r>
    <n v="815"/>
    <n v="122"/>
    <x v="132"/>
    <x v="0"/>
    <n v="176"/>
    <x v="0"/>
    <x v="0"/>
    <n v="39"/>
    <n v="1"/>
    <x v="1"/>
    <x v="3"/>
    <x v="5"/>
    <x v="125"/>
    <x v="200"/>
    <x v="16"/>
    <n v="110"/>
    <n v="190"/>
    <n v="160"/>
    <n v="300"/>
    <n v="61"/>
    <s v="Decaf"/>
    <n v="789"/>
    <x v="0"/>
  </r>
  <r>
    <n v="303"/>
    <n v="72"/>
    <x v="133"/>
    <x v="0"/>
    <n v="110"/>
    <x v="0"/>
    <x v="0"/>
    <n v="23"/>
    <n v="1"/>
    <x v="1"/>
    <x v="2"/>
    <x v="4"/>
    <x v="4"/>
    <x v="4"/>
    <x v="0"/>
    <n v="100"/>
    <n v="160"/>
    <n v="130"/>
    <n v="260"/>
    <n v="54"/>
    <s v="Decaf"/>
    <n v="650"/>
    <x v="0"/>
  </r>
  <r>
    <n v="312"/>
    <n v="239"/>
    <x v="134"/>
    <x v="0"/>
    <n v="239"/>
    <x v="0"/>
    <x v="0"/>
    <n v="66"/>
    <n v="1"/>
    <x v="1"/>
    <x v="2"/>
    <x v="4"/>
    <x v="173"/>
    <x v="201"/>
    <x v="16"/>
    <n v="340"/>
    <n v="370"/>
    <n v="300"/>
    <n v="710"/>
    <n v="90"/>
    <s v="Decaf"/>
    <n v="1755"/>
    <x v="0"/>
  </r>
  <r>
    <n v="614"/>
    <n v="54"/>
    <x v="135"/>
    <x v="0"/>
    <n v="66"/>
    <x v="0"/>
    <x v="0"/>
    <n v="20"/>
    <n v="1"/>
    <x v="1"/>
    <x v="2"/>
    <x v="4"/>
    <x v="14"/>
    <x v="10"/>
    <x v="18"/>
    <n v="70"/>
    <n v="100"/>
    <n v="70"/>
    <n v="170"/>
    <n v="54"/>
    <s v="Decaf"/>
    <n v="404"/>
    <x v="0"/>
  </r>
  <r>
    <n v="970"/>
    <n v="123"/>
    <x v="9"/>
    <x v="0"/>
    <n v="179"/>
    <x v="0"/>
    <x v="0"/>
    <n v="34"/>
    <n v="1"/>
    <x v="1"/>
    <x v="3"/>
    <x v="6"/>
    <x v="99"/>
    <x v="125"/>
    <x v="0"/>
    <n v="120"/>
    <n v="180"/>
    <n v="160"/>
    <n v="300"/>
    <n v="46"/>
    <s v="Regular"/>
    <n v="915"/>
    <x v="0"/>
  </r>
  <r>
    <n v="815"/>
    <n v="154"/>
    <x v="43"/>
    <x v="0"/>
    <n v="213"/>
    <x v="0"/>
    <x v="0"/>
    <n v="50"/>
    <n v="1"/>
    <x v="1"/>
    <x v="3"/>
    <x v="7"/>
    <x v="174"/>
    <x v="202"/>
    <x v="16"/>
    <n v="150"/>
    <n v="220"/>
    <n v="160"/>
    <n v="370"/>
    <n v="93"/>
    <s v="Regular"/>
    <n v="1132"/>
    <x v="0"/>
  </r>
  <r>
    <n v="303"/>
    <n v="76"/>
    <x v="136"/>
    <x v="0"/>
    <n v="111"/>
    <x v="0"/>
    <x v="0"/>
    <n v="21"/>
    <n v="1"/>
    <x v="1"/>
    <x v="2"/>
    <x v="8"/>
    <x v="63"/>
    <x v="76"/>
    <x v="0"/>
    <n v="100"/>
    <n v="180"/>
    <n v="170"/>
    <n v="280"/>
    <n v="32"/>
    <s v="Regular"/>
    <n v="580"/>
    <x v="0"/>
  </r>
  <r>
    <n v="815"/>
    <n v="257"/>
    <x v="137"/>
    <x v="0"/>
    <n v="341"/>
    <x v="0"/>
    <x v="0"/>
    <n v="84"/>
    <n v="1"/>
    <x v="1"/>
    <x v="2"/>
    <x v="8"/>
    <x v="175"/>
    <x v="203"/>
    <x v="16"/>
    <n v="370"/>
    <n v="520"/>
    <n v="420"/>
    <n v="890"/>
    <n v="117"/>
    <s v="Regular"/>
    <n v="1662"/>
    <x v="0"/>
  </r>
  <r>
    <n v="567"/>
    <n v="161"/>
    <x v="138"/>
    <x v="0"/>
    <n v="161"/>
    <x v="0"/>
    <x v="0"/>
    <n v="45"/>
    <n v="1"/>
    <x v="1"/>
    <x v="2"/>
    <x v="8"/>
    <x v="115"/>
    <x v="141"/>
    <x v="18"/>
    <n v="230"/>
    <n v="240"/>
    <n v="190"/>
    <n v="470"/>
    <n v="69"/>
    <s v="Regular"/>
    <n v="1267"/>
    <x v="0"/>
  </r>
  <r>
    <n v="719"/>
    <n v="161"/>
    <x v="28"/>
    <x v="0"/>
    <n v="161"/>
    <x v="0"/>
    <x v="0"/>
    <n v="45"/>
    <n v="1"/>
    <x v="0"/>
    <x v="0"/>
    <x v="10"/>
    <x v="115"/>
    <x v="141"/>
    <x v="0"/>
    <n v="120"/>
    <n v="140"/>
    <n v="110"/>
    <n v="260"/>
    <n v="69"/>
    <s v="Decaf"/>
    <n v="1267"/>
    <x v="0"/>
  </r>
  <r>
    <n v="708"/>
    <n v="123"/>
    <x v="30"/>
    <x v="0"/>
    <n v="179"/>
    <x v="0"/>
    <x v="0"/>
    <n v="34"/>
    <n v="1"/>
    <x v="0"/>
    <x v="0"/>
    <x v="10"/>
    <x v="99"/>
    <x v="125"/>
    <x v="16"/>
    <n v="90"/>
    <n v="150"/>
    <n v="140"/>
    <n v="240"/>
    <n v="46"/>
    <s v="Decaf"/>
    <n v="915"/>
    <x v="0"/>
  </r>
  <r>
    <n v="815"/>
    <n v="108"/>
    <x v="38"/>
    <x v="0"/>
    <n v="157"/>
    <x v="0"/>
    <x v="0"/>
    <n v="30"/>
    <n v="1"/>
    <x v="0"/>
    <x v="0"/>
    <x v="1"/>
    <x v="95"/>
    <x v="165"/>
    <x v="16"/>
    <n v="80"/>
    <n v="130"/>
    <n v="120"/>
    <n v="210"/>
    <n v="41"/>
    <s v="Decaf"/>
    <n v="971"/>
    <x v="0"/>
  </r>
  <r>
    <n v="234"/>
    <n v="82"/>
    <x v="53"/>
    <x v="0"/>
    <n v="123"/>
    <x v="0"/>
    <x v="0"/>
    <n v="27"/>
    <n v="1"/>
    <x v="0"/>
    <x v="1"/>
    <x v="2"/>
    <x v="56"/>
    <x v="17"/>
    <x v="18"/>
    <n v="50"/>
    <n v="90"/>
    <n v="60"/>
    <n v="140"/>
    <n v="58"/>
    <s v="Regular"/>
    <n v="788"/>
    <x v="0"/>
  </r>
  <r>
    <n v="614"/>
    <n v="91"/>
    <x v="38"/>
    <x v="0"/>
    <n v="127"/>
    <x v="0"/>
    <x v="0"/>
    <n v="28"/>
    <n v="1"/>
    <x v="0"/>
    <x v="1"/>
    <x v="11"/>
    <x v="20"/>
    <x v="18"/>
    <x v="18"/>
    <n v="50"/>
    <n v="100"/>
    <n v="80"/>
    <n v="150"/>
    <n v="51"/>
    <s v="Regular"/>
    <n v="656"/>
    <x v="0"/>
  </r>
  <r>
    <n v="720"/>
    <n v="90"/>
    <x v="27"/>
    <x v="0"/>
    <n v="115"/>
    <x v="0"/>
    <x v="0"/>
    <n v="29"/>
    <n v="1"/>
    <x v="0"/>
    <x v="1"/>
    <x v="3"/>
    <x v="62"/>
    <x v="17"/>
    <x v="0"/>
    <n v="50"/>
    <n v="90"/>
    <n v="80"/>
    <n v="140"/>
    <n v="41"/>
    <s v="Regular"/>
    <n v="572"/>
    <x v="0"/>
  </r>
  <r>
    <n v="641"/>
    <n v="10"/>
    <x v="49"/>
    <x v="0"/>
    <n v="13"/>
    <x v="1"/>
    <x v="0"/>
    <n v="3"/>
    <n v="1"/>
    <x v="1"/>
    <x v="3"/>
    <x v="5"/>
    <x v="13"/>
    <x v="204"/>
    <x v="4"/>
    <n v="0"/>
    <n v="10"/>
    <n v="10"/>
    <n v="10"/>
    <n v="15"/>
    <s v="Decaf"/>
    <n v="598"/>
    <x v="0"/>
  </r>
  <r>
    <n v="715"/>
    <n v="86"/>
    <x v="6"/>
    <x v="0"/>
    <n v="116"/>
    <x v="1"/>
    <x v="0"/>
    <n v="28"/>
    <n v="1"/>
    <x v="1"/>
    <x v="3"/>
    <x v="5"/>
    <x v="176"/>
    <x v="160"/>
    <x v="13"/>
    <n v="80"/>
    <n v="120"/>
    <n v="100"/>
    <n v="200"/>
    <n v="55"/>
    <s v="Decaf"/>
    <n v="547"/>
    <x v="0"/>
  </r>
  <r>
    <n v="816"/>
    <n v="79"/>
    <x v="0"/>
    <x v="0"/>
    <n v="98"/>
    <x v="1"/>
    <x v="0"/>
    <n v="30"/>
    <n v="1"/>
    <x v="1"/>
    <x v="3"/>
    <x v="7"/>
    <x v="3"/>
    <x v="79"/>
    <x v="12"/>
    <n v="70"/>
    <n v="100"/>
    <n v="70"/>
    <n v="170"/>
    <n v="63"/>
    <s v="Regular"/>
    <n v="593"/>
    <x v="0"/>
  </r>
  <r>
    <n v="715"/>
    <n v="96"/>
    <x v="139"/>
    <x v="0"/>
    <n v="134"/>
    <x v="1"/>
    <x v="0"/>
    <n v="87"/>
    <n v="1"/>
    <x v="1"/>
    <x v="3"/>
    <x v="7"/>
    <x v="47"/>
    <x v="127"/>
    <x v="13"/>
    <n v="90"/>
    <n v="140"/>
    <n v="60"/>
    <n v="230"/>
    <n v="116"/>
    <s v="Regular"/>
    <n v="683"/>
    <x v="0"/>
  </r>
  <r>
    <n v="314"/>
    <n v="40"/>
    <x v="88"/>
    <x v="0"/>
    <n v="59"/>
    <x v="1"/>
    <x v="0"/>
    <n v="11"/>
    <n v="1"/>
    <x v="1"/>
    <x v="2"/>
    <x v="8"/>
    <x v="18"/>
    <x v="9"/>
    <x v="12"/>
    <n v="50"/>
    <n v="90"/>
    <n v="90"/>
    <n v="140"/>
    <n v="23"/>
    <s v="Regular"/>
    <n v="881"/>
    <x v="0"/>
  </r>
  <r>
    <n v="608"/>
    <n v="80"/>
    <x v="140"/>
    <x v="0"/>
    <n v="94"/>
    <x v="1"/>
    <x v="0"/>
    <n v="24"/>
    <n v="1"/>
    <x v="1"/>
    <x v="2"/>
    <x v="8"/>
    <x v="21"/>
    <x v="75"/>
    <x v="13"/>
    <n v="110"/>
    <n v="140"/>
    <n v="120"/>
    <n v="250"/>
    <n v="46"/>
    <s v="Regular"/>
    <n v="1055"/>
    <x v="0"/>
  </r>
  <r>
    <n v="712"/>
    <n v="257"/>
    <x v="18"/>
    <x v="0"/>
    <n v="341"/>
    <x v="1"/>
    <x v="0"/>
    <n v="84"/>
    <n v="1"/>
    <x v="0"/>
    <x v="0"/>
    <x v="10"/>
    <x v="175"/>
    <x v="203"/>
    <x v="4"/>
    <n v="200"/>
    <n v="280"/>
    <n v="210"/>
    <n v="480"/>
    <n v="117"/>
    <s v="Decaf"/>
    <n v="1662"/>
    <x v="0"/>
  </r>
  <r>
    <n v="641"/>
    <n v="122"/>
    <x v="68"/>
    <x v="0"/>
    <n v="176"/>
    <x v="1"/>
    <x v="0"/>
    <n v="39"/>
    <n v="1"/>
    <x v="0"/>
    <x v="0"/>
    <x v="0"/>
    <x v="124"/>
    <x v="200"/>
    <x v="4"/>
    <n v="90"/>
    <n v="150"/>
    <n v="130"/>
    <n v="240"/>
    <n v="62"/>
    <s v="Decaf"/>
    <n v="789"/>
    <x v="0"/>
  </r>
  <r>
    <n v="573"/>
    <n v="86"/>
    <x v="15"/>
    <x v="0"/>
    <n v="23"/>
    <x v="1"/>
    <x v="0"/>
    <n v="26"/>
    <n v="1"/>
    <x v="0"/>
    <x v="0"/>
    <x v="0"/>
    <x v="77"/>
    <x v="12"/>
    <x v="12"/>
    <n v="60"/>
    <n v="20"/>
    <n v="10"/>
    <n v="80"/>
    <n v="49"/>
    <s v="Decaf"/>
    <n v="1698"/>
    <x v="0"/>
  </r>
  <r>
    <n v="563"/>
    <n v="239"/>
    <x v="100"/>
    <x v="0"/>
    <n v="239"/>
    <x v="1"/>
    <x v="0"/>
    <n v="66"/>
    <n v="1"/>
    <x v="0"/>
    <x v="1"/>
    <x v="2"/>
    <x v="173"/>
    <x v="201"/>
    <x v="4"/>
    <n v="170"/>
    <n v="170"/>
    <n v="110"/>
    <n v="340"/>
    <n v="90"/>
    <s v="Regular"/>
    <n v="1755"/>
    <x v="0"/>
  </r>
  <r>
    <n v="563"/>
    <n v="255"/>
    <x v="141"/>
    <x v="0"/>
    <n v="312"/>
    <x v="1"/>
    <x v="0"/>
    <n v="96"/>
    <n v="1"/>
    <x v="0"/>
    <x v="1"/>
    <x v="11"/>
    <x v="177"/>
    <x v="205"/>
    <x v="4"/>
    <n v="170"/>
    <n v="230"/>
    <n v="130"/>
    <n v="400"/>
    <n v="129"/>
    <s v="Regular"/>
    <n v="1756"/>
    <x v="0"/>
  </r>
  <r>
    <n v="417"/>
    <n v="25"/>
    <x v="40"/>
    <x v="0"/>
    <n v="31"/>
    <x v="1"/>
    <x v="0"/>
    <n v="9"/>
    <n v="1"/>
    <x v="0"/>
    <x v="1"/>
    <x v="11"/>
    <x v="84"/>
    <x v="82"/>
    <x v="12"/>
    <n v="10"/>
    <n v="20"/>
    <n v="0"/>
    <n v="30"/>
    <n v="42"/>
    <s v="Regular"/>
    <n v="209"/>
    <x v="0"/>
  </r>
  <r>
    <n v="970"/>
    <n v="81"/>
    <x v="26"/>
    <x v="1"/>
    <n v="117"/>
    <x v="0"/>
    <x v="0"/>
    <n v="22"/>
    <n v="1"/>
    <x v="1"/>
    <x v="3"/>
    <x v="5"/>
    <x v="144"/>
    <x v="172"/>
    <x v="0"/>
    <n v="80"/>
    <n v="110"/>
    <n v="80"/>
    <n v="190"/>
    <n v="33"/>
    <s v="Decaf"/>
    <n v="984"/>
    <x v="0"/>
  </r>
  <r>
    <n v="815"/>
    <n v="113"/>
    <x v="38"/>
    <x v="1"/>
    <n v="165"/>
    <x v="0"/>
    <x v="0"/>
    <n v="36"/>
    <n v="1"/>
    <x v="1"/>
    <x v="3"/>
    <x v="5"/>
    <x v="178"/>
    <x v="206"/>
    <x v="16"/>
    <n v="110"/>
    <n v="160"/>
    <n v="110"/>
    <n v="270"/>
    <n v="59"/>
    <s v="Decaf"/>
    <n v="803"/>
    <x v="0"/>
  </r>
  <r>
    <n v="303"/>
    <n v="75"/>
    <x v="139"/>
    <x v="1"/>
    <n v="114"/>
    <x v="0"/>
    <x v="0"/>
    <n v="24"/>
    <n v="1"/>
    <x v="1"/>
    <x v="2"/>
    <x v="4"/>
    <x v="85"/>
    <x v="90"/>
    <x v="0"/>
    <n v="90"/>
    <n v="150"/>
    <n v="100"/>
    <n v="240"/>
    <n v="56"/>
    <s v="Decaf"/>
    <n v="659"/>
    <x v="0"/>
  </r>
  <r>
    <n v="847"/>
    <n v="211"/>
    <x v="142"/>
    <x v="1"/>
    <n v="212"/>
    <x v="0"/>
    <x v="0"/>
    <n v="59"/>
    <n v="1"/>
    <x v="1"/>
    <x v="2"/>
    <x v="4"/>
    <x v="113"/>
    <x v="207"/>
    <x v="16"/>
    <n v="270"/>
    <n v="270"/>
    <n v="200"/>
    <n v="540"/>
    <n v="83"/>
    <s v="Decaf"/>
    <n v="1778"/>
    <x v="0"/>
  </r>
  <r>
    <n v="970"/>
    <n v="118"/>
    <x v="35"/>
    <x v="1"/>
    <n v="172"/>
    <x v="0"/>
    <x v="0"/>
    <n v="33"/>
    <n v="1"/>
    <x v="1"/>
    <x v="3"/>
    <x v="6"/>
    <x v="179"/>
    <x v="129"/>
    <x v="0"/>
    <n v="110"/>
    <n v="170"/>
    <n v="130"/>
    <n v="280"/>
    <n v="44"/>
    <s v="Regular"/>
    <n v="930"/>
    <x v="0"/>
  </r>
  <r>
    <n v="815"/>
    <n v="173"/>
    <x v="24"/>
    <x v="1"/>
    <n v="239"/>
    <x v="0"/>
    <x v="0"/>
    <n v="57"/>
    <n v="1"/>
    <x v="1"/>
    <x v="3"/>
    <x v="7"/>
    <x v="180"/>
    <x v="208"/>
    <x v="16"/>
    <n v="170"/>
    <n v="230"/>
    <n v="140"/>
    <n v="400"/>
    <n v="100"/>
    <s v="Regular"/>
    <n v="1150"/>
    <x v="0"/>
  </r>
  <r>
    <n v="303"/>
    <n v="50"/>
    <x v="2"/>
    <x v="1"/>
    <n v="73"/>
    <x v="0"/>
    <x v="0"/>
    <n v="14"/>
    <n v="1"/>
    <x v="1"/>
    <x v="2"/>
    <x v="8"/>
    <x v="21"/>
    <x v="1"/>
    <x v="0"/>
    <n v="60"/>
    <n v="90"/>
    <n v="70"/>
    <n v="150"/>
    <n v="25"/>
    <s v="Regular"/>
    <n v="589"/>
    <x v="0"/>
  </r>
  <r>
    <n v="224"/>
    <n v="228"/>
    <x v="143"/>
    <x v="1"/>
    <n v="304"/>
    <x v="0"/>
    <x v="0"/>
    <n v="75"/>
    <n v="1"/>
    <x v="1"/>
    <x v="2"/>
    <x v="8"/>
    <x v="181"/>
    <x v="209"/>
    <x v="16"/>
    <n v="290"/>
    <n v="390"/>
    <n v="290"/>
    <n v="680"/>
    <n v="108"/>
    <s v="Regular"/>
    <n v="1691"/>
    <x v="0"/>
  </r>
  <r>
    <n v="440"/>
    <n v="181"/>
    <x v="144"/>
    <x v="1"/>
    <n v="182"/>
    <x v="0"/>
    <x v="0"/>
    <n v="50"/>
    <n v="1"/>
    <x v="1"/>
    <x v="2"/>
    <x v="8"/>
    <x v="120"/>
    <x v="169"/>
    <x v="18"/>
    <n v="230"/>
    <n v="230"/>
    <n v="170"/>
    <n v="460"/>
    <n v="75"/>
    <s v="Regular"/>
    <n v="1283"/>
    <x v="0"/>
  </r>
  <r>
    <n v="970"/>
    <n v="181"/>
    <x v="39"/>
    <x v="1"/>
    <n v="182"/>
    <x v="0"/>
    <x v="0"/>
    <n v="50"/>
    <n v="1"/>
    <x v="0"/>
    <x v="0"/>
    <x v="10"/>
    <x v="120"/>
    <x v="169"/>
    <x v="0"/>
    <n v="170"/>
    <n v="160"/>
    <n v="100"/>
    <n v="330"/>
    <n v="75"/>
    <s v="Decaf"/>
    <n v="1283"/>
    <x v="0"/>
  </r>
  <r>
    <n v="312"/>
    <n v="118"/>
    <x v="63"/>
    <x v="1"/>
    <n v="172"/>
    <x v="0"/>
    <x v="0"/>
    <n v="33"/>
    <n v="1"/>
    <x v="0"/>
    <x v="0"/>
    <x v="10"/>
    <x v="102"/>
    <x v="129"/>
    <x v="16"/>
    <n v="110"/>
    <n v="150"/>
    <n v="110"/>
    <n v="260"/>
    <n v="45"/>
    <s v="Decaf"/>
    <n v="930"/>
    <x v="0"/>
  </r>
  <r>
    <n v="630"/>
    <n v="81"/>
    <x v="26"/>
    <x v="1"/>
    <n v="117"/>
    <x v="0"/>
    <x v="0"/>
    <n v="22"/>
    <n v="1"/>
    <x v="0"/>
    <x v="0"/>
    <x v="1"/>
    <x v="144"/>
    <x v="172"/>
    <x v="16"/>
    <n v="70"/>
    <n v="110"/>
    <n v="80"/>
    <n v="180"/>
    <n v="33"/>
    <s v="Decaf"/>
    <n v="984"/>
    <x v="0"/>
  </r>
  <r>
    <n v="330"/>
    <n v="78"/>
    <x v="41"/>
    <x v="1"/>
    <n v="119"/>
    <x v="0"/>
    <x v="0"/>
    <n v="25"/>
    <n v="1"/>
    <x v="0"/>
    <x v="1"/>
    <x v="2"/>
    <x v="103"/>
    <x v="130"/>
    <x v="18"/>
    <n v="60"/>
    <n v="100"/>
    <n v="60"/>
    <n v="160"/>
    <n v="57"/>
    <s v="Regular"/>
    <n v="798"/>
    <x v="0"/>
  </r>
  <r>
    <n v="630"/>
    <n v="75"/>
    <x v="57"/>
    <x v="1"/>
    <n v="114"/>
    <x v="0"/>
    <x v="0"/>
    <n v="24"/>
    <n v="1"/>
    <x v="0"/>
    <x v="1"/>
    <x v="11"/>
    <x v="93"/>
    <x v="90"/>
    <x v="16"/>
    <n v="60"/>
    <n v="90"/>
    <n v="50"/>
    <n v="150"/>
    <n v="55"/>
    <s v="Regular"/>
    <n v="659"/>
    <x v="0"/>
  </r>
  <r>
    <n v="419"/>
    <n v="102"/>
    <x v="29"/>
    <x v="1"/>
    <n v="143"/>
    <x v="0"/>
    <x v="0"/>
    <n v="31"/>
    <n v="1"/>
    <x v="0"/>
    <x v="1"/>
    <x v="11"/>
    <x v="104"/>
    <x v="132"/>
    <x v="18"/>
    <n v="80"/>
    <n v="120"/>
    <n v="70"/>
    <n v="200"/>
    <n v="54"/>
    <s v="Regular"/>
    <n v="666"/>
    <x v="0"/>
  </r>
  <r>
    <n v="719"/>
    <n v="88"/>
    <x v="45"/>
    <x v="1"/>
    <n v="112"/>
    <x v="0"/>
    <x v="0"/>
    <n v="29"/>
    <n v="1"/>
    <x v="0"/>
    <x v="1"/>
    <x v="3"/>
    <x v="50"/>
    <x v="131"/>
    <x v="0"/>
    <n v="70"/>
    <n v="90"/>
    <n v="60"/>
    <n v="160"/>
    <n v="42"/>
    <s v="Regular"/>
    <n v="561"/>
    <x v="0"/>
  </r>
  <r>
    <n v="641"/>
    <n v="10"/>
    <x v="16"/>
    <x v="1"/>
    <n v="13"/>
    <x v="1"/>
    <x v="0"/>
    <n v="3"/>
    <n v="1"/>
    <x v="1"/>
    <x v="3"/>
    <x v="5"/>
    <x v="37"/>
    <x v="204"/>
    <x v="4"/>
    <n v="0"/>
    <n v="20"/>
    <n v="10"/>
    <n v="20"/>
    <n v="16"/>
    <s v="Decaf"/>
    <n v="596"/>
    <x v="0"/>
  </r>
  <r>
    <n v="262"/>
    <n v="77"/>
    <x v="12"/>
    <x v="1"/>
    <n v="103"/>
    <x v="1"/>
    <x v="0"/>
    <n v="25"/>
    <n v="1"/>
    <x v="1"/>
    <x v="3"/>
    <x v="5"/>
    <x v="94"/>
    <x v="166"/>
    <x v="13"/>
    <n v="70"/>
    <n v="100"/>
    <n v="60"/>
    <n v="170"/>
    <n v="52"/>
    <s v="Decaf"/>
    <n v="557"/>
    <x v="0"/>
  </r>
  <r>
    <n v="563"/>
    <n v="15"/>
    <x v="35"/>
    <x v="1"/>
    <n v="24"/>
    <x v="1"/>
    <x v="0"/>
    <n v="4"/>
    <n v="1"/>
    <x v="1"/>
    <x v="3"/>
    <x v="6"/>
    <x v="72"/>
    <x v="115"/>
    <x v="4"/>
    <n v="10"/>
    <n v="20"/>
    <n v="10"/>
    <n v="30"/>
    <n v="16"/>
    <s v="Regular"/>
    <n v="848"/>
    <x v="0"/>
  </r>
  <r>
    <n v="573"/>
    <n v="82"/>
    <x v="35"/>
    <x v="1"/>
    <n v="102"/>
    <x v="1"/>
    <x v="0"/>
    <n v="31"/>
    <n v="1"/>
    <x v="1"/>
    <x v="3"/>
    <x v="7"/>
    <x v="68"/>
    <x v="106"/>
    <x v="12"/>
    <n v="80"/>
    <n v="100"/>
    <n v="40"/>
    <n v="180"/>
    <n v="64"/>
    <s v="Regular"/>
    <n v="601"/>
    <x v="0"/>
  </r>
  <r>
    <n v="262"/>
    <n v="94"/>
    <x v="17"/>
    <x v="1"/>
    <n v="130"/>
    <x v="1"/>
    <x v="0"/>
    <n v="85"/>
    <n v="1"/>
    <x v="1"/>
    <x v="3"/>
    <x v="7"/>
    <x v="38"/>
    <x v="134"/>
    <x v="13"/>
    <n v="90"/>
    <n v="130"/>
    <n v="30"/>
    <n v="220"/>
    <n v="114"/>
    <s v="Regular"/>
    <n v="694"/>
    <x v="0"/>
  </r>
  <r>
    <n v="314"/>
    <n v="54"/>
    <x v="5"/>
    <x v="1"/>
    <n v="78"/>
    <x v="1"/>
    <x v="0"/>
    <n v="15"/>
    <n v="1"/>
    <x v="1"/>
    <x v="2"/>
    <x v="8"/>
    <x v="94"/>
    <x v="57"/>
    <x v="12"/>
    <n v="60"/>
    <n v="100"/>
    <n v="80"/>
    <n v="160"/>
    <n v="27"/>
    <s v="Regular"/>
    <n v="885"/>
    <x v="0"/>
  </r>
  <r>
    <n v="920"/>
    <n v="75"/>
    <x v="82"/>
    <x v="1"/>
    <n v="89"/>
    <x v="1"/>
    <x v="0"/>
    <n v="23"/>
    <n v="1"/>
    <x v="1"/>
    <x v="2"/>
    <x v="8"/>
    <x v="16"/>
    <x v="20"/>
    <x v="13"/>
    <n v="90"/>
    <n v="110"/>
    <n v="70"/>
    <n v="200"/>
    <n v="44"/>
    <s v="Regular"/>
    <n v="1063"/>
    <x v="0"/>
  </r>
  <r>
    <n v="712"/>
    <n v="228"/>
    <x v="51"/>
    <x v="1"/>
    <n v="304"/>
    <x v="1"/>
    <x v="0"/>
    <n v="75"/>
    <n v="1"/>
    <x v="0"/>
    <x v="0"/>
    <x v="10"/>
    <x v="181"/>
    <x v="209"/>
    <x v="4"/>
    <n v="210"/>
    <n v="280"/>
    <n v="180"/>
    <n v="490"/>
    <n v="108"/>
    <s v="Decaf"/>
    <n v="1691"/>
    <x v="0"/>
  </r>
  <r>
    <n v="712"/>
    <n v="113"/>
    <x v="39"/>
    <x v="1"/>
    <n v="165"/>
    <x v="1"/>
    <x v="0"/>
    <n v="36"/>
    <n v="1"/>
    <x v="0"/>
    <x v="0"/>
    <x v="0"/>
    <x v="120"/>
    <x v="206"/>
    <x v="4"/>
    <n v="100"/>
    <n v="150"/>
    <n v="100"/>
    <n v="250"/>
    <n v="58"/>
    <s v="Decaf"/>
    <n v="803"/>
    <x v="0"/>
  </r>
  <r>
    <n v="712"/>
    <n v="211"/>
    <x v="29"/>
    <x v="1"/>
    <n v="212"/>
    <x v="1"/>
    <x v="0"/>
    <n v="59"/>
    <n v="1"/>
    <x v="0"/>
    <x v="1"/>
    <x v="2"/>
    <x v="113"/>
    <x v="207"/>
    <x v="4"/>
    <n v="170"/>
    <n v="180"/>
    <n v="110"/>
    <n v="350"/>
    <n v="83"/>
    <s v="Regular"/>
    <n v="1778"/>
    <x v="0"/>
  </r>
  <r>
    <n v="319"/>
    <n v="245"/>
    <x v="54"/>
    <x v="1"/>
    <n v="300"/>
    <x v="1"/>
    <x v="0"/>
    <n v="93"/>
    <n v="1"/>
    <x v="0"/>
    <x v="1"/>
    <x v="11"/>
    <x v="182"/>
    <x v="210"/>
    <x v="4"/>
    <n v="200"/>
    <n v="250"/>
    <n v="130"/>
    <n v="450"/>
    <n v="127"/>
    <s v="Regular"/>
    <n v="1784"/>
    <x v="0"/>
  </r>
  <r>
    <n v="720"/>
    <n v="86"/>
    <x v="35"/>
    <x v="2"/>
    <n v="124"/>
    <x v="0"/>
    <x v="0"/>
    <n v="24"/>
    <n v="1"/>
    <x v="1"/>
    <x v="3"/>
    <x v="5"/>
    <x v="97"/>
    <x v="145"/>
    <x v="0"/>
    <n v="80"/>
    <n v="120"/>
    <n v="90"/>
    <n v="200"/>
    <n v="36"/>
    <s v="Decaf"/>
    <n v="1003"/>
    <x v="0"/>
  </r>
  <r>
    <n v="630"/>
    <n v="127"/>
    <x v="21"/>
    <x v="2"/>
    <n v="185"/>
    <x v="0"/>
    <x v="0"/>
    <n v="40"/>
    <n v="1"/>
    <x v="1"/>
    <x v="3"/>
    <x v="5"/>
    <x v="126"/>
    <x v="211"/>
    <x v="16"/>
    <n v="120"/>
    <n v="180"/>
    <n v="130"/>
    <n v="300"/>
    <n v="63"/>
    <s v="Decaf"/>
    <n v="830"/>
    <x v="0"/>
  </r>
  <r>
    <n v="970"/>
    <n v="67"/>
    <x v="44"/>
    <x v="2"/>
    <n v="101"/>
    <x v="0"/>
    <x v="0"/>
    <n v="22"/>
    <n v="1"/>
    <x v="1"/>
    <x v="2"/>
    <x v="4"/>
    <x v="17"/>
    <x v="107"/>
    <x v="0"/>
    <n v="80"/>
    <n v="130"/>
    <n v="80"/>
    <n v="210"/>
    <n v="54"/>
    <s v="Decaf"/>
    <n v="677"/>
    <x v="0"/>
  </r>
  <r>
    <n v="630"/>
    <n v="250"/>
    <x v="145"/>
    <x v="2"/>
    <n v="251"/>
    <x v="0"/>
    <x v="0"/>
    <n v="70"/>
    <n v="1"/>
    <x v="1"/>
    <x v="2"/>
    <x v="4"/>
    <x v="183"/>
    <x v="212"/>
    <x v="16"/>
    <n v="320"/>
    <n v="320"/>
    <n v="240"/>
    <n v="640"/>
    <n v="94"/>
    <s v="Decaf"/>
    <n v="1820"/>
    <x v="0"/>
  </r>
  <r>
    <n v="719"/>
    <n v="123"/>
    <x v="26"/>
    <x v="2"/>
    <n v="179"/>
    <x v="0"/>
    <x v="0"/>
    <n v="34"/>
    <n v="1"/>
    <x v="1"/>
    <x v="3"/>
    <x v="6"/>
    <x v="136"/>
    <x v="125"/>
    <x v="0"/>
    <n v="120"/>
    <n v="170"/>
    <n v="130"/>
    <n v="290"/>
    <n v="45"/>
    <s v="Regular"/>
    <n v="959"/>
    <x v="0"/>
  </r>
  <r>
    <n v="847"/>
    <n v="224"/>
    <x v="26"/>
    <x v="2"/>
    <n v="310"/>
    <x v="0"/>
    <x v="0"/>
    <n v="73"/>
    <n v="1"/>
    <x v="1"/>
    <x v="3"/>
    <x v="7"/>
    <x v="184"/>
    <x v="213"/>
    <x v="16"/>
    <n v="220"/>
    <n v="300"/>
    <n v="190"/>
    <n v="520"/>
    <n v="116"/>
    <s v="Regular"/>
    <n v="1191"/>
    <x v="0"/>
  </r>
  <r>
    <n v="970"/>
    <n v="54"/>
    <x v="11"/>
    <x v="2"/>
    <n v="79"/>
    <x v="0"/>
    <x v="0"/>
    <n v="15"/>
    <n v="1"/>
    <x v="1"/>
    <x v="2"/>
    <x v="8"/>
    <x v="36"/>
    <x v="33"/>
    <x v="0"/>
    <n v="60"/>
    <n v="110"/>
    <n v="90"/>
    <n v="170"/>
    <n v="26"/>
    <s v="Regular"/>
    <n v="601"/>
    <x v="0"/>
  </r>
  <r>
    <n v="815"/>
    <n v="247"/>
    <x v="146"/>
    <x v="2"/>
    <n v="329"/>
    <x v="0"/>
    <x v="0"/>
    <n v="81"/>
    <n v="1"/>
    <x v="1"/>
    <x v="2"/>
    <x v="8"/>
    <x v="185"/>
    <x v="171"/>
    <x v="16"/>
    <n v="310"/>
    <n v="420"/>
    <n v="320"/>
    <n v="730"/>
    <n v="113"/>
    <s v="Regular"/>
    <n v="1744"/>
    <x v="0"/>
  </r>
  <r>
    <n v="740"/>
    <n v="153"/>
    <x v="147"/>
    <x v="2"/>
    <n v="153"/>
    <x v="0"/>
    <x v="0"/>
    <n v="42"/>
    <n v="1"/>
    <x v="1"/>
    <x v="2"/>
    <x v="8"/>
    <x v="100"/>
    <x v="176"/>
    <x v="18"/>
    <n v="190"/>
    <n v="200"/>
    <n v="140"/>
    <n v="390"/>
    <n v="66"/>
    <s v="Regular"/>
    <n v="1319"/>
    <x v="0"/>
  </r>
  <r>
    <n v="303"/>
    <n v="153"/>
    <x v="39"/>
    <x v="2"/>
    <n v="153"/>
    <x v="0"/>
    <x v="0"/>
    <n v="42"/>
    <n v="1"/>
    <x v="0"/>
    <x v="0"/>
    <x v="10"/>
    <x v="100"/>
    <x v="176"/>
    <x v="0"/>
    <n v="140"/>
    <n v="140"/>
    <n v="80"/>
    <n v="280"/>
    <n v="66"/>
    <s v="Decaf"/>
    <n v="1319"/>
    <x v="0"/>
  </r>
  <r>
    <n v="309"/>
    <n v="123"/>
    <x v="33"/>
    <x v="2"/>
    <n v="179"/>
    <x v="0"/>
    <x v="0"/>
    <n v="34"/>
    <n v="1"/>
    <x v="0"/>
    <x v="0"/>
    <x v="10"/>
    <x v="99"/>
    <x v="125"/>
    <x v="16"/>
    <n v="110"/>
    <n v="170"/>
    <n v="130"/>
    <n v="280"/>
    <n v="46"/>
    <s v="Decaf"/>
    <n v="959"/>
    <x v="0"/>
  </r>
  <r>
    <n v="630"/>
    <n v="86"/>
    <x v="20"/>
    <x v="2"/>
    <n v="124"/>
    <x v="0"/>
    <x v="0"/>
    <n v="24"/>
    <n v="1"/>
    <x v="0"/>
    <x v="0"/>
    <x v="1"/>
    <x v="97"/>
    <x v="145"/>
    <x v="16"/>
    <n v="80"/>
    <n v="110"/>
    <n v="80"/>
    <n v="190"/>
    <n v="36"/>
    <s v="Decaf"/>
    <n v="1003"/>
    <x v="0"/>
  </r>
  <r>
    <n v="513"/>
    <n v="88"/>
    <x v="41"/>
    <x v="2"/>
    <n v="133"/>
    <x v="0"/>
    <x v="0"/>
    <n v="29"/>
    <n v="1"/>
    <x v="0"/>
    <x v="1"/>
    <x v="2"/>
    <x v="106"/>
    <x v="136"/>
    <x v="18"/>
    <n v="70"/>
    <n v="110"/>
    <n v="70"/>
    <n v="180"/>
    <n v="61"/>
    <s v="Regular"/>
    <n v="817"/>
    <x v="0"/>
  </r>
  <r>
    <n v="740"/>
    <n v="134"/>
    <x v="48"/>
    <x v="2"/>
    <n v="186"/>
    <x v="0"/>
    <x v="0"/>
    <n v="41"/>
    <n v="1"/>
    <x v="0"/>
    <x v="1"/>
    <x v="11"/>
    <x v="109"/>
    <x v="137"/>
    <x v="18"/>
    <n v="110"/>
    <n v="150"/>
    <n v="90"/>
    <n v="260"/>
    <n v="65"/>
    <s v="Regular"/>
    <n v="690"/>
    <x v="0"/>
  </r>
  <r>
    <n v="719"/>
    <n v="81"/>
    <x v="4"/>
    <x v="2"/>
    <n v="104"/>
    <x v="0"/>
    <x v="0"/>
    <n v="26"/>
    <n v="1"/>
    <x v="0"/>
    <x v="1"/>
    <x v="3"/>
    <x v="107"/>
    <x v="86"/>
    <x v="0"/>
    <n v="60"/>
    <n v="90"/>
    <n v="60"/>
    <n v="150"/>
    <n v="38"/>
    <s v="Regular"/>
    <n v="551"/>
    <x v="0"/>
  </r>
  <r>
    <n v="319"/>
    <n v="10"/>
    <x v="40"/>
    <x v="2"/>
    <n v="14"/>
    <x v="1"/>
    <x v="0"/>
    <n v="3"/>
    <n v="1"/>
    <x v="1"/>
    <x v="3"/>
    <x v="5"/>
    <x v="186"/>
    <x v="214"/>
    <x v="4"/>
    <n v="0"/>
    <n v="20"/>
    <n v="10"/>
    <n v="20"/>
    <n v="15"/>
    <s v="Decaf"/>
    <n v="594"/>
    <x v="0"/>
  </r>
  <r>
    <n v="715"/>
    <n v="83"/>
    <x v="16"/>
    <x v="2"/>
    <n v="112"/>
    <x v="1"/>
    <x v="0"/>
    <n v="27"/>
    <n v="1"/>
    <x v="1"/>
    <x v="3"/>
    <x v="5"/>
    <x v="67"/>
    <x v="173"/>
    <x v="13"/>
    <n v="80"/>
    <n v="110"/>
    <n v="70"/>
    <n v="190"/>
    <n v="55"/>
    <s v="Decaf"/>
    <n v="575"/>
    <x v="0"/>
  </r>
  <r>
    <n v="573"/>
    <n v="68"/>
    <x v="17"/>
    <x v="2"/>
    <n v="85"/>
    <x v="1"/>
    <x v="0"/>
    <n v="25"/>
    <n v="1"/>
    <x v="1"/>
    <x v="3"/>
    <x v="7"/>
    <x v="1"/>
    <x v="43"/>
    <x v="12"/>
    <n v="60"/>
    <n v="90"/>
    <n v="40"/>
    <n v="150"/>
    <n v="59"/>
    <s v="Regular"/>
    <n v="619"/>
    <x v="0"/>
  </r>
  <r>
    <n v="715"/>
    <n v="105"/>
    <x v="25"/>
    <x v="2"/>
    <n v="145"/>
    <x v="1"/>
    <x v="0"/>
    <n v="95"/>
    <n v="1"/>
    <x v="1"/>
    <x v="3"/>
    <x v="7"/>
    <x v="30"/>
    <x v="139"/>
    <x v="13"/>
    <n v="100"/>
    <n v="140"/>
    <n v="30"/>
    <n v="240"/>
    <n v="125"/>
    <s v="Regular"/>
    <n v="716"/>
    <x v="0"/>
  </r>
  <r>
    <n v="314"/>
    <n v="50"/>
    <x v="2"/>
    <x v="2"/>
    <n v="73"/>
    <x v="1"/>
    <x v="0"/>
    <n v="14"/>
    <n v="1"/>
    <x v="1"/>
    <x v="2"/>
    <x v="8"/>
    <x v="21"/>
    <x v="1"/>
    <x v="12"/>
    <n v="60"/>
    <n v="90"/>
    <n v="70"/>
    <n v="150"/>
    <n v="25"/>
    <s v="Regular"/>
    <n v="898"/>
    <x v="0"/>
  </r>
  <r>
    <n v="715"/>
    <n v="80"/>
    <x v="62"/>
    <x v="2"/>
    <n v="96"/>
    <x v="1"/>
    <x v="0"/>
    <n v="24"/>
    <n v="1"/>
    <x v="1"/>
    <x v="2"/>
    <x v="8"/>
    <x v="35"/>
    <x v="37"/>
    <x v="13"/>
    <n v="100"/>
    <n v="120"/>
    <n v="80"/>
    <n v="220"/>
    <n v="46"/>
    <s v="Regular"/>
    <n v="1079"/>
    <x v="0"/>
  </r>
  <r>
    <n v="641"/>
    <n v="247"/>
    <x v="51"/>
    <x v="2"/>
    <n v="329"/>
    <x v="1"/>
    <x v="0"/>
    <n v="81"/>
    <n v="1"/>
    <x v="0"/>
    <x v="0"/>
    <x v="10"/>
    <x v="185"/>
    <x v="171"/>
    <x v="4"/>
    <n v="230"/>
    <n v="300"/>
    <n v="200"/>
    <n v="530"/>
    <n v="113"/>
    <s v="Decaf"/>
    <n v="1744"/>
    <x v="0"/>
  </r>
  <r>
    <n v="319"/>
    <n v="127"/>
    <x v="33"/>
    <x v="2"/>
    <n v="185"/>
    <x v="1"/>
    <x v="0"/>
    <n v="40"/>
    <n v="1"/>
    <x v="0"/>
    <x v="0"/>
    <x v="0"/>
    <x v="187"/>
    <x v="211"/>
    <x v="4"/>
    <n v="120"/>
    <n v="170"/>
    <n v="120"/>
    <n v="290"/>
    <n v="62"/>
    <s v="Decaf"/>
    <n v="830"/>
    <x v="0"/>
  </r>
  <r>
    <n v="641"/>
    <n v="250"/>
    <x v="83"/>
    <x v="2"/>
    <n v="251"/>
    <x v="1"/>
    <x v="0"/>
    <n v="70"/>
    <n v="1"/>
    <x v="0"/>
    <x v="1"/>
    <x v="2"/>
    <x v="129"/>
    <x v="212"/>
    <x v="4"/>
    <n v="210"/>
    <n v="200"/>
    <n v="120"/>
    <n v="410"/>
    <n v="95"/>
    <s v="Regular"/>
    <n v="1820"/>
    <x v="0"/>
  </r>
  <r>
    <n v="641"/>
    <n v="294"/>
    <x v="99"/>
    <x v="2"/>
    <n v="360"/>
    <x v="1"/>
    <x v="0"/>
    <n v="111"/>
    <n v="1"/>
    <x v="0"/>
    <x v="1"/>
    <x v="11"/>
    <x v="185"/>
    <x v="215"/>
    <x v="4"/>
    <n v="240"/>
    <n v="300"/>
    <n v="170"/>
    <n v="540"/>
    <n v="144"/>
    <s v="Regular"/>
    <n v="1838"/>
    <x v="0"/>
  </r>
  <r>
    <n v="573"/>
    <n v="20"/>
    <x v="27"/>
    <x v="2"/>
    <n v="25"/>
    <x v="1"/>
    <x v="0"/>
    <n v="7"/>
    <n v="1"/>
    <x v="0"/>
    <x v="1"/>
    <x v="11"/>
    <x v="86"/>
    <x v="117"/>
    <x v="12"/>
    <n v="10"/>
    <n v="20"/>
    <n v="-10"/>
    <n v="30"/>
    <n v="41"/>
    <s v="Regular"/>
    <n v="218"/>
    <x v="0"/>
  </r>
  <r>
    <n v="719"/>
    <n v="108"/>
    <x v="69"/>
    <x v="3"/>
    <n v="157"/>
    <x v="0"/>
    <x v="0"/>
    <n v="30"/>
    <n v="1"/>
    <x v="1"/>
    <x v="3"/>
    <x v="5"/>
    <x v="188"/>
    <x v="185"/>
    <x v="0"/>
    <n v="100"/>
    <n v="160"/>
    <n v="150"/>
    <n v="260"/>
    <n v="41"/>
    <s v="Decaf"/>
    <n v="971"/>
    <x v="1"/>
  </r>
  <r>
    <n v="815"/>
    <n v="122"/>
    <x v="64"/>
    <x v="3"/>
    <n v="176"/>
    <x v="0"/>
    <x v="0"/>
    <n v="39"/>
    <n v="1"/>
    <x v="1"/>
    <x v="3"/>
    <x v="5"/>
    <x v="127"/>
    <x v="216"/>
    <x v="16"/>
    <n v="110"/>
    <n v="190"/>
    <n v="160"/>
    <n v="300"/>
    <n v="61"/>
    <s v="Decaf"/>
    <n v="789"/>
    <x v="1"/>
  </r>
  <r>
    <n v="970"/>
    <n v="72"/>
    <x v="148"/>
    <x v="3"/>
    <n v="110"/>
    <x v="0"/>
    <x v="0"/>
    <n v="23"/>
    <n v="1"/>
    <x v="1"/>
    <x v="2"/>
    <x v="4"/>
    <x v="42"/>
    <x v="47"/>
    <x v="0"/>
    <n v="100"/>
    <n v="160"/>
    <n v="130"/>
    <n v="260"/>
    <n v="54"/>
    <s v="Decaf"/>
    <n v="650"/>
    <x v="1"/>
  </r>
  <r>
    <n v="773"/>
    <n v="239"/>
    <x v="149"/>
    <x v="3"/>
    <n v="239"/>
    <x v="0"/>
    <x v="0"/>
    <n v="66"/>
    <n v="1"/>
    <x v="1"/>
    <x v="2"/>
    <x v="4"/>
    <x v="189"/>
    <x v="217"/>
    <x v="16"/>
    <n v="340"/>
    <n v="370"/>
    <n v="300"/>
    <n v="710"/>
    <n v="90"/>
    <s v="Decaf"/>
    <n v="1755"/>
    <x v="1"/>
  </r>
  <r>
    <n v="419"/>
    <n v="54"/>
    <x v="81"/>
    <x v="3"/>
    <n v="66"/>
    <x v="0"/>
    <x v="0"/>
    <n v="20"/>
    <n v="1"/>
    <x v="1"/>
    <x v="2"/>
    <x v="4"/>
    <x v="47"/>
    <x v="51"/>
    <x v="18"/>
    <n v="70"/>
    <n v="100"/>
    <n v="70"/>
    <n v="170"/>
    <n v="54"/>
    <s v="Decaf"/>
    <n v="404"/>
    <x v="1"/>
  </r>
  <r>
    <n v="719"/>
    <n v="123"/>
    <x v="58"/>
    <x v="3"/>
    <n v="179"/>
    <x v="0"/>
    <x v="0"/>
    <n v="34"/>
    <n v="1"/>
    <x v="1"/>
    <x v="3"/>
    <x v="6"/>
    <x v="111"/>
    <x v="141"/>
    <x v="0"/>
    <n v="120"/>
    <n v="180"/>
    <n v="160"/>
    <n v="300"/>
    <n v="46"/>
    <s v="Regular"/>
    <n v="915"/>
    <x v="1"/>
  </r>
  <r>
    <n v="815"/>
    <n v="154"/>
    <x v="79"/>
    <x v="3"/>
    <n v="213"/>
    <x v="0"/>
    <x v="0"/>
    <n v="50"/>
    <n v="1"/>
    <x v="1"/>
    <x v="3"/>
    <x v="7"/>
    <x v="190"/>
    <x v="218"/>
    <x v="16"/>
    <n v="150"/>
    <n v="220"/>
    <n v="160"/>
    <n v="370"/>
    <n v="93"/>
    <s v="Regular"/>
    <n v="1132"/>
    <x v="1"/>
  </r>
  <r>
    <n v="970"/>
    <n v="76"/>
    <x v="147"/>
    <x v="3"/>
    <n v="111"/>
    <x v="0"/>
    <x v="0"/>
    <n v="21"/>
    <n v="1"/>
    <x v="1"/>
    <x v="2"/>
    <x v="8"/>
    <x v="73"/>
    <x v="87"/>
    <x v="0"/>
    <n v="100"/>
    <n v="180"/>
    <n v="170"/>
    <n v="280"/>
    <n v="32"/>
    <s v="Regular"/>
    <n v="580"/>
    <x v="1"/>
  </r>
  <r>
    <n v="312"/>
    <n v="257"/>
    <x v="150"/>
    <x v="3"/>
    <n v="341"/>
    <x v="0"/>
    <x v="0"/>
    <n v="84"/>
    <n v="1"/>
    <x v="1"/>
    <x v="2"/>
    <x v="8"/>
    <x v="191"/>
    <x v="219"/>
    <x v="16"/>
    <n v="370"/>
    <n v="520"/>
    <n v="420"/>
    <n v="890"/>
    <n v="117"/>
    <s v="Regular"/>
    <n v="1662"/>
    <x v="1"/>
  </r>
  <r>
    <n v="513"/>
    <n v="161"/>
    <x v="147"/>
    <x v="3"/>
    <n v="161"/>
    <x v="0"/>
    <x v="0"/>
    <n v="45"/>
    <n v="1"/>
    <x v="1"/>
    <x v="2"/>
    <x v="8"/>
    <x v="154"/>
    <x v="182"/>
    <x v="18"/>
    <n v="230"/>
    <n v="240"/>
    <n v="190"/>
    <n v="470"/>
    <n v="69"/>
    <s v="Regular"/>
    <n v="1267"/>
    <x v="1"/>
  </r>
  <r>
    <n v="720"/>
    <n v="161"/>
    <x v="76"/>
    <x v="3"/>
    <n v="161"/>
    <x v="0"/>
    <x v="0"/>
    <n v="45"/>
    <n v="1"/>
    <x v="0"/>
    <x v="0"/>
    <x v="10"/>
    <x v="154"/>
    <x v="182"/>
    <x v="0"/>
    <n v="120"/>
    <n v="140"/>
    <n v="110"/>
    <n v="260"/>
    <n v="69"/>
    <s v="Decaf"/>
    <n v="1267"/>
    <x v="1"/>
  </r>
  <r>
    <n v="708"/>
    <n v="123"/>
    <x v="151"/>
    <x v="3"/>
    <n v="179"/>
    <x v="0"/>
    <x v="0"/>
    <n v="34"/>
    <n v="1"/>
    <x v="0"/>
    <x v="0"/>
    <x v="10"/>
    <x v="111"/>
    <x v="141"/>
    <x v="16"/>
    <n v="90"/>
    <n v="150"/>
    <n v="140"/>
    <n v="240"/>
    <n v="46"/>
    <s v="Decaf"/>
    <n v="915"/>
    <x v="1"/>
  </r>
  <r>
    <n v="815"/>
    <n v="108"/>
    <x v="97"/>
    <x v="3"/>
    <n v="157"/>
    <x v="0"/>
    <x v="0"/>
    <n v="30"/>
    <n v="1"/>
    <x v="0"/>
    <x v="0"/>
    <x v="1"/>
    <x v="188"/>
    <x v="185"/>
    <x v="16"/>
    <n v="80"/>
    <n v="130"/>
    <n v="120"/>
    <n v="210"/>
    <n v="41"/>
    <s v="Decaf"/>
    <n v="971"/>
    <x v="1"/>
  </r>
  <r>
    <n v="419"/>
    <n v="82"/>
    <x v="83"/>
    <x v="3"/>
    <n v="123"/>
    <x v="0"/>
    <x v="0"/>
    <n v="27"/>
    <n v="1"/>
    <x v="0"/>
    <x v="1"/>
    <x v="2"/>
    <x v="96"/>
    <x v="18"/>
    <x v="18"/>
    <n v="50"/>
    <n v="90"/>
    <n v="60"/>
    <n v="140"/>
    <n v="58"/>
    <s v="Regular"/>
    <n v="788"/>
    <x v="1"/>
  </r>
  <r>
    <n v="419"/>
    <n v="91"/>
    <x v="42"/>
    <x v="3"/>
    <n v="127"/>
    <x v="0"/>
    <x v="0"/>
    <n v="28"/>
    <n v="1"/>
    <x v="0"/>
    <x v="1"/>
    <x v="11"/>
    <x v="52"/>
    <x v="54"/>
    <x v="18"/>
    <n v="50"/>
    <n v="100"/>
    <n v="80"/>
    <n v="150"/>
    <n v="51"/>
    <s v="Regular"/>
    <n v="656"/>
    <x v="1"/>
  </r>
  <r>
    <n v="970"/>
    <n v="90"/>
    <x v="67"/>
    <x v="3"/>
    <n v="115"/>
    <x v="0"/>
    <x v="0"/>
    <n v="29"/>
    <n v="1"/>
    <x v="0"/>
    <x v="1"/>
    <x v="3"/>
    <x v="112"/>
    <x v="18"/>
    <x v="0"/>
    <n v="50"/>
    <n v="90"/>
    <n v="80"/>
    <n v="140"/>
    <n v="41"/>
    <s v="Regular"/>
    <n v="572"/>
    <x v="1"/>
  </r>
  <r>
    <n v="641"/>
    <n v="10"/>
    <x v="16"/>
    <x v="3"/>
    <n v="13"/>
    <x v="1"/>
    <x v="0"/>
    <n v="3"/>
    <n v="1"/>
    <x v="1"/>
    <x v="3"/>
    <x v="5"/>
    <x v="37"/>
    <x v="220"/>
    <x v="4"/>
    <n v="0"/>
    <n v="10"/>
    <n v="10"/>
    <n v="10"/>
    <n v="15"/>
    <s v="Decaf"/>
    <n v="598"/>
    <x v="1"/>
  </r>
  <r>
    <n v="920"/>
    <n v="86"/>
    <x v="12"/>
    <x v="3"/>
    <n v="116"/>
    <x v="1"/>
    <x v="0"/>
    <n v="28"/>
    <n v="1"/>
    <x v="1"/>
    <x v="3"/>
    <x v="5"/>
    <x v="192"/>
    <x v="179"/>
    <x v="13"/>
    <n v="80"/>
    <n v="120"/>
    <n v="100"/>
    <n v="200"/>
    <n v="55"/>
    <s v="Decaf"/>
    <n v="547"/>
    <x v="1"/>
  </r>
  <r>
    <n v="573"/>
    <n v="79"/>
    <x v="28"/>
    <x v="3"/>
    <n v="98"/>
    <x v="1"/>
    <x v="0"/>
    <n v="30"/>
    <n v="1"/>
    <x v="1"/>
    <x v="3"/>
    <x v="7"/>
    <x v="33"/>
    <x v="90"/>
    <x v="12"/>
    <n v="70"/>
    <n v="100"/>
    <n v="70"/>
    <n v="170"/>
    <n v="63"/>
    <s v="Regular"/>
    <n v="593"/>
    <x v="1"/>
  </r>
  <r>
    <n v="414"/>
    <n v="96"/>
    <x v="44"/>
    <x v="3"/>
    <n v="134"/>
    <x v="1"/>
    <x v="0"/>
    <n v="87"/>
    <n v="1"/>
    <x v="1"/>
    <x v="3"/>
    <x v="7"/>
    <x v="22"/>
    <x v="132"/>
    <x v="13"/>
    <n v="90"/>
    <n v="140"/>
    <n v="60"/>
    <n v="230"/>
    <n v="116"/>
    <s v="Regular"/>
    <n v="683"/>
    <x v="1"/>
  </r>
  <r>
    <n v="573"/>
    <n v="40"/>
    <x v="11"/>
    <x v="3"/>
    <n v="59"/>
    <x v="1"/>
    <x v="0"/>
    <n v="11"/>
    <n v="1"/>
    <x v="1"/>
    <x v="2"/>
    <x v="8"/>
    <x v="36"/>
    <x v="28"/>
    <x v="12"/>
    <n v="50"/>
    <n v="90"/>
    <n v="90"/>
    <n v="140"/>
    <n v="23"/>
    <s v="Regular"/>
    <n v="881"/>
    <x v="1"/>
  </r>
  <r>
    <n v="262"/>
    <n v="80"/>
    <x v="70"/>
    <x v="3"/>
    <n v="94"/>
    <x v="1"/>
    <x v="0"/>
    <n v="24"/>
    <n v="1"/>
    <x v="1"/>
    <x v="2"/>
    <x v="8"/>
    <x v="53"/>
    <x v="86"/>
    <x v="13"/>
    <n v="110"/>
    <n v="140"/>
    <n v="120"/>
    <n v="250"/>
    <n v="46"/>
    <s v="Regular"/>
    <n v="1055"/>
    <x v="1"/>
  </r>
  <r>
    <n v="319"/>
    <n v="257"/>
    <x v="152"/>
    <x v="3"/>
    <n v="341"/>
    <x v="1"/>
    <x v="0"/>
    <n v="84"/>
    <n v="1"/>
    <x v="0"/>
    <x v="0"/>
    <x v="10"/>
    <x v="191"/>
    <x v="219"/>
    <x v="4"/>
    <n v="200"/>
    <n v="280"/>
    <n v="210"/>
    <n v="480"/>
    <n v="117"/>
    <s v="Decaf"/>
    <n v="1662"/>
    <x v="1"/>
  </r>
  <r>
    <n v="515"/>
    <n v="122"/>
    <x v="100"/>
    <x v="3"/>
    <n v="176"/>
    <x v="1"/>
    <x v="0"/>
    <n v="39"/>
    <n v="1"/>
    <x v="0"/>
    <x v="0"/>
    <x v="0"/>
    <x v="193"/>
    <x v="216"/>
    <x v="4"/>
    <n v="90"/>
    <n v="150"/>
    <n v="130"/>
    <n v="240"/>
    <n v="62"/>
    <s v="Decaf"/>
    <n v="789"/>
    <x v="1"/>
  </r>
  <r>
    <n v="417"/>
    <n v="86"/>
    <x v="70"/>
    <x v="3"/>
    <n v="23"/>
    <x v="1"/>
    <x v="0"/>
    <n v="26"/>
    <n v="1"/>
    <x v="0"/>
    <x v="0"/>
    <x v="0"/>
    <x v="81"/>
    <x v="52"/>
    <x v="12"/>
    <n v="60"/>
    <n v="20"/>
    <n v="10"/>
    <n v="80"/>
    <n v="49"/>
    <s v="Decaf"/>
    <n v="1698"/>
    <x v="1"/>
  </r>
  <r>
    <n v="515"/>
    <n v="239"/>
    <x v="153"/>
    <x v="3"/>
    <n v="239"/>
    <x v="1"/>
    <x v="0"/>
    <n v="66"/>
    <n v="1"/>
    <x v="0"/>
    <x v="1"/>
    <x v="2"/>
    <x v="189"/>
    <x v="217"/>
    <x v="4"/>
    <n v="170"/>
    <n v="170"/>
    <n v="110"/>
    <n v="340"/>
    <n v="90"/>
    <s v="Regular"/>
    <n v="1755"/>
    <x v="1"/>
  </r>
  <r>
    <n v="515"/>
    <n v="255"/>
    <x v="154"/>
    <x v="3"/>
    <n v="312"/>
    <x v="1"/>
    <x v="0"/>
    <n v="96"/>
    <n v="1"/>
    <x v="0"/>
    <x v="1"/>
    <x v="11"/>
    <x v="194"/>
    <x v="221"/>
    <x v="4"/>
    <n v="170"/>
    <n v="230"/>
    <n v="130"/>
    <n v="400"/>
    <n v="129"/>
    <s v="Regular"/>
    <n v="1756"/>
    <x v="1"/>
  </r>
  <r>
    <n v="573"/>
    <n v="25"/>
    <x v="68"/>
    <x v="3"/>
    <n v="31"/>
    <x v="1"/>
    <x v="0"/>
    <n v="9"/>
    <n v="1"/>
    <x v="0"/>
    <x v="1"/>
    <x v="11"/>
    <x v="86"/>
    <x v="94"/>
    <x v="12"/>
    <n v="10"/>
    <n v="20"/>
    <n v="0"/>
    <n v="30"/>
    <n v="42"/>
    <s v="Regular"/>
    <n v="209"/>
    <x v="1"/>
  </r>
  <r>
    <n v="720"/>
    <n v="81"/>
    <x v="46"/>
    <x v="4"/>
    <n v="117"/>
    <x v="0"/>
    <x v="0"/>
    <n v="22"/>
    <n v="1"/>
    <x v="1"/>
    <x v="3"/>
    <x v="5"/>
    <x v="166"/>
    <x v="192"/>
    <x v="0"/>
    <n v="80"/>
    <n v="110"/>
    <n v="80"/>
    <n v="190"/>
    <n v="33"/>
    <s v="Decaf"/>
    <n v="984"/>
    <x v="1"/>
  </r>
  <r>
    <n v="847"/>
    <n v="113"/>
    <x v="102"/>
    <x v="4"/>
    <n v="165"/>
    <x v="0"/>
    <x v="0"/>
    <n v="36"/>
    <n v="1"/>
    <x v="1"/>
    <x v="3"/>
    <x v="5"/>
    <x v="183"/>
    <x v="222"/>
    <x v="16"/>
    <n v="110"/>
    <n v="160"/>
    <n v="110"/>
    <n v="270"/>
    <n v="59"/>
    <s v="Decaf"/>
    <n v="803"/>
    <x v="1"/>
  </r>
  <r>
    <n v="970"/>
    <n v="75"/>
    <x v="17"/>
    <x v="4"/>
    <n v="114"/>
    <x v="0"/>
    <x v="0"/>
    <n v="24"/>
    <n v="1"/>
    <x v="1"/>
    <x v="2"/>
    <x v="4"/>
    <x v="89"/>
    <x v="123"/>
    <x v="0"/>
    <n v="90"/>
    <n v="150"/>
    <n v="100"/>
    <n v="240"/>
    <n v="56"/>
    <s v="Decaf"/>
    <n v="659"/>
    <x v="1"/>
  </r>
  <r>
    <n v="847"/>
    <n v="211"/>
    <x v="12"/>
    <x v="4"/>
    <n v="212"/>
    <x v="0"/>
    <x v="0"/>
    <n v="59"/>
    <n v="1"/>
    <x v="1"/>
    <x v="2"/>
    <x v="4"/>
    <x v="156"/>
    <x v="223"/>
    <x v="16"/>
    <n v="270"/>
    <n v="270"/>
    <n v="200"/>
    <n v="540"/>
    <n v="83"/>
    <s v="Decaf"/>
    <n v="1778"/>
    <x v="1"/>
  </r>
  <r>
    <n v="719"/>
    <n v="118"/>
    <x v="155"/>
    <x v="4"/>
    <n v="172"/>
    <x v="0"/>
    <x v="0"/>
    <n v="33"/>
    <n v="1"/>
    <x v="1"/>
    <x v="3"/>
    <x v="6"/>
    <x v="195"/>
    <x v="144"/>
    <x v="0"/>
    <n v="110"/>
    <n v="170"/>
    <n v="130"/>
    <n v="280"/>
    <n v="44"/>
    <s v="Regular"/>
    <n v="930"/>
    <x v="1"/>
  </r>
  <r>
    <n v="815"/>
    <n v="173"/>
    <x v="156"/>
    <x v="4"/>
    <n v="239"/>
    <x v="0"/>
    <x v="0"/>
    <n v="57"/>
    <n v="1"/>
    <x v="1"/>
    <x v="3"/>
    <x v="7"/>
    <x v="196"/>
    <x v="224"/>
    <x v="16"/>
    <n v="170"/>
    <n v="230"/>
    <n v="140"/>
    <n v="400"/>
    <n v="100"/>
    <s v="Regular"/>
    <n v="1150"/>
    <x v="1"/>
  </r>
  <r>
    <n v="303"/>
    <n v="50"/>
    <x v="22"/>
    <x v="4"/>
    <n v="73"/>
    <x v="0"/>
    <x v="0"/>
    <n v="14"/>
    <n v="1"/>
    <x v="1"/>
    <x v="2"/>
    <x v="8"/>
    <x v="53"/>
    <x v="41"/>
    <x v="0"/>
    <n v="60"/>
    <n v="90"/>
    <n v="70"/>
    <n v="150"/>
    <n v="25"/>
    <s v="Regular"/>
    <n v="589"/>
    <x v="1"/>
  </r>
  <r>
    <n v="630"/>
    <n v="228"/>
    <x v="22"/>
    <x v="4"/>
    <n v="304"/>
    <x v="0"/>
    <x v="0"/>
    <n v="75"/>
    <n v="1"/>
    <x v="1"/>
    <x v="2"/>
    <x v="8"/>
    <x v="197"/>
    <x v="205"/>
    <x v="16"/>
    <n v="290"/>
    <n v="390"/>
    <n v="290"/>
    <n v="680"/>
    <n v="108"/>
    <s v="Regular"/>
    <n v="1691"/>
    <x v="1"/>
  </r>
  <r>
    <n v="234"/>
    <n v="181"/>
    <x v="40"/>
    <x v="4"/>
    <n v="182"/>
    <x v="0"/>
    <x v="0"/>
    <n v="50"/>
    <n v="1"/>
    <x v="1"/>
    <x v="2"/>
    <x v="8"/>
    <x v="198"/>
    <x v="189"/>
    <x v="18"/>
    <n v="230"/>
    <n v="230"/>
    <n v="170"/>
    <n v="460"/>
    <n v="75"/>
    <s v="Regular"/>
    <n v="1283"/>
    <x v="1"/>
  </r>
  <r>
    <n v="970"/>
    <n v="181"/>
    <x v="106"/>
    <x v="4"/>
    <n v="182"/>
    <x v="0"/>
    <x v="0"/>
    <n v="50"/>
    <n v="1"/>
    <x v="0"/>
    <x v="0"/>
    <x v="10"/>
    <x v="198"/>
    <x v="189"/>
    <x v="0"/>
    <n v="170"/>
    <n v="160"/>
    <n v="100"/>
    <n v="330"/>
    <n v="75"/>
    <s v="Decaf"/>
    <n v="1283"/>
    <x v="1"/>
  </r>
  <r>
    <n v="708"/>
    <n v="118"/>
    <x v="157"/>
    <x v="4"/>
    <n v="172"/>
    <x v="0"/>
    <x v="0"/>
    <n v="33"/>
    <n v="1"/>
    <x v="0"/>
    <x v="0"/>
    <x v="10"/>
    <x v="105"/>
    <x v="144"/>
    <x v="16"/>
    <n v="110"/>
    <n v="150"/>
    <n v="110"/>
    <n v="260"/>
    <n v="45"/>
    <s v="Decaf"/>
    <n v="930"/>
    <x v="1"/>
  </r>
  <r>
    <n v="708"/>
    <n v="81"/>
    <x v="46"/>
    <x v="4"/>
    <n v="117"/>
    <x v="0"/>
    <x v="0"/>
    <n v="22"/>
    <n v="1"/>
    <x v="0"/>
    <x v="0"/>
    <x v="1"/>
    <x v="166"/>
    <x v="192"/>
    <x v="16"/>
    <n v="70"/>
    <n v="110"/>
    <n v="80"/>
    <n v="180"/>
    <n v="33"/>
    <s v="Decaf"/>
    <n v="984"/>
    <x v="1"/>
  </r>
  <r>
    <n v="614"/>
    <n v="78"/>
    <x v="75"/>
    <x v="4"/>
    <n v="119"/>
    <x v="0"/>
    <x v="0"/>
    <n v="25"/>
    <n v="1"/>
    <x v="0"/>
    <x v="1"/>
    <x v="2"/>
    <x v="115"/>
    <x v="145"/>
    <x v="18"/>
    <n v="60"/>
    <n v="100"/>
    <n v="60"/>
    <n v="160"/>
    <n v="57"/>
    <s v="Regular"/>
    <n v="798"/>
    <x v="1"/>
  </r>
  <r>
    <n v="309"/>
    <n v="75"/>
    <x v="158"/>
    <x v="4"/>
    <n v="114"/>
    <x v="0"/>
    <x v="0"/>
    <n v="24"/>
    <n v="1"/>
    <x v="0"/>
    <x v="1"/>
    <x v="11"/>
    <x v="97"/>
    <x v="123"/>
    <x v="16"/>
    <n v="60"/>
    <n v="90"/>
    <n v="50"/>
    <n v="150"/>
    <n v="55"/>
    <s v="Regular"/>
    <n v="659"/>
    <x v="1"/>
  </r>
  <r>
    <n v="740"/>
    <n v="102"/>
    <x v="159"/>
    <x v="4"/>
    <n v="143"/>
    <x v="0"/>
    <x v="0"/>
    <n v="31"/>
    <n v="1"/>
    <x v="0"/>
    <x v="1"/>
    <x v="11"/>
    <x v="117"/>
    <x v="147"/>
    <x v="18"/>
    <n v="80"/>
    <n v="120"/>
    <n v="70"/>
    <n v="200"/>
    <n v="54"/>
    <s v="Regular"/>
    <n v="666"/>
    <x v="1"/>
  </r>
  <r>
    <n v="970"/>
    <n v="88"/>
    <x v="59"/>
    <x v="4"/>
    <n v="112"/>
    <x v="0"/>
    <x v="0"/>
    <n v="29"/>
    <n v="1"/>
    <x v="0"/>
    <x v="1"/>
    <x v="3"/>
    <x v="199"/>
    <x v="146"/>
    <x v="0"/>
    <n v="70"/>
    <n v="90"/>
    <n v="60"/>
    <n v="160"/>
    <n v="42"/>
    <s v="Regular"/>
    <n v="561"/>
    <x v="1"/>
  </r>
  <r>
    <n v="319"/>
    <n v="10"/>
    <x v="17"/>
    <x v="4"/>
    <n v="13"/>
    <x v="1"/>
    <x v="0"/>
    <n v="3"/>
    <n v="1"/>
    <x v="1"/>
    <x v="3"/>
    <x v="5"/>
    <x v="64"/>
    <x v="220"/>
    <x v="4"/>
    <n v="0"/>
    <n v="20"/>
    <n v="10"/>
    <n v="20"/>
    <n v="16"/>
    <s v="Decaf"/>
    <n v="596"/>
    <x v="1"/>
  </r>
  <r>
    <n v="920"/>
    <n v="77"/>
    <x v="51"/>
    <x v="4"/>
    <n v="103"/>
    <x v="1"/>
    <x v="0"/>
    <n v="25"/>
    <n v="1"/>
    <x v="1"/>
    <x v="3"/>
    <x v="5"/>
    <x v="20"/>
    <x v="186"/>
    <x v="13"/>
    <n v="70"/>
    <n v="100"/>
    <n v="60"/>
    <n v="170"/>
    <n v="52"/>
    <s v="Decaf"/>
    <n v="557"/>
    <x v="1"/>
  </r>
  <r>
    <n v="712"/>
    <n v="15"/>
    <x v="41"/>
    <x v="4"/>
    <n v="24"/>
    <x v="1"/>
    <x v="0"/>
    <n v="4"/>
    <n v="1"/>
    <x v="1"/>
    <x v="3"/>
    <x v="6"/>
    <x v="14"/>
    <x v="120"/>
    <x v="4"/>
    <n v="10"/>
    <n v="20"/>
    <n v="10"/>
    <n v="30"/>
    <n v="16"/>
    <s v="Regular"/>
    <n v="848"/>
    <x v="1"/>
  </r>
  <r>
    <n v="573"/>
    <n v="82"/>
    <x v="51"/>
    <x v="4"/>
    <n v="102"/>
    <x v="1"/>
    <x v="0"/>
    <n v="31"/>
    <n v="1"/>
    <x v="1"/>
    <x v="3"/>
    <x v="7"/>
    <x v="4"/>
    <x v="109"/>
    <x v="12"/>
    <n v="80"/>
    <n v="100"/>
    <n v="40"/>
    <n v="180"/>
    <n v="64"/>
    <s v="Regular"/>
    <n v="601"/>
    <x v="1"/>
  </r>
  <r>
    <n v="608"/>
    <n v="94"/>
    <x v="27"/>
    <x v="4"/>
    <n v="130"/>
    <x v="1"/>
    <x v="0"/>
    <n v="85"/>
    <n v="1"/>
    <x v="1"/>
    <x v="3"/>
    <x v="7"/>
    <x v="10"/>
    <x v="149"/>
    <x v="13"/>
    <n v="90"/>
    <n v="130"/>
    <n v="30"/>
    <n v="220"/>
    <n v="114"/>
    <s v="Regular"/>
    <n v="694"/>
    <x v="1"/>
  </r>
  <r>
    <n v="573"/>
    <n v="54"/>
    <x v="38"/>
    <x v="4"/>
    <n v="78"/>
    <x v="1"/>
    <x v="0"/>
    <n v="15"/>
    <n v="1"/>
    <x v="1"/>
    <x v="2"/>
    <x v="8"/>
    <x v="20"/>
    <x v="29"/>
    <x v="12"/>
    <n v="60"/>
    <n v="100"/>
    <n v="80"/>
    <n v="160"/>
    <n v="27"/>
    <s v="Regular"/>
    <n v="885"/>
    <x v="1"/>
  </r>
  <r>
    <n v="715"/>
    <n v="75"/>
    <x v="37"/>
    <x v="4"/>
    <n v="89"/>
    <x v="1"/>
    <x v="0"/>
    <n v="23"/>
    <n v="1"/>
    <x v="1"/>
    <x v="2"/>
    <x v="8"/>
    <x v="49"/>
    <x v="56"/>
    <x v="13"/>
    <n v="90"/>
    <n v="110"/>
    <n v="70"/>
    <n v="200"/>
    <n v="44"/>
    <s v="Regular"/>
    <n v="1063"/>
    <x v="1"/>
  </r>
  <r>
    <n v="641"/>
    <n v="228"/>
    <x v="153"/>
    <x v="4"/>
    <n v="304"/>
    <x v="1"/>
    <x v="0"/>
    <n v="75"/>
    <n v="1"/>
    <x v="0"/>
    <x v="0"/>
    <x v="10"/>
    <x v="197"/>
    <x v="205"/>
    <x v="4"/>
    <n v="210"/>
    <n v="280"/>
    <n v="180"/>
    <n v="490"/>
    <n v="108"/>
    <s v="Decaf"/>
    <n v="1691"/>
    <x v="1"/>
  </r>
  <r>
    <n v="641"/>
    <n v="113"/>
    <x v="106"/>
    <x v="4"/>
    <n v="165"/>
    <x v="1"/>
    <x v="0"/>
    <n v="36"/>
    <n v="1"/>
    <x v="0"/>
    <x v="0"/>
    <x v="0"/>
    <x v="198"/>
    <x v="222"/>
    <x v="4"/>
    <n v="100"/>
    <n v="150"/>
    <n v="100"/>
    <n v="250"/>
    <n v="58"/>
    <s v="Decaf"/>
    <n v="803"/>
    <x v="1"/>
  </r>
  <r>
    <n v="563"/>
    <n v="211"/>
    <x v="160"/>
    <x v="4"/>
    <n v="212"/>
    <x v="1"/>
    <x v="0"/>
    <n v="59"/>
    <n v="1"/>
    <x v="0"/>
    <x v="1"/>
    <x v="2"/>
    <x v="156"/>
    <x v="223"/>
    <x v="4"/>
    <n v="170"/>
    <n v="180"/>
    <n v="110"/>
    <n v="350"/>
    <n v="83"/>
    <s v="Regular"/>
    <n v="1778"/>
    <x v="1"/>
  </r>
  <r>
    <n v="641"/>
    <n v="245"/>
    <x v="161"/>
    <x v="4"/>
    <n v="300"/>
    <x v="1"/>
    <x v="0"/>
    <n v="93"/>
    <n v="1"/>
    <x v="0"/>
    <x v="1"/>
    <x v="11"/>
    <x v="200"/>
    <x v="225"/>
    <x v="4"/>
    <n v="200"/>
    <n v="250"/>
    <n v="130"/>
    <n v="450"/>
    <n v="127"/>
    <s v="Regular"/>
    <n v="1784"/>
    <x v="1"/>
  </r>
  <r>
    <n v="720"/>
    <n v="86"/>
    <x v="104"/>
    <x v="5"/>
    <n v="124"/>
    <x v="0"/>
    <x v="0"/>
    <n v="24"/>
    <n v="1"/>
    <x v="1"/>
    <x v="3"/>
    <x v="5"/>
    <x v="201"/>
    <x v="134"/>
    <x v="0"/>
    <n v="80"/>
    <n v="120"/>
    <n v="90"/>
    <n v="200"/>
    <n v="36"/>
    <s v="Decaf"/>
    <n v="1003"/>
    <x v="1"/>
  </r>
  <r>
    <n v="312"/>
    <n v="127"/>
    <x v="105"/>
    <x v="5"/>
    <n v="185"/>
    <x v="0"/>
    <x v="0"/>
    <n v="40"/>
    <n v="1"/>
    <x v="1"/>
    <x v="3"/>
    <x v="5"/>
    <x v="128"/>
    <x v="226"/>
    <x v="16"/>
    <n v="120"/>
    <n v="180"/>
    <n v="130"/>
    <n v="300"/>
    <n v="63"/>
    <s v="Decaf"/>
    <n v="830"/>
    <x v="1"/>
  </r>
  <r>
    <n v="720"/>
    <n v="67"/>
    <x v="25"/>
    <x v="5"/>
    <n v="101"/>
    <x v="0"/>
    <x v="0"/>
    <n v="22"/>
    <n v="1"/>
    <x v="1"/>
    <x v="2"/>
    <x v="4"/>
    <x v="50"/>
    <x v="110"/>
    <x v="0"/>
    <n v="80"/>
    <n v="130"/>
    <n v="80"/>
    <n v="210"/>
    <n v="54"/>
    <s v="Decaf"/>
    <n v="677"/>
    <x v="1"/>
  </r>
  <r>
    <n v="773"/>
    <n v="250"/>
    <x v="30"/>
    <x v="5"/>
    <n v="251"/>
    <x v="0"/>
    <x v="0"/>
    <n v="70"/>
    <n v="1"/>
    <x v="1"/>
    <x v="2"/>
    <x v="4"/>
    <x v="202"/>
    <x v="213"/>
    <x v="16"/>
    <n v="320"/>
    <n v="320"/>
    <n v="240"/>
    <n v="640"/>
    <n v="94"/>
    <s v="Decaf"/>
    <n v="1820"/>
    <x v="1"/>
  </r>
  <r>
    <n v="303"/>
    <n v="123"/>
    <x v="162"/>
    <x v="5"/>
    <n v="179"/>
    <x v="0"/>
    <x v="0"/>
    <n v="34"/>
    <n v="1"/>
    <x v="1"/>
    <x v="3"/>
    <x v="6"/>
    <x v="158"/>
    <x v="141"/>
    <x v="0"/>
    <n v="120"/>
    <n v="170"/>
    <n v="130"/>
    <n v="290"/>
    <n v="45"/>
    <s v="Regular"/>
    <n v="959"/>
    <x v="1"/>
  </r>
  <r>
    <n v="312"/>
    <n v="224"/>
    <x v="163"/>
    <x v="5"/>
    <n v="310"/>
    <x v="0"/>
    <x v="0"/>
    <n v="73"/>
    <n v="1"/>
    <x v="1"/>
    <x v="3"/>
    <x v="7"/>
    <x v="203"/>
    <x v="227"/>
    <x v="16"/>
    <n v="220"/>
    <n v="300"/>
    <n v="190"/>
    <n v="520"/>
    <n v="116"/>
    <s v="Regular"/>
    <n v="1191"/>
    <x v="1"/>
  </r>
  <r>
    <n v="970"/>
    <n v="54"/>
    <x v="40"/>
    <x v="5"/>
    <n v="79"/>
    <x v="0"/>
    <x v="0"/>
    <n v="15"/>
    <n v="1"/>
    <x v="1"/>
    <x v="2"/>
    <x v="8"/>
    <x v="63"/>
    <x v="64"/>
    <x v="0"/>
    <n v="60"/>
    <n v="110"/>
    <n v="90"/>
    <n v="170"/>
    <n v="26"/>
    <s v="Regular"/>
    <n v="601"/>
    <x v="1"/>
  </r>
  <r>
    <n v="708"/>
    <n v="247"/>
    <x v="22"/>
    <x v="5"/>
    <n v="329"/>
    <x v="0"/>
    <x v="0"/>
    <n v="81"/>
    <n v="1"/>
    <x v="1"/>
    <x v="2"/>
    <x v="8"/>
    <x v="204"/>
    <x v="191"/>
    <x v="16"/>
    <n v="310"/>
    <n v="420"/>
    <n v="320"/>
    <n v="730"/>
    <n v="113"/>
    <s v="Regular"/>
    <n v="1744"/>
    <x v="1"/>
  </r>
  <r>
    <n v="937"/>
    <n v="153"/>
    <x v="40"/>
    <x v="5"/>
    <n v="153"/>
    <x v="0"/>
    <x v="0"/>
    <n v="42"/>
    <n v="1"/>
    <x v="1"/>
    <x v="2"/>
    <x v="8"/>
    <x v="113"/>
    <x v="196"/>
    <x v="18"/>
    <n v="190"/>
    <n v="200"/>
    <n v="140"/>
    <n v="390"/>
    <n v="66"/>
    <s v="Regular"/>
    <n v="1319"/>
    <x v="1"/>
  </r>
  <r>
    <n v="970"/>
    <n v="153"/>
    <x v="129"/>
    <x v="5"/>
    <n v="153"/>
    <x v="0"/>
    <x v="0"/>
    <n v="42"/>
    <n v="1"/>
    <x v="0"/>
    <x v="0"/>
    <x v="10"/>
    <x v="113"/>
    <x v="196"/>
    <x v="0"/>
    <n v="140"/>
    <n v="140"/>
    <n v="80"/>
    <n v="280"/>
    <n v="66"/>
    <s v="Decaf"/>
    <n v="1319"/>
    <x v="1"/>
  </r>
  <r>
    <n v="618"/>
    <n v="123"/>
    <x v="66"/>
    <x v="5"/>
    <n v="179"/>
    <x v="0"/>
    <x v="0"/>
    <n v="34"/>
    <n v="1"/>
    <x v="0"/>
    <x v="0"/>
    <x v="10"/>
    <x v="111"/>
    <x v="141"/>
    <x v="16"/>
    <n v="110"/>
    <n v="170"/>
    <n v="130"/>
    <n v="280"/>
    <n v="46"/>
    <s v="Decaf"/>
    <n v="959"/>
    <x v="1"/>
  </r>
  <r>
    <n v="312"/>
    <n v="86"/>
    <x v="105"/>
    <x v="5"/>
    <n v="124"/>
    <x v="0"/>
    <x v="0"/>
    <n v="24"/>
    <n v="1"/>
    <x v="0"/>
    <x v="0"/>
    <x v="1"/>
    <x v="201"/>
    <x v="134"/>
    <x v="16"/>
    <n v="80"/>
    <n v="110"/>
    <n v="80"/>
    <n v="190"/>
    <n v="36"/>
    <s v="Decaf"/>
    <n v="1003"/>
    <x v="1"/>
  </r>
  <r>
    <n v="513"/>
    <n v="88"/>
    <x v="58"/>
    <x v="5"/>
    <n v="133"/>
    <x v="0"/>
    <x v="0"/>
    <n v="29"/>
    <n v="1"/>
    <x v="0"/>
    <x v="1"/>
    <x v="2"/>
    <x v="120"/>
    <x v="126"/>
    <x v="18"/>
    <n v="70"/>
    <n v="110"/>
    <n v="70"/>
    <n v="180"/>
    <n v="61"/>
    <s v="Regular"/>
    <n v="817"/>
    <x v="1"/>
  </r>
  <r>
    <n v="513"/>
    <n v="134"/>
    <x v="103"/>
    <x v="5"/>
    <n v="186"/>
    <x v="0"/>
    <x v="0"/>
    <n v="41"/>
    <n v="1"/>
    <x v="0"/>
    <x v="1"/>
    <x v="11"/>
    <x v="123"/>
    <x v="151"/>
    <x v="18"/>
    <n v="110"/>
    <n v="150"/>
    <n v="90"/>
    <n v="260"/>
    <n v="65"/>
    <s v="Regular"/>
    <n v="690"/>
    <x v="1"/>
  </r>
  <r>
    <n v="719"/>
    <n v="81"/>
    <x v="158"/>
    <x v="5"/>
    <n v="104"/>
    <x v="0"/>
    <x v="0"/>
    <n v="26"/>
    <n v="1"/>
    <x v="0"/>
    <x v="1"/>
    <x v="3"/>
    <x v="121"/>
    <x v="130"/>
    <x v="0"/>
    <n v="60"/>
    <n v="90"/>
    <n v="60"/>
    <n v="150"/>
    <n v="38"/>
    <s v="Regular"/>
    <n v="551"/>
    <x v="1"/>
  </r>
  <r>
    <n v="712"/>
    <n v="10"/>
    <x v="40"/>
    <x v="5"/>
    <n v="14"/>
    <x v="1"/>
    <x v="0"/>
    <n v="3"/>
    <n v="1"/>
    <x v="1"/>
    <x v="3"/>
    <x v="5"/>
    <x v="186"/>
    <x v="228"/>
    <x v="4"/>
    <n v="0"/>
    <n v="20"/>
    <n v="10"/>
    <n v="20"/>
    <n v="15"/>
    <s v="Decaf"/>
    <n v="594"/>
    <x v="1"/>
  </r>
  <r>
    <n v="414"/>
    <n v="83"/>
    <x v="55"/>
    <x v="5"/>
    <n v="112"/>
    <x v="1"/>
    <x v="0"/>
    <n v="27"/>
    <n v="1"/>
    <x v="1"/>
    <x v="3"/>
    <x v="5"/>
    <x v="74"/>
    <x v="193"/>
    <x v="13"/>
    <n v="80"/>
    <n v="110"/>
    <n v="70"/>
    <n v="190"/>
    <n v="55"/>
    <s v="Decaf"/>
    <n v="575"/>
    <x v="1"/>
  </r>
  <r>
    <n v="573"/>
    <n v="68"/>
    <x v="24"/>
    <x v="5"/>
    <n v="85"/>
    <x v="1"/>
    <x v="0"/>
    <n v="25"/>
    <n v="1"/>
    <x v="1"/>
    <x v="3"/>
    <x v="7"/>
    <x v="40"/>
    <x v="73"/>
    <x v="12"/>
    <n v="60"/>
    <n v="90"/>
    <n v="40"/>
    <n v="150"/>
    <n v="59"/>
    <s v="Regular"/>
    <n v="619"/>
    <x v="1"/>
  </r>
  <r>
    <n v="262"/>
    <n v="105"/>
    <x v="31"/>
    <x v="5"/>
    <n v="145"/>
    <x v="1"/>
    <x v="0"/>
    <n v="95"/>
    <n v="1"/>
    <x v="1"/>
    <x v="3"/>
    <x v="7"/>
    <x v="27"/>
    <x v="153"/>
    <x v="13"/>
    <n v="100"/>
    <n v="140"/>
    <n v="30"/>
    <n v="240"/>
    <n v="125"/>
    <s v="Regular"/>
    <n v="716"/>
    <x v="1"/>
  </r>
  <r>
    <n v="573"/>
    <n v="50"/>
    <x v="22"/>
    <x v="5"/>
    <n v="73"/>
    <x v="1"/>
    <x v="0"/>
    <n v="14"/>
    <n v="1"/>
    <x v="1"/>
    <x v="2"/>
    <x v="8"/>
    <x v="53"/>
    <x v="41"/>
    <x v="12"/>
    <n v="60"/>
    <n v="90"/>
    <n v="70"/>
    <n v="150"/>
    <n v="25"/>
    <s v="Regular"/>
    <n v="898"/>
    <x v="1"/>
  </r>
  <r>
    <n v="262"/>
    <n v="80"/>
    <x v="27"/>
    <x v="5"/>
    <n v="96"/>
    <x v="1"/>
    <x v="0"/>
    <n v="24"/>
    <n v="1"/>
    <x v="1"/>
    <x v="2"/>
    <x v="8"/>
    <x v="62"/>
    <x v="67"/>
    <x v="13"/>
    <n v="100"/>
    <n v="120"/>
    <n v="80"/>
    <n v="220"/>
    <n v="46"/>
    <s v="Regular"/>
    <n v="1079"/>
    <x v="1"/>
  </r>
  <r>
    <n v="515"/>
    <n v="247"/>
    <x v="115"/>
    <x v="5"/>
    <n v="329"/>
    <x v="1"/>
    <x v="0"/>
    <n v="81"/>
    <n v="1"/>
    <x v="0"/>
    <x v="0"/>
    <x v="10"/>
    <x v="204"/>
    <x v="191"/>
    <x v="4"/>
    <n v="230"/>
    <n v="300"/>
    <n v="200"/>
    <n v="530"/>
    <n v="113"/>
    <s v="Decaf"/>
    <n v="1744"/>
    <x v="1"/>
  </r>
  <r>
    <n v="515"/>
    <n v="127"/>
    <x v="47"/>
    <x v="5"/>
    <n v="185"/>
    <x v="1"/>
    <x v="0"/>
    <n v="40"/>
    <n v="1"/>
    <x v="0"/>
    <x v="0"/>
    <x v="0"/>
    <x v="177"/>
    <x v="226"/>
    <x v="4"/>
    <n v="120"/>
    <n v="170"/>
    <n v="120"/>
    <n v="290"/>
    <n v="62"/>
    <s v="Decaf"/>
    <n v="830"/>
    <x v="1"/>
  </r>
  <r>
    <n v="641"/>
    <n v="250"/>
    <x v="164"/>
    <x v="5"/>
    <n v="251"/>
    <x v="1"/>
    <x v="0"/>
    <n v="70"/>
    <n v="1"/>
    <x v="0"/>
    <x v="1"/>
    <x v="2"/>
    <x v="205"/>
    <x v="213"/>
    <x v="4"/>
    <n v="210"/>
    <n v="200"/>
    <n v="120"/>
    <n v="410"/>
    <n v="95"/>
    <s v="Regular"/>
    <n v="1820"/>
    <x v="1"/>
  </r>
  <r>
    <n v="563"/>
    <n v="294"/>
    <x v="165"/>
    <x v="5"/>
    <n v="360"/>
    <x v="1"/>
    <x v="0"/>
    <n v="111"/>
    <n v="1"/>
    <x v="0"/>
    <x v="1"/>
    <x v="11"/>
    <x v="204"/>
    <x v="229"/>
    <x v="4"/>
    <n v="240"/>
    <n v="300"/>
    <n v="170"/>
    <n v="540"/>
    <n v="144"/>
    <s v="Regular"/>
    <n v="1838"/>
    <x v="1"/>
  </r>
  <r>
    <n v="816"/>
    <n v="20"/>
    <x v="17"/>
    <x v="5"/>
    <n v="25"/>
    <x v="1"/>
    <x v="0"/>
    <n v="7"/>
    <n v="1"/>
    <x v="0"/>
    <x v="1"/>
    <x v="11"/>
    <x v="91"/>
    <x v="122"/>
    <x v="12"/>
    <n v="10"/>
    <n v="20"/>
    <n v="-10"/>
    <n v="30"/>
    <n v="41"/>
    <s v="Regular"/>
    <n v="218"/>
    <x v="1"/>
  </r>
  <r>
    <n v="951"/>
    <n v="154"/>
    <x v="61"/>
    <x v="0"/>
    <n v="-24"/>
    <x v="0"/>
    <x v="3"/>
    <n v="50"/>
    <n v="1"/>
    <x v="1"/>
    <x v="3"/>
    <x v="5"/>
    <x v="206"/>
    <x v="45"/>
    <x v="3"/>
    <n v="220"/>
    <n v="-30"/>
    <n v="-100"/>
    <n v="190"/>
    <n v="93"/>
    <s v="Decaf"/>
    <n v="3654"/>
    <x v="0"/>
  </r>
  <r>
    <n v="714"/>
    <n v="257"/>
    <x v="3"/>
    <x v="0"/>
    <n v="341"/>
    <x v="0"/>
    <x v="3"/>
    <n v="84"/>
    <n v="1"/>
    <x v="1"/>
    <x v="2"/>
    <x v="4"/>
    <x v="207"/>
    <x v="203"/>
    <x v="3"/>
    <n v="230"/>
    <n v="320"/>
    <n v="240"/>
    <n v="550"/>
    <n v="116"/>
    <s v="Decaf"/>
    <n v="1662"/>
    <x v="0"/>
  </r>
  <r>
    <n v="818"/>
    <n v="122"/>
    <x v="17"/>
    <x v="0"/>
    <n v="-13"/>
    <x v="0"/>
    <x v="3"/>
    <n v="39"/>
    <n v="1"/>
    <x v="1"/>
    <x v="3"/>
    <x v="6"/>
    <x v="208"/>
    <x v="12"/>
    <x v="3"/>
    <n v="170"/>
    <n v="-20"/>
    <n v="-60"/>
    <n v="150"/>
    <n v="61"/>
    <s v="Regular"/>
    <n v="2555"/>
    <x v="0"/>
  </r>
  <r>
    <n v="626"/>
    <n v="260"/>
    <x v="166"/>
    <x v="0"/>
    <n v="390"/>
    <x v="0"/>
    <x v="3"/>
    <n v="91"/>
    <n v="1"/>
    <x v="1"/>
    <x v="3"/>
    <x v="7"/>
    <x v="132"/>
    <x v="162"/>
    <x v="3"/>
    <n v="380"/>
    <n v="580"/>
    <n v="470"/>
    <n v="960"/>
    <n v="143"/>
    <s v="Regular"/>
    <n v="2548"/>
    <x v="0"/>
  </r>
  <r>
    <n v="562"/>
    <n v="239"/>
    <x v="40"/>
    <x v="0"/>
    <n v="239"/>
    <x v="0"/>
    <x v="3"/>
    <n v="66"/>
    <n v="1"/>
    <x v="1"/>
    <x v="2"/>
    <x v="9"/>
    <x v="173"/>
    <x v="201"/>
    <x v="3"/>
    <n v="210"/>
    <n v="220"/>
    <n v="160"/>
    <n v="430"/>
    <n v="90"/>
    <s v="Regular"/>
    <n v="1755"/>
    <x v="0"/>
  </r>
  <r>
    <n v="562"/>
    <n v="125"/>
    <x v="8"/>
    <x v="0"/>
    <n v="173"/>
    <x v="0"/>
    <x v="3"/>
    <n v="113"/>
    <n v="1"/>
    <x v="1"/>
    <x v="2"/>
    <x v="8"/>
    <x v="22"/>
    <x v="200"/>
    <x v="3"/>
    <n v="110"/>
    <n v="160"/>
    <n v="50"/>
    <n v="270"/>
    <n v="146"/>
    <s v="Regular"/>
    <n v="898"/>
    <x v="0"/>
  </r>
  <r>
    <n v="661"/>
    <n v="108"/>
    <x v="23"/>
    <x v="0"/>
    <n v="157"/>
    <x v="0"/>
    <x v="3"/>
    <n v="30"/>
    <n v="1"/>
    <x v="0"/>
    <x v="0"/>
    <x v="10"/>
    <x v="125"/>
    <x v="165"/>
    <x v="3"/>
    <n v="80"/>
    <n v="130"/>
    <n v="120"/>
    <n v="210"/>
    <n v="42"/>
    <s v="Decaf"/>
    <n v="971"/>
    <x v="0"/>
  </r>
  <r>
    <n v="562"/>
    <n v="239"/>
    <x v="51"/>
    <x v="0"/>
    <n v="281"/>
    <x v="0"/>
    <x v="3"/>
    <n v="74"/>
    <n v="1"/>
    <x v="0"/>
    <x v="0"/>
    <x v="0"/>
    <x v="209"/>
    <x v="124"/>
    <x v="3"/>
    <n v="190"/>
    <n v="220"/>
    <n v="170"/>
    <n v="410"/>
    <n v="95"/>
    <s v="Decaf"/>
    <n v="1246"/>
    <x v="0"/>
  </r>
  <r>
    <n v="562"/>
    <n v="123"/>
    <x v="167"/>
    <x v="0"/>
    <n v="179"/>
    <x v="0"/>
    <x v="3"/>
    <n v="34"/>
    <n v="1"/>
    <x v="0"/>
    <x v="1"/>
    <x v="2"/>
    <x v="136"/>
    <x v="125"/>
    <x v="3"/>
    <n v="50"/>
    <n v="90"/>
    <n v="80"/>
    <n v="140"/>
    <n v="45"/>
    <s v="Regular"/>
    <n v="915"/>
    <x v="0"/>
  </r>
  <r>
    <n v="971"/>
    <n v="43"/>
    <x v="168"/>
    <x v="0"/>
    <n v="64"/>
    <x v="1"/>
    <x v="3"/>
    <n v="13"/>
    <n v="1"/>
    <x v="1"/>
    <x v="3"/>
    <x v="5"/>
    <x v="26"/>
    <x v="2"/>
    <x v="11"/>
    <n v="50"/>
    <n v="100"/>
    <n v="80"/>
    <n v="150"/>
    <n v="35"/>
    <s v="Decaf"/>
    <n v="419"/>
    <x v="0"/>
  </r>
  <r>
    <n v="435"/>
    <n v="79"/>
    <x v="169"/>
    <x v="0"/>
    <n v="98"/>
    <x v="1"/>
    <x v="3"/>
    <n v="30"/>
    <n v="1"/>
    <x v="1"/>
    <x v="3"/>
    <x v="5"/>
    <x v="28"/>
    <x v="79"/>
    <x v="8"/>
    <n v="100"/>
    <n v="160"/>
    <n v="120"/>
    <n v="260"/>
    <n v="64"/>
    <s v="Decaf"/>
    <n v="593"/>
    <x v="0"/>
  </r>
  <r>
    <n v="425"/>
    <n v="96"/>
    <x v="145"/>
    <x v="0"/>
    <n v="134"/>
    <x v="1"/>
    <x v="3"/>
    <n v="87"/>
    <n v="1"/>
    <x v="1"/>
    <x v="3"/>
    <x v="5"/>
    <x v="39"/>
    <x v="127"/>
    <x v="14"/>
    <n v="140"/>
    <n v="190"/>
    <n v="100"/>
    <n v="330"/>
    <n v="117"/>
    <s v="Decaf"/>
    <n v="683"/>
    <x v="0"/>
  </r>
  <r>
    <n v="503"/>
    <n v="161"/>
    <x v="36"/>
    <x v="0"/>
    <n v="161"/>
    <x v="1"/>
    <x v="3"/>
    <n v="45"/>
    <n v="1"/>
    <x v="1"/>
    <x v="2"/>
    <x v="4"/>
    <x v="192"/>
    <x v="141"/>
    <x v="11"/>
    <n v="140"/>
    <n v="150"/>
    <n v="110"/>
    <n v="290"/>
    <n v="70"/>
    <s v="Decaf"/>
    <n v="1267"/>
    <x v="0"/>
  </r>
  <r>
    <n v="253"/>
    <n v="80"/>
    <x v="13"/>
    <x v="0"/>
    <n v="94"/>
    <x v="1"/>
    <x v="3"/>
    <n v="24"/>
    <n v="1"/>
    <x v="1"/>
    <x v="2"/>
    <x v="4"/>
    <x v="21"/>
    <x v="75"/>
    <x v="14"/>
    <n v="60"/>
    <n v="90"/>
    <n v="80"/>
    <n v="150"/>
    <n v="46"/>
    <s v="Decaf"/>
    <n v="1055"/>
    <x v="0"/>
  </r>
  <r>
    <n v="971"/>
    <n v="51"/>
    <x v="170"/>
    <x v="0"/>
    <n v="71"/>
    <x v="1"/>
    <x v="3"/>
    <n v="46"/>
    <n v="1"/>
    <x v="1"/>
    <x v="3"/>
    <x v="6"/>
    <x v="0"/>
    <x v="0"/>
    <x v="11"/>
    <n v="70"/>
    <n v="100"/>
    <n v="50"/>
    <n v="170"/>
    <n v="76"/>
    <s v="Regular"/>
    <n v="503"/>
    <x v="0"/>
  </r>
  <r>
    <n v="435"/>
    <n v="65"/>
    <x v="88"/>
    <x v="0"/>
    <n v="77"/>
    <x v="1"/>
    <x v="3"/>
    <n v="20"/>
    <n v="1"/>
    <x v="1"/>
    <x v="3"/>
    <x v="6"/>
    <x v="18"/>
    <x v="64"/>
    <x v="8"/>
    <n v="90"/>
    <n v="110"/>
    <n v="90"/>
    <n v="200"/>
    <n v="41"/>
    <s v="Regular"/>
    <n v="1053"/>
    <x v="0"/>
  </r>
  <r>
    <n v="971"/>
    <n v="60"/>
    <x v="171"/>
    <x v="0"/>
    <n v="84"/>
    <x v="1"/>
    <x v="3"/>
    <n v="19"/>
    <n v="1"/>
    <x v="1"/>
    <x v="3"/>
    <x v="7"/>
    <x v="6"/>
    <x v="13"/>
    <x v="11"/>
    <n v="80"/>
    <n v="130"/>
    <n v="90"/>
    <n v="210"/>
    <n v="63"/>
    <s v="Regular"/>
    <n v="463"/>
    <x v="0"/>
  </r>
  <r>
    <n v="435"/>
    <n v="47"/>
    <x v="135"/>
    <x v="0"/>
    <n v="64"/>
    <x v="1"/>
    <x v="3"/>
    <n v="15"/>
    <n v="1"/>
    <x v="1"/>
    <x v="3"/>
    <x v="7"/>
    <x v="57"/>
    <x v="6"/>
    <x v="8"/>
    <n v="50"/>
    <n v="100"/>
    <n v="80"/>
    <n v="150"/>
    <n v="42"/>
    <s v="Regular"/>
    <n v="375"/>
    <x v="0"/>
  </r>
  <r>
    <n v="206"/>
    <n v="68"/>
    <x v="88"/>
    <x v="0"/>
    <n v="99"/>
    <x v="1"/>
    <x v="3"/>
    <n v="21"/>
    <n v="1"/>
    <x v="1"/>
    <x v="3"/>
    <x v="7"/>
    <x v="4"/>
    <x v="230"/>
    <x v="14"/>
    <n v="90"/>
    <n v="140"/>
    <n v="110"/>
    <n v="230"/>
    <n v="43"/>
    <s v="Regular"/>
    <n v="438"/>
    <x v="0"/>
  </r>
  <r>
    <n v="206"/>
    <n v="22"/>
    <x v="25"/>
    <x v="0"/>
    <n v="29"/>
    <x v="1"/>
    <x v="3"/>
    <n v="7"/>
    <n v="1"/>
    <x v="1"/>
    <x v="2"/>
    <x v="9"/>
    <x v="44"/>
    <x v="77"/>
    <x v="14"/>
    <n v="10"/>
    <n v="20"/>
    <n v="20"/>
    <n v="30"/>
    <n v="19"/>
    <s v="Regular"/>
    <n v="573"/>
    <x v="0"/>
  </r>
  <r>
    <n v="702"/>
    <n v="21"/>
    <x v="27"/>
    <x v="0"/>
    <n v="31"/>
    <x v="1"/>
    <x v="3"/>
    <n v="5"/>
    <n v="1"/>
    <x v="1"/>
    <x v="2"/>
    <x v="8"/>
    <x v="29"/>
    <x v="97"/>
    <x v="7"/>
    <n v="10"/>
    <n v="20"/>
    <n v="20"/>
    <n v="30"/>
    <n v="17"/>
    <s v="Regular"/>
    <n v="846"/>
    <x v="0"/>
  </r>
  <r>
    <n v="801"/>
    <n v="103"/>
    <x v="8"/>
    <x v="0"/>
    <n v="133"/>
    <x v="1"/>
    <x v="3"/>
    <n v="33"/>
    <n v="1"/>
    <x v="1"/>
    <x v="2"/>
    <x v="8"/>
    <x v="100"/>
    <x v="126"/>
    <x v="8"/>
    <n v="80"/>
    <n v="130"/>
    <n v="110"/>
    <n v="210"/>
    <n v="46"/>
    <s v="Regular"/>
    <n v="564"/>
    <x v="0"/>
  </r>
  <r>
    <n v="775"/>
    <n v="125"/>
    <x v="72"/>
    <x v="0"/>
    <n v="173"/>
    <x v="1"/>
    <x v="3"/>
    <n v="113"/>
    <n v="1"/>
    <x v="0"/>
    <x v="0"/>
    <x v="10"/>
    <x v="1"/>
    <x v="200"/>
    <x v="7"/>
    <n v="90"/>
    <n v="150"/>
    <n v="60"/>
    <n v="240"/>
    <n v="147"/>
    <s v="Decaf"/>
    <n v="898"/>
    <x v="0"/>
  </r>
  <r>
    <n v="206"/>
    <n v="125"/>
    <x v="3"/>
    <x v="0"/>
    <n v="188"/>
    <x v="1"/>
    <x v="3"/>
    <n v="41"/>
    <n v="1"/>
    <x v="0"/>
    <x v="0"/>
    <x v="10"/>
    <x v="125"/>
    <x v="154"/>
    <x v="14"/>
    <n v="90"/>
    <n v="160"/>
    <n v="130"/>
    <n v="250"/>
    <n v="73"/>
    <s v="Decaf"/>
    <n v="1119"/>
    <x v="0"/>
  </r>
  <r>
    <n v="702"/>
    <n v="154"/>
    <x v="31"/>
    <x v="0"/>
    <n v="213"/>
    <x v="1"/>
    <x v="3"/>
    <n v="50"/>
    <n v="1"/>
    <x v="0"/>
    <x v="0"/>
    <x v="0"/>
    <x v="174"/>
    <x v="202"/>
    <x v="7"/>
    <n v="120"/>
    <n v="170"/>
    <n v="120"/>
    <n v="290"/>
    <n v="93"/>
    <s v="Decaf"/>
    <n v="1132"/>
    <x v="0"/>
  </r>
  <r>
    <n v="971"/>
    <n v="90"/>
    <x v="61"/>
    <x v="0"/>
    <n v="115"/>
    <x v="1"/>
    <x v="3"/>
    <n v="29"/>
    <n v="1"/>
    <x v="0"/>
    <x v="0"/>
    <x v="0"/>
    <x v="59"/>
    <x v="17"/>
    <x v="11"/>
    <n v="60"/>
    <n v="100"/>
    <n v="90"/>
    <n v="160"/>
    <n v="42"/>
    <s v="Decaf"/>
    <n v="572"/>
    <x v="0"/>
  </r>
  <r>
    <n v="702"/>
    <n v="122"/>
    <x v="68"/>
    <x v="0"/>
    <n v="176"/>
    <x v="1"/>
    <x v="3"/>
    <n v="39"/>
    <n v="1"/>
    <x v="0"/>
    <x v="0"/>
    <x v="1"/>
    <x v="124"/>
    <x v="200"/>
    <x v="7"/>
    <n v="90"/>
    <n v="150"/>
    <n v="130"/>
    <n v="240"/>
    <n v="62"/>
    <s v="Decaf"/>
    <n v="789"/>
    <x v="0"/>
  </r>
  <r>
    <n v="435"/>
    <n v="86"/>
    <x v="9"/>
    <x v="0"/>
    <n v="23"/>
    <x v="1"/>
    <x v="3"/>
    <n v="26"/>
    <n v="1"/>
    <x v="0"/>
    <x v="0"/>
    <x v="1"/>
    <x v="210"/>
    <x v="12"/>
    <x v="8"/>
    <n v="60"/>
    <n v="20"/>
    <n v="0"/>
    <n v="80"/>
    <n v="50"/>
    <s v="Decaf"/>
    <n v="1698"/>
    <x v="0"/>
  </r>
  <r>
    <n v="702"/>
    <n v="257"/>
    <x v="172"/>
    <x v="0"/>
    <n v="341"/>
    <x v="1"/>
    <x v="3"/>
    <n v="84"/>
    <n v="1"/>
    <x v="0"/>
    <x v="1"/>
    <x v="2"/>
    <x v="175"/>
    <x v="203"/>
    <x v="7"/>
    <n v="110"/>
    <n v="180"/>
    <n v="130"/>
    <n v="290"/>
    <n v="117"/>
    <s v="Regular"/>
    <n v="1662"/>
    <x v="0"/>
  </r>
  <r>
    <n v="541"/>
    <n v="21"/>
    <x v="38"/>
    <x v="0"/>
    <n v="32"/>
    <x v="1"/>
    <x v="3"/>
    <n v="5"/>
    <n v="1"/>
    <x v="0"/>
    <x v="1"/>
    <x v="2"/>
    <x v="38"/>
    <x v="112"/>
    <x v="11"/>
    <n v="0"/>
    <n v="20"/>
    <n v="20"/>
    <n v="20"/>
    <n v="16"/>
    <s v="Regular"/>
    <n v="480"/>
    <x v="0"/>
  </r>
  <r>
    <n v="775"/>
    <n v="239"/>
    <x v="162"/>
    <x v="0"/>
    <n v="239"/>
    <x v="1"/>
    <x v="3"/>
    <n v="66"/>
    <n v="1"/>
    <x v="0"/>
    <x v="1"/>
    <x v="11"/>
    <x v="173"/>
    <x v="201"/>
    <x v="7"/>
    <n v="110"/>
    <n v="120"/>
    <n v="80"/>
    <n v="230"/>
    <n v="90"/>
    <s v="Regular"/>
    <n v="1755"/>
    <x v="0"/>
  </r>
  <r>
    <n v="702"/>
    <n v="255"/>
    <x v="173"/>
    <x v="0"/>
    <n v="-255"/>
    <x v="1"/>
    <x v="3"/>
    <n v="96"/>
    <n v="1"/>
    <x v="0"/>
    <x v="1"/>
    <x v="3"/>
    <x v="211"/>
    <x v="231"/>
    <x v="7"/>
    <n v="110"/>
    <n v="-110"/>
    <n v="-170"/>
    <n v="0"/>
    <n v="129"/>
    <s v="Regular"/>
    <n v="7058"/>
    <x v="0"/>
  </r>
  <r>
    <n v="435"/>
    <n v="25"/>
    <x v="2"/>
    <x v="0"/>
    <n v="31"/>
    <x v="1"/>
    <x v="3"/>
    <n v="9"/>
    <n v="1"/>
    <x v="0"/>
    <x v="1"/>
    <x v="3"/>
    <x v="55"/>
    <x v="82"/>
    <x v="8"/>
    <n v="0"/>
    <n v="20"/>
    <n v="10"/>
    <n v="20"/>
    <n v="43"/>
    <s v="Regular"/>
    <n v="209"/>
    <x v="0"/>
  </r>
  <r>
    <n v="909"/>
    <n v="173"/>
    <x v="33"/>
    <x v="1"/>
    <n v="-27"/>
    <x v="0"/>
    <x v="3"/>
    <n v="57"/>
    <n v="1"/>
    <x v="1"/>
    <x v="3"/>
    <x v="5"/>
    <x v="212"/>
    <x v="232"/>
    <x v="3"/>
    <n v="200"/>
    <n v="-30"/>
    <n v="-130"/>
    <n v="170"/>
    <n v="100"/>
    <s v="Decaf"/>
    <n v="3909"/>
    <x v="0"/>
  </r>
  <r>
    <n v="707"/>
    <n v="228"/>
    <x v="39"/>
    <x v="1"/>
    <n v="304"/>
    <x v="0"/>
    <x v="3"/>
    <n v="75"/>
    <n v="1"/>
    <x v="1"/>
    <x v="2"/>
    <x v="4"/>
    <x v="111"/>
    <x v="209"/>
    <x v="3"/>
    <n v="220"/>
    <n v="290"/>
    <n v="190"/>
    <n v="510"/>
    <n v="107"/>
    <s v="Decaf"/>
    <n v="1691"/>
    <x v="0"/>
  </r>
  <r>
    <n v="619"/>
    <n v="113"/>
    <x v="27"/>
    <x v="1"/>
    <n v="3"/>
    <x v="0"/>
    <x v="3"/>
    <n v="36"/>
    <n v="1"/>
    <x v="1"/>
    <x v="3"/>
    <x v="6"/>
    <x v="213"/>
    <x v="52"/>
    <x v="3"/>
    <n v="130"/>
    <n v="0"/>
    <n v="-50"/>
    <n v="130"/>
    <n v="59"/>
    <s v="Regular"/>
    <n v="2758"/>
    <x v="0"/>
  </r>
  <r>
    <n v="951"/>
    <n v="249"/>
    <x v="174"/>
    <x v="1"/>
    <n v="374"/>
    <x v="0"/>
    <x v="3"/>
    <n v="87"/>
    <n v="1"/>
    <x v="1"/>
    <x v="3"/>
    <x v="7"/>
    <x v="214"/>
    <x v="168"/>
    <x v="3"/>
    <n v="290"/>
    <n v="450"/>
    <n v="310"/>
    <n v="740"/>
    <n v="139"/>
    <s v="Regular"/>
    <n v="2580"/>
    <x v="0"/>
  </r>
  <r>
    <n v="559"/>
    <n v="211"/>
    <x v="40"/>
    <x v="1"/>
    <n v="212"/>
    <x v="0"/>
    <x v="3"/>
    <n v="59"/>
    <n v="1"/>
    <x v="1"/>
    <x v="2"/>
    <x v="9"/>
    <x v="113"/>
    <x v="207"/>
    <x v="3"/>
    <n v="200"/>
    <n v="210"/>
    <n v="140"/>
    <n v="410"/>
    <n v="83"/>
    <s v="Regular"/>
    <n v="1778"/>
    <x v="0"/>
  </r>
  <r>
    <n v="818"/>
    <n v="121"/>
    <x v="17"/>
    <x v="1"/>
    <n v="168"/>
    <x v="0"/>
    <x v="3"/>
    <n v="109"/>
    <n v="1"/>
    <x v="1"/>
    <x v="2"/>
    <x v="8"/>
    <x v="1"/>
    <x v="156"/>
    <x v="3"/>
    <n v="110"/>
    <n v="170"/>
    <n v="40"/>
    <n v="280"/>
    <n v="142"/>
    <s v="Regular"/>
    <n v="912"/>
    <x v="0"/>
  </r>
  <r>
    <n v="213"/>
    <n v="81"/>
    <x v="26"/>
    <x v="1"/>
    <n v="117"/>
    <x v="0"/>
    <x v="3"/>
    <n v="22"/>
    <n v="1"/>
    <x v="0"/>
    <x v="0"/>
    <x v="10"/>
    <x v="144"/>
    <x v="172"/>
    <x v="3"/>
    <n v="70"/>
    <n v="110"/>
    <n v="80"/>
    <n v="180"/>
    <n v="33"/>
    <s v="Decaf"/>
    <n v="984"/>
    <x v="0"/>
  </r>
  <r>
    <n v="213"/>
    <n v="225"/>
    <x v="18"/>
    <x v="1"/>
    <n v="265"/>
    <x v="0"/>
    <x v="3"/>
    <n v="69"/>
    <n v="1"/>
    <x v="0"/>
    <x v="0"/>
    <x v="0"/>
    <x v="101"/>
    <x v="128"/>
    <x v="3"/>
    <n v="210"/>
    <n v="240"/>
    <n v="160"/>
    <n v="450"/>
    <n v="91"/>
    <s v="Decaf"/>
    <n v="1272"/>
    <x v="0"/>
  </r>
  <r>
    <n v="213"/>
    <n v="118"/>
    <x v="79"/>
    <x v="1"/>
    <n v="172"/>
    <x v="0"/>
    <x v="3"/>
    <n v="33"/>
    <n v="1"/>
    <x v="0"/>
    <x v="1"/>
    <x v="2"/>
    <x v="179"/>
    <x v="129"/>
    <x v="3"/>
    <n v="80"/>
    <n v="130"/>
    <n v="110"/>
    <n v="210"/>
    <n v="44"/>
    <s v="Regular"/>
    <n v="930"/>
    <x v="0"/>
  </r>
  <r>
    <n v="801"/>
    <n v="82"/>
    <x v="2"/>
    <x v="1"/>
    <n v="102"/>
    <x v="1"/>
    <x v="3"/>
    <n v="31"/>
    <n v="1"/>
    <x v="1"/>
    <x v="3"/>
    <x v="5"/>
    <x v="68"/>
    <x v="106"/>
    <x v="8"/>
    <n v="90"/>
    <n v="120"/>
    <n v="60"/>
    <n v="210"/>
    <n v="64"/>
    <s v="Decaf"/>
    <n v="601"/>
    <x v="0"/>
  </r>
  <r>
    <n v="253"/>
    <n v="94"/>
    <x v="1"/>
    <x v="1"/>
    <n v="130"/>
    <x v="1"/>
    <x v="3"/>
    <n v="85"/>
    <n v="1"/>
    <x v="1"/>
    <x v="3"/>
    <x v="5"/>
    <x v="38"/>
    <x v="134"/>
    <x v="14"/>
    <n v="110"/>
    <n v="150"/>
    <n v="40"/>
    <n v="260"/>
    <n v="114"/>
    <s v="Decaf"/>
    <n v="694"/>
    <x v="0"/>
  </r>
  <r>
    <n v="503"/>
    <n v="181"/>
    <x v="49"/>
    <x v="1"/>
    <n v="182"/>
    <x v="1"/>
    <x v="3"/>
    <n v="50"/>
    <n v="1"/>
    <x v="1"/>
    <x v="2"/>
    <x v="4"/>
    <x v="140"/>
    <x v="169"/>
    <x v="11"/>
    <n v="170"/>
    <n v="180"/>
    <n v="120"/>
    <n v="350"/>
    <n v="74"/>
    <s v="Decaf"/>
    <n v="1283"/>
    <x v="0"/>
  </r>
  <r>
    <n v="801"/>
    <n v="69"/>
    <x v="40"/>
    <x v="1"/>
    <n v="81"/>
    <x v="1"/>
    <x v="3"/>
    <n v="21"/>
    <n v="1"/>
    <x v="1"/>
    <x v="3"/>
    <x v="6"/>
    <x v="40"/>
    <x v="61"/>
    <x v="8"/>
    <n v="80"/>
    <n v="90"/>
    <n v="50"/>
    <n v="170"/>
    <n v="42"/>
    <s v="Regular"/>
    <n v="1060"/>
    <x v="0"/>
  </r>
  <r>
    <n v="971"/>
    <n v="53"/>
    <x v="10"/>
    <x v="1"/>
    <n v="75"/>
    <x v="1"/>
    <x v="3"/>
    <n v="17"/>
    <n v="1"/>
    <x v="1"/>
    <x v="3"/>
    <x v="7"/>
    <x v="29"/>
    <x v="51"/>
    <x v="11"/>
    <n v="60"/>
    <n v="90"/>
    <n v="40"/>
    <n v="150"/>
    <n v="61"/>
    <s v="Regular"/>
    <n v="470"/>
    <x v="0"/>
  </r>
  <r>
    <n v="425"/>
    <n v="63"/>
    <x v="65"/>
    <x v="1"/>
    <n v="93"/>
    <x v="1"/>
    <x v="3"/>
    <n v="20"/>
    <n v="1"/>
    <x v="1"/>
    <x v="3"/>
    <x v="7"/>
    <x v="35"/>
    <x v="233"/>
    <x v="14"/>
    <n v="70"/>
    <n v="110"/>
    <n v="70"/>
    <n v="180"/>
    <n v="43"/>
    <s v="Regular"/>
    <n v="446"/>
    <x v="0"/>
  </r>
  <r>
    <n v="775"/>
    <n v="15"/>
    <x v="24"/>
    <x v="1"/>
    <n v="24"/>
    <x v="1"/>
    <x v="3"/>
    <n v="4"/>
    <n v="1"/>
    <x v="1"/>
    <x v="2"/>
    <x v="8"/>
    <x v="76"/>
    <x v="115"/>
    <x v="7"/>
    <n v="10"/>
    <n v="20"/>
    <n v="10"/>
    <n v="30"/>
    <n v="15"/>
    <s v="Regular"/>
    <n v="848"/>
    <x v="0"/>
  </r>
  <r>
    <n v="435"/>
    <n v="101"/>
    <x v="23"/>
    <x v="1"/>
    <n v="130"/>
    <x v="1"/>
    <x v="3"/>
    <n v="33"/>
    <n v="1"/>
    <x v="1"/>
    <x v="2"/>
    <x v="8"/>
    <x v="74"/>
    <x v="133"/>
    <x v="8"/>
    <n v="90"/>
    <n v="130"/>
    <n v="90"/>
    <n v="220"/>
    <n v="45"/>
    <s v="Regular"/>
    <n v="552"/>
    <x v="0"/>
  </r>
  <r>
    <n v="775"/>
    <n v="121"/>
    <x v="4"/>
    <x v="1"/>
    <n v="168"/>
    <x v="1"/>
    <x v="3"/>
    <n v="109"/>
    <n v="1"/>
    <x v="0"/>
    <x v="0"/>
    <x v="10"/>
    <x v="1"/>
    <x v="156"/>
    <x v="7"/>
    <n v="110"/>
    <n v="150"/>
    <n v="20"/>
    <n v="260"/>
    <n v="142"/>
    <s v="Decaf"/>
    <n v="912"/>
    <x v="0"/>
  </r>
  <r>
    <n v="206"/>
    <n v="130"/>
    <x v="41"/>
    <x v="1"/>
    <n v="195"/>
    <x v="1"/>
    <x v="3"/>
    <n v="42"/>
    <n v="1"/>
    <x v="0"/>
    <x v="0"/>
    <x v="10"/>
    <x v="126"/>
    <x v="155"/>
    <x v="14"/>
    <n v="120"/>
    <n v="180"/>
    <n v="120"/>
    <n v="300"/>
    <n v="73"/>
    <s v="Decaf"/>
    <n v="1134"/>
    <x v="0"/>
  </r>
  <r>
    <n v="702"/>
    <n v="173"/>
    <x v="20"/>
    <x v="1"/>
    <n v="239"/>
    <x v="1"/>
    <x v="3"/>
    <n v="57"/>
    <n v="1"/>
    <x v="0"/>
    <x v="0"/>
    <x v="0"/>
    <x v="215"/>
    <x v="208"/>
    <x v="7"/>
    <n v="160"/>
    <n v="220"/>
    <n v="130"/>
    <n v="380"/>
    <n v="101"/>
    <s v="Decaf"/>
    <n v="1150"/>
    <x v="0"/>
  </r>
  <r>
    <n v="971"/>
    <n v="88"/>
    <x v="31"/>
    <x v="1"/>
    <n v="112"/>
    <x v="1"/>
    <x v="3"/>
    <n v="29"/>
    <n v="1"/>
    <x v="0"/>
    <x v="0"/>
    <x v="0"/>
    <x v="50"/>
    <x v="131"/>
    <x v="11"/>
    <n v="80"/>
    <n v="100"/>
    <n v="70"/>
    <n v="180"/>
    <n v="42"/>
    <s v="Decaf"/>
    <n v="561"/>
    <x v="0"/>
  </r>
  <r>
    <n v="702"/>
    <n v="113"/>
    <x v="39"/>
    <x v="1"/>
    <n v="165"/>
    <x v="1"/>
    <x v="3"/>
    <n v="36"/>
    <n v="1"/>
    <x v="0"/>
    <x v="0"/>
    <x v="1"/>
    <x v="120"/>
    <x v="206"/>
    <x v="7"/>
    <n v="100"/>
    <n v="150"/>
    <n v="100"/>
    <n v="250"/>
    <n v="58"/>
    <s v="Decaf"/>
    <n v="803"/>
    <x v="0"/>
  </r>
  <r>
    <n v="702"/>
    <n v="228"/>
    <x v="175"/>
    <x v="1"/>
    <n v="304"/>
    <x v="1"/>
    <x v="3"/>
    <n v="75"/>
    <n v="1"/>
    <x v="0"/>
    <x v="1"/>
    <x v="2"/>
    <x v="181"/>
    <x v="209"/>
    <x v="7"/>
    <n v="160"/>
    <n v="220"/>
    <n v="140"/>
    <n v="380"/>
    <n v="108"/>
    <s v="Regular"/>
    <n v="1691"/>
    <x v="0"/>
  </r>
  <r>
    <n v="702"/>
    <n v="211"/>
    <x v="86"/>
    <x v="1"/>
    <n v="212"/>
    <x v="1"/>
    <x v="3"/>
    <n v="59"/>
    <n v="1"/>
    <x v="0"/>
    <x v="1"/>
    <x v="11"/>
    <x v="179"/>
    <x v="207"/>
    <x v="7"/>
    <n v="150"/>
    <n v="150"/>
    <n v="80"/>
    <n v="300"/>
    <n v="84"/>
    <s v="Regular"/>
    <n v="1778"/>
    <x v="0"/>
  </r>
  <r>
    <n v="971"/>
    <n v="78"/>
    <x v="32"/>
    <x v="1"/>
    <n v="119"/>
    <x v="1"/>
    <x v="3"/>
    <n v="25"/>
    <n v="1"/>
    <x v="0"/>
    <x v="1"/>
    <x v="11"/>
    <x v="103"/>
    <x v="130"/>
    <x v="11"/>
    <n v="50"/>
    <n v="90"/>
    <n v="50"/>
    <n v="140"/>
    <n v="57"/>
    <s v="Regular"/>
    <n v="798"/>
    <x v="0"/>
  </r>
  <r>
    <n v="702"/>
    <n v="245"/>
    <x v="176"/>
    <x v="1"/>
    <n v="-245"/>
    <x v="1"/>
    <x v="3"/>
    <n v="93"/>
    <n v="1"/>
    <x v="0"/>
    <x v="1"/>
    <x v="3"/>
    <x v="216"/>
    <x v="234"/>
    <x v="7"/>
    <n v="180"/>
    <n v="-180"/>
    <n v="-280"/>
    <n v="0"/>
    <n v="127"/>
    <s v="Regular"/>
    <n v="7653"/>
    <x v="0"/>
  </r>
  <r>
    <n v="971"/>
    <n v="102"/>
    <x v="29"/>
    <x v="1"/>
    <n v="143"/>
    <x v="1"/>
    <x v="3"/>
    <n v="31"/>
    <n v="1"/>
    <x v="0"/>
    <x v="1"/>
    <x v="3"/>
    <x v="104"/>
    <x v="132"/>
    <x v="11"/>
    <n v="70"/>
    <n v="100"/>
    <n v="70"/>
    <n v="170"/>
    <n v="54"/>
    <s v="Regular"/>
    <n v="666"/>
    <x v="0"/>
  </r>
  <r>
    <n v="714"/>
    <n v="224"/>
    <x v="22"/>
    <x v="2"/>
    <n v="-32"/>
    <x v="0"/>
    <x v="3"/>
    <n v="73"/>
    <n v="1"/>
    <x v="1"/>
    <x v="3"/>
    <x v="5"/>
    <x v="217"/>
    <x v="186"/>
    <x v="3"/>
    <n v="260"/>
    <n v="-40"/>
    <n v="-150"/>
    <n v="220"/>
    <n v="117"/>
    <s v="Decaf"/>
    <n v="4216"/>
    <x v="0"/>
  </r>
  <r>
    <n v="209"/>
    <n v="247"/>
    <x v="4"/>
    <x v="2"/>
    <n v="329"/>
    <x v="0"/>
    <x v="3"/>
    <n v="81"/>
    <n v="1"/>
    <x v="1"/>
    <x v="2"/>
    <x v="4"/>
    <x v="185"/>
    <x v="171"/>
    <x v="3"/>
    <n v="240"/>
    <n v="310"/>
    <n v="210"/>
    <n v="550"/>
    <n v="113"/>
    <s v="Decaf"/>
    <n v="1744"/>
    <x v="0"/>
  </r>
  <r>
    <n v="951"/>
    <n v="127"/>
    <x v="41"/>
    <x v="2"/>
    <n v="-25"/>
    <x v="0"/>
    <x v="3"/>
    <n v="40"/>
    <n v="1"/>
    <x v="1"/>
    <x v="3"/>
    <x v="6"/>
    <x v="218"/>
    <x v="235"/>
    <x v="3"/>
    <n v="150"/>
    <n v="-30"/>
    <n v="-90"/>
    <n v="120"/>
    <n v="63"/>
    <s v="Regular"/>
    <n v="2947"/>
    <x v="0"/>
  </r>
  <r>
    <n v="707"/>
    <n v="279"/>
    <x v="149"/>
    <x v="2"/>
    <n v="420"/>
    <x v="0"/>
    <x v="3"/>
    <n v="97"/>
    <n v="1"/>
    <x v="1"/>
    <x v="3"/>
    <x v="7"/>
    <x v="146"/>
    <x v="175"/>
    <x v="3"/>
    <n v="330"/>
    <n v="500"/>
    <n v="350"/>
    <n v="830"/>
    <n v="149"/>
    <s v="Regular"/>
    <n v="2642"/>
    <x v="0"/>
  </r>
  <r>
    <n v="916"/>
    <n v="250"/>
    <x v="37"/>
    <x v="2"/>
    <n v="251"/>
    <x v="0"/>
    <x v="3"/>
    <n v="70"/>
    <n v="1"/>
    <x v="1"/>
    <x v="2"/>
    <x v="9"/>
    <x v="183"/>
    <x v="212"/>
    <x v="3"/>
    <n v="240"/>
    <n v="240"/>
    <n v="160"/>
    <n v="480"/>
    <n v="94"/>
    <s v="Regular"/>
    <n v="1820"/>
    <x v="0"/>
  </r>
  <r>
    <n v="530"/>
    <n v="135"/>
    <x v="12"/>
    <x v="2"/>
    <n v="187"/>
    <x v="0"/>
    <x v="3"/>
    <n v="122"/>
    <n v="1"/>
    <x v="1"/>
    <x v="2"/>
    <x v="8"/>
    <x v="5"/>
    <x v="141"/>
    <x v="3"/>
    <n v="130"/>
    <n v="180"/>
    <n v="40"/>
    <n v="310"/>
    <n v="156"/>
    <s v="Regular"/>
    <n v="940"/>
    <x v="0"/>
  </r>
  <r>
    <n v="626"/>
    <n v="86"/>
    <x v="57"/>
    <x v="2"/>
    <n v="124"/>
    <x v="0"/>
    <x v="3"/>
    <n v="24"/>
    <n v="1"/>
    <x v="0"/>
    <x v="0"/>
    <x v="10"/>
    <x v="104"/>
    <x v="145"/>
    <x v="3"/>
    <n v="80"/>
    <n v="110"/>
    <n v="80"/>
    <n v="190"/>
    <n v="35"/>
    <s v="Decaf"/>
    <n v="1003"/>
    <x v="0"/>
  </r>
  <r>
    <n v="415"/>
    <n v="241"/>
    <x v="79"/>
    <x v="2"/>
    <n v="284"/>
    <x v="0"/>
    <x v="3"/>
    <n v="74"/>
    <n v="1"/>
    <x v="0"/>
    <x v="0"/>
    <x v="0"/>
    <x v="105"/>
    <x v="135"/>
    <x v="3"/>
    <n v="220"/>
    <n v="260"/>
    <n v="170"/>
    <n v="480"/>
    <n v="96"/>
    <s v="Decaf"/>
    <n v="1321"/>
    <x v="0"/>
  </r>
  <r>
    <n v="916"/>
    <n v="123"/>
    <x v="108"/>
    <x v="2"/>
    <n v="179"/>
    <x v="0"/>
    <x v="3"/>
    <n v="34"/>
    <n v="1"/>
    <x v="0"/>
    <x v="1"/>
    <x v="2"/>
    <x v="136"/>
    <x v="125"/>
    <x v="3"/>
    <n v="90"/>
    <n v="130"/>
    <n v="110"/>
    <n v="220"/>
    <n v="45"/>
    <s v="Regular"/>
    <n v="959"/>
    <x v="0"/>
  </r>
  <r>
    <n v="435"/>
    <n v="68"/>
    <x v="1"/>
    <x v="2"/>
    <n v="85"/>
    <x v="1"/>
    <x v="3"/>
    <n v="25"/>
    <n v="1"/>
    <x v="1"/>
    <x v="3"/>
    <x v="5"/>
    <x v="1"/>
    <x v="43"/>
    <x v="8"/>
    <n v="80"/>
    <n v="100"/>
    <n v="50"/>
    <n v="180"/>
    <n v="59"/>
    <s v="Decaf"/>
    <n v="619"/>
    <x v="0"/>
  </r>
  <r>
    <n v="509"/>
    <n v="105"/>
    <x v="62"/>
    <x v="2"/>
    <n v="145"/>
    <x v="1"/>
    <x v="3"/>
    <n v="95"/>
    <n v="1"/>
    <x v="1"/>
    <x v="3"/>
    <x v="5"/>
    <x v="30"/>
    <x v="139"/>
    <x v="14"/>
    <n v="120"/>
    <n v="170"/>
    <n v="50"/>
    <n v="290"/>
    <n v="125"/>
    <s v="Decaf"/>
    <n v="716"/>
    <x v="0"/>
  </r>
  <r>
    <n v="971"/>
    <n v="153"/>
    <x v="39"/>
    <x v="2"/>
    <n v="153"/>
    <x v="1"/>
    <x v="3"/>
    <n v="42"/>
    <n v="1"/>
    <x v="1"/>
    <x v="2"/>
    <x v="4"/>
    <x v="100"/>
    <x v="176"/>
    <x v="11"/>
    <n v="150"/>
    <n v="140"/>
    <n v="80"/>
    <n v="290"/>
    <n v="66"/>
    <s v="Decaf"/>
    <n v="1319"/>
    <x v="0"/>
  </r>
  <r>
    <n v="253"/>
    <n v="80"/>
    <x v="12"/>
    <x v="2"/>
    <n v="96"/>
    <x v="1"/>
    <x v="3"/>
    <n v="24"/>
    <n v="1"/>
    <x v="1"/>
    <x v="2"/>
    <x v="4"/>
    <x v="94"/>
    <x v="37"/>
    <x v="14"/>
    <n v="70"/>
    <n v="100"/>
    <n v="60"/>
    <n v="170"/>
    <n v="45"/>
    <s v="Decaf"/>
    <n v="1079"/>
    <x v="0"/>
  </r>
  <r>
    <n v="435"/>
    <n v="63"/>
    <x v="17"/>
    <x v="2"/>
    <n v="76"/>
    <x v="1"/>
    <x v="3"/>
    <n v="19"/>
    <n v="1"/>
    <x v="1"/>
    <x v="3"/>
    <x v="6"/>
    <x v="18"/>
    <x v="44"/>
    <x v="8"/>
    <n v="70"/>
    <n v="90"/>
    <n v="50"/>
    <n v="160"/>
    <n v="40"/>
    <s v="Regular"/>
    <n v="1075"/>
    <x v="0"/>
  </r>
  <r>
    <n v="253"/>
    <n v="72"/>
    <x v="2"/>
    <x v="2"/>
    <n v="104"/>
    <x v="1"/>
    <x v="3"/>
    <n v="23"/>
    <n v="1"/>
    <x v="1"/>
    <x v="3"/>
    <x v="7"/>
    <x v="85"/>
    <x v="37"/>
    <x v="14"/>
    <n v="80"/>
    <n v="120"/>
    <n v="80"/>
    <n v="200"/>
    <n v="46"/>
    <s v="Regular"/>
    <n v="461"/>
    <x v="0"/>
  </r>
  <r>
    <n v="775"/>
    <n v="16"/>
    <x v="31"/>
    <x v="2"/>
    <n v="25"/>
    <x v="1"/>
    <x v="3"/>
    <n v="4"/>
    <n v="1"/>
    <x v="1"/>
    <x v="2"/>
    <x v="8"/>
    <x v="44"/>
    <x v="116"/>
    <x v="7"/>
    <n v="10"/>
    <n v="20"/>
    <n v="10"/>
    <n v="30"/>
    <n v="15"/>
    <s v="Regular"/>
    <n v="851"/>
    <x v="0"/>
  </r>
  <r>
    <n v="435"/>
    <n v="94"/>
    <x v="39"/>
    <x v="2"/>
    <n v="120"/>
    <x v="1"/>
    <x v="3"/>
    <n v="31"/>
    <n v="1"/>
    <x v="1"/>
    <x v="2"/>
    <x v="8"/>
    <x v="61"/>
    <x v="138"/>
    <x v="8"/>
    <n v="90"/>
    <n v="110"/>
    <n v="70"/>
    <n v="200"/>
    <n v="43"/>
    <s v="Regular"/>
    <n v="540"/>
    <x v="0"/>
  </r>
  <r>
    <n v="702"/>
    <n v="135"/>
    <x v="41"/>
    <x v="2"/>
    <n v="187"/>
    <x v="1"/>
    <x v="3"/>
    <n v="122"/>
    <n v="1"/>
    <x v="0"/>
    <x v="0"/>
    <x v="10"/>
    <x v="71"/>
    <x v="141"/>
    <x v="7"/>
    <n v="120"/>
    <n v="170"/>
    <n v="30"/>
    <n v="290"/>
    <n v="155"/>
    <s v="Decaf"/>
    <n v="940"/>
    <x v="0"/>
  </r>
  <r>
    <n v="509"/>
    <n v="115"/>
    <x v="23"/>
    <x v="2"/>
    <n v="174"/>
    <x v="1"/>
    <x v="3"/>
    <n v="37"/>
    <n v="1"/>
    <x v="0"/>
    <x v="0"/>
    <x v="10"/>
    <x v="116"/>
    <x v="156"/>
    <x v="14"/>
    <n v="100"/>
    <n v="160"/>
    <n v="110"/>
    <n v="260"/>
    <n v="69"/>
    <s v="Decaf"/>
    <n v="1166"/>
    <x v="0"/>
  </r>
  <r>
    <n v="775"/>
    <n v="224"/>
    <x v="108"/>
    <x v="2"/>
    <n v="310"/>
    <x v="1"/>
    <x v="3"/>
    <n v="73"/>
    <n v="1"/>
    <x v="0"/>
    <x v="0"/>
    <x v="0"/>
    <x v="184"/>
    <x v="213"/>
    <x v="7"/>
    <n v="210"/>
    <n v="280"/>
    <n v="170"/>
    <n v="490"/>
    <n v="116"/>
    <s v="Decaf"/>
    <n v="1191"/>
    <x v="0"/>
  </r>
  <r>
    <n v="541"/>
    <n v="81"/>
    <x v="38"/>
    <x v="2"/>
    <n v="104"/>
    <x v="1"/>
    <x v="3"/>
    <n v="26"/>
    <n v="1"/>
    <x v="0"/>
    <x v="0"/>
    <x v="0"/>
    <x v="107"/>
    <x v="86"/>
    <x v="11"/>
    <n v="70"/>
    <n v="100"/>
    <n v="70"/>
    <n v="170"/>
    <n v="38"/>
    <s v="Decaf"/>
    <n v="551"/>
    <x v="0"/>
  </r>
  <r>
    <n v="775"/>
    <n v="127"/>
    <x v="41"/>
    <x v="2"/>
    <n v="185"/>
    <x v="1"/>
    <x v="3"/>
    <n v="40"/>
    <n v="1"/>
    <x v="0"/>
    <x v="0"/>
    <x v="1"/>
    <x v="126"/>
    <x v="211"/>
    <x v="7"/>
    <n v="120"/>
    <n v="170"/>
    <n v="120"/>
    <n v="290"/>
    <n v="63"/>
    <s v="Decaf"/>
    <n v="830"/>
    <x v="0"/>
  </r>
  <r>
    <n v="702"/>
    <n v="247"/>
    <x v="177"/>
    <x v="2"/>
    <n v="329"/>
    <x v="1"/>
    <x v="3"/>
    <n v="81"/>
    <n v="1"/>
    <x v="0"/>
    <x v="1"/>
    <x v="2"/>
    <x v="219"/>
    <x v="171"/>
    <x v="7"/>
    <n v="180"/>
    <n v="240"/>
    <n v="150"/>
    <n v="420"/>
    <n v="114"/>
    <s v="Regular"/>
    <n v="1744"/>
    <x v="0"/>
  </r>
  <r>
    <n v="702"/>
    <n v="250"/>
    <x v="151"/>
    <x v="2"/>
    <n v="251"/>
    <x v="1"/>
    <x v="3"/>
    <n v="70"/>
    <n v="1"/>
    <x v="0"/>
    <x v="1"/>
    <x v="11"/>
    <x v="183"/>
    <x v="212"/>
    <x v="7"/>
    <n v="180"/>
    <n v="180"/>
    <n v="100"/>
    <n v="360"/>
    <n v="94"/>
    <s v="Regular"/>
    <n v="1820"/>
    <x v="0"/>
  </r>
  <r>
    <n v="971"/>
    <n v="88"/>
    <x v="52"/>
    <x v="2"/>
    <n v="133"/>
    <x v="1"/>
    <x v="3"/>
    <n v="29"/>
    <n v="1"/>
    <x v="0"/>
    <x v="1"/>
    <x v="11"/>
    <x v="59"/>
    <x v="136"/>
    <x v="11"/>
    <n v="60"/>
    <n v="100"/>
    <n v="60"/>
    <n v="160"/>
    <n v="60"/>
    <s v="Regular"/>
    <n v="817"/>
    <x v="0"/>
  </r>
  <r>
    <n v="775"/>
    <n v="294"/>
    <x v="150"/>
    <x v="2"/>
    <n v="-294"/>
    <x v="1"/>
    <x v="3"/>
    <n v="111"/>
    <n v="1"/>
    <x v="0"/>
    <x v="1"/>
    <x v="3"/>
    <x v="220"/>
    <x v="236"/>
    <x v="7"/>
    <n v="210"/>
    <n v="-210"/>
    <n v="-320"/>
    <n v="0"/>
    <n v="145"/>
    <s v="Regular"/>
    <n v="8252"/>
    <x v="0"/>
  </r>
  <r>
    <n v="503"/>
    <n v="134"/>
    <x v="87"/>
    <x v="2"/>
    <n v="186"/>
    <x v="1"/>
    <x v="3"/>
    <n v="41"/>
    <n v="1"/>
    <x v="0"/>
    <x v="1"/>
    <x v="3"/>
    <x v="109"/>
    <x v="137"/>
    <x v="11"/>
    <n v="90"/>
    <n v="140"/>
    <n v="100"/>
    <n v="230"/>
    <n v="65"/>
    <s v="Regular"/>
    <n v="690"/>
    <x v="0"/>
  </r>
  <r>
    <n v="435"/>
    <n v="20"/>
    <x v="3"/>
    <x v="2"/>
    <n v="25"/>
    <x v="1"/>
    <x v="3"/>
    <n v="7"/>
    <n v="1"/>
    <x v="0"/>
    <x v="1"/>
    <x v="3"/>
    <x v="108"/>
    <x v="117"/>
    <x v="8"/>
    <n v="10"/>
    <n v="20"/>
    <n v="0"/>
    <n v="30"/>
    <n v="40"/>
    <s v="Regular"/>
    <n v="218"/>
    <x v="0"/>
  </r>
  <r>
    <n v="650"/>
    <n v="154"/>
    <x v="133"/>
    <x v="3"/>
    <n v="-24"/>
    <x v="0"/>
    <x v="3"/>
    <n v="50"/>
    <n v="1"/>
    <x v="1"/>
    <x v="3"/>
    <x v="5"/>
    <x v="221"/>
    <x v="44"/>
    <x v="3"/>
    <n v="220"/>
    <n v="-30"/>
    <n v="-100"/>
    <n v="190"/>
    <n v="93"/>
    <s v="Decaf"/>
    <n v="3654"/>
    <x v="1"/>
  </r>
  <r>
    <n v="415"/>
    <n v="257"/>
    <x v="172"/>
    <x v="3"/>
    <n v="341"/>
    <x v="0"/>
    <x v="3"/>
    <n v="84"/>
    <n v="1"/>
    <x v="1"/>
    <x v="2"/>
    <x v="4"/>
    <x v="222"/>
    <x v="219"/>
    <x v="3"/>
    <n v="230"/>
    <n v="320"/>
    <n v="240"/>
    <n v="550"/>
    <n v="116"/>
    <s v="Decaf"/>
    <n v="1662"/>
    <x v="1"/>
  </r>
  <r>
    <n v="909"/>
    <n v="122"/>
    <x v="178"/>
    <x v="3"/>
    <n v="-13"/>
    <x v="0"/>
    <x v="3"/>
    <n v="39"/>
    <n v="1"/>
    <x v="1"/>
    <x v="3"/>
    <x v="6"/>
    <x v="223"/>
    <x v="52"/>
    <x v="3"/>
    <n v="170"/>
    <n v="-20"/>
    <n v="-60"/>
    <n v="150"/>
    <n v="61"/>
    <s v="Regular"/>
    <n v="2555"/>
    <x v="1"/>
  </r>
  <r>
    <n v="818"/>
    <n v="260"/>
    <x v="179"/>
    <x v="3"/>
    <n v="390"/>
    <x v="0"/>
    <x v="3"/>
    <n v="91"/>
    <n v="1"/>
    <x v="1"/>
    <x v="3"/>
    <x v="7"/>
    <x v="152"/>
    <x v="181"/>
    <x v="3"/>
    <n v="380"/>
    <n v="580"/>
    <n v="470"/>
    <n v="960"/>
    <n v="143"/>
    <s v="Regular"/>
    <n v="2548"/>
    <x v="1"/>
  </r>
  <r>
    <n v="714"/>
    <n v="239"/>
    <x v="180"/>
    <x v="3"/>
    <n v="239"/>
    <x v="0"/>
    <x v="3"/>
    <n v="66"/>
    <n v="1"/>
    <x v="1"/>
    <x v="2"/>
    <x v="9"/>
    <x v="189"/>
    <x v="217"/>
    <x v="3"/>
    <n v="210"/>
    <n v="220"/>
    <n v="160"/>
    <n v="430"/>
    <n v="90"/>
    <s v="Regular"/>
    <n v="1755"/>
    <x v="1"/>
  </r>
  <r>
    <n v="805"/>
    <n v="125"/>
    <x v="25"/>
    <x v="3"/>
    <n v="173"/>
    <x v="0"/>
    <x v="3"/>
    <n v="113"/>
    <n v="1"/>
    <x v="1"/>
    <x v="2"/>
    <x v="8"/>
    <x v="54"/>
    <x v="216"/>
    <x v="3"/>
    <n v="110"/>
    <n v="160"/>
    <n v="50"/>
    <n v="270"/>
    <n v="146"/>
    <s v="Regular"/>
    <n v="898"/>
    <x v="1"/>
  </r>
  <r>
    <n v="925"/>
    <n v="108"/>
    <x v="105"/>
    <x v="3"/>
    <n v="157"/>
    <x v="0"/>
    <x v="3"/>
    <n v="30"/>
    <n v="1"/>
    <x v="0"/>
    <x v="0"/>
    <x v="10"/>
    <x v="127"/>
    <x v="185"/>
    <x v="3"/>
    <n v="80"/>
    <n v="130"/>
    <n v="120"/>
    <n v="210"/>
    <n v="42"/>
    <s v="Decaf"/>
    <n v="971"/>
    <x v="1"/>
  </r>
  <r>
    <n v="951"/>
    <n v="239"/>
    <x v="181"/>
    <x v="3"/>
    <n v="281"/>
    <x v="0"/>
    <x v="3"/>
    <n v="74"/>
    <n v="1"/>
    <x v="0"/>
    <x v="0"/>
    <x v="0"/>
    <x v="224"/>
    <x v="140"/>
    <x v="3"/>
    <n v="190"/>
    <n v="220"/>
    <n v="170"/>
    <n v="410"/>
    <n v="95"/>
    <s v="Decaf"/>
    <n v="1246"/>
    <x v="1"/>
  </r>
  <r>
    <n v="831"/>
    <n v="123"/>
    <x v="182"/>
    <x v="3"/>
    <n v="179"/>
    <x v="0"/>
    <x v="3"/>
    <n v="34"/>
    <n v="1"/>
    <x v="0"/>
    <x v="1"/>
    <x v="2"/>
    <x v="158"/>
    <x v="141"/>
    <x v="3"/>
    <n v="50"/>
    <n v="90"/>
    <n v="80"/>
    <n v="140"/>
    <n v="45"/>
    <s v="Regular"/>
    <n v="915"/>
    <x v="1"/>
  </r>
  <r>
    <n v="971"/>
    <n v="43"/>
    <x v="11"/>
    <x v="3"/>
    <n v="64"/>
    <x v="1"/>
    <x v="3"/>
    <n v="13"/>
    <n v="1"/>
    <x v="1"/>
    <x v="3"/>
    <x v="5"/>
    <x v="58"/>
    <x v="11"/>
    <x v="11"/>
    <n v="50"/>
    <n v="100"/>
    <n v="80"/>
    <n v="150"/>
    <n v="35"/>
    <s v="Decaf"/>
    <n v="419"/>
    <x v="1"/>
  </r>
  <r>
    <n v="435"/>
    <n v="79"/>
    <x v="107"/>
    <x v="3"/>
    <n v="98"/>
    <x v="1"/>
    <x v="3"/>
    <n v="30"/>
    <n v="1"/>
    <x v="1"/>
    <x v="3"/>
    <x v="5"/>
    <x v="35"/>
    <x v="90"/>
    <x v="8"/>
    <n v="100"/>
    <n v="160"/>
    <n v="120"/>
    <n v="260"/>
    <n v="64"/>
    <s v="Decaf"/>
    <n v="593"/>
    <x v="1"/>
  </r>
  <r>
    <n v="206"/>
    <n v="96"/>
    <x v="174"/>
    <x v="3"/>
    <n v="134"/>
    <x v="1"/>
    <x v="3"/>
    <n v="87"/>
    <n v="1"/>
    <x v="1"/>
    <x v="3"/>
    <x v="5"/>
    <x v="65"/>
    <x v="132"/>
    <x v="14"/>
    <n v="140"/>
    <n v="190"/>
    <n v="100"/>
    <n v="330"/>
    <n v="117"/>
    <s v="Decaf"/>
    <n v="683"/>
    <x v="1"/>
  </r>
  <r>
    <n v="503"/>
    <n v="161"/>
    <x v="56"/>
    <x v="3"/>
    <n v="161"/>
    <x v="1"/>
    <x v="3"/>
    <n v="45"/>
    <n v="1"/>
    <x v="1"/>
    <x v="2"/>
    <x v="4"/>
    <x v="225"/>
    <x v="182"/>
    <x v="11"/>
    <n v="140"/>
    <n v="150"/>
    <n v="110"/>
    <n v="290"/>
    <n v="70"/>
    <s v="Decaf"/>
    <n v="1267"/>
    <x v="1"/>
  </r>
  <r>
    <n v="360"/>
    <n v="80"/>
    <x v="12"/>
    <x v="3"/>
    <n v="94"/>
    <x v="1"/>
    <x v="3"/>
    <n v="24"/>
    <n v="1"/>
    <x v="1"/>
    <x v="2"/>
    <x v="4"/>
    <x v="53"/>
    <x v="86"/>
    <x v="14"/>
    <n v="60"/>
    <n v="90"/>
    <n v="80"/>
    <n v="150"/>
    <n v="46"/>
    <s v="Decaf"/>
    <n v="1055"/>
    <x v="1"/>
  </r>
  <r>
    <n v="503"/>
    <n v="51"/>
    <x v="90"/>
    <x v="3"/>
    <n v="71"/>
    <x v="1"/>
    <x v="3"/>
    <n v="46"/>
    <n v="1"/>
    <x v="1"/>
    <x v="3"/>
    <x v="6"/>
    <x v="11"/>
    <x v="45"/>
    <x v="11"/>
    <n v="70"/>
    <n v="100"/>
    <n v="50"/>
    <n v="170"/>
    <n v="76"/>
    <s v="Regular"/>
    <n v="503"/>
    <x v="1"/>
  </r>
  <r>
    <n v="435"/>
    <n v="65"/>
    <x v="11"/>
    <x v="3"/>
    <n v="77"/>
    <x v="1"/>
    <x v="3"/>
    <n v="20"/>
    <n v="1"/>
    <x v="1"/>
    <x v="3"/>
    <x v="6"/>
    <x v="36"/>
    <x v="91"/>
    <x v="8"/>
    <n v="90"/>
    <n v="110"/>
    <n v="90"/>
    <n v="200"/>
    <n v="41"/>
    <s v="Regular"/>
    <n v="1053"/>
    <x v="1"/>
  </r>
  <r>
    <n v="503"/>
    <n v="60"/>
    <x v="183"/>
    <x v="3"/>
    <n v="84"/>
    <x v="1"/>
    <x v="3"/>
    <n v="19"/>
    <n v="1"/>
    <x v="1"/>
    <x v="3"/>
    <x v="7"/>
    <x v="5"/>
    <x v="43"/>
    <x v="11"/>
    <n v="80"/>
    <n v="130"/>
    <n v="90"/>
    <n v="210"/>
    <n v="63"/>
    <s v="Regular"/>
    <n v="463"/>
    <x v="1"/>
  </r>
  <r>
    <n v="435"/>
    <n v="47"/>
    <x v="148"/>
    <x v="3"/>
    <n v="64"/>
    <x v="1"/>
    <x v="3"/>
    <n v="15"/>
    <n v="1"/>
    <x v="1"/>
    <x v="3"/>
    <x v="7"/>
    <x v="9"/>
    <x v="15"/>
    <x v="8"/>
    <n v="50"/>
    <n v="100"/>
    <n v="80"/>
    <n v="150"/>
    <n v="42"/>
    <s v="Regular"/>
    <n v="375"/>
    <x v="1"/>
  </r>
  <r>
    <n v="360"/>
    <n v="68"/>
    <x v="9"/>
    <x v="3"/>
    <n v="99"/>
    <x v="1"/>
    <x v="3"/>
    <n v="21"/>
    <n v="1"/>
    <x v="1"/>
    <x v="3"/>
    <x v="7"/>
    <x v="42"/>
    <x v="237"/>
    <x v="14"/>
    <n v="90"/>
    <n v="140"/>
    <n v="110"/>
    <n v="230"/>
    <n v="43"/>
    <s v="Regular"/>
    <n v="438"/>
    <x v="1"/>
  </r>
  <r>
    <n v="206"/>
    <n v="22"/>
    <x v="23"/>
    <x v="3"/>
    <n v="29"/>
    <x v="1"/>
    <x v="3"/>
    <n v="7"/>
    <n v="1"/>
    <x v="1"/>
    <x v="2"/>
    <x v="9"/>
    <x v="25"/>
    <x v="88"/>
    <x v="14"/>
    <n v="10"/>
    <n v="20"/>
    <n v="20"/>
    <n v="30"/>
    <n v="19"/>
    <s v="Regular"/>
    <n v="573"/>
    <x v="1"/>
  </r>
  <r>
    <n v="775"/>
    <n v="21"/>
    <x v="22"/>
    <x v="3"/>
    <n v="31"/>
    <x v="1"/>
    <x v="3"/>
    <n v="5"/>
    <n v="1"/>
    <x v="1"/>
    <x v="2"/>
    <x v="8"/>
    <x v="6"/>
    <x v="103"/>
    <x v="7"/>
    <n v="10"/>
    <n v="20"/>
    <n v="20"/>
    <n v="30"/>
    <n v="17"/>
    <s v="Regular"/>
    <n v="846"/>
    <x v="1"/>
  </r>
  <r>
    <n v="435"/>
    <n v="103"/>
    <x v="29"/>
    <x v="3"/>
    <n v="133"/>
    <x v="1"/>
    <x v="3"/>
    <n v="33"/>
    <n v="1"/>
    <x v="1"/>
    <x v="2"/>
    <x v="8"/>
    <x v="113"/>
    <x v="142"/>
    <x v="8"/>
    <n v="80"/>
    <n v="130"/>
    <n v="110"/>
    <n v="210"/>
    <n v="46"/>
    <s v="Regular"/>
    <n v="564"/>
    <x v="1"/>
  </r>
  <r>
    <n v="702"/>
    <n v="125"/>
    <x v="71"/>
    <x v="3"/>
    <n v="173"/>
    <x v="1"/>
    <x v="3"/>
    <n v="113"/>
    <n v="1"/>
    <x v="0"/>
    <x v="0"/>
    <x v="10"/>
    <x v="40"/>
    <x v="216"/>
    <x v="7"/>
    <n v="90"/>
    <n v="150"/>
    <n v="60"/>
    <n v="240"/>
    <n v="147"/>
    <s v="Decaf"/>
    <n v="898"/>
    <x v="1"/>
  </r>
  <r>
    <n v="360"/>
    <n v="125"/>
    <x v="104"/>
    <x v="3"/>
    <n v="188"/>
    <x v="1"/>
    <x v="3"/>
    <n v="41"/>
    <n v="1"/>
    <x v="0"/>
    <x v="0"/>
    <x v="10"/>
    <x v="127"/>
    <x v="157"/>
    <x v="14"/>
    <n v="90"/>
    <n v="160"/>
    <n v="130"/>
    <n v="250"/>
    <n v="73"/>
    <s v="Decaf"/>
    <n v="1119"/>
    <x v="1"/>
  </r>
  <r>
    <n v="775"/>
    <n v="154"/>
    <x v="124"/>
    <x v="3"/>
    <n v="213"/>
    <x v="1"/>
    <x v="3"/>
    <n v="50"/>
    <n v="1"/>
    <x v="0"/>
    <x v="0"/>
    <x v="0"/>
    <x v="190"/>
    <x v="218"/>
    <x v="7"/>
    <n v="120"/>
    <n v="170"/>
    <n v="120"/>
    <n v="290"/>
    <n v="93"/>
    <s v="Decaf"/>
    <n v="1132"/>
    <x v="1"/>
  </r>
  <r>
    <n v="541"/>
    <n v="90"/>
    <x v="79"/>
    <x v="3"/>
    <n v="115"/>
    <x v="1"/>
    <x v="3"/>
    <n v="29"/>
    <n v="1"/>
    <x v="0"/>
    <x v="0"/>
    <x v="0"/>
    <x v="140"/>
    <x v="18"/>
    <x v="11"/>
    <n v="60"/>
    <n v="100"/>
    <n v="90"/>
    <n v="160"/>
    <n v="42"/>
    <s v="Decaf"/>
    <n v="572"/>
    <x v="1"/>
  </r>
  <r>
    <n v="775"/>
    <n v="122"/>
    <x v="100"/>
    <x v="3"/>
    <n v="176"/>
    <x v="1"/>
    <x v="3"/>
    <n v="39"/>
    <n v="1"/>
    <x v="0"/>
    <x v="0"/>
    <x v="1"/>
    <x v="193"/>
    <x v="216"/>
    <x v="7"/>
    <n v="90"/>
    <n v="150"/>
    <n v="130"/>
    <n v="240"/>
    <n v="62"/>
    <s v="Decaf"/>
    <n v="789"/>
    <x v="1"/>
  </r>
  <r>
    <n v="435"/>
    <n v="86"/>
    <x v="43"/>
    <x v="3"/>
    <n v="23"/>
    <x v="1"/>
    <x v="3"/>
    <n v="26"/>
    <n v="1"/>
    <x v="0"/>
    <x v="0"/>
    <x v="1"/>
    <x v="226"/>
    <x v="52"/>
    <x v="8"/>
    <n v="60"/>
    <n v="20"/>
    <n v="0"/>
    <n v="80"/>
    <n v="50"/>
    <s v="Decaf"/>
    <n v="1698"/>
    <x v="1"/>
  </r>
  <r>
    <n v="775"/>
    <n v="257"/>
    <x v="184"/>
    <x v="3"/>
    <n v="341"/>
    <x v="1"/>
    <x v="3"/>
    <n v="84"/>
    <n v="1"/>
    <x v="0"/>
    <x v="1"/>
    <x v="2"/>
    <x v="191"/>
    <x v="219"/>
    <x v="7"/>
    <n v="110"/>
    <n v="180"/>
    <n v="130"/>
    <n v="290"/>
    <n v="117"/>
    <s v="Regular"/>
    <n v="1662"/>
    <x v="1"/>
  </r>
  <r>
    <n v="971"/>
    <n v="21"/>
    <x v="26"/>
    <x v="3"/>
    <n v="32"/>
    <x v="1"/>
    <x v="3"/>
    <n v="5"/>
    <n v="1"/>
    <x v="0"/>
    <x v="1"/>
    <x v="2"/>
    <x v="10"/>
    <x v="82"/>
    <x v="11"/>
    <n v="0"/>
    <n v="20"/>
    <n v="20"/>
    <n v="20"/>
    <n v="16"/>
    <s v="Regular"/>
    <n v="480"/>
    <x v="1"/>
  </r>
  <r>
    <n v="775"/>
    <n v="239"/>
    <x v="185"/>
    <x v="3"/>
    <n v="239"/>
    <x v="1"/>
    <x v="3"/>
    <n v="66"/>
    <n v="1"/>
    <x v="0"/>
    <x v="1"/>
    <x v="11"/>
    <x v="189"/>
    <x v="217"/>
    <x v="7"/>
    <n v="110"/>
    <n v="120"/>
    <n v="80"/>
    <n v="230"/>
    <n v="90"/>
    <s v="Regular"/>
    <n v="1755"/>
    <x v="1"/>
  </r>
  <r>
    <n v="702"/>
    <n v="255"/>
    <x v="186"/>
    <x v="3"/>
    <n v="-255"/>
    <x v="1"/>
    <x v="3"/>
    <n v="96"/>
    <n v="1"/>
    <x v="0"/>
    <x v="1"/>
    <x v="3"/>
    <x v="227"/>
    <x v="238"/>
    <x v="7"/>
    <n v="110"/>
    <n v="-110"/>
    <n v="-170"/>
    <n v="0"/>
    <n v="129"/>
    <s v="Regular"/>
    <n v="7058"/>
    <x v="1"/>
  </r>
  <r>
    <n v="435"/>
    <n v="25"/>
    <x v="14"/>
    <x v="3"/>
    <n v="31"/>
    <x v="1"/>
    <x v="3"/>
    <n v="9"/>
    <n v="1"/>
    <x v="0"/>
    <x v="1"/>
    <x v="3"/>
    <x v="90"/>
    <x v="94"/>
    <x v="8"/>
    <n v="0"/>
    <n v="20"/>
    <n v="10"/>
    <n v="20"/>
    <n v="43"/>
    <s v="Regular"/>
    <n v="209"/>
    <x v="1"/>
  </r>
  <r>
    <n v="626"/>
    <n v="173"/>
    <x v="135"/>
    <x v="4"/>
    <n v="-27"/>
    <x v="0"/>
    <x v="3"/>
    <n v="57"/>
    <n v="1"/>
    <x v="1"/>
    <x v="3"/>
    <x v="5"/>
    <x v="228"/>
    <x v="233"/>
    <x v="3"/>
    <n v="200"/>
    <n v="-30"/>
    <n v="-130"/>
    <n v="170"/>
    <n v="100"/>
    <s v="Decaf"/>
    <n v="3909"/>
    <x v="1"/>
  </r>
  <r>
    <n v="213"/>
    <n v="228"/>
    <x v="187"/>
    <x v="4"/>
    <n v="304"/>
    <x v="0"/>
    <x v="3"/>
    <n v="75"/>
    <n v="1"/>
    <x v="1"/>
    <x v="2"/>
    <x v="4"/>
    <x v="229"/>
    <x v="205"/>
    <x v="3"/>
    <n v="220"/>
    <n v="290"/>
    <n v="190"/>
    <n v="510"/>
    <n v="107"/>
    <s v="Decaf"/>
    <n v="1691"/>
    <x v="1"/>
  </r>
  <r>
    <n v="916"/>
    <n v="113"/>
    <x v="44"/>
    <x v="4"/>
    <n v="3"/>
    <x v="0"/>
    <x v="3"/>
    <n v="36"/>
    <n v="1"/>
    <x v="1"/>
    <x v="3"/>
    <x v="6"/>
    <x v="230"/>
    <x v="21"/>
    <x v="3"/>
    <n v="130"/>
    <n v="0"/>
    <n v="-50"/>
    <n v="130"/>
    <n v="59"/>
    <s v="Regular"/>
    <n v="2758"/>
    <x v="1"/>
  </r>
  <r>
    <n v="213"/>
    <n v="249"/>
    <x v="100"/>
    <x v="4"/>
    <n v="374"/>
    <x v="0"/>
    <x v="3"/>
    <n v="87"/>
    <n v="1"/>
    <x v="1"/>
    <x v="3"/>
    <x v="7"/>
    <x v="231"/>
    <x v="188"/>
    <x v="3"/>
    <n v="290"/>
    <n v="450"/>
    <n v="310"/>
    <n v="740"/>
    <n v="139"/>
    <s v="Regular"/>
    <n v="2580"/>
    <x v="1"/>
  </r>
  <r>
    <n v="951"/>
    <n v="211"/>
    <x v="105"/>
    <x v="4"/>
    <n v="212"/>
    <x v="0"/>
    <x v="3"/>
    <n v="59"/>
    <n v="1"/>
    <x v="1"/>
    <x v="2"/>
    <x v="9"/>
    <x v="156"/>
    <x v="223"/>
    <x v="3"/>
    <n v="200"/>
    <n v="210"/>
    <n v="140"/>
    <n v="410"/>
    <n v="83"/>
    <s v="Regular"/>
    <n v="1778"/>
    <x v="1"/>
  </r>
  <r>
    <n v="916"/>
    <n v="121"/>
    <x v="24"/>
    <x v="4"/>
    <n v="168"/>
    <x v="0"/>
    <x v="3"/>
    <n v="109"/>
    <n v="1"/>
    <x v="1"/>
    <x v="2"/>
    <x v="8"/>
    <x v="40"/>
    <x v="159"/>
    <x v="3"/>
    <n v="110"/>
    <n v="170"/>
    <n v="40"/>
    <n v="280"/>
    <n v="142"/>
    <s v="Regular"/>
    <n v="912"/>
    <x v="1"/>
  </r>
  <r>
    <n v="760"/>
    <n v="81"/>
    <x v="46"/>
    <x v="4"/>
    <n v="117"/>
    <x v="0"/>
    <x v="3"/>
    <n v="22"/>
    <n v="1"/>
    <x v="0"/>
    <x v="0"/>
    <x v="10"/>
    <x v="166"/>
    <x v="192"/>
    <x v="3"/>
    <n v="70"/>
    <n v="110"/>
    <n v="80"/>
    <n v="180"/>
    <n v="33"/>
    <s v="Decaf"/>
    <n v="984"/>
    <x v="1"/>
  </r>
  <r>
    <n v="510"/>
    <n v="225"/>
    <x v="163"/>
    <x v="4"/>
    <n v="265"/>
    <x v="0"/>
    <x v="3"/>
    <n v="69"/>
    <n v="1"/>
    <x v="0"/>
    <x v="0"/>
    <x v="0"/>
    <x v="114"/>
    <x v="143"/>
    <x v="3"/>
    <n v="210"/>
    <n v="240"/>
    <n v="160"/>
    <n v="450"/>
    <n v="91"/>
    <s v="Decaf"/>
    <n v="1272"/>
    <x v="1"/>
  </r>
  <r>
    <n v="805"/>
    <n v="118"/>
    <x v="188"/>
    <x v="4"/>
    <n v="172"/>
    <x v="0"/>
    <x v="3"/>
    <n v="33"/>
    <n v="1"/>
    <x v="0"/>
    <x v="1"/>
    <x v="2"/>
    <x v="195"/>
    <x v="144"/>
    <x v="3"/>
    <n v="80"/>
    <n v="130"/>
    <n v="110"/>
    <n v="210"/>
    <n v="44"/>
    <s v="Regular"/>
    <n v="930"/>
    <x v="1"/>
  </r>
  <r>
    <n v="435"/>
    <n v="82"/>
    <x v="38"/>
    <x v="4"/>
    <n v="102"/>
    <x v="1"/>
    <x v="3"/>
    <n v="31"/>
    <n v="1"/>
    <x v="1"/>
    <x v="3"/>
    <x v="5"/>
    <x v="4"/>
    <x v="109"/>
    <x v="8"/>
    <n v="90"/>
    <n v="120"/>
    <n v="60"/>
    <n v="210"/>
    <n v="64"/>
    <s v="Decaf"/>
    <n v="601"/>
    <x v="1"/>
  </r>
  <r>
    <n v="509"/>
    <n v="94"/>
    <x v="68"/>
    <x v="4"/>
    <n v="130"/>
    <x v="1"/>
    <x v="3"/>
    <n v="85"/>
    <n v="1"/>
    <x v="1"/>
    <x v="3"/>
    <x v="5"/>
    <x v="10"/>
    <x v="149"/>
    <x v="14"/>
    <n v="110"/>
    <n v="150"/>
    <n v="40"/>
    <n v="260"/>
    <n v="114"/>
    <s v="Decaf"/>
    <n v="694"/>
    <x v="1"/>
  </r>
  <r>
    <n v="971"/>
    <n v="181"/>
    <x v="78"/>
    <x v="4"/>
    <n v="182"/>
    <x v="1"/>
    <x v="3"/>
    <n v="50"/>
    <n v="1"/>
    <x v="1"/>
    <x v="2"/>
    <x v="4"/>
    <x v="162"/>
    <x v="189"/>
    <x v="11"/>
    <n v="170"/>
    <n v="180"/>
    <n v="120"/>
    <n v="350"/>
    <n v="74"/>
    <s v="Decaf"/>
    <n v="1283"/>
    <x v="1"/>
  </r>
  <r>
    <n v="435"/>
    <n v="69"/>
    <x v="20"/>
    <x v="4"/>
    <n v="81"/>
    <x v="1"/>
    <x v="3"/>
    <n v="21"/>
    <n v="1"/>
    <x v="1"/>
    <x v="3"/>
    <x v="6"/>
    <x v="85"/>
    <x v="42"/>
    <x v="8"/>
    <n v="80"/>
    <n v="90"/>
    <n v="50"/>
    <n v="170"/>
    <n v="42"/>
    <s v="Regular"/>
    <n v="1060"/>
    <x v="1"/>
  </r>
  <r>
    <n v="541"/>
    <n v="53"/>
    <x v="36"/>
    <x v="4"/>
    <n v="75"/>
    <x v="1"/>
    <x v="3"/>
    <n v="17"/>
    <n v="1"/>
    <x v="1"/>
    <x v="3"/>
    <x v="7"/>
    <x v="6"/>
    <x v="239"/>
    <x v="11"/>
    <n v="60"/>
    <n v="90"/>
    <n v="40"/>
    <n v="150"/>
    <n v="61"/>
    <s v="Regular"/>
    <n v="470"/>
    <x v="1"/>
  </r>
  <r>
    <n v="253"/>
    <n v="63"/>
    <x v="26"/>
    <x v="4"/>
    <n v="93"/>
    <x v="1"/>
    <x v="3"/>
    <n v="20"/>
    <n v="1"/>
    <x v="1"/>
    <x v="3"/>
    <x v="7"/>
    <x v="62"/>
    <x v="240"/>
    <x v="14"/>
    <n v="70"/>
    <n v="110"/>
    <n v="70"/>
    <n v="180"/>
    <n v="43"/>
    <s v="Regular"/>
    <n v="446"/>
    <x v="1"/>
  </r>
  <r>
    <n v="775"/>
    <n v="15"/>
    <x v="33"/>
    <x v="4"/>
    <n v="24"/>
    <x v="1"/>
    <x v="3"/>
    <n v="4"/>
    <n v="1"/>
    <x v="1"/>
    <x v="2"/>
    <x v="8"/>
    <x v="32"/>
    <x v="120"/>
    <x v="7"/>
    <n v="10"/>
    <n v="20"/>
    <n v="10"/>
    <n v="30"/>
    <n v="15"/>
    <s v="Regular"/>
    <n v="848"/>
    <x v="1"/>
  </r>
  <r>
    <n v="801"/>
    <n v="101"/>
    <x v="83"/>
    <x v="4"/>
    <n v="130"/>
    <x v="1"/>
    <x v="3"/>
    <n v="33"/>
    <n v="1"/>
    <x v="1"/>
    <x v="2"/>
    <x v="8"/>
    <x v="118"/>
    <x v="148"/>
    <x v="8"/>
    <n v="90"/>
    <n v="130"/>
    <n v="90"/>
    <n v="220"/>
    <n v="45"/>
    <s v="Regular"/>
    <n v="552"/>
    <x v="1"/>
  </r>
  <r>
    <n v="702"/>
    <n v="121"/>
    <x v="29"/>
    <x v="4"/>
    <n v="168"/>
    <x v="1"/>
    <x v="3"/>
    <n v="109"/>
    <n v="1"/>
    <x v="0"/>
    <x v="0"/>
    <x v="10"/>
    <x v="40"/>
    <x v="159"/>
    <x v="7"/>
    <n v="110"/>
    <n v="150"/>
    <n v="20"/>
    <n v="260"/>
    <n v="142"/>
    <s v="Decaf"/>
    <n v="912"/>
    <x v="1"/>
  </r>
  <r>
    <n v="206"/>
    <n v="130"/>
    <x v="180"/>
    <x v="4"/>
    <n v="195"/>
    <x v="1"/>
    <x v="3"/>
    <n v="42"/>
    <n v="1"/>
    <x v="0"/>
    <x v="0"/>
    <x v="10"/>
    <x v="128"/>
    <x v="158"/>
    <x v="14"/>
    <n v="120"/>
    <n v="180"/>
    <n v="120"/>
    <n v="300"/>
    <n v="73"/>
    <s v="Decaf"/>
    <n v="1134"/>
    <x v="1"/>
  </r>
  <r>
    <n v="702"/>
    <n v="173"/>
    <x v="189"/>
    <x v="4"/>
    <n v="239"/>
    <x v="1"/>
    <x v="3"/>
    <n v="57"/>
    <n v="1"/>
    <x v="0"/>
    <x v="0"/>
    <x v="0"/>
    <x v="232"/>
    <x v="224"/>
    <x v="7"/>
    <n v="160"/>
    <n v="220"/>
    <n v="130"/>
    <n v="380"/>
    <n v="101"/>
    <s v="Decaf"/>
    <n v="1150"/>
    <x v="1"/>
  </r>
  <r>
    <n v="541"/>
    <n v="88"/>
    <x v="190"/>
    <x v="4"/>
    <n v="112"/>
    <x v="1"/>
    <x v="3"/>
    <n v="29"/>
    <n v="1"/>
    <x v="0"/>
    <x v="0"/>
    <x v="0"/>
    <x v="199"/>
    <x v="146"/>
    <x v="11"/>
    <n v="80"/>
    <n v="100"/>
    <n v="70"/>
    <n v="180"/>
    <n v="42"/>
    <s v="Decaf"/>
    <n v="561"/>
    <x v="1"/>
  </r>
  <r>
    <n v="775"/>
    <n v="113"/>
    <x v="106"/>
    <x v="4"/>
    <n v="165"/>
    <x v="1"/>
    <x v="3"/>
    <n v="36"/>
    <n v="1"/>
    <x v="0"/>
    <x v="0"/>
    <x v="1"/>
    <x v="198"/>
    <x v="222"/>
    <x v="7"/>
    <n v="100"/>
    <n v="150"/>
    <n v="100"/>
    <n v="250"/>
    <n v="58"/>
    <s v="Decaf"/>
    <n v="803"/>
    <x v="1"/>
  </r>
  <r>
    <n v="775"/>
    <n v="228"/>
    <x v="165"/>
    <x v="4"/>
    <n v="304"/>
    <x v="1"/>
    <x v="3"/>
    <n v="75"/>
    <n v="1"/>
    <x v="0"/>
    <x v="1"/>
    <x v="2"/>
    <x v="197"/>
    <x v="205"/>
    <x v="7"/>
    <n v="160"/>
    <n v="220"/>
    <n v="140"/>
    <n v="380"/>
    <n v="108"/>
    <s v="Regular"/>
    <n v="1691"/>
    <x v="1"/>
  </r>
  <r>
    <n v="702"/>
    <n v="211"/>
    <x v="191"/>
    <x v="4"/>
    <n v="212"/>
    <x v="1"/>
    <x v="3"/>
    <n v="59"/>
    <n v="1"/>
    <x v="0"/>
    <x v="1"/>
    <x v="11"/>
    <x v="195"/>
    <x v="223"/>
    <x v="7"/>
    <n v="150"/>
    <n v="150"/>
    <n v="80"/>
    <n v="300"/>
    <n v="84"/>
    <s v="Regular"/>
    <n v="1778"/>
    <x v="1"/>
  </r>
  <r>
    <n v="503"/>
    <n v="78"/>
    <x v="117"/>
    <x v="4"/>
    <n v="119"/>
    <x v="1"/>
    <x v="3"/>
    <n v="25"/>
    <n v="1"/>
    <x v="0"/>
    <x v="1"/>
    <x v="11"/>
    <x v="115"/>
    <x v="145"/>
    <x v="11"/>
    <n v="50"/>
    <n v="90"/>
    <n v="50"/>
    <n v="140"/>
    <n v="57"/>
    <s v="Regular"/>
    <n v="798"/>
    <x v="1"/>
  </r>
  <r>
    <n v="775"/>
    <n v="245"/>
    <x v="192"/>
    <x v="4"/>
    <n v="-245"/>
    <x v="1"/>
    <x v="3"/>
    <n v="93"/>
    <n v="1"/>
    <x v="0"/>
    <x v="1"/>
    <x v="3"/>
    <x v="233"/>
    <x v="241"/>
    <x v="7"/>
    <n v="180"/>
    <n v="-180"/>
    <n v="-280"/>
    <n v="0"/>
    <n v="127"/>
    <s v="Regular"/>
    <n v="7653"/>
    <x v="1"/>
  </r>
  <r>
    <n v="971"/>
    <n v="102"/>
    <x v="159"/>
    <x v="4"/>
    <n v="143"/>
    <x v="1"/>
    <x v="3"/>
    <n v="31"/>
    <n v="1"/>
    <x v="0"/>
    <x v="1"/>
    <x v="3"/>
    <x v="117"/>
    <x v="147"/>
    <x v="11"/>
    <n v="70"/>
    <n v="100"/>
    <n v="70"/>
    <n v="170"/>
    <n v="54"/>
    <s v="Regular"/>
    <n v="666"/>
    <x v="1"/>
  </r>
  <r>
    <n v="951"/>
    <n v="224"/>
    <x v="142"/>
    <x v="5"/>
    <n v="-32"/>
    <x v="0"/>
    <x v="3"/>
    <n v="73"/>
    <n v="1"/>
    <x v="1"/>
    <x v="3"/>
    <x v="5"/>
    <x v="234"/>
    <x v="17"/>
    <x v="3"/>
    <n v="260"/>
    <n v="-40"/>
    <n v="-150"/>
    <n v="220"/>
    <n v="117"/>
    <s v="Decaf"/>
    <n v="4216"/>
    <x v="1"/>
  </r>
  <r>
    <n v="209"/>
    <n v="247"/>
    <x v="153"/>
    <x v="5"/>
    <n v="329"/>
    <x v="0"/>
    <x v="3"/>
    <n v="81"/>
    <n v="1"/>
    <x v="1"/>
    <x v="2"/>
    <x v="4"/>
    <x v="204"/>
    <x v="191"/>
    <x v="3"/>
    <n v="240"/>
    <n v="310"/>
    <n v="210"/>
    <n v="550"/>
    <n v="113"/>
    <s v="Decaf"/>
    <n v="1744"/>
    <x v="1"/>
  </r>
  <r>
    <n v="209"/>
    <n v="127"/>
    <x v="73"/>
    <x v="5"/>
    <n v="-25"/>
    <x v="0"/>
    <x v="3"/>
    <n v="40"/>
    <n v="1"/>
    <x v="1"/>
    <x v="3"/>
    <x v="6"/>
    <x v="235"/>
    <x v="12"/>
    <x v="3"/>
    <n v="150"/>
    <n v="-30"/>
    <n v="-90"/>
    <n v="120"/>
    <n v="63"/>
    <s v="Regular"/>
    <n v="2947"/>
    <x v="1"/>
  </r>
  <r>
    <n v="530"/>
    <n v="279"/>
    <x v="97"/>
    <x v="5"/>
    <n v="420"/>
    <x v="0"/>
    <x v="3"/>
    <n v="97"/>
    <n v="1"/>
    <x v="1"/>
    <x v="3"/>
    <x v="7"/>
    <x v="168"/>
    <x v="195"/>
    <x v="3"/>
    <n v="330"/>
    <n v="500"/>
    <n v="350"/>
    <n v="830"/>
    <n v="149"/>
    <s v="Regular"/>
    <n v="2642"/>
    <x v="1"/>
  </r>
  <r>
    <n v="949"/>
    <n v="250"/>
    <x v="193"/>
    <x v="5"/>
    <n v="251"/>
    <x v="0"/>
    <x v="3"/>
    <n v="70"/>
    <n v="1"/>
    <x v="1"/>
    <x v="2"/>
    <x v="9"/>
    <x v="202"/>
    <x v="213"/>
    <x v="3"/>
    <n v="240"/>
    <n v="240"/>
    <n v="160"/>
    <n v="480"/>
    <n v="94"/>
    <s v="Regular"/>
    <n v="1820"/>
    <x v="1"/>
  </r>
  <r>
    <n v="530"/>
    <n v="135"/>
    <x v="4"/>
    <x v="5"/>
    <n v="187"/>
    <x v="0"/>
    <x v="3"/>
    <n v="122"/>
    <n v="1"/>
    <x v="1"/>
    <x v="2"/>
    <x v="8"/>
    <x v="43"/>
    <x v="182"/>
    <x v="3"/>
    <n v="130"/>
    <n v="180"/>
    <n v="40"/>
    <n v="310"/>
    <n v="156"/>
    <s v="Regular"/>
    <n v="940"/>
    <x v="1"/>
  </r>
  <r>
    <n v="916"/>
    <n v="86"/>
    <x v="97"/>
    <x v="5"/>
    <n v="124"/>
    <x v="0"/>
    <x v="3"/>
    <n v="24"/>
    <n v="1"/>
    <x v="0"/>
    <x v="0"/>
    <x v="10"/>
    <x v="117"/>
    <x v="134"/>
    <x v="3"/>
    <n v="80"/>
    <n v="110"/>
    <n v="80"/>
    <n v="190"/>
    <n v="35"/>
    <s v="Decaf"/>
    <n v="1003"/>
    <x v="1"/>
  </r>
  <r>
    <n v="661"/>
    <n v="241"/>
    <x v="194"/>
    <x v="5"/>
    <n v="284"/>
    <x v="0"/>
    <x v="3"/>
    <n v="74"/>
    <n v="1"/>
    <x v="0"/>
    <x v="0"/>
    <x v="0"/>
    <x v="119"/>
    <x v="150"/>
    <x v="3"/>
    <n v="220"/>
    <n v="260"/>
    <n v="170"/>
    <n v="480"/>
    <n v="96"/>
    <s v="Decaf"/>
    <n v="1321"/>
    <x v="1"/>
  </r>
  <r>
    <n v="323"/>
    <n v="123"/>
    <x v="195"/>
    <x v="5"/>
    <n v="179"/>
    <x v="0"/>
    <x v="3"/>
    <n v="34"/>
    <n v="1"/>
    <x v="0"/>
    <x v="1"/>
    <x v="2"/>
    <x v="158"/>
    <x v="141"/>
    <x v="3"/>
    <n v="90"/>
    <n v="130"/>
    <n v="110"/>
    <n v="220"/>
    <n v="45"/>
    <s v="Regular"/>
    <n v="959"/>
    <x v="1"/>
  </r>
  <r>
    <n v="801"/>
    <n v="68"/>
    <x v="40"/>
    <x v="5"/>
    <n v="85"/>
    <x v="1"/>
    <x v="3"/>
    <n v="25"/>
    <n v="1"/>
    <x v="1"/>
    <x v="3"/>
    <x v="5"/>
    <x v="40"/>
    <x v="73"/>
    <x v="8"/>
    <n v="80"/>
    <n v="100"/>
    <n v="50"/>
    <n v="180"/>
    <n v="59"/>
    <s v="Decaf"/>
    <n v="619"/>
    <x v="1"/>
  </r>
  <r>
    <n v="206"/>
    <n v="105"/>
    <x v="65"/>
    <x v="5"/>
    <n v="145"/>
    <x v="1"/>
    <x v="3"/>
    <n v="95"/>
    <n v="1"/>
    <x v="1"/>
    <x v="3"/>
    <x v="5"/>
    <x v="27"/>
    <x v="153"/>
    <x v="14"/>
    <n v="120"/>
    <n v="170"/>
    <n v="50"/>
    <n v="290"/>
    <n v="125"/>
    <s v="Decaf"/>
    <n v="716"/>
    <x v="1"/>
  </r>
  <r>
    <n v="971"/>
    <n v="153"/>
    <x v="129"/>
    <x v="5"/>
    <n v="153"/>
    <x v="1"/>
    <x v="3"/>
    <n v="42"/>
    <n v="1"/>
    <x v="1"/>
    <x v="2"/>
    <x v="4"/>
    <x v="113"/>
    <x v="196"/>
    <x v="11"/>
    <n v="150"/>
    <n v="140"/>
    <n v="80"/>
    <n v="290"/>
    <n v="66"/>
    <s v="Decaf"/>
    <n v="1319"/>
    <x v="1"/>
  </r>
  <r>
    <n v="360"/>
    <n v="80"/>
    <x v="51"/>
    <x v="5"/>
    <n v="96"/>
    <x v="1"/>
    <x v="3"/>
    <n v="24"/>
    <n v="1"/>
    <x v="1"/>
    <x v="2"/>
    <x v="4"/>
    <x v="20"/>
    <x v="67"/>
    <x v="14"/>
    <n v="70"/>
    <n v="100"/>
    <n v="60"/>
    <n v="170"/>
    <n v="45"/>
    <s v="Decaf"/>
    <n v="1079"/>
    <x v="1"/>
  </r>
  <r>
    <n v="435"/>
    <n v="63"/>
    <x v="33"/>
    <x v="5"/>
    <n v="76"/>
    <x v="1"/>
    <x v="3"/>
    <n v="19"/>
    <n v="1"/>
    <x v="1"/>
    <x v="3"/>
    <x v="6"/>
    <x v="36"/>
    <x v="74"/>
    <x v="8"/>
    <n v="70"/>
    <n v="90"/>
    <n v="50"/>
    <n v="160"/>
    <n v="40"/>
    <s v="Regular"/>
    <n v="1075"/>
    <x v="1"/>
  </r>
  <r>
    <n v="360"/>
    <n v="72"/>
    <x v="4"/>
    <x v="5"/>
    <n v="104"/>
    <x v="1"/>
    <x v="3"/>
    <n v="23"/>
    <n v="1"/>
    <x v="1"/>
    <x v="3"/>
    <x v="7"/>
    <x v="89"/>
    <x v="67"/>
    <x v="14"/>
    <n v="80"/>
    <n v="120"/>
    <n v="80"/>
    <n v="200"/>
    <n v="46"/>
    <s v="Regular"/>
    <n v="461"/>
    <x v="1"/>
  </r>
  <r>
    <n v="775"/>
    <n v="16"/>
    <x v="53"/>
    <x v="5"/>
    <n v="25"/>
    <x v="1"/>
    <x v="3"/>
    <n v="4"/>
    <n v="1"/>
    <x v="1"/>
    <x v="2"/>
    <x v="8"/>
    <x v="25"/>
    <x v="121"/>
    <x v="7"/>
    <n v="10"/>
    <n v="20"/>
    <n v="10"/>
    <n v="30"/>
    <n v="15"/>
    <s v="Regular"/>
    <n v="851"/>
    <x v="1"/>
  </r>
  <r>
    <n v="435"/>
    <n v="94"/>
    <x v="59"/>
    <x v="5"/>
    <n v="120"/>
    <x v="1"/>
    <x v="3"/>
    <n v="31"/>
    <n v="1"/>
    <x v="1"/>
    <x v="2"/>
    <x v="8"/>
    <x v="124"/>
    <x v="152"/>
    <x v="8"/>
    <n v="90"/>
    <n v="110"/>
    <n v="70"/>
    <n v="200"/>
    <n v="43"/>
    <s v="Regular"/>
    <n v="540"/>
    <x v="1"/>
  </r>
  <r>
    <n v="702"/>
    <n v="135"/>
    <x v="63"/>
    <x v="5"/>
    <n v="187"/>
    <x v="1"/>
    <x v="3"/>
    <n v="122"/>
    <n v="1"/>
    <x v="0"/>
    <x v="0"/>
    <x v="10"/>
    <x v="17"/>
    <x v="182"/>
    <x v="7"/>
    <n v="120"/>
    <n v="170"/>
    <n v="30"/>
    <n v="290"/>
    <n v="155"/>
    <s v="Decaf"/>
    <n v="940"/>
    <x v="1"/>
  </r>
  <r>
    <n v="253"/>
    <n v="115"/>
    <x v="99"/>
    <x v="5"/>
    <n v="174"/>
    <x v="1"/>
    <x v="3"/>
    <n v="37"/>
    <n v="1"/>
    <x v="0"/>
    <x v="0"/>
    <x v="10"/>
    <x v="129"/>
    <x v="159"/>
    <x v="14"/>
    <n v="100"/>
    <n v="160"/>
    <n v="110"/>
    <n v="260"/>
    <n v="69"/>
    <s v="Decaf"/>
    <n v="1166"/>
    <x v="1"/>
  </r>
  <r>
    <n v="702"/>
    <n v="224"/>
    <x v="196"/>
    <x v="5"/>
    <n v="310"/>
    <x v="1"/>
    <x v="3"/>
    <n v="73"/>
    <n v="1"/>
    <x v="0"/>
    <x v="0"/>
    <x v="0"/>
    <x v="203"/>
    <x v="227"/>
    <x v="7"/>
    <n v="210"/>
    <n v="280"/>
    <n v="170"/>
    <n v="490"/>
    <n v="116"/>
    <s v="Decaf"/>
    <n v="1191"/>
    <x v="1"/>
  </r>
  <r>
    <n v="503"/>
    <n v="81"/>
    <x v="95"/>
    <x v="5"/>
    <n v="104"/>
    <x v="1"/>
    <x v="3"/>
    <n v="26"/>
    <n v="1"/>
    <x v="0"/>
    <x v="0"/>
    <x v="0"/>
    <x v="121"/>
    <x v="130"/>
    <x v="11"/>
    <n v="70"/>
    <n v="100"/>
    <n v="70"/>
    <n v="170"/>
    <n v="38"/>
    <s v="Decaf"/>
    <n v="551"/>
    <x v="1"/>
  </r>
  <r>
    <n v="775"/>
    <n v="127"/>
    <x v="180"/>
    <x v="5"/>
    <n v="185"/>
    <x v="1"/>
    <x v="3"/>
    <n v="40"/>
    <n v="1"/>
    <x v="0"/>
    <x v="0"/>
    <x v="1"/>
    <x v="128"/>
    <x v="226"/>
    <x v="7"/>
    <n v="120"/>
    <n v="170"/>
    <n v="120"/>
    <n v="290"/>
    <n v="63"/>
    <s v="Decaf"/>
    <n v="830"/>
    <x v="1"/>
  </r>
  <r>
    <n v="775"/>
    <n v="247"/>
    <x v="197"/>
    <x v="5"/>
    <n v="329"/>
    <x v="1"/>
    <x v="3"/>
    <n v="81"/>
    <n v="1"/>
    <x v="0"/>
    <x v="1"/>
    <x v="2"/>
    <x v="236"/>
    <x v="191"/>
    <x v="7"/>
    <n v="180"/>
    <n v="240"/>
    <n v="150"/>
    <n v="420"/>
    <n v="114"/>
    <s v="Regular"/>
    <n v="1744"/>
    <x v="1"/>
  </r>
  <r>
    <n v="775"/>
    <n v="250"/>
    <x v="198"/>
    <x v="5"/>
    <n v="251"/>
    <x v="1"/>
    <x v="3"/>
    <n v="70"/>
    <n v="1"/>
    <x v="0"/>
    <x v="1"/>
    <x v="11"/>
    <x v="202"/>
    <x v="213"/>
    <x v="7"/>
    <n v="180"/>
    <n v="180"/>
    <n v="100"/>
    <n v="360"/>
    <n v="94"/>
    <s v="Regular"/>
    <n v="1820"/>
    <x v="1"/>
  </r>
  <r>
    <n v="971"/>
    <n v="88"/>
    <x v="86"/>
    <x v="5"/>
    <n v="133"/>
    <x v="1"/>
    <x v="3"/>
    <n v="29"/>
    <n v="1"/>
    <x v="0"/>
    <x v="1"/>
    <x v="11"/>
    <x v="140"/>
    <x v="126"/>
    <x v="11"/>
    <n v="60"/>
    <n v="100"/>
    <n v="60"/>
    <n v="160"/>
    <n v="60"/>
    <s v="Regular"/>
    <n v="817"/>
    <x v="1"/>
  </r>
  <r>
    <n v="775"/>
    <n v="294"/>
    <x v="199"/>
    <x v="5"/>
    <n v="-294"/>
    <x v="1"/>
    <x v="3"/>
    <n v="111"/>
    <n v="1"/>
    <x v="0"/>
    <x v="1"/>
    <x v="3"/>
    <x v="237"/>
    <x v="242"/>
    <x v="7"/>
    <n v="210"/>
    <n v="-210"/>
    <n v="-320"/>
    <n v="0"/>
    <n v="145"/>
    <s v="Regular"/>
    <n v="8252"/>
    <x v="1"/>
  </r>
  <r>
    <n v="503"/>
    <n v="134"/>
    <x v="188"/>
    <x v="5"/>
    <n v="186"/>
    <x v="1"/>
    <x v="3"/>
    <n v="41"/>
    <n v="1"/>
    <x v="0"/>
    <x v="1"/>
    <x v="3"/>
    <x v="123"/>
    <x v="151"/>
    <x v="11"/>
    <n v="90"/>
    <n v="140"/>
    <n v="100"/>
    <n v="230"/>
    <n v="65"/>
    <s v="Regular"/>
    <n v="690"/>
    <x v="1"/>
  </r>
  <r>
    <n v="435"/>
    <n v="20"/>
    <x v="2"/>
    <x v="5"/>
    <n v="25"/>
    <x v="1"/>
    <x v="3"/>
    <n v="7"/>
    <n v="1"/>
    <x v="0"/>
    <x v="1"/>
    <x v="3"/>
    <x v="122"/>
    <x v="122"/>
    <x v="8"/>
    <n v="10"/>
    <n v="20"/>
    <n v="0"/>
    <n v="30"/>
    <n v="40"/>
    <s v="Regular"/>
    <n v="21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969D0D-7189-42E9-B86A-231F12E9F429}" name="PivotTable10"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C247" firstHeaderRow="1" firstDataRow="2" firstDataCol="1"/>
  <pivotFields count="26">
    <pivotField showAll="0"/>
    <pivotField showAll="0"/>
    <pivotField showAll="0"/>
    <pivotField numFmtId="14" showAll="0">
      <items count="7">
        <item x="0"/>
        <item x="1"/>
        <item x="2"/>
        <item x="3"/>
        <item x="4"/>
        <item x="5"/>
        <item t="default"/>
      </items>
    </pivotField>
    <pivotField showAll="0"/>
    <pivotField showAll="0"/>
    <pivotField showAll="0"/>
    <pivotField showAll="0"/>
    <pivotField showAll="0"/>
    <pivotField showAll="0"/>
    <pivotField showAll="0"/>
    <pivotField dataField="1" showAll="0">
      <items count="14">
        <item x="6"/>
        <item x="9"/>
        <item x="8"/>
        <item x="10"/>
        <item x="7"/>
        <item x="2"/>
        <item x="4"/>
        <item x="5"/>
        <item x="11"/>
        <item x="3"/>
        <item x="0"/>
        <item x="1"/>
        <item x="12"/>
        <item t="default"/>
      </items>
    </pivotField>
    <pivotField showAll="0">
      <items count="239">
        <item x="237"/>
        <item x="227"/>
        <item x="233"/>
        <item x="220"/>
        <item x="211"/>
        <item x="216"/>
        <item x="169"/>
        <item x="153"/>
        <item x="172"/>
        <item x="157"/>
        <item x="165"/>
        <item x="147"/>
        <item x="234"/>
        <item x="133"/>
        <item x="150"/>
        <item x="228"/>
        <item x="221"/>
        <item x="135"/>
        <item x="143"/>
        <item x="217"/>
        <item x="235"/>
        <item x="212"/>
        <item x="206"/>
        <item x="223"/>
        <item x="218"/>
        <item x="230"/>
        <item x="208"/>
        <item x="213"/>
        <item x="226"/>
        <item x="81"/>
        <item x="75"/>
        <item x="210"/>
        <item x="77"/>
        <item x="91"/>
        <item x="122"/>
        <item x="69"/>
        <item x="90"/>
        <item x="86"/>
        <item x="108"/>
        <item x="82"/>
        <item x="55"/>
        <item x="84"/>
        <item x="46"/>
        <item x="48"/>
        <item x="23"/>
        <item x="11"/>
        <item x="15"/>
        <item x="0"/>
        <item x="64"/>
        <item x="37"/>
        <item x="13"/>
        <item x="186"/>
        <item x="66"/>
        <item x="12"/>
        <item x="80"/>
        <item x="83"/>
        <item x="79"/>
        <item x="70"/>
        <item x="7"/>
        <item x="72"/>
        <item x="76"/>
        <item x="44"/>
        <item x="78"/>
        <item x="14"/>
        <item x="32"/>
        <item x="29"/>
        <item x="25"/>
        <item x="38"/>
        <item x="39"/>
        <item x="47"/>
        <item x="60"/>
        <item x="30"/>
        <item x="6"/>
        <item x="57"/>
        <item x="34"/>
        <item x="10"/>
        <item x="65"/>
        <item x="1"/>
        <item x="22"/>
        <item x="2"/>
        <item x="26"/>
        <item x="27"/>
        <item x="5"/>
        <item x="71"/>
        <item x="9"/>
        <item x="28"/>
        <item x="3"/>
        <item x="18"/>
        <item x="8"/>
        <item x="68"/>
        <item x="40"/>
        <item x="54"/>
        <item x="41"/>
        <item x="58"/>
        <item x="24"/>
        <item x="16"/>
        <item x="43"/>
        <item x="17"/>
        <item x="21"/>
        <item x="31"/>
        <item x="35"/>
        <item x="94"/>
        <item x="33"/>
        <item x="36"/>
        <item x="45"/>
        <item x="4"/>
        <item x="67"/>
        <item x="85"/>
        <item x="93"/>
        <item x="130"/>
        <item x="176"/>
        <item x="103"/>
        <item x="137"/>
        <item x="19"/>
        <item x="56"/>
        <item x="107"/>
        <item x="49"/>
        <item x="88"/>
        <item x="50"/>
        <item x="53"/>
        <item x="106"/>
        <item x="59"/>
        <item x="62"/>
        <item x="20"/>
        <item x="61"/>
        <item x="92"/>
        <item x="63"/>
        <item x="87"/>
        <item x="42"/>
        <item x="144"/>
        <item x="74"/>
        <item x="89"/>
        <item x="100"/>
        <item x="97"/>
        <item x="104"/>
        <item x="192"/>
        <item x="115"/>
        <item x="159"/>
        <item x="51"/>
        <item x="96"/>
        <item x="121"/>
        <item x="199"/>
        <item x="116"/>
        <item x="178"/>
        <item x="120"/>
        <item x="140"/>
        <item x="112"/>
        <item x="52"/>
        <item x="124"/>
        <item x="125"/>
        <item x="95"/>
        <item x="73"/>
        <item x="174"/>
        <item x="109"/>
        <item x="126"/>
        <item x="187"/>
        <item x="166"/>
        <item x="118"/>
        <item x="102"/>
        <item x="179"/>
        <item x="113"/>
        <item x="201"/>
        <item x="117"/>
        <item x="99"/>
        <item x="136"/>
        <item x="225"/>
        <item x="154"/>
        <item x="215"/>
        <item x="180"/>
        <item x="173"/>
        <item x="129"/>
        <item x="183"/>
        <item x="198"/>
        <item x="162"/>
        <item x="193"/>
        <item x="127"/>
        <item x="188"/>
        <item x="182"/>
        <item x="101"/>
        <item x="190"/>
        <item x="123"/>
        <item x="128"/>
        <item x="177"/>
        <item x="98"/>
        <item x="209"/>
        <item x="105"/>
        <item x="195"/>
        <item x="156"/>
        <item x="184"/>
        <item x="181"/>
        <item x="111"/>
        <item x="158"/>
        <item x="142"/>
        <item x="232"/>
        <item x="196"/>
        <item x="219"/>
        <item x="185"/>
        <item x="189"/>
        <item x="175"/>
        <item x="207"/>
        <item x="205"/>
        <item x="202"/>
        <item x="214"/>
        <item x="139"/>
        <item x="132"/>
        <item x="200"/>
        <item x="114"/>
        <item x="146"/>
        <item x="194"/>
        <item x="110"/>
        <item x="224"/>
        <item x="119"/>
        <item x="203"/>
        <item x="197"/>
        <item x="229"/>
        <item x="164"/>
        <item x="149"/>
        <item x="148"/>
        <item x="236"/>
        <item x="204"/>
        <item x="138"/>
        <item x="191"/>
        <item x="222"/>
        <item x="131"/>
        <item x="231"/>
        <item x="161"/>
        <item x="152"/>
        <item x="141"/>
        <item x="145"/>
        <item x="168"/>
        <item x="134"/>
        <item x="171"/>
        <item x="170"/>
        <item x="160"/>
        <item x="151"/>
        <item x="163"/>
        <item x="167"/>
        <item x="155"/>
        <item t="default"/>
      </items>
    </pivotField>
    <pivotField axis="axisRow" showAll="0">
      <items count="244">
        <item x="231"/>
        <item x="238"/>
        <item x="204"/>
        <item x="214"/>
        <item x="220"/>
        <item x="228"/>
        <item x="236"/>
        <item x="234"/>
        <item x="242"/>
        <item x="241"/>
        <item x="115"/>
        <item x="116"/>
        <item x="120"/>
        <item x="5"/>
        <item x="121"/>
        <item x="117"/>
        <item x="48"/>
        <item x="122"/>
        <item x="77"/>
        <item x="97"/>
        <item x="112"/>
        <item x="88"/>
        <item x="103"/>
        <item x="82"/>
        <item x="78"/>
        <item x="94"/>
        <item x="113"/>
        <item x="89"/>
        <item x="114"/>
        <item x="98"/>
        <item x="118"/>
        <item x="7"/>
        <item x="119"/>
        <item x="8"/>
        <item x="85"/>
        <item x="49"/>
        <item x="50"/>
        <item x="100"/>
        <item x="83"/>
        <item x="93"/>
        <item x="99"/>
        <item x="14"/>
        <item x="25"/>
        <item x="95"/>
        <item x="81"/>
        <item x="24"/>
        <item x="40"/>
        <item x="59"/>
        <item x="102"/>
        <item x="39"/>
        <item x="58"/>
        <item x="70"/>
        <item x="23"/>
        <item x="101"/>
        <item x="31"/>
        <item x="69"/>
        <item x="19"/>
        <item x="3"/>
        <item x="104"/>
        <item x="62"/>
        <item x="55"/>
        <item x="9"/>
        <item x="46"/>
        <item x="38"/>
        <item x="235"/>
        <item x="84"/>
        <item x="111"/>
        <item x="28"/>
        <item x="2"/>
        <item x="68"/>
        <item x="12"/>
        <item x="96"/>
        <item x="6"/>
        <item x="34"/>
        <item x="27"/>
        <item x="11"/>
        <item x="30"/>
        <item x="52"/>
        <item x="15"/>
        <item x="16"/>
        <item x="10"/>
        <item x="26"/>
        <item x="0"/>
        <item x="1"/>
        <item x="21"/>
        <item x="22"/>
        <item x="53"/>
        <item x="35"/>
        <item x="51"/>
        <item x="60"/>
        <item x="45"/>
        <item x="41"/>
        <item x="57"/>
        <item x="33"/>
        <item x="108"/>
        <item x="65"/>
        <item x="239"/>
        <item x="105"/>
        <item x="44"/>
        <item x="71"/>
        <item x="29"/>
        <item x="64"/>
        <item x="13"/>
        <item x="36"/>
        <item x="232"/>
        <item x="32"/>
        <item x="74"/>
        <item x="61"/>
        <item x="91"/>
        <item x="43"/>
        <item x="66"/>
        <item x="233"/>
        <item x="63"/>
        <item x="199"/>
        <item x="80"/>
        <item x="42"/>
        <item x="73"/>
        <item x="20"/>
        <item x="240"/>
        <item x="230"/>
        <item x="107"/>
        <item x="92"/>
        <item x="72"/>
        <item x="75"/>
        <item x="56"/>
        <item x="37"/>
        <item x="79"/>
        <item x="237"/>
        <item x="110"/>
        <item x="166"/>
        <item x="4"/>
        <item x="106"/>
        <item x="86"/>
        <item x="76"/>
        <item x="67"/>
        <item x="90"/>
        <item x="186"/>
        <item x="47"/>
        <item x="173"/>
        <item x="109"/>
        <item x="130"/>
        <item x="172"/>
        <item x="87"/>
        <item x="131"/>
        <item x="123"/>
        <item x="160"/>
        <item x="17"/>
        <item x="193"/>
        <item x="145"/>
        <item x="192"/>
        <item x="146"/>
        <item x="138"/>
        <item x="179"/>
        <item x="18"/>
        <item x="136"/>
        <item x="134"/>
        <item x="152"/>
        <item x="127"/>
        <item x="133"/>
        <item x="54"/>
        <item x="126"/>
        <item x="149"/>
        <item x="132"/>
        <item x="148"/>
        <item x="139"/>
        <item x="142"/>
        <item x="147"/>
        <item x="165"/>
        <item x="153"/>
        <item x="206"/>
        <item x="185"/>
        <item x="156"/>
        <item x="129"/>
        <item x="222"/>
        <item x="200"/>
        <item x="125"/>
        <item x="176"/>
        <item x="159"/>
        <item x="144"/>
        <item x="211"/>
        <item x="154"/>
        <item x="216"/>
        <item x="137"/>
        <item x="141"/>
        <item x="155"/>
        <item x="196"/>
        <item x="226"/>
        <item x="157"/>
        <item x="151"/>
        <item x="182"/>
        <item x="158"/>
        <item x="169"/>
        <item x="202"/>
        <item x="189"/>
        <item x="218"/>
        <item x="208"/>
        <item x="207"/>
        <item x="224"/>
        <item x="223"/>
        <item x="167"/>
        <item x="161"/>
        <item x="201"/>
        <item x="187"/>
        <item x="128"/>
        <item x="212"/>
        <item x="180"/>
        <item x="217"/>
        <item x="174"/>
        <item x="164"/>
        <item x="124"/>
        <item x="143"/>
        <item x="135"/>
        <item x="209"/>
        <item x="213"/>
        <item x="194"/>
        <item x="210"/>
        <item x="184"/>
        <item x="140"/>
        <item x="150"/>
        <item x="205"/>
        <item x="227"/>
        <item x="171"/>
        <item x="225"/>
        <item x="203"/>
        <item x="221"/>
        <item x="191"/>
        <item x="168"/>
        <item x="219"/>
        <item x="162"/>
        <item x="215"/>
        <item x="177"/>
        <item x="188"/>
        <item x="170"/>
        <item x="181"/>
        <item x="229"/>
        <item x="175"/>
        <item x="197"/>
        <item x="190"/>
        <item x="195"/>
        <item x="178"/>
        <item x="163"/>
        <item x="198"/>
        <item x="183"/>
        <item t="default"/>
      </items>
    </pivotField>
    <pivotField showAll="0"/>
    <pivotField showAll="0"/>
    <pivotField showAll="0"/>
    <pivotField showAll="0"/>
    <pivotField showAll="0"/>
    <pivotField showAll="0"/>
    <pivotField showAll="0"/>
    <pivotField showAll="0"/>
    <pivotField showAll="0"/>
    <pivotField showAll="0" defaultSubtotal="0"/>
    <pivotField showAll="0" defaultSubtotal="0"/>
    <pivotField axis="axisCol" showAll="0" defaultSubtotal="0">
      <items count="4">
        <item x="0"/>
        <item x="1"/>
        <item x="2"/>
        <item x="3"/>
      </items>
    </pivotField>
  </pivotFields>
  <rowFields count="1">
    <field x="13"/>
  </rowFields>
  <rowItems count="2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rowItems>
  <colFields count="1">
    <field x="25"/>
  </colFields>
  <colItems count="2">
    <i>
      <x v="1"/>
    </i>
    <i>
      <x v="2"/>
    </i>
  </colItems>
  <dataFields count="1">
    <dataField name="Count of Product"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0DB1A8-2C81-498A-9D25-78CDA64652F7}"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4" firstHeaderRow="0" firstDataRow="1" firstDataCol="1"/>
  <pivotFields count="26">
    <pivotField showAll="0"/>
    <pivotField showAll="0"/>
    <pivotField showAll="0"/>
    <pivotField numFmtId="14" showAll="0">
      <items count="7">
        <item x="0"/>
        <item x="1"/>
        <item x="2"/>
        <item x="3"/>
        <item x="4"/>
        <item x="5"/>
        <item t="default"/>
      </items>
    </pivotField>
    <pivotField showAll="0"/>
    <pivotField showAll="0"/>
    <pivotField showAll="0"/>
    <pivotField showAll="0"/>
    <pivotField showAll="0"/>
    <pivotField showAll="0"/>
    <pivotField showAll="0"/>
    <pivotField showAll="0"/>
    <pivotField dataField="1" showAll="0"/>
    <pivotField dataField="1" showAll="0"/>
    <pivotField axis="axisRow" showAll="0">
      <items count="21">
        <item x="3"/>
        <item x="0"/>
        <item x="5"/>
        <item x="2"/>
        <item x="16"/>
        <item x="4"/>
        <item x="10"/>
        <item x="15"/>
        <item x="12"/>
        <item x="7"/>
        <item x="9"/>
        <item x="17"/>
        <item x="19"/>
        <item x="18"/>
        <item x="6"/>
        <item x="11"/>
        <item x="1"/>
        <item x="8"/>
        <item x="14"/>
        <item x="13"/>
        <item t="default"/>
      </items>
    </pivotField>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4">
        <item x="0"/>
        <item x="1"/>
        <item x="2"/>
        <item x="3"/>
      </items>
    </pivotField>
  </pivotFields>
  <rowFields count="1">
    <field x="14"/>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2">
    <i>
      <x/>
    </i>
    <i i="1">
      <x v="1"/>
    </i>
  </colItems>
  <dataFields count="2">
    <dataField name="Sum of Profit" fld="12" baseField="0" baseItem="0"/>
    <dataField name="Sum of Sales"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8FC695-7D5D-4D7B-B056-CAC6A5A7423A}"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colHeaderCaption="Product Type">
  <location ref="A3:B12" firstHeaderRow="1" firstDataRow="1" firstDataCol="1"/>
  <pivotFields count="26">
    <pivotField showAll="0"/>
    <pivotField showAll="0"/>
    <pivotField showAll="0"/>
    <pivotField numFmtId="14" showAll="0">
      <items count="7">
        <item x="0"/>
        <item x="1"/>
        <item x="2"/>
        <item x="3"/>
        <item x="4"/>
        <item x="5"/>
        <item t="default"/>
      </items>
    </pivotField>
    <pivotField showAll="0"/>
    <pivotField showAll="0">
      <items count="3">
        <item x="0"/>
        <item h="1" x="1"/>
        <item t="default"/>
      </items>
    </pivotField>
    <pivotField showAll="0">
      <items count="5">
        <item x="2"/>
        <item x="3"/>
        <item x="0"/>
        <item x="1"/>
        <item t="default"/>
      </items>
    </pivotField>
    <pivotField showAll="0"/>
    <pivotField showAll="0"/>
    <pivotField showAll="0">
      <items count="3">
        <item x="1"/>
        <item x="0"/>
        <item t="default"/>
      </items>
    </pivotField>
    <pivotField showAll="0" sortType="ascending">
      <items count="5">
        <item x="3"/>
        <item x="2"/>
        <item x="0"/>
        <item x="1"/>
        <item t="default"/>
      </items>
    </pivotField>
    <pivotField showAll="0">
      <items count="14">
        <item x="6"/>
        <item x="9"/>
        <item x="8"/>
        <item x="10"/>
        <item x="7"/>
        <item x="2"/>
        <item x="4"/>
        <item x="5"/>
        <item x="11"/>
        <item x="3"/>
        <item x="0"/>
        <item x="1"/>
        <item x="12"/>
        <item t="default"/>
      </items>
    </pivotField>
    <pivotField showAll="0"/>
    <pivotField dataField="1" showAll="0"/>
    <pivotField showAll="0">
      <items count="21">
        <item x="3"/>
        <item x="0"/>
        <item x="5"/>
        <item x="2"/>
        <item x="16"/>
        <item x="4"/>
        <item x="10"/>
        <item x="15"/>
        <item x="12"/>
        <item x="7"/>
        <item x="9"/>
        <item x="17"/>
        <item x="19"/>
        <item x="18"/>
        <item x="6"/>
        <item x="11"/>
        <item x="1"/>
        <item x="8"/>
        <item x="14"/>
        <item x="13"/>
        <item t="default"/>
      </items>
    </pivotField>
    <pivotField showAll="0"/>
    <pivotField showAll="0"/>
    <pivotField showAll="0"/>
    <pivotField showAll="0"/>
    <pivotField showAll="0"/>
    <pivotField showAll="0"/>
    <pivotField showAll="0"/>
    <pivotField showAll="0">
      <items count="3">
        <item x="0"/>
        <item x="1"/>
        <item t="default"/>
      </items>
    </pivotField>
    <pivotField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2">
    <field x="25"/>
    <field x="23"/>
  </rowFields>
  <rowItems count="9">
    <i>
      <x v="1"/>
    </i>
    <i r="1">
      <x v="10"/>
    </i>
    <i r="1">
      <x v="11"/>
    </i>
    <i r="1">
      <x v="12"/>
    </i>
    <i>
      <x v="2"/>
    </i>
    <i r="1">
      <x v="10"/>
    </i>
    <i r="1">
      <x v="11"/>
    </i>
    <i r="1">
      <x v="12"/>
    </i>
    <i t="grand">
      <x/>
    </i>
  </rowItems>
  <colItems count="1">
    <i/>
  </colItems>
  <dataFields count="1">
    <dataField name="Sum of Sales" fld="13" baseField="0" baseItem="0"/>
  </dataFields>
  <chartFormats count="2">
    <chartFormat chart="20"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8D7275-5CC0-4F4A-880D-13CB2E49B4EE}"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3:O25" firstHeaderRow="1" firstDataRow="2" firstDataCol="1"/>
  <pivotFields count="26">
    <pivotField showAll="0"/>
    <pivotField showAll="0"/>
    <pivotField showAll="0"/>
    <pivotField numFmtId="14" showAll="0">
      <items count="7">
        <item x="0"/>
        <item x="1"/>
        <item x="2"/>
        <item x="3"/>
        <item x="4"/>
        <item x="5"/>
        <item t="default"/>
      </items>
    </pivotField>
    <pivotField showAll="0"/>
    <pivotField showAll="0"/>
    <pivotField showAll="0">
      <items count="5">
        <item x="2"/>
        <item x="3"/>
        <item x="0"/>
        <item x="1"/>
        <item t="default"/>
      </items>
    </pivotField>
    <pivotField showAll="0"/>
    <pivotField showAll="0"/>
    <pivotField showAll="0">
      <items count="3">
        <item x="1"/>
        <item x="0"/>
        <item t="default"/>
      </items>
    </pivotField>
    <pivotField showAll="0"/>
    <pivotField axis="axisCol" showAll="0">
      <items count="14">
        <item x="6"/>
        <item x="9"/>
        <item x="8"/>
        <item x="10"/>
        <item x="7"/>
        <item x="2"/>
        <item x="4"/>
        <item x="5"/>
        <item x="11"/>
        <item x="3"/>
        <item x="0"/>
        <item x="1"/>
        <item x="12"/>
        <item t="default"/>
      </items>
    </pivotField>
    <pivotField dataField="1" showAll="0"/>
    <pivotField showAll="0">
      <items count="244">
        <item x="231"/>
        <item x="238"/>
        <item x="204"/>
        <item x="214"/>
        <item x="220"/>
        <item x="228"/>
        <item x="236"/>
        <item x="234"/>
        <item x="242"/>
        <item x="241"/>
        <item x="115"/>
        <item x="116"/>
        <item x="120"/>
        <item x="5"/>
        <item x="121"/>
        <item x="117"/>
        <item x="48"/>
        <item x="122"/>
        <item x="77"/>
        <item x="97"/>
        <item x="112"/>
        <item x="88"/>
        <item x="103"/>
        <item x="82"/>
        <item x="78"/>
        <item x="94"/>
        <item x="113"/>
        <item x="89"/>
        <item x="114"/>
        <item x="98"/>
        <item x="118"/>
        <item x="7"/>
        <item x="119"/>
        <item x="8"/>
        <item x="85"/>
        <item x="49"/>
        <item x="50"/>
        <item x="100"/>
        <item x="83"/>
        <item x="93"/>
        <item x="99"/>
        <item x="14"/>
        <item x="25"/>
        <item x="95"/>
        <item x="81"/>
        <item x="24"/>
        <item x="40"/>
        <item x="59"/>
        <item x="102"/>
        <item x="39"/>
        <item x="58"/>
        <item x="70"/>
        <item x="23"/>
        <item x="101"/>
        <item x="31"/>
        <item x="69"/>
        <item x="19"/>
        <item x="3"/>
        <item x="104"/>
        <item x="62"/>
        <item x="55"/>
        <item x="9"/>
        <item x="46"/>
        <item x="38"/>
        <item x="235"/>
        <item x="84"/>
        <item x="111"/>
        <item x="28"/>
        <item x="2"/>
        <item x="68"/>
        <item x="12"/>
        <item x="96"/>
        <item x="6"/>
        <item x="34"/>
        <item x="27"/>
        <item x="11"/>
        <item x="30"/>
        <item x="52"/>
        <item x="15"/>
        <item x="16"/>
        <item x="10"/>
        <item x="26"/>
        <item x="0"/>
        <item x="1"/>
        <item x="21"/>
        <item x="22"/>
        <item x="53"/>
        <item x="35"/>
        <item x="51"/>
        <item x="60"/>
        <item x="45"/>
        <item x="41"/>
        <item x="57"/>
        <item x="33"/>
        <item x="108"/>
        <item x="65"/>
        <item x="239"/>
        <item x="105"/>
        <item x="44"/>
        <item x="71"/>
        <item x="29"/>
        <item x="64"/>
        <item x="13"/>
        <item x="36"/>
        <item x="232"/>
        <item x="32"/>
        <item x="74"/>
        <item x="61"/>
        <item x="91"/>
        <item x="43"/>
        <item x="66"/>
        <item x="233"/>
        <item x="63"/>
        <item x="199"/>
        <item x="80"/>
        <item x="42"/>
        <item x="73"/>
        <item x="20"/>
        <item x="240"/>
        <item x="230"/>
        <item x="107"/>
        <item x="92"/>
        <item x="72"/>
        <item x="75"/>
        <item x="56"/>
        <item x="37"/>
        <item x="79"/>
        <item x="237"/>
        <item x="110"/>
        <item x="166"/>
        <item x="4"/>
        <item x="106"/>
        <item x="86"/>
        <item x="76"/>
        <item x="67"/>
        <item x="90"/>
        <item x="186"/>
        <item x="47"/>
        <item x="173"/>
        <item x="109"/>
        <item x="130"/>
        <item x="172"/>
        <item x="87"/>
        <item x="131"/>
        <item x="123"/>
        <item x="160"/>
        <item x="17"/>
        <item x="193"/>
        <item x="145"/>
        <item x="192"/>
        <item x="146"/>
        <item x="138"/>
        <item x="179"/>
        <item x="18"/>
        <item x="136"/>
        <item x="134"/>
        <item x="152"/>
        <item x="127"/>
        <item x="133"/>
        <item x="54"/>
        <item x="126"/>
        <item x="149"/>
        <item x="132"/>
        <item x="148"/>
        <item x="139"/>
        <item x="142"/>
        <item x="147"/>
        <item x="165"/>
        <item x="153"/>
        <item x="206"/>
        <item x="185"/>
        <item x="156"/>
        <item x="129"/>
        <item x="222"/>
        <item x="200"/>
        <item x="125"/>
        <item x="176"/>
        <item x="159"/>
        <item x="144"/>
        <item x="211"/>
        <item x="154"/>
        <item x="216"/>
        <item x="137"/>
        <item x="141"/>
        <item x="155"/>
        <item x="196"/>
        <item x="226"/>
        <item x="157"/>
        <item x="151"/>
        <item x="182"/>
        <item x="158"/>
        <item x="169"/>
        <item x="202"/>
        <item x="189"/>
        <item x="218"/>
        <item x="208"/>
        <item x="207"/>
        <item x="224"/>
        <item x="223"/>
        <item x="167"/>
        <item x="161"/>
        <item x="201"/>
        <item x="187"/>
        <item x="128"/>
        <item x="212"/>
        <item x="180"/>
        <item x="217"/>
        <item x="174"/>
        <item x="164"/>
        <item x="124"/>
        <item x="143"/>
        <item x="135"/>
        <item x="209"/>
        <item x="213"/>
        <item x="194"/>
        <item x="210"/>
        <item x="184"/>
        <item x="140"/>
        <item x="150"/>
        <item x="205"/>
        <item x="227"/>
        <item x="171"/>
        <item x="225"/>
        <item x="203"/>
        <item x="221"/>
        <item x="191"/>
        <item x="168"/>
        <item x="219"/>
        <item x="162"/>
        <item x="215"/>
        <item x="177"/>
        <item x="188"/>
        <item x="170"/>
        <item x="181"/>
        <item x="229"/>
        <item x="175"/>
        <item x="197"/>
        <item x="190"/>
        <item x="195"/>
        <item x="178"/>
        <item x="163"/>
        <item x="198"/>
        <item x="183"/>
        <item t="default"/>
      </items>
    </pivotField>
    <pivotField axis="axisRow" showAll="0">
      <items count="21">
        <item x="3"/>
        <item x="0"/>
        <item x="5"/>
        <item x="2"/>
        <item x="16"/>
        <item x="4"/>
        <item x="10"/>
        <item x="15"/>
        <item x="12"/>
        <item x="7"/>
        <item x="9"/>
        <item x="17"/>
        <item x="19"/>
        <item x="18"/>
        <item x="6"/>
        <item x="11"/>
        <item x="1"/>
        <item x="8"/>
        <item x="14"/>
        <item x="13"/>
        <item t="default"/>
      </items>
    </pivotField>
    <pivotField showAll="0"/>
    <pivotField showAll="0"/>
    <pivotField showAll="0"/>
    <pivotField showAll="0"/>
    <pivotField showAll="0"/>
    <pivotField showAll="0"/>
    <pivotField showAll="0"/>
    <pivotField showAll="0">
      <items count="3">
        <item x="0"/>
        <item x="1"/>
        <item t="default"/>
      </items>
    </pivotField>
    <pivotField showAll="0" defaultSubtotal="0"/>
    <pivotField showAll="0" defaultSubtotal="0"/>
    <pivotField showAll="0" defaultSubtotal="0">
      <items count="4">
        <item x="0"/>
        <item x="1"/>
        <item x="2"/>
        <item x="3"/>
      </items>
    </pivotField>
  </pivotFields>
  <rowFields count="1">
    <field x="14"/>
  </rowFields>
  <rowItems count="21">
    <i>
      <x/>
    </i>
    <i>
      <x v="1"/>
    </i>
    <i>
      <x v="2"/>
    </i>
    <i>
      <x v="3"/>
    </i>
    <i>
      <x v="4"/>
    </i>
    <i>
      <x v="5"/>
    </i>
    <i>
      <x v="6"/>
    </i>
    <i>
      <x v="7"/>
    </i>
    <i>
      <x v="8"/>
    </i>
    <i>
      <x v="9"/>
    </i>
    <i>
      <x v="10"/>
    </i>
    <i>
      <x v="11"/>
    </i>
    <i>
      <x v="12"/>
    </i>
    <i>
      <x v="13"/>
    </i>
    <i>
      <x v="14"/>
    </i>
    <i>
      <x v="15"/>
    </i>
    <i>
      <x v="16"/>
    </i>
    <i>
      <x v="17"/>
    </i>
    <i>
      <x v="18"/>
    </i>
    <i>
      <x v="19"/>
    </i>
    <i t="grand">
      <x/>
    </i>
  </rowItems>
  <colFields count="1">
    <field x="11"/>
  </colFields>
  <colItems count="14">
    <i>
      <x/>
    </i>
    <i>
      <x v="1"/>
    </i>
    <i>
      <x v="2"/>
    </i>
    <i>
      <x v="3"/>
    </i>
    <i>
      <x v="4"/>
    </i>
    <i>
      <x v="5"/>
    </i>
    <i>
      <x v="6"/>
    </i>
    <i>
      <x v="7"/>
    </i>
    <i>
      <x v="8"/>
    </i>
    <i>
      <x v="9"/>
    </i>
    <i>
      <x v="10"/>
    </i>
    <i>
      <x v="11"/>
    </i>
    <i>
      <x v="12"/>
    </i>
    <i t="grand">
      <x/>
    </i>
  </colItems>
  <dataFields count="1">
    <dataField name="Sum of Profit" fld="12" baseField="0" baseItem="0"/>
  </dataFields>
  <chartFormats count="548">
    <chartFormat chart="1" format="0" series="1">
      <pivotArea type="data" outline="0" fieldPosition="0">
        <references count="2">
          <reference field="4294967294" count="1" selected="0">
            <x v="0"/>
          </reference>
          <reference field="11" count="1" selected="0">
            <x v="0"/>
          </reference>
        </references>
      </pivotArea>
    </chartFormat>
    <chartFormat chart="1" format="1" series="1">
      <pivotArea type="data" outline="0" fieldPosition="0">
        <references count="2">
          <reference field="4294967294" count="1" selected="0">
            <x v="0"/>
          </reference>
          <reference field="11" count="1" selected="0">
            <x v="1"/>
          </reference>
        </references>
      </pivotArea>
    </chartFormat>
    <chartFormat chart="1" format="2" series="1">
      <pivotArea type="data" outline="0" fieldPosition="0">
        <references count="2">
          <reference field="4294967294" count="1" selected="0">
            <x v="0"/>
          </reference>
          <reference field="11" count="1" selected="0">
            <x v="2"/>
          </reference>
        </references>
      </pivotArea>
    </chartFormat>
    <chartFormat chart="1" format="3" series="1">
      <pivotArea type="data" outline="0" fieldPosition="0">
        <references count="2">
          <reference field="4294967294" count="1" selected="0">
            <x v="0"/>
          </reference>
          <reference field="11" count="1" selected="0">
            <x v="3"/>
          </reference>
        </references>
      </pivotArea>
    </chartFormat>
    <chartFormat chart="1" format="4" series="1">
      <pivotArea type="data" outline="0" fieldPosition="0">
        <references count="2">
          <reference field="4294967294" count="1" selected="0">
            <x v="0"/>
          </reference>
          <reference field="11" count="1" selected="0">
            <x v="4"/>
          </reference>
        </references>
      </pivotArea>
    </chartFormat>
    <chartFormat chart="1" format="5" series="1">
      <pivotArea type="data" outline="0" fieldPosition="0">
        <references count="2">
          <reference field="4294967294" count="1" selected="0">
            <x v="0"/>
          </reference>
          <reference field="11" count="1" selected="0">
            <x v="5"/>
          </reference>
        </references>
      </pivotArea>
    </chartFormat>
    <chartFormat chart="1" format="6" series="1">
      <pivotArea type="data" outline="0" fieldPosition="0">
        <references count="2">
          <reference field="4294967294" count="1" selected="0">
            <x v="0"/>
          </reference>
          <reference field="11" count="1" selected="0">
            <x v="6"/>
          </reference>
        </references>
      </pivotArea>
    </chartFormat>
    <chartFormat chart="1" format="7" series="1">
      <pivotArea type="data" outline="0" fieldPosition="0">
        <references count="2">
          <reference field="4294967294" count="1" selected="0">
            <x v="0"/>
          </reference>
          <reference field="11" count="1" selected="0">
            <x v="7"/>
          </reference>
        </references>
      </pivotArea>
    </chartFormat>
    <chartFormat chart="1" format="8" series="1">
      <pivotArea type="data" outline="0" fieldPosition="0">
        <references count="2">
          <reference field="4294967294" count="1" selected="0">
            <x v="0"/>
          </reference>
          <reference field="11" count="1" selected="0">
            <x v="8"/>
          </reference>
        </references>
      </pivotArea>
    </chartFormat>
    <chartFormat chart="1" format="9" series="1">
      <pivotArea type="data" outline="0" fieldPosition="0">
        <references count="2">
          <reference field="4294967294" count="1" selected="0">
            <x v="0"/>
          </reference>
          <reference field="11" count="1" selected="0">
            <x v="9"/>
          </reference>
        </references>
      </pivotArea>
    </chartFormat>
    <chartFormat chart="1" format="10" series="1">
      <pivotArea type="data" outline="0" fieldPosition="0">
        <references count="2">
          <reference field="4294967294" count="1" selected="0">
            <x v="0"/>
          </reference>
          <reference field="11" count="1" selected="0">
            <x v="10"/>
          </reference>
        </references>
      </pivotArea>
    </chartFormat>
    <chartFormat chart="1" format="11" series="1">
      <pivotArea type="data" outline="0" fieldPosition="0">
        <references count="2">
          <reference field="4294967294" count="1" selected="0">
            <x v="0"/>
          </reference>
          <reference field="11" count="1" selected="0">
            <x v="11"/>
          </reference>
        </references>
      </pivotArea>
    </chartFormat>
    <chartFormat chart="1" format="12" series="1">
      <pivotArea type="data" outline="0" fieldPosition="0">
        <references count="2">
          <reference field="4294967294" count="1" selected="0">
            <x v="0"/>
          </reference>
          <reference field="11" count="1" selected="0">
            <x v="12"/>
          </reference>
        </references>
      </pivotArea>
    </chartFormat>
    <chartFormat chart="10" format="34" series="1">
      <pivotArea type="data" outline="0" fieldPosition="0">
        <references count="2">
          <reference field="4294967294" count="1" selected="0">
            <x v="0"/>
          </reference>
          <reference field="11" count="1" selected="0">
            <x v="4"/>
          </reference>
        </references>
      </pivotArea>
    </chartFormat>
    <chartFormat chart="10" format="35">
      <pivotArea type="data" outline="0" fieldPosition="0">
        <references count="3">
          <reference field="4294967294" count="1" selected="0">
            <x v="0"/>
          </reference>
          <reference field="11" count="1" selected="0">
            <x v="4"/>
          </reference>
          <reference field="14" count="1" selected="0">
            <x v="0"/>
          </reference>
        </references>
      </pivotArea>
    </chartFormat>
    <chartFormat chart="10" format="36">
      <pivotArea type="data" outline="0" fieldPosition="0">
        <references count="3">
          <reference field="4294967294" count="1" selected="0">
            <x v="0"/>
          </reference>
          <reference field="11" count="1" selected="0">
            <x v="4"/>
          </reference>
          <reference field="14" count="1" selected="0">
            <x v="1"/>
          </reference>
        </references>
      </pivotArea>
    </chartFormat>
    <chartFormat chart="10" format="37">
      <pivotArea type="data" outline="0" fieldPosition="0">
        <references count="3">
          <reference field="4294967294" count="1" selected="0">
            <x v="0"/>
          </reference>
          <reference field="11" count="1" selected="0">
            <x v="4"/>
          </reference>
          <reference field="14" count="1" selected="0">
            <x v="2"/>
          </reference>
        </references>
      </pivotArea>
    </chartFormat>
    <chartFormat chart="10" format="38">
      <pivotArea type="data" outline="0" fieldPosition="0">
        <references count="3">
          <reference field="4294967294" count="1" selected="0">
            <x v="0"/>
          </reference>
          <reference field="11" count="1" selected="0">
            <x v="4"/>
          </reference>
          <reference field="14" count="1" selected="0">
            <x v="3"/>
          </reference>
        </references>
      </pivotArea>
    </chartFormat>
    <chartFormat chart="10" format="39">
      <pivotArea type="data" outline="0" fieldPosition="0">
        <references count="3">
          <reference field="4294967294" count="1" selected="0">
            <x v="0"/>
          </reference>
          <reference field="11" count="1" selected="0">
            <x v="4"/>
          </reference>
          <reference field="14" count="1" selected="0">
            <x v="4"/>
          </reference>
        </references>
      </pivotArea>
    </chartFormat>
    <chartFormat chart="10" format="40">
      <pivotArea type="data" outline="0" fieldPosition="0">
        <references count="3">
          <reference field="4294967294" count="1" selected="0">
            <x v="0"/>
          </reference>
          <reference field="11" count="1" selected="0">
            <x v="4"/>
          </reference>
          <reference field="14" count="1" selected="0">
            <x v="5"/>
          </reference>
        </references>
      </pivotArea>
    </chartFormat>
    <chartFormat chart="10" format="41">
      <pivotArea type="data" outline="0" fieldPosition="0">
        <references count="3">
          <reference field="4294967294" count="1" selected="0">
            <x v="0"/>
          </reference>
          <reference field="11" count="1" selected="0">
            <x v="4"/>
          </reference>
          <reference field="14" count="1" selected="0">
            <x v="6"/>
          </reference>
        </references>
      </pivotArea>
    </chartFormat>
    <chartFormat chart="10" format="42">
      <pivotArea type="data" outline="0" fieldPosition="0">
        <references count="3">
          <reference field="4294967294" count="1" selected="0">
            <x v="0"/>
          </reference>
          <reference field="11" count="1" selected="0">
            <x v="4"/>
          </reference>
          <reference field="14" count="1" selected="0">
            <x v="7"/>
          </reference>
        </references>
      </pivotArea>
    </chartFormat>
    <chartFormat chart="10" format="43">
      <pivotArea type="data" outline="0" fieldPosition="0">
        <references count="3">
          <reference field="4294967294" count="1" selected="0">
            <x v="0"/>
          </reference>
          <reference field="11" count="1" selected="0">
            <x v="4"/>
          </reference>
          <reference field="14" count="1" selected="0">
            <x v="8"/>
          </reference>
        </references>
      </pivotArea>
    </chartFormat>
    <chartFormat chart="10" format="44">
      <pivotArea type="data" outline="0" fieldPosition="0">
        <references count="3">
          <reference field="4294967294" count="1" selected="0">
            <x v="0"/>
          </reference>
          <reference field="11" count="1" selected="0">
            <x v="4"/>
          </reference>
          <reference field="14" count="1" selected="0">
            <x v="9"/>
          </reference>
        </references>
      </pivotArea>
    </chartFormat>
    <chartFormat chart="10" format="45">
      <pivotArea type="data" outline="0" fieldPosition="0">
        <references count="3">
          <reference field="4294967294" count="1" selected="0">
            <x v="0"/>
          </reference>
          <reference field="11" count="1" selected="0">
            <x v="4"/>
          </reference>
          <reference field="14" count="1" selected="0">
            <x v="10"/>
          </reference>
        </references>
      </pivotArea>
    </chartFormat>
    <chartFormat chart="10" format="46">
      <pivotArea type="data" outline="0" fieldPosition="0">
        <references count="3">
          <reference field="4294967294" count="1" selected="0">
            <x v="0"/>
          </reference>
          <reference field="11" count="1" selected="0">
            <x v="4"/>
          </reference>
          <reference field="14" count="1" selected="0">
            <x v="11"/>
          </reference>
        </references>
      </pivotArea>
    </chartFormat>
    <chartFormat chart="10" format="47">
      <pivotArea type="data" outline="0" fieldPosition="0">
        <references count="3">
          <reference field="4294967294" count="1" selected="0">
            <x v="0"/>
          </reference>
          <reference field="11" count="1" selected="0">
            <x v="4"/>
          </reference>
          <reference field="14" count="1" selected="0">
            <x v="12"/>
          </reference>
        </references>
      </pivotArea>
    </chartFormat>
    <chartFormat chart="10" format="48">
      <pivotArea type="data" outline="0" fieldPosition="0">
        <references count="3">
          <reference field="4294967294" count="1" selected="0">
            <x v="0"/>
          </reference>
          <reference field="11" count="1" selected="0">
            <x v="4"/>
          </reference>
          <reference field="14" count="1" selected="0">
            <x v="13"/>
          </reference>
        </references>
      </pivotArea>
    </chartFormat>
    <chartFormat chart="10" format="49">
      <pivotArea type="data" outline="0" fieldPosition="0">
        <references count="3">
          <reference field="4294967294" count="1" selected="0">
            <x v="0"/>
          </reference>
          <reference field="11" count="1" selected="0">
            <x v="4"/>
          </reference>
          <reference field="14" count="1" selected="0">
            <x v="14"/>
          </reference>
        </references>
      </pivotArea>
    </chartFormat>
    <chartFormat chart="10" format="50">
      <pivotArea type="data" outline="0" fieldPosition="0">
        <references count="3">
          <reference field="4294967294" count="1" selected="0">
            <x v="0"/>
          </reference>
          <reference field="11" count="1" selected="0">
            <x v="4"/>
          </reference>
          <reference field="14" count="1" selected="0">
            <x v="15"/>
          </reference>
        </references>
      </pivotArea>
    </chartFormat>
    <chartFormat chart="10" format="51">
      <pivotArea type="data" outline="0" fieldPosition="0">
        <references count="3">
          <reference field="4294967294" count="1" selected="0">
            <x v="0"/>
          </reference>
          <reference field="11" count="1" selected="0">
            <x v="4"/>
          </reference>
          <reference field="14" count="1" selected="0">
            <x v="16"/>
          </reference>
        </references>
      </pivotArea>
    </chartFormat>
    <chartFormat chart="10" format="52">
      <pivotArea type="data" outline="0" fieldPosition="0">
        <references count="3">
          <reference field="4294967294" count="1" selected="0">
            <x v="0"/>
          </reference>
          <reference field="11" count="1" selected="0">
            <x v="4"/>
          </reference>
          <reference field="14" count="1" selected="0">
            <x v="17"/>
          </reference>
        </references>
      </pivotArea>
    </chartFormat>
    <chartFormat chart="10" format="53">
      <pivotArea type="data" outline="0" fieldPosition="0">
        <references count="3">
          <reference field="4294967294" count="1" selected="0">
            <x v="0"/>
          </reference>
          <reference field="11" count="1" selected="0">
            <x v="4"/>
          </reference>
          <reference field="14" count="1" selected="0">
            <x v="18"/>
          </reference>
        </references>
      </pivotArea>
    </chartFormat>
    <chartFormat chart="10" format="54">
      <pivotArea type="data" outline="0" fieldPosition="0">
        <references count="3">
          <reference field="4294967294" count="1" selected="0">
            <x v="0"/>
          </reference>
          <reference field="11" count="1" selected="0">
            <x v="4"/>
          </reference>
          <reference field="14" count="1" selected="0">
            <x v="19"/>
          </reference>
        </references>
      </pivotArea>
    </chartFormat>
    <chartFormat chart="10" format="55" series="1">
      <pivotArea type="data" outline="0" fieldPosition="0">
        <references count="2">
          <reference field="4294967294" count="1" selected="0">
            <x v="0"/>
          </reference>
          <reference field="11" count="1" selected="0">
            <x v="1"/>
          </reference>
        </references>
      </pivotArea>
    </chartFormat>
    <chartFormat chart="10" format="56" series="1">
      <pivotArea type="data" outline="0" fieldPosition="0">
        <references count="2">
          <reference field="4294967294" count="1" selected="0">
            <x v="0"/>
          </reference>
          <reference field="11" count="1" selected="0">
            <x v="2"/>
          </reference>
        </references>
      </pivotArea>
    </chartFormat>
    <chartFormat chart="10" format="57" series="1">
      <pivotArea type="data" outline="0" fieldPosition="0">
        <references count="2">
          <reference field="4294967294" count="1" selected="0">
            <x v="0"/>
          </reference>
          <reference field="11" count="1" selected="0">
            <x v="3"/>
          </reference>
        </references>
      </pivotArea>
    </chartFormat>
    <chartFormat chart="10" format="58" series="1">
      <pivotArea type="data" outline="0" fieldPosition="0">
        <references count="2">
          <reference field="4294967294" count="1" selected="0">
            <x v="0"/>
          </reference>
          <reference field="11" count="1" selected="0">
            <x v="5"/>
          </reference>
        </references>
      </pivotArea>
    </chartFormat>
    <chartFormat chart="10" format="59" series="1">
      <pivotArea type="data" outline="0" fieldPosition="0">
        <references count="2">
          <reference field="4294967294" count="1" selected="0">
            <x v="0"/>
          </reference>
          <reference field="11" count="1" selected="0">
            <x v="6"/>
          </reference>
        </references>
      </pivotArea>
    </chartFormat>
    <chartFormat chart="10" format="60" series="1">
      <pivotArea type="data" outline="0" fieldPosition="0">
        <references count="2">
          <reference field="4294967294" count="1" selected="0">
            <x v="0"/>
          </reference>
          <reference field="11" count="1" selected="0">
            <x v="7"/>
          </reference>
        </references>
      </pivotArea>
    </chartFormat>
    <chartFormat chart="10" format="61" series="1">
      <pivotArea type="data" outline="0" fieldPosition="0">
        <references count="2">
          <reference field="4294967294" count="1" selected="0">
            <x v="0"/>
          </reference>
          <reference field="11" count="1" selected="0">
            <x v="8"/>
          </reference>
        </references>
      </pivotArea>
    </chartFormat>
    <chartFormat chart="10" format="62" series="1">
      <pivotArea type="data" outline="0" fieldPosition="0">
        <references count="2">
          <reference field="4294967294" count="1" selected="0">
            <x v="0"/>
          </reference>
          <reference field="11" count="1" selected="0">
            <x v="9"/>
          </reference>
        </references>
      </pivotArea>
    </chartFormat>
    <chartFormat chart="10" format="63" series="1">
      <pivotArea type="data" outline="0" fieldPosition="0">
        <references count="2">
          <reference field="4294967294" count="1" selected="0">
            <x v="0"/>
          </reference>
          <reference field="11" count="1" selected="0">
            <x v="10"/>
          </reference>
        </references>
      </pivotArea>
    </chartFormat>
    <chartFormat chart="10" format="64" series="1">
      <pivotArea type="data" outline="0" fieldPosition="0">
        <references count="2">
          <reference field="4294967294" count="1" selected="0">
            <x v="0"/>
          </reference>
          <reference field="11" count="1" selected="0">
            <x v="11"/>
          </reference>
        </references>
      </pivotArea>
    </chartFormat>
    <chartFormat chart="10" format="65" series="1">
      <pivotArea type="data" outline="0" fieldPosition="0">
        <references count="2">
          <reference field="4294967294" count="1" selected="0">
            <x v="0"/>
          </reference>
          <reference field="11" count="1" selected="0">
            <x v="12"/>
          </reference>
        </references>
      </pivotArea>
    </chartFormat>
    <chartFormat chart="10" format="66" series="1">
      <pivotArea type="data" outline="0" fieldPosition="0">
        <references count="2">
          <reference field="4294967294" count="1" selected="0">
            <x v="0"/>
          </reference>
          <reference field="11" count="1" selected="0">
            <x v="0"/>
          </reference>
        </references>
      </pivotArea>
    </chartFormat>
    <chartFormat chart="10" format="67">
      <pivotArea type="data" outline="0" fieldPosition="0">
        <references count="3">
          <reference field="4294967294" count="1" selected="0">
            <x v="0"/>
          </reference>
          <reference field="11" count="1" selected="0">
            <x v="0"/>
          </reference>
          <reference field="14" count="1" selected="0">
            <x v="0"/>
          </reference>
        </references>
      </pivotArea>
    </chartFormat>
    <chartFormat chart="10" format="68">
      <pivotArea type="data" outline="0" fieldPosition="0">
        <references count="3">
          <reference field="4294967294" count="1" selected="0">
            <x v="0"/>
          </reference>
          <reference field="11" count="1" selected="0">
            <x v="0"/>
          </reference>
          <reference field="14" count="1" selected="0">
            <x v="1"/>
          </reference>
        </references>
      </pivotArea>
    </chartFormat>
    <chartFormat chart="10" format="69">
      <pivotArea type="data" outline="0" fieldPosition="0">
        <references count="3">
          <reference field="4294967294" count="1" selected="0">
            <x v="0"/>
          </reference>
          <reference field="11" count="1" selected="0">
            <x v="0"/>
          </reference>
          <reference field="14" count="1" selected="0">
            <x v="2"/>
          </reference>
        </references>
      </pivotArea>
    </chartFormat>
    <chartFormat chart="10" format="70">
      <pivotArea type="data" outline="0" fieldPosition="0">
        <references count="3">
          <reference field="4294967294" count="1" selected="0">
            <x v="0"/>
          </reference>
          <reference field="11" count="1" selected="0">
            <x v="0"/>
          </reference>
          <reference field="14" count="1" selected="0">
            <x v="3"/>
          </reference>
        </references>
      </pivotArea>
    </chartFormat>
    <chartFormat chart="10" format="71">
      <pivotArea type="data" outline="0" fieldPosition="0">
        <references count="3">
          <reference field="4294967294" count="1" selected="0">
            <x v="0"/>
          </reference>
          <reference field="11" count="1" selected="0">
            <x v="0"/>
          </reference>
          <reference field="14" count="1" selected="0">
            <x v="4"/>
          </reference>
        </references>
      </pivotArea>
    </chartFormat>
    <chartFormat chart="10" format="72">
      <pivotArea type="data" outline="0" fieldPosition="0">
        <references count="3">
          <reference field="4294967294" count="1" selected="0">
            <x v="0"/>
          </reference>
          <reference field="11" count="1" selected="0">
            <x v="0"/>
          </reference>
          <reference field="14" count="1" selected="0">
            <x v="5"/>
          </reference>
        </references>
      </pivotArea>
    </chartFormat>
    <chartFormat chart="10" format="73">
      <pivotArea type="data" outline="0" fieldPosition="0">
        <references count="3">
          <reference field="4294967294" count="1" selected="0">
            <x v="0"/>
          </reference>
          <reference field="11" count="1" selected="0">
            <x v="0"/>
          </reference>
          <reference field="14" count="1" selected="0">
            <x v="6"/>
          </reference>
        </references>
      </pivotArea>
    </chartFormat>
    <chartFormat chart="10" format="74">
      <pivotArea type="data" outline="0" fieldPosition="0">
        <references count="3">
          <reference field="4294967294" count="1" selected="0">
            <x v="0"/>
          </reference>
          <reference field="11" count="1" selected="0">
            <x v="0"/>
          </reference>
          <reference field="14" count="1" selected="0">
            <x v="7"/>
          </reference>
        </references>
      </pivotArea>
    </chartFormat>
    <chartFormat chart="10" format="75">
      <pivotArea type="data" outline="0" fieldPosition="0">
        <references count="3">
          <reference field="4294967294" count="1" selected="0">
            <x v="0"/>
          </reference>
          <reference field="11" count="1" selected="0">
            <x v="0"/>
          </reference>
          <reference field="14" count="1" selected="0">
            <x v="8"/>
          </reference>
        </references>
      </pivotArea>
    </chartFormat>
    <chartFormat chart="10" format="76">
      <pivotArea type="data" outline="0" fieldPosition="0">
        <references count="3">
          <reference field="4294967294" count="1" selected="0">
            <x v="0"/>
          </reference>
          <reference field="11" count="1" selected="0">
            <x v="0"/>
          </reference>
          <reference field="14" count="1" selected="0">
            <x v="9"/>
          </reference>
        </references>
      </pivotArea>
    </chartFormat>
    <chartFormat chart="10" format="77">
      <pivotArea type="data" outline="0" fieldPosition="0">
        <references count="3">
          <reference field="4294967294" count="1" selected="0">
            <x v="0"/>
          </reference>
          <reference field="11" count="1" selected="0">
            <x v="0"/>
          </reference>
          <reference field="14" count="1" selected="0">
            <x v="10"/>
          </reference>
        </references>
      </pivotArea>
    </chartFormat>
    <chartFormat chart="10" format="78">
      <pivotArea type="data" outline="0" fieldPosition="0">
        <references count="3">
          <reference field="4294967294" count="1" selected="0">
            <x v="0"/>
          </reference>
          <reference field="11" count="1" selected="0">
            <x v="0"/>
          </reference>
          <reference field="14" count="1" selected="0">
            <x v="11"/>
          </reference>
        </references>
      </pivotArea>
    </chartFormat>
    <chartFormat chart="10" format="79">
      <pivotArea type="data" outline="0" fieldPosition="0">
        <references count="3">
          <reference field="4294967294" count="1" selected="0">
            <x v="0"/>
          </reference>
          <reference field="11" count="1" selected="0">
            <x v="0"/>
          </reference>
          <reference field="14" count="1" selected="0">
            <x v="12"/>
          </reference>
        </references>
      </pivotArea>
    </chartFormat>
    <chartFormat chart="10" format="80">
      <pivotArea type="data" outline="0" fieldPosition="0">
        <references count="3">
          <reference field="4294967294" count="1" selected="0">
            <x v="0"/>
          </reference>
          <reference field="11" count="1" selected="0">
            <x v="0"/>
          </reference>
          <reference field="14" count="1" selected="0">
            <x v="13"/>
          </reference>
        </references>
      </pivotArea>
    </chartFormat>
    <chartFormat chart="10" format="81">
      <pivotArea type="data" outline="0" fieldPosition="0">
        <references count="3">
          <reference field="4294967294" count="1" selected="0">
            <x v="0"/>
          </reference>
          <reference field="11" count="1" selected="0">
            <x v="0"/>
          </reference>
          <reference field="14" count="1" selected="0">
            <x v="14"/>
          </reference>
        </references>
      </pivotArea>
    </chartFormat>
    <chartFormat chart="10" format="82">
      <pivotArea type="data" outline="0" fieldPosition="0">
        <references count="3">
          <reference field="4294967294" count="1" selected="0">
            <x v="0"/>
          </reference>
          <reference field="11" count="1" selected="0">
            <x v="0"/>
          </reference>
          <reference field="14" count="1" selected="0">
            <x v="15"/>
          </reference>
        </references>
      </pivotArea>
    </chartFormat>
    <chartFormat chart="10" format="83">
      <pivotArea type="data" outline="0" fieldPosition="0">
        <references count="3">
          <reference field="4294967294" count="1" selected="0">
            <x v="0"/>
          </reference>
          <reference field="11" count="1" selected="0">
            <x v="0"/>
          </reference>
          <reference field="14" count="1" selected="0">
            <x v="16"/>
          </reference>
        </references>
      </pivotArea>
    </chartFormat>
    <chartFormat chart="10" format="84">
      <pivotArea type="data" outline="0" fieldPosition="0">
        <references count="3">
          <reference field="4294967294" count="1" selected="0">
            <x v="0"/>
          </reference>
          <reference field="11" count="1" selected="0">
            <x v="0"/>
          </reference>
          <reference field="14" count="1" selected="0">
            <x v="17"/>
          </reference>
        </references>
      </pivotArea>
    </chartFormat>
    <chartFormat chart="10" format="85">
      <pivotArea type="data" outline="0" fieldPosition="0">
        <references count="3">
          <reference field="4294967294" count="1" selected="0">
            <x v="0"/>
          </reference>
          <reference field="11" count="1" selected="0">
            <x v="0"/>
          </reference>
          <reference field="14" count="1" selected="0">
            <x v="18"/>
          </reference>
        </references>
      </pivotArea>
    </chartFormat>
    <chartFormat chart="10" format="86">
      <pivotArea type="data" outline="0" fieldPosition="0">
        <references count="3">
          <reference field="4294967294" count="1" selected="0">
            <x v="0"/>
          </reference>
          <reference field="11" count="1" selected="0">
            <x v="0"/>
          </reference>
          <reference field="14" count="1" selected="0">
            <x v="19"/>
          </reference>
        </references>
      </pivotArea>
    </chartFormat>
    <chartFormat chart="10" format="87">
      <pivotArea type="data" outline="0" fieldPosition="0">
        <references count="3">
          <reference field="4294967294" count="1" selected="0">
            <x v="0"/>
          </reference>
          <reference field="11" count="1" selected="0">
            <x v="1"/>
          </reference>
          <reference field="14" count="1" selected="0">
            <x v="0"/>
          </reference>
        </references>
      </pivotArea>
    </chartFormat>
    <chartFormat chart="10" format="88">
      <pivotArea type="data" outline="0" fieldPosition="0">
        <references count="3">
          <reference field="4294967294" count="1" selected="0">
            <x v="0"/>
          </reference>
          <reference field="11" count="1" selected="0">
            <x v="1"/>
          </reference>
          <reference field="14" count="1" selected="0">
            <x v="1"/>
          </reference>
        </references>
      </pivotArea>
    </chartFormat>
    <chartFormat chart="10" format="89">
      <pivotArea type="data" outline="0" fieldPosition="0">
        <references count="3">
          <reference field="4294967294" count="1" selected="0">
            <x v="0"/>
          </reference>
          <reference field="11" count="1" selected="0">
            <x v="1"/>
          </reference>
          <reference field="14" count="1" selected="0">
            <x v="2"/>
          </reference>
        </references>
      </pivotArea>
    </chartFormat>
    <chartFormat chart="10" format="90">
      <pivotArea type="data" outline="0" fieldPosition="0">
        <references count="3">
          <reference field="4294967294" count="1" selected="0">
            <x v="0"/>
          </reference>
          <reference field="11" count="1" selected="0">
            <x v="1"/>
          </reference>
          <reference field="14" count="1" selected="0">
            <x v="3"/>
          </reference>
        </references>
      </pivotArea>
    </chartFormat>
    <chartFormat chart="10" format="91">
      <pivotArea type="data" outline="0" fieldPosition="0">
        <references count="3">
          <reference field="4294967294" count="1" selected="0">
            <x v="0"/>
          </reference>
          <reference field="11" count="1" selected="0">
            <x v="1"/>
          </reference>
          <reference field="14" count="1" selected="0">
            <x v="4"/>
          </reference>
        </references>
      </pivotArea>
    </chartFormat>
    <chartFormat chart="10" format="92">
      <pivotArea type="data" outline="0" fieldPosition="0">
        <references count="3">
          <reference field="4294967294" count="1" selected="0">
            <x v="0"/>
          </reference>
          <reference field="11" count="1" selected="0">
            <x v="1"/>
          </reference>
          <reference field="14" count="1" selected="0">
            <x v="5"/>
          </reference>
        </references>
      </pivotArea>
    </chartFormat>
    <chartFormat chart="10" format="93">
      <pivotArea type="data" outline="0" fieldPosition="0">
        <references count="3">
          <reference field="4294967294" count="1" selected="0">
            <x v="0"/>
          </reference>
          <reference field="11" count="1" selected="0">
            <x v="1"/>
          </reference>
          <reference field="14" count="1" selected="0">
            <x v="6"/>
          </reference>
        </references>
      </pivotArea>
    </chartFormat>
    <chartFormat chart="10" format="94">
      <pivotArea type="data" outline="0" fieldPosition="0">
        <references count="3">
          <reference field="4294967294" count="1" selected="0">
            <x v="0"/>
          </reference>
          <reference field="11" count="1" selected="0">
            <x v="1"/>
          </reference>
          <reference field="14" count="1" selected="0">
            <x v="7"/>
          </reference>
        </references>
      </pivotArea>
    </chartFormat>
    <chartFormat chart="10" format="95">
      <pivotArea type="data" outline="0" fieldPosition="0">
        <references count="3">
          <reference field="4294967294" count="1" selected="0">
            <x v="0"/>
          </reference>
          <reference field="11" count="1" selected="0">
            <x v="1"/>
          </reference>
          <reference field="14" count="1" selected="0">
            <x v="8"/>
          </reference>
        </references>
      </pivotArea>
    </chartFormat>
    <chartFormat chart="10" format="96">
      <pivotArea type="data" outline="0" fieldPosition="0">
        <references count="3">
          <reference field="4294967294" count="1" selected="0">
            <x v="0"/>
          </reference>
          <reference field="11" count="1" selected="0">
            <x v="1"/>
          </reference>
          <reference field="14" count="1" selected="0">
            <x v="9"/>
          </reference>
        </references>
      </pivotArea>
    </chartFormat>
    <chartFormat chart="10" format="97">
      <pivotArea type="data" outline="0" fieldPosition="0">
        <references count="3">
          <reference field="4294967294" count="1" selected="0">
            <x v="0"/>
          </reference>
          <reference field="11" count="1" selected="0">
            <x v="1"/>
          </reference>
          <reference field="14" count="1" selected="0">
            <x v="10"/>
          </reference>
        </references>
      </pivotArea>
    </chartFormat>
    <chartFormat chart="10" format="98">
      <pivotArea type="data" outline="0" fieldPosition="0">
        <references count="3">
          <reference field="4294967294" count="1" selected="0">
            <x v="0"/>
          </reference>
          <reference field="11" count="1" selected="0">
            <x v="1"/>
          </reference>
          <reference field="14" count="1" selected="0">
            <x v="11"/>
          </reference>
        </references>
      </pivotArea>
    </chartFormat>
    <chartFormat chart="10" format="99">
      <pivotArea type="data" outline="0" fieldPosition="0">
        <references count="3">
          <reference field="4294967294" count="1" selected="0">
            <x v="0"/>
          </reference>
          <reference field="11" count="1" selected="0">
            <x v="1"/>
          </reference>
          <reference field="14" count="1" selected="0">
            <x v="12"/>
          </reference>
        </references>
      </pivotArea>
    </chartFormat>
    <chartFormat chart="10" format="100">
      <pivotArea type="data" outline="0" fieldPosition="0">
        <references count="3">
          <reference field="4294967294" count="1" selected="0">
            <x v="0"/>
          </reference>
          <reference field="11" count="1" selected="0">
            <x v="1"/>
          </reference>
          <reference field="14" count="1" selected="0">
            <x v="13"/>
          </reference>
        </references>
      </pivotArea>
    </chartFormat>
    <chartFormat chart="10" format="101">
      <pivotArea type="data" outline="0" fieldPosition="0">
        <references count="3">
          <reference field="4294967294" count="1" selected="0">
            <x v="0"/>
          </reference>
          <reference field="11" count="1" selected="0">
            <x v="1"/>
          </reference>
          <reference field="14" count="1" selected="0">
            <x v="14"/>
          </reference>
        </references>
      </pivotArea>
    </chartFormat>
    <chartFormat chart="10" format="102">
      <pivotArea type="data" outline="0" fieldPosition="0">
        <references count="3">
          <reference field="4294967294" count="1" selected="0">
            <x v="0"/>
          </reference>
          <reference field="11" count="1" selected="0">
            <x v="1"/>
          </reference>
          <reference field="14" count="1" selected="0">
            <x v="15"/>
          </reference>
        </references>
      </pivotArea>
    </chartFormat>
    <chartFormat chart="10" format="103">
      <pivotArea type="data" outline="0" fieldPosition="0">
        <references count="3">
          <reference field="4294967294" count="1" selected="0">
            <x v="0"/>
          </reference>
          <reference field="11" count="1" selected="0">
            <x v="1"/>
          </reference>
          <reference field="14" count="1" selected="0">
            <x v="16"/>
          </reference>
        </references>
      </pivotArea>
    </chartFormat>
    <chartFormat chart="10" format="104">
      <pivotArea type="data" outline="0" fieldPosition="0">
        <references count="3">
          <reference field="4294967294" count="1" selected="0">
            <x v="0"/>
          </reference>
          <reference field="11" count="1" selected="0">
            <x v="1"/>
          </reference>
          <reference field="14" count="1" selected="0">
            <x v="17"/>
          </reference>
        </references>
      </pivotArea>
    </chartFormat>
    <chartFormat chart="10" format="105">
      <pivotArea type="data" outline="0" fieldPosition="0">
        <references count="3">
          <reference field="4294967294" count="1" selected="0">
            <x v="0"/>
          </reference>
          <reference field="11" count="1" selected="0">
            <x v="1"/>
          </reference>
          <reference field="14" count="1" selected="0">
            <x v="18"/>
          </reference>
        </references>
      </pivotArea>
    </chartFormat>
    <chartFormat chart="10" format="106">
      <pivotArea type="data" outline="0" fieldPosition="0">
        <references count="3">
          <reference field="4294967294" count="1" selected="0">
            <x v="0"/>
          </reference>
          <reference field="11" count="1" selected="0">
            <x v="1"/>
          </reference>
          <reference field="14" count="1" selected="0">
            <x v="19"/>
          </reference>
        </references>
      </pivotArea>
    </chartFormat>
    <chartFormat chart="10" format="107">
      <pivotArea type="data" outline="0" fieldPosition="0">
        <references count="3">
          <reference field="4294967294" count="1" selected="0">
            <x v="0"/>
          </reference>
          <reference field="11" count="1" selected="0">
            <x v="2"/>
          </reference>
          <reference field="14" count="1" selected="0">
            <x v="0"/>
          </reference>
        </references>
      </pivotArea>
    </chartFormat>
    <chartFormat chart="10" format="108">
      <pivotArea type="data" outline="0" fieldPosition="0">
        <references count="3">
          <reference field="4294967294" count="1" selected="0">
            <x v="0"/>
          </reference>
          <reference field="11" count="1" selected="0">
            <x v="2"/>
          </reference>
          <reference field="14" count="1" selected="0">
            <x v="1"/>
          </reference>
        </references>
      </pivotArea>
    </chartFormat>
    <chartFormat chart="10" format="109">
      <pivotArea type="data" outline="0" fieldPosition="0">
        <references count="3">
          <reference field="4294967294" count="1" selected="0">
            <x v="0"/>
          </reference>
          <reference field="11" count="1" selected="0">
            <x v="2"/>
          </reference>
          <reference field="14" count="1" selected="0">
            <x v="2"/>
          </reference>
        </references>
      </pivotArea>
    </chartFormat>
    <chartFormat chart="10" format="110">
      <pivotArea type="data" outline="0" fieldPosition="0">
        <references count="3">
          <reference field="4294967294" count="1" selected="0">
            <x v="0"/>
          </reference>
          <reference field="11" count="1" selected="0">
            <x v="2"/>
          </reference>
          <reference field="14" count="1" selected="0">
            <x v="3"/>
          </reference>
        </references>
      </pivotArea>
    </chartFormat>
    <chartFormat chart="10" format="111">
      <pivotArea type="data" outline="0" fieldPosition="0">
        <references count="3">
          <reference field="4294967294" count="1" selected="0">
            <x v="0"/>
          </reference>
          <reference field="11" count="1" selected="0">
            <x v="2"/>
          </reference>
          <reference field="14" count="1" selected="0">
            <x v="4"/>
          </reference>
        </references>
      </pivotArea>
    </chartFormat>
    <chartFormat chart="10" format="112">
      <pivotArea type="data" outline="0" fieldPosition="0">
        <references count="3">
          <reference field="4294967294" count="1" selected="0">
            <x v="0"/>
          </reference>
          <reference field="11" count="1" selected="0">
            <x v="2"/>
          </reference>
          <reference field="14" count="1" selected="0">
            <x v="5"/>
          </reference>
        </references>
      </pivotArea>
    </chartFormat>
    <chartFormat chart="10" format="113">
      <pivotArea type="data" outline="0" fieldPosition="0">
        <references count="3">
          <reference field="4294967294" count="1" selected="0">
            <x v="0"/>
          </reference>
          <reference field="11" count="1" selected="0">
            <x v="2"/>
          </reference>
          <reference field="14" count="1" selected="0">
            <x v="6"/>
          </reference>
        </references>
      </pivotArea>
    </chartFormat>
    <chartFormat chart="10" format="114">
      <pivotArea type="data" outline="0" fieldPosition="0">
        <references count="3">
          <reference field="4294967294" count="1" selected="0">
            <x v="0"/>
          </reference>
          <reference field="11" count="1" selected="0">
            <x v="2"/>
          </reference>
          <reference field="14" count="1" selected="0">
            <x v="7"/>
          </reference>
        </references>
      </pivotArea>
    </chartFormat>
    <chartFormat chart="10" format="115">
      <pivotArea type="data" outline="0" fieldPosition="0">
        <references count="3">
          <reference field="4294967294" count="1" selected="0">
            <x v="0"/>
          </reference>
          <reference field="11" count="1" selected="0">
            <x v="2"/>
          </reference>
          <reference field="14" count="1" selected="0">
            <x v="8"/>
          </reference>
        </references>
      </pivotArea>
    </chartFormat>
    <chartFormat chart="10" format="116">
      <pivotArea type="data" outline="0" fieldPosition="0">
        <references count="3">
          <reference field="4294967294" count="1" selected="0">
            <x v="0"/>
          </reference>
          <reference field="11" count="1" selected="0">
            <x v="2"/>
          </reference>
          <reference field="14" count="1" selected="0">
            <x v="9"/>
          </reference>
        </references>
      </pivotArea>
    </chartFormat>
    <chartFormat chart="10" format="117">
      <pivotArea type="data" outline="0" fieldPosition="0">
        <references count="3">
          <reference field="4294967294" count="1" selected="0">
            <x v="0"/>
          </reference>
          <reference field="11" count="1" selected="0">
            <x v="2"/>
          </reference>
          <reference field="14" count="1" selected="0">
            <x v="10"/>
          </reference>
        </references>
      </pivotArea>
    </chartFormat>
    <chartFormat chart="10" format="118">
      <pivotArea type="data" outline="0" fieldPosition="0">
        <references count="3">
          <reference field="4294967294" count="1" selected="0">
            <x v="0"/>
          </reference>
          <reference field="11" count="1" selected="0">
            <x v="2"/>
          </reference>
          <reference field="14" count="1" selected="0">
            <x v="11"/>
          </reference>
        </references>
      </pivotArea>
    </chartFormat>
    <chartFormat chart="10" format="119">
      <pivotArea type="data" outline="0" fieldPosition="0">
        <references count="3">
          <reference field="4294967294" count="1" selected="0">
            <x v="0"/>
          </reference>
          <reference field="11" count="1" selected="0">
            <x v="2"/>
          </reference>
          <reference field="14" count="1" selected="0">
            <x v="12"/>
          </reference>
        </references>
      </pivotArea>
    </chartFormat>
    <chartFormat chart="10" format="120">
      <pivotArea type="data" outline="0" fieldPosition="0">
        <references count="3">
          <reference field="4294967294" count="1" selected="0">
            <x v="0"/>
          </reference>
          <reference field="11" count="1" selected="0">
            <x v="2"/>
          </reference>
          <reference field="14" count="1" selected="0">
            <x v="13"/>
          </reference>
        </references>
      </pivotArea>
    </chartFormat>
    <chartFormat chart="10" format="121">
      <pivotArea type="data" outline="0" fieldPosition="0">
        <references count="3">
          <reference field="4294967294" count="1" selected="0">
            <x v="0"/>
          </reference>
          <reference field="11" count="1" selected="0">
            <x v="2"/>
          </reference>
          <reference field="14" count="1" selected="0">
            <x v="14"/>
          </reference>
        </references>
      </pivotArea>
    </chartFormat>
    <chartFormat chart="10" format="122">
      <pivotArea type="data" outline="0" fieldPosition="0">
        <references count="3">
          <reference field="4294967294" count="1" selected="0">
            <x v="0"/>
          </reference>
          <reference field="11" count="1" selected="0">
            <x v="2"/>
          </reference>
          <reference field="14" count="1" selected="0">
            <x v="15"/>
          </reference>
        </references>
      </pivotArea>
    </chartFormat>
    <chartFormat chart="10" format="123">
      <pivotArea type="data" outline="0" fieldPosition="0">
        <references count="3">
          <reference field="4294967294" count="1" selected="0">
            <x v="0"/>
          </reference>
          <reference field="11" count="1" selected="0">
            <x v="2"/>
          </reference>
          <reference field="14" count="1" selected="0">
            <x v="16"/>
          </reference>
        </references>
      </pivotArea>
    </chartFormat>
    <chartFormat chart="10" format="124">
      <pivotArea type="data" outline="0" fieldPosition="0">
        <references count="3">
          <reference field="4294967294" count="1" selected="0">
            <x v="0"/>
          </reference>
          <reference field="11" count="1" selected="0">
            <x v="2"/>
          </reference>
          <reference field="14" count="1" selected="0">
            <x v="17"/>
          </reference>
        </references>
      </pivotArea>
    </chartFormat>
    <chartFormat chart="10" format="125">
      <pivotArea type="data" outline="0" fieldPosition="0">
        <references count="3">
          <reference field="4294967294" count="1" selected="0">
            <x v="0"/>
          </reference>
          <reference field="11" count="1" selected="0">
            <x v="2"/>
          </reference>
          <reference field="14" count="1" selected="0">
            <x v="18"/>
          </reference>
        </references>
      </pivotArea>
    </chartFormat>
    <chartFormat chart="10" format="126">
      <pivotArea type="data" outline="0" fieldPosition="0">
        <references count="3">
          <reference field="4294967294" count="1" selected="0">
            <x v="0"/>
          </reference>
          <reference field="11" count="1" selected="0">
            <x v="2"/>
          </reference>
          <reference field="14" count="1" selected="0">
            <x v="19"/>
          </reference>
        </references>
      </pivotArea>
    </chartFormat>
    <chartFormat chart="10" format="127">
      <pivotArea type="data" outline="0" fieldPosition="0">
        <references count="3">
          <reference field="4294967294" count="1" selected="0">
            <x v="0"/>
          </reference>
          <reference field="11" count="1" selected="0">
            <x v="3"/>
          </reference>
          <reference field="14" count="1" selected="0">
            <x v="0"/>
          </reference>
        </references>
      </pivotArea>
    </chartFormat>
    <chartFormat chart="10" format="128">
      <pivotArea type="data" outline="0" fieldPosition="0">
        <references count="3">
          <reference field="4294967294" count="1" selected="0">
            <x v="0"/>
          </reference>
          <reference field="11" count="1" selected="0">
            <x v="3"/>
          </reference>
          <reference field="14" count="1" selected="0">
            <x v="1"/>
          </reference>
        </references>
      </pivotArea>
    </chartFormat>
    <chartFormat chart="10" format="129">
      <pivotArea type="data" outline="0" fieldPosition="0">
        <references count="3">
          <reference field="4294967294" count="1" selected="0">
            <x v="0"/>
          </reference>
          <reference field="11" count="1" selected="0">
            <x v="3"/>
          </reference>
          <reference field="14" count="1" selected="0">
            <x v="2"/>
          </reference>
        </references>
      </pivotArea>
    </chartFormat>
    <chartFormat chart="10" format="130">
      <pivotArea type="data" outline="0" fieldPosition="0">
        <references count="3">
          <reference field="4294967294" count="1" selected="0">
            <x v="0"/>
          </reference>
          <reference field="11" count="1" selected="0">
            <x v="3"/>
          </reference>
          <reference field="14" count="1" selected="0">
            <x v="3"/>
          </reference>
        </references>
      </pivotArea>
    </chartFormat>
    <chartFormat chart="10" format="131">
      <pivotArea type="data" outline="0" fieldPosition="0">
        <references count="3">
          <reference field="4294967294" count="1" selected="0">
            <x v="0"/>
          </reference>
          <reference field="11" count="1" selected="0">
            <x v="3"/>
          </reference>
          <reference field="14" count="1" selected="0">
            <x v="4"/>
          </reference>
        </references>
      </pivotArea>
    </chartFormat>
    <chartFormat chart="10" format="132">
      <pivotArea type="data" outline="0" fieldPosition="0">
        <references count="3">
          <reference field="4294967294" count="1" selected="0">
            <x v="0"/>
          </reference>
          <reference field="11" count="1" selected="0">
            <x v="3"/>
          </reference>
          <reference field="14" count="1" selected="0">
            <x v="5"/>
          </reference>
        </references>
      </pivotArea>
    </chartFormat>
    <chartFormat chart="10" format="133">
      <pivotArea type="data" outline="0" fieldPosition="0">
        <references count="3">
          <reference field="4294967294" count="1" selected="0">
            <x v="0"/>
          </reference>
          <reference field="11" count="1" selected="0">
            <x v="3"/>
          </reference>
          <reference field="14" count="1" selected="0">
            <x v="6"/>
          </reference>
        </references>
      </pivotArea>
    </chartFormat>
    <chartFormat chart="10" format="134">
      <pivotArea type="data" outline="0" fieldPosition="0">
        <references count="3">
          <reference field="4294967294" count="1" selected="0">
            <x v="0"/>
          </reference>
          <reference field="11" count="1" selected="0">
            <x v="3"/>
          </reference>
          <reference field="14" count="1" selected="0">
            <x v="7"/>
          </reference>
        </references>
      </pivotArea>
    </chartFormat>
    <chartFormat chart="10" format="135">
      <pivotArea type="data" outline="0" fieldPosition="0">
        <references count="3">
          <reference field="4294967294" count="1" selected="0">
            <x v="0"/>
          </reference>
          <reference field="11" count="1" selected="0">
            <x v="3"/>
          </reference>
          <reference field="14" count="1" selected="0">
            <x v="8"/>
          </reference>
        </references>
      </pivotArea>
    </chartFormat>
    <chartFormat chart="10" format="136">
      <pivotArea type="data" outline="0" fieldPosition="0">
        <references count="3">
          <reference field="4294967294" count="1" selected="0">
            <x v="0"/>
          </reference>
          <reference field="11" count="1" selected="0">
            <x v="3"/>
          </reference>
          <reference field="14" count="1" selected="0">
            <x v="9"/>
          </reference>
        </references>
      </pivotArea>
    </chartFormat>
    <chartFormat chart="10" format="137">
      <pivotArea type="data" outline="0" fieldPosition="0">
        <references count="3">
          <reference field="4294967294" count="1" selected="0">
            <x v="0"/>
          </reference>
          <reference field="11" count="1" selected="0">
            <x v="3"/>
          </reference>
          <reference field="14" count="1" selected="0">
            <x v="10"/>
          </reference>
        </references>
      </pivotArea>
    </chartFormat>
    <chartFormat chart="10" format="138">
      <pivotArea type="data" outline="0" fieldPosition="0">
        <references count="3">
          <reference field="4294967294" count="1" selected="0">
            <x v="0"/>
          </reference>
          <reference field="11" count="1" selected="0">
            <x v="3"/>
          </reference>
          <reference field="14" count="1" selected="0">
            <x v="11"/>
          </reference>
        </references>
      </pivotArea>
    </chartFormat>
    <chartFormat chart="10" format="139">
      <pivotArea type="data" outline="0" fieldPosition="0">
        <references count="3">
          <reference field="4294967294" count="1" selected="0">
            <x v="0"/>
          </reference>
          <reference field="11" count="1" selected="0">
            <x v="3"/>
          </reference>
          <reference field="14" count="1" selected="0">
            <x v="12"/>
          </reference>
        </references>
      </pivotArea>
    </chartFormat>
    <chartFormat chart="10" format="140">
      <pivotArea type="data" outline="0" fieldPosition="0">
        <references count="3">
          <reference field="4294967294" count="1" selected="0">
            <x v="0"/>
          </reference>
          <reference field="11" count="1" selected="0">
            <x v="3"/>
          </reference>
          <reference field="14" count="1" selected="0">
            <x v="13"/>
          </reference>
        </references>
      </pivotArea>
    </chartFormat>
    <chartFormat chart="10" format="141">
      <pivotArea type="data" outline="0" fieldPosition="0">
        <references count="3">
          <reference field="4294967294" count="1" selected="0">
            <x v="0"/>
          </reference>
          <reference field="11" count="1" selected="0">
            <x v="3"/>
          </reference>
          <reference field="14" count="1" selected="0">
            <x v="14"/>
          </reference>
        </references>
      </pivotArea>
    </chartFormat>
    <chartFormat chart="10" format="142">
      <pivotArea type="data" outline="0" fieldPosition="0">
        <references count="3">
          <reference field="4294967294" count="1" selected="0">
            <x v="0"/>
          </reference>
          <reference field="11" count="1" selected="0">
            <x v="3"/>
          </reference>
          <reference field="14" count="1" selected="0">
            <x v="15"/>
          </reference>
        </references>
      </pivotArea>
    </chartFormat>
    <chartFormat chart="10" format="143">
      <pivotArea type="data" outline="0" fieldPosition="0">
        <references count="3">
          <reference field="4294967294" count="1" selected="0">
            <x v="0"/>
          </reference>
          <reference field="11" count="1" selected="0">
            <x v="3"/>
          </reference>
          <reference field="14" count="1" selected="0">
            <x v="16"/>
          </reference>
        </references>
      </pivotArea>
    </chartFormat>
    <chartFormat chart="10" format="144">
      <pivotArea type="data" outline="0" fieldPosition="0">
        <references count="3">
          <reference field="4294967294" count="1" selected="0">
            <x v="0"/>
          </reference>
          <reference field="11" count="1" selected="0">
            <x v="3"/>
          </reference>
          <reference field="14" count="1" selected="0">
            <x v="17"/>
          </reference>
        </references>
      </pivotArea>
    </chartFormat>
    <chartFormat chart="10" format="145">
      <pivotArea type="data" outline="0" fieldPosition="0">
        <references count="3">
          <reference field="4294967294" count="1" selected="0">
            <x v="0"/>
          </reference>
          <reference field="11" count="1" selected="0">
            <x v="3"/>
          </reference>
          <reference field="14" count="1" selected="0">
            <x v="18"/>
          </reference>
        </references>
      </pivotArea>
    </chartFormat>
    <chartFormat chart="10" format="146">
      <pivotArea type="data" outline="0" fieldPosition="0">
        <references count="3">
          <reference field="4294967294" count="1" selected="0">
            <x v="0"/>
          </reference>
          <reference field="11" count="1" selected="0">
            <x v="3"/>
          </reference>
          <reference field="14" count="1" selected="0">
            <x v="19"/>
          </reference>
        </references>
      </pivotArea>
    </chartFormat>
    <chartFormat chart="10" format="147">
      <pivotArea type="data" outline="0" fieldPosition="0">
        <references count="3">
          <reference field="4294967294" count="1" selected="0">
            <x v="0"/>
          </reference>
          <reference field="11" count="1" selected="0">
            <x v="5"/>
          </reference>
          <reference field="14" count="1" selected="0">
            <x v="0"/>
          </reference>
        </references>
      </pivotArea>
    </chartFormat>
    <chartFormat chart="10" format="148">
      <pivotArea type="data" outline="0" fieldPosition="0">
        <references count="3">
          <reference field="4294967294" count="1" selected="0">
            <x v="0"/>
          </reference>
          <reference field="11" count="1" selected="0">
            <x v="5"/>
          </reference>
          <reference field="14" count="1" selected="0">
            <x v="1"/>
          </reference>
        </references>
      </pivotArea>
    </chartFormat>
    <chartFormat chart="10" format="149">
      <pivotArea type="data" outline="0" fieldPosition="0">
        <references count="3">
          <reference field="4294967294" count="1" selected="0">
            <x v="0"/>
          </reference>
          <reference field="11" count="1" selected="0">
            <x v="5"/>
          </reference>
          <reference field="14" count="1" selected="0">
            <x v="2"/>
          </reference>
        </references>
      </pivotArea>
    </chartFormat>
    <chartFormat chart="10" format="150">
      <pivotArea type="data" outline="0" fieldPosition="0">
        <references count="3">
          <reference field="4294967294" count="1" selected="0">
            <x v="0"/>
          </reference>
          <reference field="11" count="1" selected="0">
            <x v="5"/>
          </reference>
          <reference field="14" count="1" selected="0">
            <x v="3"/>
          </reference>
        </references>
      </pivotArea>
    </chartFormat>
    <chartFormat chart="10" format="151">
      <pivotArea type="data" outline="0" fieldPosition="0">
        <references count="3">
          <reference field="4294967294" count="1" selected="0">
            <x v="0"/>
          </reference>
          <reference field="11" count="1" selected="0">
            <x v="5"/>
          </reference>
          <reference field="14" count="1" selected="0">
            <x v="4"/>
          </reference>
        </references>
      </pivotArea>
    </chartFormat>
    <chartFormat chart="10" format="152">
      <pivotArea type="data" outline="0" fieldPosition="0">
        <references count="3">
          <reference field="4294967294" count="1" selected="0">
            <x v="0"/>
          </reference>
          <reference field="11" count="1" selected="0">
            <x v="5"/>
          </reference>
          <reference field="14" count="1" selected="0">
            <x v="5"/>
          </reference>
        </references>
      </pivotArea>
    </chartFormat>
    <chartFormat chart="10" format="153">
      <pivotArea type="data" outline="0" fieldPosition="0">
        <references count="3">
          <reference field="4294967294" count="1" selected="0">
            <x v="0"/>
          </reference>
          <reference field="11" count="1" selected="0">
            <x v="5"/>
          </reference>
          <reference field="14" count="1" selected="0">
            <x v="6"/>
          </reference>
        </references>
      </pivotArea>
    </chartFormat>
    <chartFormat chart="10" format="154">
      <pivotArea type="data" outline="0" fieldPosition="0">
        <references count="3">
          <reference field="4294967294" count="1" selected="0">
            <x v="0"/>
          </reference>
          <reference field="11" count="1" selected="0">
            <x v="5"/>
          </reference>
          <reference field="14" count="1" selected="0">
            <x v="7"/>
          </reference>
        </references>
      </pivotArea>
    </chartFormat>
    <chartFormat chart="10" format="155">
      <pivotArea type="data" outline="0" fieldPosition="0">
        <references count="3">
          <reference field="4294967294" count="1" selected="0">
            <x v="0"/>
          </reference>
          <reference field="11" count="1" selected="0">
            <x v="5"/>
          </reference>
          <reference field="14" count="1" selected="0">
            <x v="8"/>
          </reference>
        </references>
      </pivotArea>
    </chartFormat>
    <chartFormat chart="10" format="156">
      <pivotArea type="data" outline="0" fieldPosition="0">
        <references count="3">
          <reference field="4294967294" count="1" selected="0">
            <x v="0"/>
          </reference>
          <reference field="11" count="1" selected="0">
            <x v="5"/>
          </reference>
          <reference field="14" count="1" selected="0">
            <x v="9"/>
          </reference>
        </references>
      </pivotArea>
    </chartFormat>
    <chartFormat chart="10" format="157">
      <pivotArea type="data" outline="0" fieldPosition="0">
        <references count="3">
          <reference field="4294967294" count="1" selected="0">
            <x v="0"/>
          </reference>
          <reference field="11" count="1" selected="0">
            <x v="5"/>
          </reference>
          <reference field="14" count="1" selected="0">
            <x v="10"/>
          </reference>
        </references>
      </pivotArea>
    </chartFormat>
    <chartFormat chart="10" format="158">
      <pivotArea type="data" outline="0" fieldPosition="0">
        <references count="3">
          <reference field="4294967294" count="1" selected="0">
            <x v="0"/>
          </reference>
          <reference field="11" count="1" selected="0">
            <x v="5"/>
          </reference>
          <reference field="14" count="1" selected="0">
            <x v="11"/>
          </reference>
        </references>
      </pivotArea>
    </chartFormat>
    <chartFormat chart="10" format="159">
      <pivotArea type="data" outline="0" fieldPosition="0">
        <references count="3">
          <reference field="4294967294" count="1" selected="0">
            <x v="0"/>
          </reference>
          <reference field="11" count="1" selected="0">
            <x v="5"/>
          </reference>
          <reference field="14" count="1" selected="0">
            <x v="12"/>
          </reference>
        </references>
      </pivotArea>
    </chartFormat>
    <chartFormat chart="10" format="160">
      <pivotArea type="data" outline="0" fieldPosition="0">
        <references count="3">
          <reference field="4294967294" count="1" selected="0">
            <x v="0"/>
          </reference>
          <reference field="11" count="1" selected="0">
            <x v="5"/>
          </reference>
          <reference field="14" count="1" selected="0">
            <x v="13"/>
          </reference>
        </references>
      </pivotArea>
    </chartFormat>
    <chartFormat chart="10" format="161">
      <pivotArea type="data" outline="0" fieldPosition="0">
        <references count="3">
          <reference field="4294967294" count="1" selected="0">
            <x v="0"/>
          </reference>
          <reference field="11" count="1" selected="0">
            <x v="5"/>
          </reference>
          <reference field="14" count="1" selected="0">
            <x v="14"/>
          </reference>
        </references>
      </pivotArea>
    </chartFormat>
    <chartFormat chart="10" format="162">
      <pivotArea type="data" outline="0" fieldPosition="0">
        <references count="3">
          <reference field="4294967294" count="1" selected="0">
            <x v="0"/>
          </reference>
          <reference field="11" count="1" selected="0">
            <x v="5"/>
          </reference>
          <reference field="14" count="1" selected="0">
            <x v="15"/>
          </reference>
        </references>
      </pivotArea>
    </chartFormat>
    <chartFormat chart="10" format="163">
      <pivotArea type="data" outline="0" fieldPosition="0">
        <references count="3">
          <reference field="4294967294" count="1" selected="0">
            <x v="0"/>
          </reference>
          <reference field="11" count="1" selected="0">
            <x v="5"/>
          </reference>
          <reference field="14" count="1" selected="0">
            <x v="16"/>
          </reference>
        </references>
      </pivotArea>
    </chartFormat>
    <chartFormat chart="10" format="164">
      <pivotArea type="data" outline="0" fieldPosition="0">
        <references count="3">
          <reference field="4294967294" count="1" selected="0">
            <x v="0"/>
          </reference>
          <reference field="11" count="1" selected="0">
            <x v="5"/>
          </reference>
          <reference field="14" count="1" selected="0">
            <x v="17"/>
          </reference>
        </references>
      </pivotArea>
    </chartFormat>
    <chartFormat chart="10" format="165">
      <pivotArea type="data" outline="0" fieldPosition="0">
        <references count="3">
          <reference field="4294967294" count="1" selected="0">
            <x v="0"/>
          </reference>
          <reference field="11" count="1" selected="0">
            <x v="5"/>
          </reference>
          <reference field="14" count="1" selected="0">
            <x v="18"/>
          </reference>
        </references>
      </pivotArea>
    </chartFormat>
    <chartFormat chart="10" format="166">
      <pivotArea type="data" outline="0" fieldPosition="0">
        <references count="3">
          <reference field="4294967294" count="1" selected="0">
            <x v="0"/>
          </reference>
          <reference field="11" count="1" selected="0">
            <x v="5"/>
          </reference>
          <reference field="14" count="1" selected="0">
            <x v="19"/>
          </reference>
        </references>
      </pivotArea>
    </chartFormat>
    <chartFormat chart="10" format="167">
      <pivotArea type="data" outline="0" fieldPosition="0">
        <references count="3">
          <reference field="4294967294" count="1" selected="0">
            <x v="0"/>
          </reference>
          <reference field="11" count="1" selected="0">
            <x v="6"/>
          </reference>
          <reference field="14" count="1" selected="0">
            <x v="0"/>
          </reference>
        </references>
      </pivotArea>
    </chartFormat>
    <chartFormat chart="10" format="168">
      <pivotArea type="data" outline="0" fieldPosition="0">
        <references count="3">
          <reference field="4294967294" count="1" selected="0">
            <x v="0"/>
          </reference>
          <reference field="11" count="1" selected="0">
            <x v="6"/>
          </reference>
          <reference field="14" count="1" selected="0">
            <x v="1"/>
          </reference>
        </references>
      </pivotArea>
    </chartFormat>
    <chartFormat chart="10" format="169">
      <pivotArea type="data" outline="0" fieldPosition="0">
        <references count="3">
          <reference field="4294967294" count="1" selected="0">
            <x v="0"/>
          </reference>
          <reference field="11" count="1" selected="0">
            <x v="6"/>
          </reference>
          <reference field="14" count="1" selected="0">
            <x v="2"/>
          </reference>
        </references>
      </pivotArea>
    </chartFormat>
    <chartFormat chart="10" format="170">
      <pivotArea type="data" outline="0" fieldPosition="0">
        <references count="3">
          <reference field="4294967294" count="1" selected="0">
            <x v="0"/>
          </reference>
          <reference field="11" count="1" selected="0">
            <x v="6"/>
          </reference>
          <reference field="14" count="1" selected="0">
            <x v="3"/>
          </reference>
        </references>
      </pivotArea>
    </chartFormat>
    <chartFormat chart="10" format="171">
      <pivotArea type="data" outline="0" fieldPosition="0">
        <references count="3">
          <reference field="4294967294" count="1" selected="0">
            <x v="0"/>
          </reference>
          <reference field="11" count="1" selected="0">
            <x v="6"/>
          </reference>
          <reference field="14" count="1" selected="0">
            <x v="4"/>
          </reference>
        </references>
      </pivotArea>
    </chartFormat>
    <chartFormat chart="10" format="172">
      <pivotArea type="data" outline="0" fieldPosition="0">
        <references count="3">
          <reference field="4294967294" count="1" selected="0">
            <x v="0"/>
          </reference>
          <reference field="11" count="1" selected="0">
            <x v="6"/>
          </reference>
          <reference field="14" count="1" selected="0">
            <x v="5"/>
          </reference>
        </references>
      </pivotArea>
    </chartFormat>
    <chartFormat chart="10" format="173">
      <pivotArea type="data" outline="0" fieldPosition="0">
        <references count="3">
          <reference field="4294967294" count="1" selected="0">
            <x v="0"/>
          </reference>
          <reference field="11" count="1" selected="0">
            <x v="6"/>
          </reference>
          <reference field="14" count="1" selected="0">
            <x v="6"/>
          </reference>
        </references>
      </pivotArea>
    </chartFormat>
    <chartFormat chart="10" format="174">
      <pivotArea type="data" outline="0" fieldPosition="0">
        <references count="3">
          <reference field="4294967294" count="1" selected="0">
            <x v="0"/>
          </reference>
          <reference field="11" count="1" selected="0">
            <x v="6"/>
          </reference>
          <reference field="14" count="1" selected="0">
            <x v="7"/>
          </reference>
        </references>
      </pivotArea>
    </chartFormat>
    <chartFormat chart="10" format="175">
      <pivotArea type="data" outline="0" fieldPosition="0">
        <references count="3">
          <reference field="4294967294" count="1" selected="0">
            <x v="0"/>
          </reference>
          <reference field="11" count="1" selected="0">
            <x v="6"/>
          </reference>
          <reference field="14" count="1" selected="0">
            <x v="8"/>
          </reference>
        </references>
      </pivotArea>
    </chartFormat>
    <chartFormat chart="10" format="176">
      <pivotArea type="data" outline="0" fieldPosition="0">
        <references count="3">
          <reference field="4294967294" count="1" selected="0">
            <x v="0"/>
          </reference>
          <reference field="11" count="1" selected="0">
            <x v="6"/>
          </reference>
          <reference field="14" count="1" selected="0">
            <x v="9"/>
          </reference>
        </references>
      </pivotArea>
    </chartFormat>
    <chartFormat chart="10" format="177">
      <pivotArea type="data" outline="0" fieldPosition="0">
        <references count="3">
          <reference field="4294967294" count="1" selected="0">
            <x v="0"/>
          </reference>
          <reference field="11" count="1" selected="0">
            <x v="6"/>
          </reference>
          <reference field="14" count="1" selected="0">
            <x v="10"/>
          </reference>
        </references>
      </pivotArea>
    </chartFormat>
    <chartFormat chart="10" format="178">
      <pivotArea type="data" outline="0" fieldPosition="0">
        <references count="3">
          <reference field="4294967294" count="1" selected="0">
            <x v="0"/>
          </reference>
          <reference field="11" count="1" selected="0">
            <x v="6"/>
          </reference>
          <reference field="14" count="1" selected="0">
            <x v="11"/>
          </reference>
        </references>
      </pivotArea>
    </chartFormat>
    <chartFormat chart="10" format="179">
      <pivotArea type="data" outline="0" fieldPosition="0">
        <references count="3">
          <reference field="4294967294" count="1" selected="0">
            <x v="0"/>
          </reference>
          <reference field="11" count="1" selected="0">
            <x v="6"/>
          </reference>
          <reference field="14" count="1" selected="0">
            <x v="12"/>
          </reference>
        </references>
      </pivotArea>
    </chartFormat>
    <chartFormat chart="10" format="180">
      <pivotArea type="data" outline="0" fieldPosition="0">
        <references count="3">
          <reference field="4294967294" count="1" selected="0">
            <x v="0"/>
          </reference>
          <reference field="11" count="1" selected="0">
            <x v="6"/>
          </reference>
          <reference field="14" count="1" selected="0">
            <x v="13"/>
          </reference>
        </references>
      </pivotArea>
    </chartFormat>
    <chartFormat chart="10" format="181">
      <pivotArea type="data" outline="0" fieldPosition="0">
        <references count="3">
          <reference field="4294967294" count="1" selected="0">
            <x v="0"/>
          </reference>
          <reference field="11" count="1" selected="0">
            <x v="6"/>
          </reference>
          <reference field="14" count="1" selected="0">
            <x v="14"/>
          </reference>
        </references>
      </pivotArea>
    </chartFormat>
    <chartFormat chart="10" format="182">
      <pivotArea type="data" outline="0" fieldPosition="0">
        <references count="3">
          <reference field="4294967294" count="1" selected="0">
            <x v="0"/>
          </reference>
          <reference field="11" count="1" selected="0">
            <x v="6"/>
          </reference>
          <reference field="14" count="1" selected="0">
            <x v="15"/>
          </reference>
        </references>
      </pivotArea>
    </chartFormat>
    <chartFormat chart="10" format="183">
      <pivotArea type="data" outline="0" fieldPosition="0">
        <references count="3">
          <reference field="4294967294" count="1" selected="0">
            <x v="0"/>
          </reference>
          <reference field="11" count="1" selected="0">
            <x v="6"/>
          </reference>
          <reference field="14" count="1" selected="0">
            <x v="16"/>
          </reference>
        </references>
      </pivotArea>
    </chartFormat>
    <chartFormat chart="10" format="184">
      <pivotArea type="data" outline="0" fieldPosition="0">
        <references count="3">
          <reference field="4294967294" count="1" selected="0">
            <x v="0"/>
          </reference>
          <reference field="11" count="1" selected="0">
            <x v="6"/>
          </reference>
          <reference field="14" count="1" selected="0">
            <x v="17"/>
          </reference>
        </references>
      </pivotArea>
    </chartFormat>
    <chartFormat chart="10" format="185">
      <pivotArea type="data" outline="0" fieldPosition="0">
        <references count="3">
          <reference field="4294967294" count="1" selected="0">
            <x v="0"/>
          </reference>
          <reference field="11" count="1" selected="0">
            <x v="6"/>
          </reference>
          <reference field="14" count="1" selected="0">
            <x v="18"/>
          </reference>
        </references>
      </pivotArea>
    </chartFormat>
    <chartFormat chart="10" format="186">
      <pivotArea type="data" outline="0" fieldPosition="0">
        <references count="3">
          <reference field="4294967294" count="1" selected="0">
            <x v="0"/>
          </reference>
          <reference field="11" count="1" selected="0">
            <x v="6"/>
          </reference>
          <reference field="14" count="1" selected="0">
            <x v="19"/>
          </reference>
        </references>
      </pivotArea>
    </chartFormat>
    <chartFormat chart="10" format="187">
      <pivotArea type="data" outline="0" fieldPosition="0">
        <references count="3">
          <reference field="4294967294" count="1" selected="0">
            <x v="0"/>
          </reference>
          <reference field="11" count="1" selected="0">
            <x v="7"/>
          </reference>
          <reference field="14" count="1" selected="0">
            <x v="0"/>
          </reference>
        </references>
      </pivotArea>
    </chartFormat>
    <chartFormat chart="10" format="188">
      <pivotArea type="data" outline="0" fieldPosition="0">
        <references count="3">
          <reference field="4294967294" count="1" selected="0">
            <x v="0"/>
          </reference>
          <reference field="11" count="1" selected="0">
            <x v="7"/>
          </reference>
          <reference field="14" count="1" selected="0">
            <x v="1"/>
          </reference>
        </references>
      </pivotArea>
    </chartFormat>
    <chartFormat chart="10" format="189">
      <pivotArea type="data" outline="0" fieldPosition="0">
        <references count="3">
          <reference field="4294967294" count="1" selected="0">
            <x v="0"/>
          </reference>
          <reference field="11" count="1" selected="0">
            <x v="7"/>
          </reference>
          <reference field="14" count="1" selected="0">
            <x v="2"/>
          </reference>
        </references>
      </pivotArea>
    </chartFormat>
    <chartFormat chart="10" format="190">
      <pivotArea type="data" outline="0" fieldPosition="0">
        <references count="3">
          <reference field="4294967294" count="1" selected="0">
            <x v="0"/>
          </reference>
          <reference field="11" count="1" selected="0">
            <x v="7"/>
          </reference>
          <reference field="14" count="1" selected="0">
            <x v="3"/>
          </reference>
        </references>
      </pivotArea>
    </chartFormat>
    <chartFormat chart="10" format="191">
      <pivotArea type="data" outline="0" fieldPosition="0">
        <references count="3">
          <reference field="4294967294" count="1" selected="0">
            <x v="0"/>
          </reference>
          <reference field="11" count="1" selected="0">
            <x v="7"/>
          </reference>
          <reference field="14" count="1" selected="0">
            <x v="4"/>
          </reference>
        </references>
      </pivotArea>
    </chartFormat>
    <chartFormat chart="10" format="192">
      <pivotArea type="data" outline="0" fieldPosition="0">
        <references count="3">
          <reference field="4294967294" count="1" selected="0">
            <x v="0"/>
          </reference>
          <reference field="11" count="1" selected="0">
            <x v="7"/>
          </reference>
          <reference field="14" count="1" selected="0">
            <x v="5"/>
          </reference>
        </references>
      </pivotArea>
    </chartFormat>
    <chartFormat chart="10" format="193">
      <pivotArea type="data" outline="0" fieldPosition="0">
        <references count="3">
          <reference field="4294967294" count="1" selected="0">
            <x v="0"/>
          </reference>
          <reference field="11" count="1" selected="0">
            <x v="7"/>
          </reference>
          <reference field="14" count="1" selected="0">
            <x v="6"/>
          </reference>
        </references>
      </pivotArea>
    </chartFormat>
    <chartFormat chart="10" format="194">
      <pivotArea type="data" outline="0" fieldPosition="0">
        <references count="3">
          <reference field="4294967294" count="1" selected="0">
            <x v="0"/>
          </reference>
          <reference field="11" count="1" selected="0">
            <x v="7"/>
          </reference>
          <reference field="14" count="1" selected="0">
            <x v="7"/>
          </reference>
        </references>
      </pivotArea>
    </chartFormat>
    <chartFormat chart="10" format="195">
      <pivotArea type="data" outline="0" fieldPosition="0">
        <references count="3">
          <reference field="4294967294" count="1" selected="0">
            <x v="0"/>
          </reference>
          <reference field="11" count="1" selected="0">
            <x v="7"/>
          </reference>
          <reference field="14" count="1" selected="0">
            <x v="8"/>
          </reference>
        </references>
      </pivotArea>
    </chartFormat>
    <chartFormat chart="10" format="196">
      <pivotArea type="data" outline="0" fieldPosition="0">
        <references count="3">
          <reference field="4294967294" count="1" selected="0">
            <x v="0"/>
          </reference>
          <reference field="11" count="1" selected="0">
            <x v="7"/>
          </reference>
          <reference field="14" count="1" selected="0">
            <x v="9"/>
          </reference>
        </references>
      </pivotArea>
    </chartFormat>
    <chartFormat chart="10" format="197">
      <pivotArea type="data" outline="0" fieldPosition="0">
        <references count="3">
          <reference field="4294967294" count="1" selected="0">
            <x v="0"/>
          </reference>
          <reference field="11" count="1" selected="0">
            <x v="7"/>
          </reference>
          <reference field="14" count="1" selected="0">
            <x v="10"/>
          </reference>
        </references>
      </pivotArea>
    </chartFormat>
    <chartFormat chart="10" format="198">
      <pivotArea type="data" outline="0" fieldPosition="0">
        <references count="3">
          <reference field="4294967294" count="1" selected="0">
            <x v="0"/>
          </reference>
          <reference field="11" count="1" selected="0">
            <x v="7"/>
          </reference>
          <reference field="14" count="1" selected="0">
            <x v="11"/>
          </reference>
        </references>
      </pivotArea>
    </chartFormat>
    <chartFormat chart="10" format="199">
      <pivotArea type="data" outline="0" fieldPosition="0">
        <references count="3">
          <reference field="4294967294" count="1" selected="0">
            <x v="0"/>
          </reference>
          <reference field="11" count="1" selected="0">
            <x v="7"/>
          </reference>
          <reference field="14" count="1" selected="0">
            <x v="12"/>
          </reference>
        </references>
      </pivotArea>
    </chartFormat>
    <chartFormat chart="10" format="200">
      <pivotArea type="data" outline="0" fieldPosition="0">
        <references count="3">
          <reference field="4294967294" count="1" selected="0">
            <x v="0"/>
          </reference>
          <reference field="11" count="1" selected="0">
            <x v="7"/>
          </reference>
          <reference field="14" count="1" selected="0">
            <x v="13"/>
          </reference>
        </references>
      </pivotArea>
    </chartFormat>
    <chartFormat chart="10" format="201">
      <pivotArea type="data" outline="0" fieldPosition="0">
        <references count="3">
          <reference field="4294967294" count="1" selected="0">
            <x v="0"/>
          </reference>
          <reference field="11" count="1" selected="0">
            <x v="7"/>
          </reference>
          <reference field="14" count="1" selected="0">
            <x v="14"/>
          </reference>
        </references>
      </pivotArea>
    </chartFormat>
    <chartFormat chart="10" format="202">
      <pivotArea type="data" outline="0" fieldPosition="0">
        <references count="3">
          <reference field="4294967294" count="1" selected="0">
            <x v="0"/>
          </reference>
          <reference field="11" count="1" selected="0">
            <x v="7"/>
          </reference>
          <reference field="14" count="1" selected="0">
            <x v="15"/>
          </reference>
        </references>
      </pivotArea>
    </chartFormat>
    <chartFormat chart="10" format="203">
      <pivotArea type="data" outline="0" fieldPosition="0">
        <references count="3">
          <reference field="4294967294" count="1" selected="0">
            <x v="0"/>
          </reference>
          <reference field="11" count="1" selected="0">
            <x v="7"/>
          </reference>
          <reference field="14" count="1" selected="0">
            <x v="16"/>
          </reference>
        </references>
      </pivotArea>
    </chartFormat>
    <chartFormat chart="10" format="204">
      <pivotArea type="data" outline="0" fieldPosition="0">
        <references count="3">
          <reference field="4294967294" count="1" selected="0">
            <x v="0"/>
          </reference>
          <reference field="11" count="1" selected="0">
            <x v="7"/>
          </reference>
          <reference field="14" count="1" selected="0">
            <x v="17"/>
          </reference>
        </references>
      </pivotArea>
    </chartFormat>
    <chartFormat chart="10" format="205">
      <pivotArea type="data" outline="0" fieldPosition="0">
        <references count="3">
          <reference field="4294967294" count="1" selected="0">
            <x v="0"/>
          </reference>
          <reference field="11" count="1" selected="0">
            <x v="7"/>
          </reference>
          <reference field="14" count="1" selected="0">
            <x v="18"/>
          </reference>
        </references>
      </pivotArea>
    </chartFormat>
    <chartFormat chart="10" format="206">
      <pivotArea type="data" outline="0" fieldPosition="0">
        <references count="3">
          <reference field="4294967294" count="1" selected="0">
            <x v="0"/>
          </reference>
          <reference field="11" count="1" selected="0">
            <x v="7"/>
          </reference>
          <reference field="14" count="1" selected="0">
            <x v="19"/>
          </reference>
        </references>
      </pivotArea>
    </chartFormat>
    <chartFormat chart="10" format="207">
      <pivotArea type="data" outline="0" fieldPosition="0">
        <references count="3">
          <reference field="4294967294" count="1" selected="0">
            <x v="0"/>
          </reference>
          <reference field="11" count="1" selected="0">
            <x v="8"/>
          </reference>
          <reference field="14" count="1" selected="0">
            <x v="0"/>
          </reference>
        </references>
      </pivotArea>
    </chartFormat>
    <chartFormat chart="10" format="208">
      <pivotArea type="data" outline="0" fieldPosition="0">
        <references count="3">
          <reference field="4294967294" count="1" selected="0">
            <x v="0"/>
          </reference>
          <reference field="11" count="1" selected="0">
            <x v="8"/>
          </reference>
          <reference field="14" count="1" selected="0">
            <x v="1"/>
          </reference>
        </references>
      </pivotArea>
    </chartFormat>
    <chartFormat chart="10" format="209">
      <pivotArea type="data" outline="0" fieldPosition="0">
        <references count="3">
          <reference field="4294967294" count="1" selected="0">
            <x v="0"/>
          </reference>
          <reference field="11" count="1" selected="0">
            <x v="8"/>
          </reference>
          <reference field="14" count="1" selected="0">
            <x v="2"/>
          </reference>
        </references>
      </pivotArea>
    </chartFormat>
    <chartFormat chart="10" format="210">
      <pivotArea type="data" outline="0" fieldPosition="0">
        <references count="3">
          <reference field="4294967294" count="1" selected="0">
            <x v="0"/>
          </reference>
          <reference field="11" count="1" selected="0">
            <x v="8"/>
          </reference>
          <reference field="14" count="1" selected="0">
            <x v="3"/>
          </reference>
        </references>
      </pivotArea>
    </chartFormat>
    <chartFormat chart="10" format="211">
      <pivotArea type="data" outline="0" fieldPosition="0">
        <references count="3">
          <reference field="4294967294" count="1" selected="0">
            <x v="0"/>
          </reference>
          <reference field="11" count="1" selected="0">
            <x v="8"/>
          </reference>
          <reference field="14" count="1" selected="0">
            <x v="4"/>
          </reference>
        </references>
      </pivotArea>
    </chartFormat>
    <chartFormat chart="10" format="212">
      <pivotArea type="data" outline="0" fieldPosition="0">
        <references count="3">
          <reference field="4294967294" count="1" selected="0">
            <x v="0"/>
          </reference>
          <reference field="11" count="1" selected="0">
            <x v="8"/>
          </reference>
          <reference field="14" count="1" selected="0">
            <x v="5"/>
          </reference>
        </references>
      </pivotArea>
    </chartFormat>
    <chartFormat chart="10" format="213">
      <pivotArea type="data" outline="0" fieldPosition="0">
        <references count="3">
          <reference field="4294967294" count="1" selected="0">
            <x v="0"/>
          </reference>
          <reference field="11" count="1" selected="0">
            <x v="8"/>
          </reference>
          <reference field="14" count="1" selected="0">
            <x v="6"/>
          </reference>
        </references>
      </pivotArea>
    </chartFormat>
    <chartFormat chart="10" format="214">
      <pivotArea type="data" outline="0" fieldPosition="0">
        <references count="3">
          <reference field="4294967294" count="1" selected="0">
            <x v="0"/>
          </reference>
          <reference field="11" count="1" selected="0">
            <x v="8"/>
          </reference>
          <reference field="14" count="1" selected="0">
            <x v="7"/>
          </reference>
        </references>
      </pivotArea>
    </chartFormat>
    <chartFormat chart="10" format="215">
      <pivotArea type="data" outline="0" fieldPosition="0">
        <references count="3">
          <reference field="4294967294" count="1" selected="0">
            <x v="0"/>
          </reference>
          <reference field="11" count="1" selected="0">
            <x v="8"/>
          </reference>
          <reference field="14" count="1" selected="0">
            <x v="8"/>
          </reference>
        </references>
      </pivotArea>
    </chartFormat>
    <chartFormat chart="10" format="216">
      <pivotArea type="data" outline="0" fieldPosition="0">
        <references count="3">
          <reference field="4294967294" count="1" selected="0">
            <x v="0"/>
          </reference>
          <reference field="11" count="1" selected="0">
            <x v="8"/>
          </reference>
          <reference field="14" count="1" selected="0">
            <x v="9"/>
          </reference>
        </references>
      </pivotArea>
    </chartFormat>
    <chartFormat chart="10" format="217">
      <pivotArea type="data" outline="0" fieldPosition="0">
        <references count="3">
          <reference field="4294967294" count="1" selected="0">
            <x v="0"/>
          </reference>
          <reference field="11" count="1" selected="0">
            <x v="8"/>
          </reference>
          <reference field="14" count="1" selected="0">
            <x v="10"/>
          </reference>
        </references>
      </pivotArea>
    </chartFormat>
    <chartFormat chart="10" format="218">
      <pivotArea type="data" outline="0" fieldPosition="0">
        <references count="3">
          <reference field="4294967294" count="1" selected="0">
            <x v="0"/>
          </reference>
          <reference field="11" count="1" selected="0">
            <x v="8"/>
          </reference>
          <reference field="14" count="1" selected="0">
            <x v="11"/>
          </reference>
        </references>
      </pivotArea>
    </chartFormat>
    <chartFormat chart="10" format="219">
      <pivotArea type="data" outline="0" fieldPosition="0">
        <references count="3">
          <reference field="4294967294" count="1" selected="0">
            <x v="0"/>
          </reference>
          <reference field="11" count="1" selected="0">
            <x v="8"/>
          </reference>
          <reference field="14" count="1" selected="0">
            <x v="12"/>
          </reference>
        </references>
      </pivotArea>
    </chartFormat>
    <chartFormat chart="10" format="220">
      <pivotArea type="data" outline="0" fieldPosition="0">
        <references count="3">
          <reference field="4294967294" count="1" selected="0">
            <x v="0"/>
          </reference>
          <reference field="11" count="1" selected="0">
            <x v="8"/>
          </reference>
          <reference field="14" count="1" selected="0">
            <x v="13"/>
          </reference>
        </references>
      </pivotArea>
    </chartFormat>
    <chartFormat chart="10" format="221">
      <pivotArea type="data" outline="0" fieldPosition="0">
        <references count="3">
          <reference field="4294967294" count="1" selected="0">
            <x v="0"/>
          </reference>
          <reference field="11" count="1" selected="0">
            <x v="8"/>
          </reference>
          <reference field="14" count="1" selected="0">
            <x v="14"/>
          </reference>
        </references>
      </pivotArea>
    </chartFormat>
    <chartFormat chart="10" format="222">
      <pivotArea type="data" outline="0" fieldPosition="0">
        <references count="3">
          <reference field="4294967294" count="1" selected="0">
            <x v="0"/>
          </reference>
          <reference field="11" count="1" selected="0">
            <x v="8"/>
          </reference>
          <reference field="14" count="1" selected="0">
            <x v="15"/>
          </reference>
        </references>
      </pivotArea>
    </chartFormat>
    <chartFormat chart="10" format="223">
      <pivotArea type="data" outline="0" fieldPosition="0">
        <references count="3">
          <reference field="4294967294" count="1" selected="0">
            <x v="0"/>
          </reference>
          <reference field="11" count="1" selected="0">
            <x v="8"/>
          </reference>
          <reference field="14" count="1" selected="0">
            <x v="16"/>
          </reference>
        </references>
      </pivotArea>
    </chartFormat>
    <chartFormat chart="10" format="224">
      <pivotArea type="data" outline="0" fieldPosition="0">
        <references count="3">
          <reference field="4294967294" count="1" selected="0">
            <x v="0"/>
          </reference>
          <reference field="11" count="1" selected="0">
            <x v="8"/>
          </reference>
          <reference field="14" count="1" selected="0">
            <x v="17"/>
          </reference>
        </references>
      </pivotArea>
    </chartFormat>
    <chartFormat chart="10" format="225">
      <pivotArea type="data" outline="0" fieldPosition="0">
        <references count="3">
          <reference field="4294967294" count="1" selected="0">
            <x v="0"/>
          </reference>
          <reference field="11" count="1" selected="0">
            <x v="8"/>
          </reference>
          <reference field="14" count="1" selected="0">
            <x v="18"/>
          </reference>
        </references>
      </pivotArea>
    </chartFormat>
    <chartFormat chart="10" format="226">
      <pivotArea type="data" outline="0" fieldPosition="0">
        <references count="3">
          <reference field="4294967294" count="1" selected="0">
            <x v="0"/>
          </reference>
          <reference field="11" count="1" selected="0">
            <x v="8"/>
          </reference>
          <reference field="14" count="1" selected="0">
            <x v="19"/>
          </reference>
        </references>
      </pivotArea>
    </chartFormat>
    <chartFormat chart="10" format="227">
      <pivotArea type="data" outline="0" fieldPosition="0">
        <references count="3">
          <reference field="4294967294" count="1" selected="0">
            <x v="0"/>
          </reference>
          <reference field="11" count="1" selected="0">
            <x v="9"/>
          </reference>
          <reference field="14" count="1" selected="0">
            <x v="0"/>
          </reference>
        </references>
      </pivotArea>
    </chartFormat>
    <chartFormat chart="10" format="228">
      <pivotArea type="data" outline="0" fieldPosition="0">
        <references count="3">
          <reference field="4294967294" count="1" selected="0">
            <x v="0"/>
          </reference>
          <reference field="11" count="1" selected="0">
            <x v="9"/>
          </reference>
          <reference field="14" count="1" selected="0">
            <x v="1"/>
          </reference>
        </references>
      </pivotArea>
    </chartFormat>
    <chartFormat chart="10" format="229">
      <pivotArea type="data" outline="0" fieldPosition="0">
        <references count="3">
          <reference field="4294967294" count="1" selected="0">
            <x v="0"/>
          </reference>
          <reference field="11" count="1" selected="0">
            <x v="9"/>
          </reference>
          <reference field="14" count="1" selected="0">
            <x v="2"/>
          </reference>
        </references>
      </pivotArea>
    </chartFormat>
    <chartFormat chart="10" format="230">
      <pivotArea type="data" outline="0" fieldPosition="0">
        <references count="3">
          <reference field="4294967294" count="1" selected="0">
            <x v="0"/>
          </reference>
          <reference field="11" count="1" selected="0">
            <x v="9"/>
          </reference>
          <reference field="14" count="1" selected="0">
            <x v="3"/>
          </reference>
        </references>
      </pivotArea>
    </chartFormat>
    <chartFormat chart="10" format="231">
      <pivotArea type="data" outline="0" fieldPosition="0">
        <references count="3">
          <reference field="4294967294" count="1" selected="0">
            <x v="0"/>
          </reference>
          <reference field="11" count="1" selected="0">
            <x v="9"/>
          </reference>
          <reference field="14" count="1" selected="0">
            <x v="4"/>
          </reference>
        </references>
      </pivotArea>
    </chartFormat>
    <chartFormat chart="10" format="232">
      <pivotArea type="data" outline="0" fieldPosition="0">
        <references count="3">
          <reference field="4294967294" count="1" selected="0">
            <x v="0"/>
          </reference>
          <reference field="11" count="1" selected="0">
            <x v="9"/>
          </reference>
          <reference field="14" count="1" selected="0">
            <x v="5"/>
          </reference>
        </references>
      </pivotArea>
    </chartFormat>
    <chartFormat chart="10" format="233">
      <pivotArea type="data" outline="0" fieldPosition="0">
        <references count="3">
          <reference field="4294967294" count="1" selected="0">
            <x v="0"/>
          </reference>
          <reference field="11" count="1" selected="0">
            <x v="9"/>
          </reference>
          <reference field="14" count="1" selected="0">
            <x v="6"/>
          </reference>
        </references>
      </pivotArea>
    </chartFormat>
    <chartFormat chart="10" format="234">
      <pivotArea type="data" outline="0" fieldPosition="0">
        <references count="3">
          <reference field="4294967294" count="1" selected="0">
            <x v="0"/>
          </reference>
          <reference field="11" count="1" selected="0">
            <x v="9"/>
          </reference>
          <reference field="14" count="1" selected="0">
            <x v="7"/>
          </reference>
        </references>
      </pivotArea>
    </chartFormat>
    <chartFormat chart="10" format="235">
      <pivotArea type="data" outline="0" fieldPosition="0">
        <references count="3">
          <reference field="4294967294" count="1" selected="0">
            <x v="0"/>
          </reference>
          <reference field="11" count="1" selected="0">
            <x v="9"/>
          </reference>
          <reference field="14" count="1" selected="0">
            <x v="8"/>
          </reference>
        </references>
      </pivotArea>
    </chartFormat>
    <chartFormat chart="10" format="236">
      <pivotArea type="data" outline="0" fieldPosition="0">
        <references count="3">
          <reference field="4294967294" count="1" selected="0">
            <x v="0"/>
          </reference>
          <reference field="11" count="1" selected="0">
            <x v="9"/>
          </reference>
          <reference field="14" count="1" selected="0">
            <x v="9"/>
          </reference>
        </references>
      </pivotArea>
    </chartFormat>
    <chartFormat chart="10" format="237">
      <pivotArea type="data" outline="0" fieldPosition="0">
        <references count="3">
          <reference field="4294967294" count="1" selected="0">
            <x v="0"/>
          </reference>
          <reference field="11" count="1" selected="0">
            <x v="9"/>
          </reference>
          <reference field="14" count="1" selected="0">
            <x v="10"/>
          </reference>
        </references>
      </pivotArea>
    </chartFormat>
    <chartFormat chart="10" format="238">
      <pivotArea type="data" outline="0" fieldPosition="0">
        <references count="3">
          <reference field="4294967294" count="1" selected="0">
            <x v="0"/>
          </reference>
          <reference field="11" count="1" selected="0">
            <x v="9"/>
          </reference>
          <reference field="14" count="1" selected="0">
            <x v="11"/>
          </reference>
        </references>
      </pivotArea>
    </chartFormat>
    <chartFormat chart="10" format="239">
      <pivotArea type="data" outline="0" fieldPosition="0">
        <references count="3">
          <reference field="4294967294" count="1" selected="0">
            <x v="0"/>
          </reference>
          <reference field="11" count="1" selected="0">
            <x v="9"/>
          </reference>
          <reference field="14" count="1" selected="0">
            <x v="12"/>
          </reference>
        </references>
      </pivotArea>
    </chartFormat>
    <chartFormat chart="10" format="240">
      <pivotArea type="data" outline="0" fieldPosition="0">
        <references count="3">
          <reference field="4294967294" count="1" selected="0">
            <x v="0"/>
          </reference>
          <reference field="11" count="1" selected="0">
            <x v="9"/>
          </reference>
          <reference field="14" count="1" selected="0">
            <x v="13"/>
          </reference>
        </references>
      </pivotArea>
    </chartFormat>
    <chartFormat chart="10" format="241">
      <pivotArea type="data" outline="0" fieldPosition="0">
        <references count="3">
          <reference field="4294967294" count="1" selected="0">
            <x v="0"/>
          </reference>
          <reference field="11" count="1" selected="0">
            <x v="9"/>
          </reference>
          <reference field="14" count="1" selected="0">
            <x v="14"/>
          </reference>
        </references>
      </pivotArea>
    </chartFormat>
    <chartFormat chart="10" format="242">
      <pivotArea type="data" outline="0" fieldPosition="0">
        <references count="3">
          <reference field="4294967294" count="1" selected="0">
            <x v="0"/>
          </reference>
          <reference field="11" count="1" selected="0">
            <x v="9"/>
          </reference>
          <reference field="14" count="1" selected="0">
            <x v="15"/>
          </reference>
        </references>
      </pivotArea>
    </chartFormat>
    <chartFormat chart="10" format="243">
      <pivotArea type="data" outline="0" fieldPosition="0">
        <references count="3">
          <reference field="4294967294" count="1" selected="0">
            <x v="0"/>
          </reference>
          <reference field="11" count="1" selected="0">
            <x v="9"/>
          </reference>
          <reference field="14" count="1" selected="0">
            <x v="16"/>
          </reference>
        </references>
      </pivotArea>
    </chartFormat>
    <chartFormat chart="10" format="244">
      <pivotArea type="data" outline="0" fieldPosition="0">
        <references count="3">
          <reference field="4294967294" count="1" selected="0">
            <x v="0"/>
          </reference>
          <reference field="11" count="1" selected="0">
            <x v="9"/>
          </reference>
          <reference field="14" count="1" selected="0">
            <x v="17"/>
          </reference>
        </references>
      </pivotArea>
    </chartFormat>
    <chartFormat chart="10" format="245">
      <pivotArea type="data" outline="0" fieldPosition="0">
        <references count="3">
          <reference field="4294967294" count="1" selected="0">
            <x v="0"/>
          </reference>
          <reference field="11" count="1" selected="0">
            <x v="9"/>
          </reference>
          <reference field="14" count="1" selected="0">
            <x v="18"/>
          </reference>
        </references>
      </pivotArea>
    </chartFormat>
    <chartFormat chart="10" format="246">
      <pivotArea type="data" outline="0" fieldPosition="0">
        <references count="3">
          <reference field="4294967294" count="1" selected="0">
            <x v="0"/>
          </reference>
          <reference field="11" count="1" selected="0">
            <x v="9"/>
          </reference>
          <reference field="14" count="1" selected="0">
            <x v="19"/>
          </reference>
        </references>
      </pivotArea>
    </chartFormat>
    <chartFormat chart="10" format="247">
      <pivotArea type="data" outline="0" fieldPosition="0">
        <references count="3">
          <reference field="4294967294" count="1" selected="0">
            <x v="0"/>
          </reference>
          <reference field="11" count="1" selected="0">
            <x v="10"/>
          </reference>
          <reference field="14" count="1" selected="0">
            <x v="0"/>
          </reference>
        </references>
      </pivotArea>
    </chartFormat>
    <chartFormat chart="10" format="248">
      <pivotArea type="data" outline="0" fieldPosition="0">
        <references count="3">
          <reference field="4294967294" count="1" selected="0">
            <x v="0"/>
          </reference>
          <reference field="11" count="1" selected="0">
            <x v="10"/>
          </reference>
          <reference field="14" count="1" selected="0">
            <x v="1"/>
          </reference>
        </references>
      </pivotArea>
    </chartFormat>
    <chartFormat chart="10" format="249">
      <pivotArea type="data" outline="0" fieldPosition="0">
        <references count="3">
          <reference field="4294967294" count="1" selected="0">
            <x v="0"/>
          </reference>
          <reference field="11" count="1" selected="0">
            <x v="10"/>
          </reference>
          <reference field="14" count="1" selected="0">
            <x v="2"/>
          </reference>
        </references>
      </pivotArea>
    </chartFormat>
    <chartFormat chart="10" format="250">
      <pivotArea type="data" outline="0" fieldPosition="0">
        <references count="3">
          <reference field="4294967294" count="1" selected="0">
            <x v="0"/>
          </reference>
          <reference field="11" count="1" selected="0">
            <x v="10"/>
          </reference>
          <reference field="14" count="1" selected="0">
            <x v="3"/>
          </reference>
        </references>
      </pivotArea>
    </chartFormat>
    <chartFormat chart="10" format="251">
      <pivotArea type="data" outline="0" fieldPosition="0">
        <references count="3">
          <reference field="4294967294" count="1" selected="0">
            <x v="0"/>
          </reference>
          <reference field="11" count="1" selected="0">
            <x v="10"/>
          </reference>
          <reference field="14" count="1" selected="0">
            <x v="4"/>
          </reference>
        </references>
      </pivotArea>
    </chartFormat>
    <chartFormat chart="10" format="252">
      <pivotArea type="data" outline="0" fieldPosition="0">
        <references count="3">
          <reference field="4294967294" count="1" selected="0">
            <x v="0"/>
          </reference>
          <reference field="11" count="1" selected="0">
            <x v="10"/>
          </reference>
          <reference field="14" count="1" selected="0">
            <x v="5"/>
          </reference>
        </references>
      </pivotArea>
    </chartFormat>
    <chartFormat chart="10" format="253">
      <pivotArea type="data" outline="0" fieldPosition="0">
        <references count="3">
          <reference field="4294967294" count="1" selected="0">
            <x v="0"/>
          </reference>
          <reference field="11" count="1" selected="0">
            <x v="10"/>
          </reference>
          <reference field="14" count="1" selected="0">
            <x v="6"/>
          </reference>
        </references>
      </pivotArea>
    </chartFormat>
    <chartFormat chart="10" format="254">
      <pivotArea type="data" outline="0" fieldPosition="0">
        <references count="3">
          <reference field="4294967294" count="1" selected="0">
            <x v="0"/>
          </reference>
          <reference field="11" count="1" selected="0">
            <x v="10"/>
          </reference>
          <reference field="14" count="1" selected="0">
            <x v="7"/>
          </reference>
        </references>
      </pivotArea>
    </chartFormat>
    <chartFormat chart="10" format="255">
      <pivotArea type="data" outline="0" fieldPosition="0">
        <references count="3">
          <reference field="4294967294" count="1" selected="0">
            <x v="0"/>
          </reference>
          <reference field="11" count="1" selected="0">
            <x v="10"/>
          </reference>
          <reference field="14" count="1" selected="0">
            <x v="8"/>
          </reference>
        </references>
      </pivotArea>
    </chartFormat>
    <chartFormat chart="10" format="256">
      <pivotArea type="data" outline="0" fieldPosition="0">
        <references count="3">
          <reference field="4294967294" count="1" selected="0">
            <x v="0"/>
          </reference>
          <reference field="11" count="1" selected="0">
            <x v="10"/>
          </reference>
          <reference field="14" count="1" selected="0">
            <x v="9"/>
          </reference>
        </references>
      </pivotArea>
    </chartFormat>
    <chartFormat chart="10" format="257">
      <pivotArea type="data" outline="0" fieldPosition="0">
        <references count="3">
          <reference field="4294967294" count="1" selected="0">
            <x v="0"/>
          </reference>
          <reference field="11" count="1" selected="0">
            <x v="10"/>
          </reference>
          <reference field="14" count="1" selected="0">
            <x v="10"/>
          </reference>
        </references>
      </pivotArea>
    </chartFormat>
    <chartFormat chart="10" format="258">
      <pivotArea type="data" outline="0" fieldPosition="0">
        <references count="3">
          <reference field="4294967294" count="1" selected="0">
            <x v="0"/>
          </reference>
          <reference field="11" count="1" selected="0">
            <x v="10"/>
          </reference>
          <reference field="14" count="1" selected="0">
            <x v="11"/>
          </reference>
        </references>
      </pivotArea>
    </chartFormat>
    <chartFormat chart="10" format="259">
      <pivotArea type="data" outline="0" fieldPosition="0">
        <references count="3">
          <reference field="4294967294" count="1" selected="0">
            <x v="0"/>
          </reference>
          <reference field="11" count="1" selected="0">
            <x v="10"/>
          </reference>
          <reference field="14" count="1" selected="0">
            <x v="12"/>
          </reference>
        </references>
      </pivotArea>
    </chartFormat>
    <chartFormat chart="10" format="260">
      <pivotArea type="data" outline="0" fieldPosition="0">
        <references count="3">
          <reference field="4294967294" count="1" selected="0">
            <x v="0"/>
          </reference>
          <reference field="11" count="1" selected="0">
            <x v="10"/>
          </reference>
          <reference field="14" count="1" selected="0">
            <x v="13"/>
          </reference>
        </references>
      </pivotArea>
    </chartFormat>
    <chartFormat chart="10" format="261">
      <pivotArea type="data" outline="0" fieldPosition="0">
        <references count="3">
          <reference field="4294967294" count="1" selected="0">
            <x v="0"/>
          </reference>
          <reference field="11" count="1" selected="0">
            <x v="10"/>
          </reference>
          <reference field="14" count="1" selected="0">
            <x v="14"/>
          </reference>
        </references>
      </pivotArea>
    </chartFormat>
    <chartFormat chart="10" format="262">
      <pivotArea type="data" outline="0" fieldPosition="0">
        <references count="3">
          <reference field="4294967294" count="1" selected="0">
            <x v="0"/>
          </reference>
          <reference field="11" count="1" selected="0">
            <x v="10"/>
          </reference>
          <reference field="14" count="1" selected="0">
            <x v="15"/>
          </reference>
        </references>
      </pivotArea>
    </chartFormat>
    <chartFormat chart="10" format="263">
      <pivotArea type="data" outline="0" fieldPosition="0">
        <references count="3">
          <reference field="4294967294" count="1" selected="0">
            <x v="0"/>
          </reference>
          <reference field="11" count="1" selected="0">
            <x v="10"/>
          </reference>
          <reference field="14" count="1" selected="0">
            <x v="16"/>
          </reference>
        </references>
      </pivotArea>
    </chartFormat>
    <chartFormat chart="10" format="264">
      <pivotArea type="data" outline="0" fieldPosition="0">
        <references count="3">
          <reference field="4294967294" count="1" selected="0">
            <x v="0"/>
          </reference>
          <reference field="11" count="1" selected="0">
            <x v="10"/>
          </reference>
          <reference field="14" count="1" selected="0">
            <x v="17"/>
          </reference>
        </references>
      </pivotArea>
    </chartFormat>
    <chartFormat chart="10" format="265">
      <pivotArea type="data" outline="0" fieldPosition="0">
        <references count="3">
          <reference field="4294967294" count="1" selected="0">
            <x v="0"/>
          </reference>
          <reference field="11" count="1" selected="0">
            <x v="10"/>
          </reference>
          <reference field="14" count="1" selected="0">
            <x v="18"/>
          </reference>
        </references>
      </pivotArea>
    </chartFormat>
    <chartFormat chart="10" format="266">
      <pivotArea type="data" outline="0" fieldPosition="0">
        <references count="3">
          <reference field="4294967294" count="1" selected="0">
            <x v="0"/>
          </reference>
          <reference field="11" count="1" selected="0">
            <x v="10"/>
          </reference>
          <reference field="14" count="1" selected="0">
            <x v="19"/>
          </reference>
        </references>
      </pivotArea>
    </chartFormat>
    <chartFormat chart="10" format="267">
      <pivotArea type="data" outline="0" fieldPosition="0">
        <references count="3">
          <reference field="4294967294" count="1" selected="0">
            <x v="0"/>
          </reference>
          <reference field="11" count="1" selected="0">
            <x v="11"/>
          </reference>
          <reference field="14" count="1" selected="0">
            <x v="0"/>
          </reference>
        </references>
      </pivotArea>
    </chartFormat>
    <chartFormat chart="10" format="268">
      <pivotArea type="data" outline="0" fieldPosition="0">
        <references count="3">
          <reference field="4294967294" count="1" selected="0">
            <x v="0"/>
          </reference>
          <reference field="11" count="1" selected="0">
            <x v="11"/>
          </reference>
          <reference field="14" count="1" selected="0">
            <x v="1"/>
          </reference>
        </references>
      </pivotArea>
    </chartFormat>
    <chartFormat chart="10" format="269">
      <pivotArea type="data" outline="0" fieldPosition="0">
        <references count="3">
          <reference field="4294967294" count="1" selected="0">
            <x v="0"/>
          </reference>
          <reference field="11" count="1" selected="0">
            <x v="11"/>
          </reference>
          <reference field="14" count="1" selected="0">
            <x v="2"/>
          </reference>
        </references>
      </pivotArea>
    </chartFormat>
    <chartFormat chart="10" format="270">
      <pivotArea type="data" outline="0" fieldPosition="0">
        <references count="3">
          <reference field="4294967294" count="1" selected="0">
            <x v="0"/>
          </reference>
          <reference field="11" count="1" selected="0">
            <x v="11"/>
          </reference>
          <reference field="14" count="1" selected="0">
            <x v="3"/>
          </reference>
        </references>
      </pivotArea>
    </chartFormat>
    <chartFormat chart="10" format="271">
      <pivotArea type="data" outline="0" fieldPosition="0">
        <references count="3">
          <reference field="4294967294" count="1" selected="0">
            <x v="0"/>
          </reference>
          <reference field="11" count="1" selected="0">
            <x v="11"/>
          </reference>
          <reference field="14" count="1" selected="0">
            <x v="4"/>
          </reference>
        </references>
      </pivotArea>
    </chartFormat>
    <chartFormat chart="10" format="272">
      <pivotArea type="data" outline="0" fieldPosition="0">
        <references count="3">
          <reference field="4294967294" count="1" selected="0">
            <x v="0"/>
          </reference>
          <reference field="11" count="1" selected="0">
            <x v="11"/>
          </reference>
          <reference field="14" count="1" selected="0">
            <x v="5"/>
          </reference>
        </references>
      </pivotArea>
    </chartFormat>
    <chartFormat chart="10" format="273">
      <pivotArea type="data" outline="0" fieldPosition="0">
        <references count="3">
          <reference field="4294967294" count="1" selected="0">
            <x v="0"/>
          </reference>
          <reference field="11" count="1" selected="0">
            <x v="11"/>
          </reference>
          <reference field="14" count="1" selected="0">
            <x v="6"/>
          </reference>
        </references>
      </pivotArea>
    </chartFormat>
    <chartFormat chart="10" format="274">
      <pivotArea type="data" outline="0" fieldPosition="0">
        <references count="3">
          <reference field="4294967294" count="1" selected="0">
            <x v="0"/>
          </reference>
          <reference field="11" count="1" selected="0">
            <x v="11"/>
          </reference>
          <reference field="14" count="1" selected="0">
            <x v="7"/>
          </reference>
        </references>
      </pivotArea>
    </chartFormat>
    <chartFormat chart="10" format="275">
      <pivotArea type="data" outline="0" fieldPosition="0">
        <references count="3">
          <reference field="4294967294" count="1" selected="0">
            <x v="0"/>
          </reference>
          <reference field="11" count="1" selected="0">
            <x v="11"/>
          </reference>
          <reference field="14" count="1" selected="0">
            <x v="8"/>
          </reference>
        </references>
      </pivotArea>
    </chartFormat>
    <chartFormat chart="10" format="276">
      <pivotArea type="data" outline="0" fieldPosition="0">
        <references count="3">
          <reference field="4294967294" count="1" selected="0">
            <x v="0"/>
          </reference>
          <reference field="11" count="1" selected="0">
            <x v="11"/>
          </reference>
          <reference field="14" count="1" selected="0">
            <x v="9"/>
          </reference>
        </references>
      </pivotArea>
    </chartFormat>
    <chartFormat chart="10" format="277">
      <pivotArea type="data" outline="0" fieldPosition="0">
        <references count="3">
          <reference field="4294967294" count="1" selected="0">
            <x v="0"/>
          </reference>
          <reference field="11" count="1" selected="0">
            <x v="11"/>
          </reference>
          <reference field="14" count="1" selected="0">
            <x v="10"/>
          </reference>
        </references>
      </pivotArea>
    </chartFormat>
    <chartFormat chart="10" format="278">
      <pivotArea type="data" outline="0" fieldPosition="0">
        <references count="3">
          <reference field="4294967294" count="1" selected="0">
            <x v="0"/>
          </reference>
          <reference field="11" count="1" selected="0">
            <x v="11"/>
          </reference>
          <reference field="14" count="1" selected="0">
            <x v="11"/>
          </reference>
        </references>
      </pivotArea>
    </chartFormat>
    <chartFormat chart="10" format="279">
      <pivotArea type="data" outline="0" fieldPosition="0">
        <references count="3">
          <reference field="4294967294" count="1" selected="0">
            <x v="0"/>
          </reference>
          <reference field="11" count="1" selected="0">
            <x v="11"/>
          </reference>
          <reference field="14" count="1" selected="0">
            <x v="12"/>
          </reference>
        </references>
      </pivotArea>
    </chartFormat>
    <chartFormat chart="10" format="280">
      <pivotArea type="data" outline="0" fieldPosition="0">
        <references count="3">
          <reference field="4294967294" count="1" selected="0">
            <x v="0"/>
          </reference>
          <reference field="11" count="1" selected="0">
            <x v="11"/>
          </reference>
          <reference field="14" count="1" selected="0">
            <x v="13"/>
          </reference>
        </references>
      </pivotArea>
    </chartFormat>
    <chartFormat chart="10" format="281">
      <pivotArea type="data" outline="0" fieldPosition="0">
        <references count="3">
          <reference field="4294967294" count="1" selected="0">
            <x v="0"/>
          </reference>
          <reference field="11" count="1" selected="0">
            <x v="11"/>
          </reference>
          <reference field="14" count="1" selected="0">
            <x v="14"/>
          </reference>
        </references>
      </pivotArea>
    </chartFormat>
    <chartFormat chart="10" format="282">
      <pivotArea type="data" outline="0" fieldPosition="0">
        <references count="3">
          <reference field="4294967294" count="1" selected="0">
            <x v="0"/>
          </reference>
          <reference field="11" count="1" selected="0">
            <x v="11"/>
          </reference>
          <reference field="14" count="1" selected="0">
            <x v="15"/>
          </reference>
        </references>
      </pivotArea>
    </chartFormat>
    <chartFormat chart="10" format="283">
      <pivotArea type="data" outline="0" fieldPosition="0">
        <references count="3">
          <reference field="4294967294" count="1" selected="0">
            <x v="0"/>
          </reference>
          <reference field="11" count="1" selected="0">
            <x v="11"/>
          </reference>
          <reference field="14" count="1" selected="0">
            <x v="16"/>
          </reference>
        </references>
      </pivotArea>
    </chartFormat>
    <chartFormat chart="10" format="284">
      <pivotArea type="data" outline="0" fieldPosition="0">
        <references count="3">
          <reference field="4294967294" count="1" selected="0">
            <x v="0"/>
          </reference>
          <reference field="11" count="1" selected="0">
            <x v="11"/>
          </reference>
          <reference field="14" count="1" selected="0">
            <x v="17"/>
          </reference>
        </references>
      </pivotArea>
    </chartFormat>
    <chartFormat chart="10" format="285">
      <pivotArea type="data" outline="0" fieldPosition="0">
        <references count="3">
          <reference field="4294967294" count="1" selected="0">
            <x v="0"/>
          </reference>
          <reference field="11" count="1" selected="0">
            <x v="11"/>
          </reference>
          <reference field="14" count="1" selected="0">
            <x v="18"/>
          </reference>
        </references>
      </pivotArea>
    </chartFormat>
    <chartFormat chart="10" format="286">
      <pivotArea type="data" outline="0" fieldPosition="0">
        <references count="3">
          <reference field="4294967294" count="1" selected="0">
            <x v="0"/>
          </reference>
          <reference field="11" count="1" selected="0">
            <x v="11"/>
          </reference>
          <reference field="14" count="1" selected="0">
            <x v="19"/>
          </reference>
        </references>
      </pivotArea>
    </chartFormat>
    <chartFormat chart="10" format="287">
      <pivotArea type="data" outline="0" fieldPosition="0">
        <references count="3">
          <reference field="4294967294" count="1" selected="0">
            <x v="0"/>
          </reference>
          <reference field="11" count="1" selected="0">
            <x v="12"/>
          </reference>
          <reference field="14" count="1" selected="0">
            <x v="0"/>
          </reference>
        </references>
      </pivotArea>
    </chartFormat>
    <chartFormat chart="10" format="288">
      <pivotArea type="data" outline="0" fieldPosition="0">
        <references count="3">
          <reference field="4294967294" count="1" selected="0">
            <x v="0"/>
          </reference>
          <reference field="11" count="1" selected="0">
            <x v="12"/>
          </reference>
          <reference field="14" count="1" selected="0">
            <x v="1"/>
          </reference>
        </references>
      </pivotArea>
    </chartFormat>
    <chartFormat chart="10" format="289">
      <pivotArea type="data" outline="0" fieldPosition="0">
        <references count="3">
          <reference field="4294967294" count="1" selected="0">
            <x v="0"/>
          </reference>
          <reference field="11" count="1" selected="0">
            <x v="12"/>
          </reference>
          <reference field="14" count="1" selected="0">
            <x v="2"/>
          </reference>
        </references>
      </pivotArea>
    </chartFormat>
    <chartFormat chart="10" format="290">
      <pivotArea type="data" outline="0" fieldPosition="0">
        <references count="3">
          <reference field="4294967294" count="1" selected="0">
            <x v="0"/>
          </reference>
          <reference field="11" count="1" selected="0">
            <x v="12"/>
          </reference>
          <reference field="14" count="1" selected="0">
            <x v="3"/>
          </reference>
        </references>
      </pivotArea>
    </chartFormat>
    <chartFormat chart="10" format="291">
      <pivotArea type="data" outline="0" fieldPosition="0">
        <references count="3">
          <reference field="4294967294" count="1" selected="0">
            <x v="0"/>
          </reference>
          <reference field="11" count="1" selected="0">
            <x v="12"/>
          </reference>
          <reference field="14" count="1" selected="0">
            <x v="4"/>
          </reference>
        </references>
      </pivotArea>
    </chartFormat>
    <chartFormat chart="10" format="292">
      <pivotArea type="data" outline="0" fieldPosition="0">
        <references count="3">
          <reference field="4294967294" count="1" selected="0">
            <x v="0"/>
          </reference>
          <reference field="11" count="1" selected="0">
            <x v="12"/>
          </reference>
          <reference field="14" count="1" selected="0">
            <x v="5"/>
          </reference>
        </references>
      </pivotArea>
    </chartFormat>
    <chartFormat chart="10" format="293">
      <pivotArea type="data" outline="0" fieldPosition="0">
        <references count="3">
          <reference field="4294967294" count="1" selected="0">
            <x v="0"/>
          </reference>
          <reference field="11" count="1" selected="0">
            <x v="12"/>
          </reference>
          <reference field="14" count="1" selected="0">
            <x v="6"/>
          </reference>
        </references>
      </pivotArea>
    </chartFormat>
    <chartFormat chart="10" format="294">
      <pivotArea type="data" outline="0" fieldPosition="0">
        <references count="3">
          <reference field="4294967294" count="1" selected="0">
            <x v="0"/>
          </reference>
          <reference field="11" count="1" selected="0">
            <x v="12"/>
          </reference>
          <reference field="14" count="1" selected="0">
            <x v="7"/>
          </reference>
        </references>
      </pivotArea>
    </chartFormat>
    <chartFormat chart="10" format="295">
      <pivotArea type="data" outline="0" fieldPosition="0">
        <references count="3">
          <reference field="4294967294" count="1" selected="0">
            <x v="0"/>
          </reference>
          <reference field="11" count="1" selected="0">
            <x v="12"/>
          </reference>
          <reference field="14" count="1" selected="0">
            <x v="8"/>
          </reference>
        </references>
      </pivotArea>
    </chartFormat>
    <chartFormat chart="10" format="296">
      <pivotArea type="data" outline="0" fieldPosition="0">
        <references count="3">
          <reference field="4294967294" count="1" selected="0">
            <x v="0"/>
          </reference>
          <reference field="11" count="1" selected="0">
            <x v="12"/>
          </reference>
          <reference field="14" count="1" selected="0">
            <x v="9"/>
          </reference>
        </references>
      </pivotArea>
    </chartFormat>
    <chartFormat chart="10" format="297">
      <pivotArea type="data" outline="0" fieldPosition="0">
        <references count="3">
          <reference field="4294967294" count="1" selected="0">
            <x v="0"/>
          </reference>
          <reference field="11" count="1" selected="0">
            <x v="12"/>
          </reference>
          <reference field="14" count="1" selected="0">
            <x v="10"/>
          </reference>
        </references>
      </pivotArea>
    </chartFormat>
    <chartFormat chart="10" format="298">
      <pivotArea type="data" outline="0" fieldPosition="0">
        <references count="3">
          <reference field="4294967294" count="1" selected="0">
            <x v="0"/>
          </reference>
          <reference field="11" count="1" selected="0">
            <x v="12"/>
          </reference>
          <reference field="14" count="1" selected="0">
            <x v="11"/>
          </reference>
        </references>
      </pivotArea>
    </chartFormat>
    <chartFormat chart="10" format="299">
      <pivotArea type="data" outline="0" fieldPosition="0">
        <references count="3">
          <reference field="4294967294" count="1" selected="0">
            <x v="0"/>
          </reference>
          <reference field="11" count="1" selected="0">
            <x v="12"/>
          </reference>
          <reference field="14" count="1" selected="0">
            <x v="12"/>
          </reference>
        </references>
      </pivotArea>
    </chartFormat>
    <chartFormat chart="10" format="300">
      <pivotArea type="data" outline="0" fieldPosition="0">
        <references count="3">
          <reference field="4294967294" count="1" selected="0">
            <x v="0"/>
          </reference>
          <reference field="11" count="1" selected="0">
            <x v="12"/>
          </reference>
          <reference field="14" count="1" selected="0">
            <x v="13"/>
          </reference>
        </references>
      </pivotArea>
    </chartFormat>
    <chartFormat chart="10" format="301">
      <pivotArea type="data" outline="0" fieldPosition="0">
        <references count="3">
          <reference field="4294967294" count="1" selected="0">
            <x v="0"/>
          </reference>
          <reference field="11" count="1" selected="0">
            <x v="12"/>
          </reference>
          <reference field="14" count="1" selected="0">
            <x v="14"/>
          </reference>
        </references>
      </pivotArea>
    </chartFormat>
    <chartFormat chart="10" format="302">
      <pivotArea type="data" outline="0" fieldPosition="0">
        <references count="3">
          <reference field="4294967294" count="1" selected="0">
            <x v="0"/>
          </reference>
          <reference field="11" count="1" selected="0">
            <x v="12"/>
          </reference>
          <reference field="14" count="1" selected="0">
            <x v="15"/>
          </reference>
        </references>
      </pivotArea>
    </chartFormat>
    <chartFormat chart="10" format="303">
      <pivotArea type="data" outline="0" fieldPosition="0">
        <references count="3">
          <reference field="4294967294" count="1" selected="0">
            <x v="0"/>
          </reference>
          <reference field="11" count="1" selected="0">
            <x v="12"/>
          </reference>
          <reference field="14" count="1" selected="0">
            <x v="16"/>
          </reference>
        </references>
      </pivotArea>
    </chartFormat>
    <chartFormat chart="10" format="304">
      <pivotArea type="data" outline="0" fieldPosition="0">
        <references count="3">
          <reference field="4294967294" count="1" selected="0">
            <x v="0"/>
          </reference>
          <reference field="11" count="1" selected="0">
            <x v="12"/>
          </reference>
          <reference field="14" count="1" selected="0">
            <x v="17"/>
          </reference>
        </references>
      </pivotArea>
    </chartFormat>
    <chartFormat chart="10" format="305">
      <pivotArea type="data" outline="0" fieldPosition="0">
        <references count="3">
          <reference field="4294967294" count="1" selected="0">
            <x v="0"/>
          </reference>
          <reference field="11" count="1" selected="0">
            <x v="12"/>
          </reference>
          <reference field="14" count="1" selected="0">
            <x v="18"/>
          </reference>
        </references>
      </pivotArea>
    </chartFormat>
    <chartFormat chart="10" format="306">
      <pivotArea type="data" outline="0" fieldPosition="0">
        <references count="3">
          <reference field="4294967294" count="1" selected="0">
            <x v="0"/>
          </reference>
          <reference field="11" count="1" selected="0">
            <x v="12"/>
          </reference>
          <reference field="14" count="1" selected="0">
            <x v="19"/>
          </reference>
        </references>
      </pivotArea>
    </chartFormat>
    <chartFormat chart="1" format="13">
      <pivotArea type="data" outline="0" fieldPosition="0">
        <references count="3">
          <reference field="4294967294" count="1" selected="0">
            <x v="0"/>
          </reference>
          <reference field="11" count="1" selected="0">
            <x v="0"/>
          </reference>
          <reference field="14" count="1" selected="0">
            <x v="0"/>
          </reference>
        </references>
      </pivotArea>
    </chartFormat>
    <chartFormat chart="1" format="14">
      <pivotArea type="data" outline="0" fieldPosition="0">
        <references count="3">
          <reference field="4294967294" count="1" selected="0">
            <x v="0"/>
          </reference>
          <reference field="11" count="1" selected="0">
            <x v="0"/>
          </reference>
          <reference field="14" count="1" selected="0">
            <x v="1"/>
          </reference>
        </references>
      </pivotArea>
    </chartFormat>
    <chartFormat chart="1" format="15">
      <pivotArea type="data" outline="0" fieldPosition="0">
        <references count="3">
          <reference field="4294967294" count="1" selected="0">
            <x v="0"/>
          </reference>
          <reference field="11" count="1" selected="0">
            <x v="0"/>
          </reference>
          <reference field="14" count="1" selected="0">
            <x v="2"/>
          </reference>
        </references>
      </pivotArea>
    </chartFormat>
    <chartFormat chart="1" format="16">
      <pivotArea type="data" outline="0" fieldPosition="0">
        <references count="3">
          <reference field="4294967294" count="1" selected="0">
            <x v="0"/>
          </reference>
          <reference field="11" count="1" selected="0">
            <x v="0"/>
          </reference>
          <reference field="14" count="1" selected="0">
            <x v="3"/>
          </reference>
        </references>
      </pivotArea>
    </chartFormat>
    <chartFormat chart="1" format="17">
      <pivotArea type="data" outline="0" fieldPosition="0">
        <references count="3">
          <reference field="4294967294" count="1" selected="0">
            <x v="0"/>
          </reference>
          <reference field="11" count="1" selected="0">
            <x v="0"/>
          </reference>
          <reference field="14" count="1" selected="0">
            <x v="4"/>
          </reference>
        </references>
      </pivotArea>
    </chartFormat>
    <chartFormat chart="1" format="18">
      <pivotArea type="data" outline="0" fieldPosition="0">
        <references count="3">
          <reference field="4294967294" count="1" selected="0">
            <x v="0"/>
          </reference>
          <reference field="11" count="1" selected="0">
            <x v="0"/>
          </reference>
          <reference field="14" count="1" selected="0">
            <x v="5"/>
          </reference>
        </references>
      </pivotArea>
    </chartFormat>
    <chartFormat chart="1" format="19">
      <pivotArea type="data" outline="0" fieldPosition="0">
        <references count="3">
          <reference field="4294967294" count="1" selected="0">
            <x v="0"/>
          </reference>
          <reference field="11" count="1" selected="0">
            <x v="0"/>
          </reference>
          <reference field="14" count="1" selected="0">
            <x v="6"/>
          </reference>
        </references>
      </pivotArea>
    </chartFormat>
    <chartFormat chart="1" format="20">
      <pivotArea type="data" outline="0" fieldPosition="0">
        <references count="3">
          <reference field="4294967294" count="1" selected="0">
            <x v="0"/>
          </reference>
          <reference field="11" count="1" selected="0">
            <x v="0"/>
          </reference>
          <reference field="14" count="1" selected="0">
            <x v="7"/>
          </reference>
        </references>
      </pivotArea>
    </chartFormat>
    <chartFormat chart="1" format="21">
      <pivotArea type="data" outline="0" fieldPosition="0">
        <references count="3">
          <reference field="4294967294" count="1" selected="0">
            <x v="0"/>
          </reference>
          <reference field="11" count="1" selected="0">
            <x v="0"/>
          </reference>
          <reference field="14" count="1" selected="0">
            <x v="8"/>
          </reference>
        </references>
      </pivotArea>
    </chartFormat>
    <chartFormat chart="1" format="22">
      <pivotArea type="data" outline="0" fieldPosition="0">
        <references count="3">
          <reference field="4294967294" count="1" selected="0">
            <x v="0"/>
          </reference>
          <reference field="11" count="1" selected="0">
            <x v="0"/>
          </reference>
          <reference field="14" count="1" selected="0">
            <x v="9"/>
          </reference>
        </references>
      </pivotArea>
    </chartFormat>
    <chartFormat chart="1" format="23">
      <pivotArea type="data" outline="0" fieldPosition="0">
        <references count="3">
          <reference field="4294967294" count="1" selected="0">
            <x v="0"/>
          </reference>
          <reference field="11" count="1" selected="0">
            <x v="0"/>
          </reference>
          <reference field="14" count="1" selected="0">
            <x v="10"/>
          </reference>
        </references>
      </pivotArea>
    </chartFormat>
    <chartFormat chart="1" format="24">
      <pivotArea type="data" outline="0" fieldPosition="0">
        <references count="3">
          <reference field="4294967294" count="1" selected="0">
            <x v="0"/>
          </reference>
          <reference field="11" count="1" selected="0">
            <x v="0"/>
          </reference>
          <reference field="14" count="1" selected="0">
            <x v="11"/>
          </reference>
        </references>
      </pivotArea>
    </chartFormat>
    <chartFormat chart="1" format="25">
      <pivotArea type="data" outline="0" fieldPosition="0">
        <references count="3">
          <reference field="4294967294" count="1" selected="0">
            <x v="0"/>
          </reference>
          <reference field="11" count="1" selected="0">
            <x v="0"/>
          </reference>
          <reference field="14" count="1" selected="0">
            <x v="12"/>
          </reference>
        </references>
      </pivotArea>
    </chartFormat>
    <chartFormat chart="1" format="26">
      <pivotArea type="data" outline="0" fieldPosition="0">
        <references count="3">
          <reference field="4294967294" count="1" selected="0">
            <x v="0"/>
          </reference>
          <reference field="11" count="1" selected="0">
            <x v="0"/>
          </reference>
          <reference field="14" count="1" selected="0">
            <x v="13"/>
          </reference>
        </references>
      </pivotArea>
    </chartFormat>
    <chartFormat chart="1" format="27">
      <pivotArea type="data" outline="0" fieldPosition="0">
        <references count="3">
          <reference field="4294967294" count="1" selected="0">
            <x v="0"/>
          </reference>
          <reference field="11" count="1" selected="0">
            <x v="0"/>
          </reference>
          <reference field="14" count="1" selected="0">
            <x v="14"/>
          </reference>
        </references>
      </pivotArea>
    </chartFormat>
    <chartFormat chart="1" format="28">
      <pivotArea type="data" outline="0" fieldPosition="0">
        <references count="3">
          <reference field="4294967294" count="1" selected="0">
            <x v="0"/>
          </reference>
          <reference field="11" count="1" selected="0">
            <x v="0"/>
          </reference>
          <reference field="14" count="1" selected="0">
            <x v="15"/>
          </reference>
        </references>
      </pivotArea>
    </chartFormat>
    <chartFormat chart="1" format="29">
      <pivotArea type="data" outline="0" fieldPosition="0">
        <references count="3">
          <reference field="4294967294" count="1" selected="0">
            <x v="0"/>
          </reference>
          <reference field="11" count="1" selected="0">
            <x v="0"/>
          </reference>
          <reference field="14" count="1" selected="0">
            <x v="16"/>
          </reference>
        </references>
      </pivotArea>
    </chartFormat>
    <chartFormat chart="1" format="30">
      <pivotArea type="data" outline="0" fieldPosition="0">
        <references count="3">
          <reference field="4294967294" count="1" selected="0">
            <x v="0"/>
          </reference>
          <reference field="11" count="1" selected="0">
            <x v="0"/>
          </reference>
          <reference field="14" count="1" selected="0">
            <x v="17"/>
          </reference>
        </references>
      </pivotArea>
    </chartFormat>
    <chartFormat chart="1" format="31">
      <pivotArea type="data" outline="0" fieldPosition="0">
        <references count="3">
          <reference field="4294967294" count="1" selected="0">
            <x v="0"/>
          </reference>
          <reference field="11" count="1" selected="0">
            <x v="0"/>
          </reference>
          <reference field="14" count="1" selected="0">
            <x v="18"/>
          </reference>
        </references>
      </pivotArea>
    </chartFormat>
    <chartFormat chart="1" format="32">
      <pivotArea type="data" outline="0" fieldPosition="0">
        <references count="3">
          <reference field="4294967294" count="1" selected="0">
            <x v="0"/>
          </reference>
          <reference field="11" count="1" selected="0">
            <x v="0"/>
          </reference>
          <reference field="14" count="1" selected="0">
            <x v="19"/>
          </reference>
        </references>
      </pivotArea>
    </chartFormat>
    <chartFormat chart="1" format="33">
      <pivotArea type="data" outline="0" fieldPosition="0">
        <references count="3">
          <reference field="4294967294" count="1" selected="0">
            <x v="0"/>
          </reference>
          <reference field="11" count="1" selected="0">
            <x v="1"/>
          </reference>
          <reference field="14" count="1" selected="0">
            <x v="0"/>
          </reference>
        </references>
      </pivotArea>
    </chartFormat>
    <chartFormat chart="1" format="34">
      <pivotArea type="data" outline="0" fieldPosition="0">
        <references count="3">
          <reference field="4294967294" count="1" selected="0">
            <x v="0"/>
          </reference>
          <reference field="11" count="1" selected="0">
            <x v="1"/>
          </reference>
          <reference field="14" count="1" selected="0">
            <x v="1"/>
          </reference>
        </references>
      </pivotArea>
    </chartFormat>
    <chartFormat chart="1" format="35">
      <pivotArea type="data" outline="0" fieldPosition="0">
        <references count="3">
          <reference field="4294967294" count="1" selected="0">
            <x v="0"/>
          </reference>
          <reference field="11" count="1" selected="0">
            <x v="1"/>
          </reference>
          <reference field="14" count="1" selected="0">
            <x v="2"/>
          </reference>
        </references>
      </pivotArea>
    </chartFormat>
    <chartFormat chart="1" format="36">
      <pivotArea type="data" outline="0" fieldPosition="0">
        <references count="3">
          <reference field="4294967294" count="1" selected="0">
            <x v="0"/>
          </reference>
          <reference field="11" count="1" selected="0">
            <x v="1"/>
          </reference>
          <reference field="14" count="1" selected="0">
            <x v="3"/>
          </reference>
        </references>
      </pivotArea>
    </chartFormat>
    <chartFormat chart="1" format="37">
      <pivotArea type="data" outline="0" fieldPosition="0">
        <references count="3">
          <reference field="4294967294" count="1" selected="0">
            <x v="0"/>
          </reference>
          <reference field="11" count="1" selected="0">
            <x v="1"/>
          </reference>
          <reference field="14" count="1" selected="0">
            <x v="4"/>
          </reference>
        </references>
      </pivotArea>
    </chartFormat>
    <chartFormat chart="1" format="38">
      <pivotArea type="data" outline="0" fieldPosition="0">
        <references count="3">
          <reference field="4294967294" count="1" selected="0">
            <x v="0"/>
          </reference>
          <reference field="11" count="1" selected="0">
            <x v="1"/>
          </reference>
          <reference field="14" count="1" selected="0">
            <x v="5"/>
          </reference>
        </references>
      </pivotArea>
    </chartFormat>
    <chartFormat chart="1" format="39">
      <pivotArea type="data" outline="0" fieldPosition="0">
        <references count="3">
          <reference field="4294967294" count="1" selected="0">
            <x v="0"/>
          </reference>
          <reference field="11" count="1" selected="0">
            <x v="1"/>
          </reference>
          <reference field="14" count="1" selected="0">
            <x v="6"/>
          </reference>
        </references>
      </pivotArea>
    </chartFormat>
    <chartFormat chart="1" format="40">
      <pivotArea type="data" outline="0" fieldPosition="0">
        <references count="3">
          <reference field="4294967294" count="1" selected="0">
            <x v="0"/>
          </reference>
          <reference field="11" count="1" selected="0">
            <x v="1"/>
          </reference>
          <reference field="14" count="1" selected="0">
            <x v="7"/>
          </reference>
        </references>
      </pivotArea>
    </chartFormat>
    <chartFormat chart="1" format="41">
      <pivotArea type="data" outline="0" fieldPosition="0">
        <references count="3">
          <reference field="4294967294" count="1" selected="0">
            <x v="0"/>
          </reference>
          <reference field="11" count="1" selected="0">
            <x v="1"/>
          </reference>
          <reference field="14" count="1" selected="0">
            <x v="8"/>
          </reference>
        </references>
      </pivotArea>
    </chartFormat>
    <chartFormat chart="1" format="42">
      <pivotArea type="data" outline="0" fieldPosition="0">
        <references count="3">
          <reference field="4294967294" count="1" selected="0">
            <x v="0"/>
          </reference>
          <reference field="11" count="1" selected="0">
            <x v="1"/>
          </reference>
          <reference field="14" count="1" selected="0">
            <x v="9"/>
          </reference>
        </references>
      </pivotArea>
    </chartFormat>
    <chartFormat chart="1" format="43">
      <pivotArea type="data" outline="0" fieldPosition="0">
        <references count="3">
          <reference field="4294967294" count="1" selected="0">
            <x v="0"/>
          </reference>
          <reference field="11" count="1" selected="0">
            <x v="1"/>
          </reference>
          <reference field="14" count="1" selected="0">
            <x v="10"/>
          </reference>
        </references>
      </pivotArea>
    </chartFormat>
    <chartFormat chart="1" format="44">
      <pivotArea type="data" outline="0" fieldPosition="0">
        <references count="3">
          <reference field="4294967294" count="1" selected="0">
            <x v="0"/>
          </reference>
          <reference field="11" count="1" selected="0">
            <x v="1"/>
          </reference>
          <reference field="14" count="1" selected="0">
            <x v="11"/>
          </reference>
        </references>
      </pivotArea>
    </chartFormat>
    <chartFormat chart="1" format="45">
      <pivotArea type="data" outline="0" fieldPosition="0">
        <references count="3">
          <reference field="4294967294" count="1" selected="0">
            <x v="0"/>
          </reference>
          <reference field="11" count="1" selected="0">
            <x v="1"/>
          </reference>
          <reference field="14" count="1" selected="0">
            <x v="12"/>
          </reference>
        </references>
      </pivotArea>
    </chartFormat>
    <chartFormat chart="1" format="46">
      <pivotArea type="data" outline="0" fieldPosition="0">
        <references count="3">
          <reference field="4294967294" count="1" selected="0">
            <x v="0"/>
          </reference>
          <reference field="11" count="1" selected="0">
            <x v="1"/>
          </reference>
          <reference field="14" count="1" selected="0">
            <x v="13"/>
          </reference>
        </references>
      </pivotArea>
    </chartFormat>
    <chartFormat chart="1" format="47">
      <pivotArea type="data" outline="0" fieldPosition="0">
        <references count="3">
          <reference field="4294967294" count="1" selected="0">
            <x v="0"/>
          </reference>
          <reference field="11" count="1" selected="0">
            <x v="1"/>
          </reference>
          <reference field="14" count="1" selected="0">
            <x v="14"/>
          </reference>
        </references>
      </pivotArea>
    </chartFormat>
    <chartFormat chart="1" format="48">
      <pivotArea type="data" outline="0" fieldPosition="0">
        <references count="3">
          <reference field="4294967294" count="1" selected="0">
            <x v="0"/>
          </reference>
          <reference field="11" count="1" selected="0">
            <x v="1"/>
          </reference>
          <reference field="14" count="1" selected="0">
            <x v="15"/>
          </reference>
        </references>
      </pivotArea>
    </chartFormat>
    <chartFormat chart="1" format="49">
      <pivotArea type="data" outline="0" fieldPosition="0">
        <references count="3">
          <reference field="4294967294" count="1" selected="0">
            <x v="0"/>
          </reference>
          <reference field="11" count="1" selected="0">
            <x v="1"/>
          </reference>
          <reference field="14" count="1" selected="0">
            <x v="16"/>
          </reference>
        </references>
      </pivotArea>
    </chartFormat>
    <chartFormat chart="1" format="50">
      <pivotArea type="data" outline="0" fieldPosition="0">
        <references count="3">
          <reference field="4294967294" count="1" selected="0">
            <x v="0"/>
          </reference>
          <reference field="11" count="1" selected="0">
            <x v="1"/>
          </reference>
          <reference field="14" count="1" selected="0">
            <x v="17"/>
          </reference>
        </references>
      </pivotArea>
    </chartFormat>
    <chartFormat chart="1" format="51">
      <pivotArea type="data" outline="0" fieldPosition="0">
        <references count="3">
          <reference field="4294967294" count="1" selected="0">
            <x v="0"/>
          </reference>
          <reference field="11" count="1" selected="0">
            <x v="1"/>
          </reference>
          <reference field="14" count="1" selected="0">
            <x v="18"/>
          </reference>
        </references>
      </pivotArea>
    </chartFormat>
    <chartFormat chart="1" format="52">
      <pivotArea type="data" outline="0" fieldPosition="0">
        <references count="3">
          <reference field="4294967294" count="1" selected="0">
            <x v="0"/>
          </reference>
          <reference field="11" count="1" selected="0">
            <x v="1"/>
          </reference>
          <reference field="14" count="1" selected="0">
            <x v="19"/>
          </reference>
        </references>
      </pivotArea>
    </chartFormat>
    <chartFormat chart="1" format="53">
      <pivotArea type="data" outline="0" fieldPosition="0">
        <references count="3">
          <reference field="4294967294" count="1" selected="0">
            <x v="0"/>
          </reference>
          <reference field="11" count="1" selected="0">
            <x v="2"/>
          </reference>
          <reference field="14" count="1" selected="0">
            <x v="0"/>
          </reference>
        </references>
      </pivotArea>
    </chartFormat>
    <chartFormat chart="1" format="54">
      <pivotArea type="data" outline="0" fieldPosition="0">
        <references count="3">
          <reference field="4294967294" count="1" selected="0">
            <x v="0"/>
          </reference>
          <reference field="11" count="1" selected="0">
            <x v="2"/>
          </reference>
          <reference field="14" count="1" selected="0">
            <x v="1"/>
          </reference>
        </references>
      </pivotArea>
    </chartFormat>
    <chartFormat chart="1" format="55">
      <pivotArea type="data" outline="0" fieldPosition="0">
        <references count="3">
          <reference field="4294967294" count="1" selected="0">
            <x v="0"/>
          </reference>
          <reference field="11" count="1" selected="0">
            <x v="2"/>
          </reference>
          <reference field="14" count="1" selected="0">
            <x v="2"/>
          </reference>
        </references>
      </pivotArea>
    </chartFormat>
    <chartFormat chart="1" format="56">
      <pivotArea type="data" outline="0" fieldPosition="0">
        <references count="3">
          <reference field="4294967294" count="1" selected="0">
            <x v="0"/>
          </reference>
          <reference field="11" count="1" selected="0">
            <x v="2"/>
          </reference>
          <reference field="14" count="1" selected="0">
            <x v="3"/>
          </reference>
        </references>
      </pivotArea>
    </chartFormat>
    <chartFormat chart="1" format="57">
      <pivotArea type="data" outline="0" fieldPosition="0">
        <references count="3">
          <reference field="4294967294" count="1" selected="0">
            <x v="0"/>
          </reference>
          <reference field="11" count="1" selected="0">
            <x v="2"/>
          </reference>
          <reference field="14" count="1" selected="0">
            <x v="4"/>
          </reference>
        </references>
      </pivotArea>
    </chartFormat>
    <chartFormat chart="1" format="58">
      <pivotArea type="data" outline="0" fieldPosition="0">
        <references count="3">
          <reference field="4294967294" count="1" selected="0">
            <x v="0"/>
          </reference>
          <reference field="11" count="1" selected="0">
            <x v="2"/>
          </reference>
          <reference field="14" count="1" selected="0">
            <x v="5"/>
          </reference>
        </references>
      </pivotArea>
    </chartFormat>
    <chartFormat chart="1" format="59">
      <pivotArea type="data" outline="0" fieldPosition="0">
        <references count="3">
          <reference field="4294967294" count="1" selected="0">
            <x v="0"/>
          </reference>
          <reference field="11" count="1" selected="0">
            <x v="2"/>
          </reference>
          <reference field="14" count="1" selected="0">
            <x v="6"/>
          </reference>
        </references>
      </pivotArea>
    </chartFormat>
    <chartFormat chart="1" format="60">
      <pivotArea type="data" outline="0" fieldPosition="0">
        <references count="3">
          <reference field="4294967294" count="1" selected="0">
            <x v="0"/>
          </reference>
          <reference field="11" count="1" selected="0">
            <x v="2"/>
          </reference>
          <reference field="14" count="1" selected="0">
            <x v="7"/>
          </reference>
        </references>
      </pivotArea>
    </chartFormat>
    <chartFormat chart="1" format="61">
      <pivotArea type="data" outline="0" fieldPosition="0">
        <references count="3">
          <reference field="4294967294" count="1" selected="0">
            <x v="0"/>
          </reference>
          <reference field="11" count="1" selected="0">
            <x v="2"/>
          </reference>
          <reference field="14" count="1" selected="0">
            <x v="8"/>
          </reference>
        </references>
      </pivotArea>
    </chartFormat>
    <chartFormat chart="1" format="62">
      <pivotArea type="data" outline="0" fieldPosition="0">
        <references count="3">
          <reference field="4294967294" count="1" selected="0">
            <x v="0"/>
          </reference>
          <reference field="11" count="1" selected="0">
            <x v="2"/>
          </reference>
          <reference field="14" count="1" selected="0">
            <x v="9"/>
          </reference>
        </references>
      </pivotArea>
    </chartFormat>
    <chartFormat chart="1" format="63">
      <pivotArea type="data" outline="0" fieldPosition="0">
        <references count="3">
          <reference field="4294967294" count="1" selected="0">
            <x v="0"/>
          </reference>
          <reference field="11" count="1" selected="0">
            <x v="2"/>
          </reference>
          <reference field="14" count="1" selected="0">
            <x v="10"/>
          </reference>
        </references>
      </pivotArea>
    </chartFormat>
    <chartFormat chart="1" format="64">
      <pivotArea type="data" outline="0" fieldPosition="0">
        <references count="3">
          <reference field="4294967294" count="1" selected="0">
            <x v="0"/>
          </reference>
          <reference field="11" count="1" selected="0">
            <x v="2"/>
          </reference>
          <reference field="14" count="1" selected="0">
            <x v="11"/>
          </reference>
        </references>
      </pivotArea>
    </chartFormat>
    <chartFormat chart="1" format="65">
      <pivotArea type="data" outline="0" fieldPosition="0">
        <references count="3">
          <reference field="4294967294" count="1" selected="0">
            <x v="0"/>
          </reference>
          <reference field="11" count="1" selected="0">
            <x v="2"/>
          </reference>
          <reference field="14" count="1" selected="0">
            <x v="12"/>
          </reference>
        </references>
      </pivotArea>
    </chartFormat>
    <chartFormat chart="1" format="66">
      <pivotArea type="data" outline="0" fieldPosition="0">
        <references count="3">
          <reference field="4294967294" count="1" selected="0">
            <x v="0"/>
          </reference>
          <reference field="11" count="1" selected="0">
            <x v="2"/>
          </reference>
          <reference field="14" count="1" selected="0">
            <x v="13"/>
          </reference>
        </references>
      </pivotArea>
    </chartFormat>
    <chartFormat chart="1" format="67">
      <pivotArea type="data" outline="0" fieldPosition="0">
        <references count="3">
          <reference field="4294967294" count="1" selected="0">
            <x v="0"/>
          </reference>
          <reference field="11" count="1" selected="0">
            <x v="2"/>
          </reference>
          <reference field="14" count="1" selected="0">
            <x v="14"/>
          </reference>
        </references>
      </pivotArea>
    </chartFormat>
    <chartFormat chart="1" format="68">
      <pivotArea type="data" outline="0" fieldPosition="0">
        <references count="3">
          <reference field="4294967294" count="1" selected="0">
            <x v="0"/>
          </reference>
          <reference field="11" count="1" selected="0">
            <x v="2"/>
          </reference>
          <reference field="14" count="1" selected="0">
            <x v="15"/>
          </reference>
        </references>
      </pivotArea>
    </chartFormat>
    <chartFormat chart="1" format="69">
      <pivotArea type="data" outline="0" fieldPosition="0">
        <references count="3">
          <reference field="4294967294" count="1" selected="0">
            <x v="0"/>
          </reference>
          <reference field="11" count="1" selected="0">
            <x v="2"/>
          </reference>
          <reference field="14" count="1" selected="0">
            <x v="16"/>
          </reference>
        </references>
      </pivotArea>
    </chartFormat>
    <chartFormat chart="1" format="70">
      <pivotArea type="data" outline="0" fieldPosition="0">
        <references count="3">
          <reference field="4294967294" count="1" selected="0">
            <x v="0"/>
          </reference>
          <reference field="11" count="1" selected="0">
            <x v="2"/>
          </reference>
          <reference field="14" count="1" selected="0">
            <x v="17"/>
          </reference>
        </references>
      </pivotArea>
    </chartFormat>
    <chartFormat chart="1" format="71">
      <pivotArea type="data" outline="0" fieldPosition="0">
        <references count="3">
          <reference field="4294967294" count="1" selected="0">
            <x v="0"/>
          </reference>
          <reference field="11" count="1" selected="0">
            <x v="2"/>
          </reference>
          <reference field="14" count="1" selected="0">
            <x v="18"/>
          </reference>
        </references>
      </pivotArea>
    </chartFormat>
    <chartFormat chart="1" format="72">
      <pivotArea type="data" outline="0" fieldPosition="0">
        <references count="3">
          <reference field="4294967294" count="1" selected="0">
            <x v="0"/>
          </reference>
          <reference field="11" count="1" selected="0">
            <x v="2"/>
          </reference>
          <reference field="14" count="1" selected="0">
            <x v="19"/>
          </reference>
        </references>
      </pivotArea>
    </chartFormat>
    <chartFormat chart="1" format="73">
      <pivotArea type="data" outline="0" fieldPosition="0">
        <references count="3">
          <reference field="4294967294" count="1" selected="0">
            <x v="0"/>
          </reference>
          <reference field="11" count="1" selected="0">
            <x v="3"/>
          </reference>
          <reference field="14" count="1" selected="0">
            <x v="0"/>
          </reference>
        </references>
      </pivotArea>
    </chartFormat>
    <chartFormat chart="1" format="74">
      <pivotArea type="data" outline="0" fieldPosition="0">
        <references count="3">
          <reference field="4294967294" count="1" selected="0">
            <x v="0"/>
          </reference>
          <reference field="11" count="1" selected="0">
            <x v="3"/>
          </reference>
          <reference field="14" count="1" selected="0">
            <x v="1"/>
          </reference>
        </references>
      </pivotArea>
    </chartFormat>
    <chartFormat chart="1" format="75">
      <pivotArea type="data" outline="0" fieldPosition="0">
        <references count="3">
          <reference field="4294967294" count="1" selected="0">
            <x v="0"/>
          </reference>
          <reference field="11" count="1" selected="0">
            <x v="3"/>
          </reference>
          <reference field="14" count="1" selected="0">
            <x v="2"/>
          </reference>
        </references>
      </pivotArea>
    </chartFormat>
    <chartFormat chart="1" format="76">
      <pivotArea type="data" outline="0" fieldPosition="0">
        <references count="3">
          <reference field="4294967294" count="1" selected="0">
            <x v="0"/>
          </reference>
          <reference field="11" count="1" selected="0">
            <x v="3"/>
          </reference>
          <reference field="14" count="1" selected="0">
            <x v="3"/>
          </reference>
        </references>
      </pivotArea>
    </chartFormat>
    <chartFormat chart="1" format="77">
      <pivotArea type="data" outline="0" fieldPosition="0">
        <references count="3">
          <reference field="4294967294" count="1" selected="0">
            <x v="0"/>
          </reference>
          <reference field="11" count="1" selected="0">
            <x v="3"/>
          </reference>
          <reference field="14" count="1" selected="0">
            <x v="4"/>
          </reference>
        </references>
      </pivotArea>
    </chartFormat>
    <chartFormat chart="1" format="78">
      <pivotArea type="data" outline="0" fieldPosition="0">
        <references count="3">
          <reference field="4294967294" count="1" selected="0">
            <x v="0"/>
          </reference>
          <reference field="11" count="1" selected="0">
            <x v="3"/>
          </reference>
          <reference field="14" count="1" selected="0">
            <x v="5"/>
          </reference>
        </references>
      </pivotArea>
    </chartFormat>
    <chartFormat chart="1" format="79">
      <pivotArea type="data" outline="0" fieldPosition="0">
        <references count="3">
          <reference field="4294967294" count="1" selected="0">
            <x v="0"/>
          </reference>
          <reference field="11" count="1" selected="0">
            <x v="3"/>
          </reference>
          <reference field="14" count="1" selected="0">
            <x v="6"/>
          </reference>
        </references>
      </pivotArea>
    </chartFormat>
    <chartFormat chart="1" format="80">
      <pivotArea type="data" outline="0" fieldPosition="0">
        <references count="3">
          <reference field="4294967294" count="1" selected="0">
            <x v="0"/>
          </reference>
          <reference field="11" count="1" selected="0">
            <x v="3"/>
          </reference>
          <reference field="14" count="1" selected="0">
            <x v="7"/>
          </reference>
        </references>
      </pivotArea>
    </chartFormat>
    <chartFormat chart="1" format="81">
      <pivotArea type="data" outline="0" fieldPosition="0">
        <references count="3">
          <reference field="4294967294" count="1" selected="0">
            <x v="0"/>
          </reference>
          <reference field="11" count="1" selected="0">
            <x v="3"/>
          </reference>
          <reference field="14" count="1" selected="0">
            <x v="8"/>
          </reference>
        </references>
      </pivotArea>
    </chartFormat>
    <chartFormat chart="1" format="82">
      <pivotArea type="data" outline="0" fieldPosition="0">
        <references count="3">
          <reference field="4294967294" count="1" selected="0">
            <x v="0"/>
          </reference>
          <reference field="11" count="1" selected="0">
            <x v="3"/>
          </reference>
          <reference field="14" count="1" selected="0">
            <x v="9"/>
          </reference>
        </references>
      </pivotArea>
    </chartFormat>
    <chartFormat chart="1" format="83">
      <pivotArea type="data" outline="0" fieldPosition="0">
        <references count="3">
          <reference field="4294967294" count="1" selected="0">
            <x v="0"/>
          </reference>
          <reference field="11" count="1" selected="0">
            <x v="3"/>
          </reference>
          <reference field="14" count="1" selected="0">
            <x v="10"/>
          </reference>
        </references>
      </pivotArea>
    </chartFormat>
    <chartFormat chart="1" format="84">
      <pivotArea type="data" outline="0" fieldPosition="0">
        <references count="3">
          <reference field="4294967294" count="1" selected="0">
            <x v="0"/>
          </reference>
          <reference field="11" count="1" selected="0">
            <x v="3"/>
          </reference>
          <reference field="14" count="1" selected="0">
            <x v="11"/>
          </reference>
        </references>
      </pivotArea>
    </chartFormat>
    <chartFormat chart="1" format="85">
      <pivotArea type="data" outline="0" fieldPosition="0">
        <references count="3">
          <reference field="4294967294" count="1" selected="0">
            <x v="0"/>
          </reference>
          <reference field="11" count="1" selected="0">
            <x v="3"/>
          </reference>
          <reference field="14" count="1" selected="0">
            <x v="12"/>
          </reference>
        </references>
      </pivotArea>
    </chartFormat>
    <chartFormat chart="1" format="86">
      <pivotArea type="data" outline="0" fieldPosition="0">
        <references count="3">
          <reference field="4294967294" count="1" selected="0">
            <x v="0"/>
          </reference>
          <reference field="11" count="1" selected="0">
            <x v="3"/>
          </reference>
          <reference field="14" count="1" selected="0">
            <x v="13"/>
          </reference>
        </references>
      </pivotArea>
    </chartFormat>
    <chartFormat chart="1" format="87">
      <pivotArea type="data" outline="0" fieldPosition="0">
        <references count="3">
          <reference field="4294967294" count="1" selected="0">
            <x v="0"/>
          </reference>
          <reference field="11" count="1" selected="0">
            <x v="3"/>
          </reference>
          <reference field="14" count="1" selected="0">
            <x v="14"/>
          </reference>
        </references>
      </pivotArea>
    </chartFormat>
    <chartFormat chart="1" format="88">
      <pivotArea type="data" outline="0" fieldPosition="0">
        <references count="3">
          <reference field="4294967294" count="1" selected="0">
            <x v="0"/>
          </reference>
          <reference field="11" count="1" selected="0">
            <x v="3"/>
          </reference>
          <reference field="14" count="1" selected="0">
            <x v="15"/>
          </reference>
        </references>
      </pivotArea>
    </chartFormat>
    <chartFormat chart="1" format="89">
      <pivotArea type="data" outline="0" fieldPosition="0">
        <references count="3">
          <reference field="4294967294" count="1" selected="0">
            <x v="0"/>
          </reference>
          <reference field="11" count="1" selected="0">
            <x v="3"/>
          </reference>
          <reference field="14" count="1" selected="0">
            <x v="16"/>
          </reference>
        </references>
      </pivotArea>
    </chartFormat>
    <chartFormat chart="1" format="90">
      <pivotArea type="data" outline="0" fieldPosition="0">
        <references count="3">
          <reference field="4294967294" count="1" selected="0">
            <x v="0"/>
          </reference>
          <reference field="11" count="1" selected="0">
            <x v="3"/>
          </reference>
          <reference field="14" count="1" selected="0">
            <x v="17"/>
          </reference>
        </references>
      </pivotArea>
    </chartFormat>
    <chartFormat chart="1" format="91">
      <pivotArea type="data" outline="0" fieldPosition="0">
        <references count="3">
          <reference field="4294967294" count="1" selected="0">
            <x v="0"/>
          </reference>
          <reference field="11" count="1" selected="0">
            <x v="3"/>
          </reference>
          <reference field="14" count="1" selected="0">
            <x v="18"/>
          </reference>
        </references>
      </pivotArea>
    </chartFormat>
    <chartFormat chart="1" format="92">
      <pivotArea type="data" outline="0" fieldPosition="0">
        <references count="3">
          <reference field="4294967294" count="1" selected="0">
            <x v="0"/>
          </reference>
          <reference field="11" count="1" selected="0">
            <x v="3"/>
          </reference>
          <reference field="14" count="1" selected="0">
            <x v="19"/>
          </reference>
        </references>
      </pivotArea>
    </chartFormat>
    <chartFormat chart="1" format="93">
      <pivotArea type="data" outline="0" fieldPosition="0">
        <references count="3">
          <reference field="4294967294" count="1" selected="0">
            <x v="0"/>
          </reference>
          <reference field="11" count="1" selected="0">
            <x v="4"/>
          </reference>
          <reference field="14" count="1" selected="0">
            <x v="0"/>
          </reference>
        </references>
      </pivotArea>
    </chartFormat>
    <chartFormat chart="1" format="94">
      <pivotArea type="data" outline="0" fieldPosition="0">
        <references count="3">
          <reference field="4294967294" count="1" selected="0">
            <x v="0"/>
          </reference>
          <reference field="11" count="1" selected="0">
            <x v="4"/>
          </reference>
          <reference field="14" count="1" selected="0">
            <x v="1"/>
          </reference>
        </references>
      </pivotArea>
    </chartFormat>
    <chartFormat chart="1" format="95">
      <pivotArea type="data" outline="0" fieldPosition="0">
        <references count="3">
          <reference field="4294967294" count="1" selected="0">
            <x v="0"/>
          </reference>
          <reference field="11" count="1" selected="0">
            <x v="4"/>
          </reference>
          <reference field="14" count="1" selected="0">
            <x v="2"/>
          </reference>
        </references>
      </pivotArea>
    </chartFormat>
    <chartFormat chart="1" format="96">
      <pivotArea type="data" outline="0" fieldPosition="0">
        <references count="3">
          <reference field="4294967294" count="1" selected="0">
            <x v="0"/>
          </reference>
          <reference field="11" count="1" selected="0">
            <x v="4"/>
          </reference>
          <reference field="14" count="1" selected="0">
            <x v="3"/>
          </reference>
        </references>
      </pivotArea>
    </chartFormat>
    <chartFormat chart="1" format="97">
      <pivotArea type="data" outline="0" fieldPosition="0">
        <references count="3">
          <reference field="4294967294" count="1" selected="0">
            <x v="0"/>
          </reference>
          <reference field="11" count="1" selected="0">
            <x v="4"/>
          </reference>
          <reference field="14" count="1" selected="0">
            <x v="4"/>
          </reference>
        </references>
      </pivotArea>
    </chartFormat>
    <chartFormat chart="1" format="98">
      <pivotArea type="data" outline="0" fieldPosition="0">
        <references count="3">
          <reference field="4294967294" count="1" selected="0">
            <x v="0"/>
          </reference>
          <reference field="11" count="1" selected="0">
            <x v="4"/>
          </reference>
          <reference field="14" count="1" selected="0">
            <x v="5"/>
          </reference>
        </references>
      </pivotArea>
    </chartFormat>
    <chartFormat chart="1" format="99">
      <pivotArea type="data" outline="0" fieldPosition="0">
        <references count="3">
          <reference field="4294967294" count="1" selected="0">
            <x v="0"/>
          </reference>
          <reference field="11" count="1" selected="0">
            <x v="4"/>
          </reference>
          <reference field="14" count="1" selected="0">
            <x v="6"/>
          </reference>
        </references>
      </pivotArea>
    </chartFormat>
    <chartFormat chart="1" format="100">
      <pivotArea type="data" outline="0" fieldPosition="0">
        <references count="3">
          <reference field="4294967294" count="1" selected="0">
            <x v="0"/>
          </reference>
          <reference field="11" count="1" selected="0">
            <x v="4"/>
          </reference>
          <reference field="14" count="1" selected="0">
            <x v="7"/>
          </reference>
        </references>
      </pivotArea>
    </chartFormat>
    <chartFormat chart="1" format="101">
      <pivotArea type="data" outline="0" fieldPosition="0">
        <references count="3">
          <reference field="4294967294" count="1" selected="0">
            <x v="0"/>
          </reference>
          <reference field="11" count="1" selected="0">
            <x v="4"/>
          </reference>
          <reference field="14" count="1" selected="0">
            <x v="8"/>
          </reference>
        </references>
      </pivotArea>
    </chartFormat>
    <chartFormat chart="1" format="102">
      <pivotArea type="data" outline="0" fieldPosition="0">
        <references count="3">
          <reference field="4294967294" count="1" selected="0">
            <x v="0"/>
          </reference>
          <reference field="11" count="1" selected="0">
            <x v="4"/>
          </reference>
          <reference field="14" count="1" selected="0">
            <x v="9"/>
          </reference>
        </references>
      </pivotArea>
    </chartFormat>
    <chartFormat chart="1" format="103">
      <pivotArea type="data" outline="0" fieldPosition="0">
        <references count="3">
          <reference field="4294967294" count="1" selected="0">
            <x v="0"/>
          </reference>
          <reference field="11" count="1" selected="0">
            <x v="4"/>
          </reference>
          <reference field="14" count="1" selected="0">
            <x v="10"/>
          </reference>
        </references>
      </pivotArea>
    </chartFormat>
    <chartFormat chart="1" format="104">
      <pivotArea type="data" outline="0" fieldPosition="0">
        <references count="3">
          <reference field="4294967294" count="1" selected="0">
            <x v="0"/>
          </reference>
          <reference field="11" count="1" selected="0">
            <x v="4"/>
          </reference>
          <reference field="14" count="1" selected="0">
            <x v="11"/>
          </reference>
        </references>
      </pivotArea>
    </chartFormat>
    <chartFormat chart="1" format="105">
      <pivotArea type="data" outline="0" fieldPosition="0">
        <references count="3">
          <reference field="4294967294" count="1" selected="0">
            <x v="0"/>
          </reference>
          <reference field="11" count="1" selected="0">
            <x v="4"/>
          </reference>
          <reference field="14" count="1" selected="0">
            <x v="12"/>
          </reference>
        </references>
      </pivotArea>
    </chartFormat>
    <chartFormat chart="1" format="106">
      <pivotArea type="data" outline="0" fieldPosition="0">
        <references count="3">
          <reference field="4294967294" count="1" selected="0">
            <x v="0"/>
          </reference>
          <reference field="11" count="1" selected="0">
            <x v="4"/>
          </reference>
          <reference field="14" count="1" selected="0">
            <x v="13"/>
          </reference>
        </references>
      </pivotArea>
    </chartFormat>
    <chartFormat chart="1" format="107">
      <pivotArea type="data" outline="0" fieldPosition="0">
        <references count="3">
          <reference field="4294967294" count="1" selected="0">
            <x v="0"/>
          </reference>
          <reference field="11" count="1" selected="0">
            <x v="4"/>
          </reference>
          <reference field="14" count="1" selected="0">
            <x v="14"/>
          </reference>
        </references>
      </pivotArea>
    </chartFormat>
    <chartFormat chart="1" format="108">
      <pivotArea type="data" outline="0" fieldPosition="0">
        <references count="3">
          <reference field="4294967294" count="1" selected="0">
            <x v="0"/>
          </reference>
          <reference field="11" count="1" selected="0">
            <x v="4"/>
          </reference>
          <reference field="14" count="1" selected="0">
            <x v="15"/>
          </reference>
        </references>
      </pivotArea>
    </chartFormat>
    <chartFormat chart="1" format="109">
      <pivotArea type="data" outline="0" fieldPosition="0">
        <references count="3">
          <reference field="4294967294" count="1" selected="0">
            <x v="0"/>
          </reference>
          <reference field="11" count="1" selected="0">
            <x v="4"/>
          </reference>
          <reference field="14" count="1" selected="0">
            <x v="16"/>
          </reference>
        </references>
      </pivotArea>
    </chartFormat>
    <chartFormat chart="1" format="110">
      <pivotArea type="data" outline="0" fieldPosition="0">
        <references count="3">
          <reference field="4294967294" count="1" selected="0">
            <x v="0"/>
          </reference>
          <reference field="11" count="1" selected="0">
            <x v="4"/>
          </reference>
          <reference field="14" count="1" selected="0">
            <x v="17"/>
          </reference>
        </references>
      </pivotArea>
    </chartFormat>
    <chartFormat chart="1" format="111">
      <pivotArea type="data" outline="0" fieldPosition="0">
        <references count="3">
          <reference field="4294967294" count="1" selected="0">
            <x v="0"/>
          </reference>
          <reference field="11" count="1" selected="0">
            <x v="4"/>
          </reference>
          <reference field="14" count="1" selected="0">
            <x v="18"/>
          </reference>
        </references>
      </pivotArea>
    </chartFormat>
    <chartFormat chart="1" format="112">
      <pivotArea type="data" outline="0" fieldPosition="0">
        <references count="3">
          <reference field="4294967294" count="1" selected="0">
            <x v="0"/>
          </reference>
          <reference field="11" count="1" selected="0">
            <x v="4"/>
          </reference>
          <reference field="14" count="1" selected="0">
            <x v="19"/>
          </reference>
        </references>
      </pivotArea>
    </chartFormat>
    <chartFormat chart="1" format="113">
      <pivotArea type="data" outline="0" fieldPosition="0">
        <references count="3">
          <reference field="4294967294" count="1" selected="0">
            <x v="0"/>
          </reference>
          <reference field="11" count="1" selected="0">
            <x v="5"/>
          </reference>
          <reference field="14" count="1" selected="0">
            <x v="0"/>
          </reference>
        </references>
      </pivotArea>
    </chartFormat>
    <chartFormat chart="1" format="114">
      <pivotArea type="data" outline="0" fieldPosition="0">
        <references count="3">
          <reference field="4294967294" count="1" selected="0">
            <x v="0"/>
          </reference>
          <reference field="11" count="1" selected="0">
            <x v="5"/>
          </reference>
          <reference field="14" count="1" selected="0">
            <x v="1"/>
          </reference>
        </references>
      </pivotArea>
    </chartFormat>
    <chartFormat chart="1" format="115">
      <pivotArea type="data" outline="0" fieldPosition="0">
        <references count="3">
          <reference field="4294967294" count="1" selected="0">
            <x v="0"/>
          </reference>
          <reference field="11" count="1" selected="0">
            <x v="5"/>
          </reference>
          <reference field="14" count="1" selected="0">
            <x v="2"/>
          </reference>
        </references>
      </pivotArea>
    </chartFormat>
    <chartFormat chart="1" format="116">
      <pivotArea type="data" outline="0" fieldPosition="0">
        <references count="3">
          <reference field="4294967294" count="1" selected="0">
            <x v="0"/>
          </reference>
          <reference field="11" count="1" selected="0">
            <x v="5"/>
          </reference>
          <reference field="14" count="1" selected="0">
            <x v="3"/>
          </reference>
        </references>
      </pivotArea>
    </chartFormat>
    <chartFormat chart="1" format="117">
      <pivotArea type="data" outline="0" fieldPosition="0">
        <references count="3">
          <reference field="4294967294" count="1" selected="0">
            <x v="0"/>
          </reference>
          <reference field="11" count="1" selected="0">
            <x v="5"/>
          </reference>
          <reference field="14" count="1" selected="0">
            <x v="4"/>
          </reference>
        </references>
      </pivotArea>
    </chartFormat>
    <chartFormat chart="1" format="118">
      <pivotArea type="data" outline="0" fieldPosition="0">
        <references count="3">
          <reference field="4294967294" count="1" selected="0">
            <x v="0"/>
          </reference>
          <reference field="11" count="1" selected="0">
            <x v="5"/>
          </reference>
          <reference field="14" count="1" selected="0">
            <x v="5"/>
          </reference>
        </references>
      </pivotArea>
    </chartFormat>
    <chartFormat chart="1" format="119">
      <pivotArea type="data" outline="0" fieldPosition="0">
        <references count="3">
          <reference field="4294967294" count="1" selected="0">
            <x v="0"/>
          </reference>
          <reference field="11" count="1" selected="0">
            <x v="5"/>
          </reference>
          <reference field="14" count="1" selected="0">
            <x v="6"/>
          </reference>
        </references>
      </pivotArea>
    </chartFormat>
    <chartFormat chart="1" format="120">
      <pivotArea type="data" outline="0" fieldPosition="0">
        <references count="3">
          <reference field="4294967294" count="1" selected="0">
            <x v="0"/>
          </reference>
          <reference field="11" count="1" selected="0">
            <x v="5"/>
          </reference>
          <reference field="14" count="1" selected="0">
            <x v="7"/>
          </reference>
        </references>
      </pivotArea>
    </chartFormat>
    <chartFormat chart="1" format="121">
      <pivotArea type="data" outline="0" fieldPosition="0">
        <references count="3">
          <reference field="4294967294" count="1" selected="0">
            <x v="0"/>
          </reference>
          <reference field="11" count="1" selected="0">
            <x v="5"/>
          </reference>
          <reference field="14" count="1" selected="0">
            <x v="8"/>
          </reference>
        </references>
      </pivotArea>
    </chartFormat>
    <chartFormat chart="1" format="122">
      <pivotArea type="data" outline="0" fieldPosition="0">
        <references count="3">
          <reference field="4294967294" count="1" selected="0">
            <x v="0"/>
          </reference>
          <reference field="11" count="1" selected="0">
            <x v="5"/>
          </reference>
          <reference field="14" count="1" selected="0">
            <x v="9"/>
          </reference>
        </references>
      </pivotArea>
    </chartFormat>
    <chartFormat chart="1" format="123">
      <pivotArea type="data" outline="0" fieldPosition="0">
        <references count="3">
          <reference field="4294967294" count="1" selected="0">
            <x v="0"/>
          </reference>
          <reference field="11" count="1" selected="0">
            <x v="5"/>
          </reference>
          <reference field="14" count="1" selected="0">
            <x v="10"/>
          </reference>
        </references>
      </pivotArea>
    </chartFormat>
    <chartFormat chart="1" format="124">
      <pivotArea type="data" outline="0" fieldPosition="0">
        <references count="3">
          <reference field="4294967294" count="1" selected="0">
            <x v="0"/>
          </reference>
          <reference field="11" count="1" selected="0">
            <x v="5"/>
          </reference>
          <reference field="14" count="1" selected="0">
            <x v="11"/>
          </reference>
        </references>
      </pivotArea>
    </chartFormat>
    <chartFormat chart="1" format="125">
      <pivotArea type="data" outline="0" fieldPosition="0">
        <references count="3">
          <reference field="4294967294" count="1" selected="0">
            <x v="0"/>
          </reference>
          <reference field="11" count="1" selected="0">
            <x v="5"/>
          </reference>
          <reference field="14" count="1" selected="0">
            <x v="12"/>
          </reference>
        </references>
      </pivotArea>
    </chartFormat>
    <chartFormat chart="1" format="126">
      <pivotArea type="data" outline="0" fieldPosition="0">
        <references count="3">
          <reference field="4294967294" count="1" selected="0">
            <x v="0"/>
          </reference>
          <reference field="11" count="1" selected="0">
            <x v="5"/>
          </reference>
          <reference field="14" count="1" selected="0">
            <x v="13"/>
          </reference>
        </references>
      </pivotArea>
    </chartFormat>
    <chartFormat chart="1" format="127">
      <pivotArea type="data" outline="0" fieldPosition="0">
        <references count="3">
          <reference field="4294967294" count="1" selected="0">
            <x v="0"/>
          </reference>
          <reference field="11" count="1" selected="0">
            <x v="5"/>
          </reference>
          <reference field="14" count="1" selected="0">
            <x v="14"/>
          </reference>
        </references>
      </pivotArea>
    </chartFormat>
    <chartFormat chart="1" format="128">
      <pivotArea type="data" outline="0" fieldPosition="0">
        <references count="3">
          <reference field="4294967294" count="1" selected="0">
            <x v="0"/>
          </reference>
          <reference field="11" count="1" selected="0">
            <x v="5"/>
          </reference>
          <reference field="14" count="1" selected="0">
            <x v="15"/>
          </reference>
        </references>
      </pivotArea>
    </chartFormat>
    <chartFormat chart="1" format="129">
      <pivotArea type="data" outline="0" fieldPosition="0">
        <references count="3">
          <reference field="4294967294" count="1" selected="0">
            <x v="0"/>
          </reference>
          <reference field="11" count="1" selected="0">
            <x v="5"/>
          </reference>
          <reference field="14" count="1" selected="0">
            <x v="16"/>
          </reference>
        </references>
      </pivotArea>
    </chartFormat>
    <chartFormat chart="1" format="130">
      <pivotArea type="data" outline="0" fieldPosition="0">
        <references count="3">
          <reference field="4294967294" count="1" selected="0">
            <x v="0"/>
          </reference>
          <reference field="11" count="1" selected="0">
            <x v="5"/>
          </reference>
          <reference field="14" count="1" selected="0">
            <x v="17"/>
          </reference>
        </references>
      </pivotArea>
    </chartFormat>
    <chartFormat chart="1" format="131">
      <pivotArea type="data" outline="0" fieldPosition="0">
        <references count="3">
          <reference field="4294967294" count="1" selected="0">
            <x v="0"/>
          </reference>
          <reference field="11" count="1" selected="0">
            <x v="5"/>
          </reference>
          <reference field="14" count="1" selected="0">
            <x v="18"/>
          </reference>
        </references>
      </pivotArea>
    </chartFormat>
    <chartFormat chart="1" format="132">
      <pivotArea type="data" outline="0" fieldPosition="0">
        <references count="3">
          <reference field="4294967294" count="1" selected="0">
            <x v="0"/>
          </reference>
          <reference field="11" count="1" selected="0">
            <x v="5"/>
          </reference>
          <reference field="14" count="1" selected="0">
            <x v="19"/>
          </reference>
        </references>
      </pivotArea>
    </chartFormat>
    <chartFormat chart="1" format="133">
      <pivotArea type="data" outline="0" fieldPosition="0">
        <references count="3">
          <reference field="4294967294" count="1" selected="0">
            <x v="0"/>
          </reference>
          <reference field="11" count="1" selected="0">
            <x v="6"/>
          </reference>
          <reference field="14" count="1" selected="0">
            <x v="0"/>
          </reference>
        </references>
      </pivotArea>
    </chartFormat>
    <chartFormat chart="1" format="134">
      <pivotArea type="data" outline="0" fieldPosition="0">
        <references count="3">
          <reference field="4294967294" count="1" selected="0">
            <x v="0"/>
          </reference>
          <reference field="11" count="1" selected="0">
            <x v="6"/>
          </reference>
          <reference field="14" count="1" selected="0">
            <x v="1"/>
          </reference>
        </references>
      </pivotArea>
    </chartFormat>
    <chartFormat chart="1" format="135">
      <pivotArea type="data" outline="0" fieldPosition="0">
        <references count="3">
          <reference field="4294967294" count="1" selected="0">
            <x v="0"/>
          </reference>
          <reference field="11" count="1" selected="0">
            <x v="6"/>
          </reference>
          <reference field="14" count="1" selected="0">
            <x v="2"/>
          </reference>
        </references>
      </pivotArea>
    </chartFormat>
    <chartFormat chart="1" format="136">
      <pivotArea type="data" outline="0" fieldPosition="0">
        <references count="3">
          <reference field="4294967294" count="1" selected="0">
            <x v="0"/>
          </reference>
          <reference field="11" count="1" selected="0">
            <x v="6"/>
          </reference>
          <reference field="14" count="1" selected="0">
            <x v="3"/>
          </reference>
        </references>
      </pivotArea>
    </chartFormat>
    <chartFormat chart="1" format="137">
      <pivotArea type="data" outline="0" fieldPosition="0">
        <references count="3">
          <reference field="4294967294" count="1" selected="0">
            <x v="0"/>
          </reference>
          <reference field="11" count="1" selected="0">
            <x v="6"/>
          </reference>
          <reference field="14" count="1" selected="0">
            <x v="4"/>
          </reference>
        </references>
      </pivotArea>
    </chartFormat>
    <chartFormat chart="1" format="138">
      <pivotArea type="data" outline="0" fieldPosition="0">
        <references count="3">
          <reference field="4294967294" count="1" selected="0">
            <x v="0"/>
          </reference>
          <reference field="11" count="1" selected="0">
            <x v="6"/>
          </reference>
          <reference field="14" count="1" selected="0">
            <x v="5"/>
          </reference>
        </references>
      </pivotArea>
    </chartFormat>
    <chartFormat chart="1" format="139">
      <pivotArea type="data" outline="0" fieldPosition="0">
        <references count="3">
          <reference field="4294967294" count="1" selected="0">
            <x v="0"/>
          </reference>
          <reference field="11" count="1" selected="0">
            <x v="6"/>
          </reference>
          <reference field="14" count="1" selected="0">
            <x v="6"/>
          </reference>
        </references>
      </pivotArea>
    </chartFormat>
    <chartFormat chart="1" format="140">
      <pivotArea type="data" outline="0" fieldPosition="0">
        <references count="3">
          <reference field="4294967294" count="1" selected="0">
            <x v="0"/>
          </reference>
          <reference field="11" count="1" selected="0">
            <x v="6"/>
          </reference>
          <reference field="14" count="1" selected="0">
            <x v="7"/>
          </reference>
        </references>
      </pivotArea>
    </chartFormat>
    <chartFormat chart="1" format="141">
      <pivotArea type="data" outline="0" fieldPosition="0">
        <references count="3">
          <reference field="4294967294" count="1" selected="0">
            <x v="0"/>
          </reference>
          <reference field="11" count="1" selected="0">
            <x v="6"/>
          </reference>
          <reference field="14" count="1" selected="0">
            <x v="8"/>
          </reference>
        </references>
      </pivotArea>
    </chartFormat>
    <chartFormat chart="1" format="142">
      <pivotArea type="data" outline="0" fieldPosition="0">
        <references count="3">
          <reference field="4294967294" count="1" selected="0">
            <x v="0"/>
          </reference>
          <reference field="11" count="1" selected="0">
            <x v="6"/>
          </reference>
          <reference field="14" count="1" selected="0">
            <x v="9"/>
          </reference>
        </references>
      </pivotArea>
    </chartFormat>
    <chartFormat chart="1" format="143">
      <pivotArea type="data" outline="0" fieldPosition="0">
        <references count="3">
          <reference field="4294967294" count="1" selected="0">
            <x v="0"/>
          </reference>
          <reference field="11" count="1" selected="0">
            <x v="6"/>
          </reference>
          <reference field="14" count="1" selected="0">
            <x v="10"/>
          </reference>
        </references>
      </pivotArea>
    </chartFormat>
    <chartFormat chart="1" format="144">
      <pivotArea type="data" outline="0" fieldPosition="0">
        <references count="3">
          <reference field="4294967294" count="1" selected="0">
            <x v="0"/>
          </reference>
          <reference field="11" count="1" selected="0">
            <x v="6"/>
          </reference>
          <reference field="14" count="1" selected="0">
            <x v="11"/>
          </reference>
        </references>
      </pivotArea>
    </chartFormat>
    <chartFormat chart="1" format="145">
      <pivotArea type="data" outline="0" fieldPosition="0">
        <references count="3">
          <reference field="4294967294" count="1" selected="0">
            <x v="0"/>
          </reference>
          <reference field="11" count="1" selected="0">
            <x v="6"/>
          </reference>
          <reference field="14" count="1" selected="0">
            <x v="12"/>
          </reference>
        </references>
      </pivotArea>
    </chartFormat>
    <chartFormat chart="1" format="146">
      <pivotArea type="data" outline="0" fieldPosition="0">
        <references count="3">
          <reference field="4294967294" count="1" selected="0">
            <x v="0"/>
          </reference>
          <reference field="11" count="1" selected="0">
            <x v="6"/>
          </reference>
          <reference field="14" count="1" selected="0">
            <x v="13"/>
          </reference>
        </references>
      </pivotArea>
    </chartFormat>
    <chartFormat chart="1" format="147">
      <pivotArea type="data" outline="0" fieldPosition="0">
        <references count="3">
          <reference field="4294967294" count="1" selected="0">
            <x v="0"/>
          </reference>
          <reference field="11" count="1" selected="0">
            <x v="6"/>
          </reference>
          <reference field="14" count="1" selected="0">
            <x v="14"/>
          </reference>
        </references>
      </pivotArea>
    </chartFormat>
    <chartFormat chart="1" format="148">
      <pivotArea type="data" outline="0" fieldPosition="0">
        <references count="3">
          <reference field="4294967294" count="1" selected="0">
            <x v="0"/>
          </reference>
          <reference field="11" count="1" selected="0">
            <x v="6"/>
          </reference>
          <reference field="14" count="1" selected="0">
            <x v="15"/>
          </reference>
        </references>
      </pivotArea>
    </chartFormat>
    <chartFormat chart="1" format="149">
      <pivotArea type="data" outline="0" fieldPosition="0">
        <references count="3">
          <reference field="4294967294" count="1" selected="0">
            <x v="0"/>
          </reference>
          <reference field="11" count="1" selected="0">
            <x v="6"/>
          </reference>
          <reference field="14" count="1" selected="0">
            <x v="16"/>
          </reference>
        </references>
      </pivotArea>
    </chartFormat>
    <chartFormat chart="1" format="150">
      <pivotArea type="data" outline="0" fieldPosition="0">
        <references count="3">
          <reference field="4294967294" count="1" selected="0">
            <x v="0"/>
          </reference>
          <reference field="11" count="1" selected="0">
            <x v="6"/>
          </reference>
          <reference field="14" count="1" selected="0">
            <x v="17"/>
          </reference>
        </references>
      </pivotArea>
    </chartFormat>
    <chartFormat chart="1" format="151">
      <pivotArea type="data" outline="0" fieldPosition="0">
        <references count="3">
          <reference field="4294967294" count="1" selected="0">
            <x v="0"/>
          </reference>
          <reference field="11" count="1" selected="0">
            <x v="6"/>
          </reference>
          <reference field="14" count="1" selected="0">
            <x v="18"/>
          </reference>
        </references>
      </pivotArea>
    </chartFormat>
    <chartFormat chart="1" format="152">
      <pivotArea type="data" outline="0" fieldPosition="0">
        <references count="3">
          <reference field="4294967294" count="1" selected="0">
            <x v="0"/>
          </reference>
          <reference field="11" count="1" selected="0">
            <x v="6"/>
          </reference>
          <reference field="14" count="1" selected="0">
            <x v="19"/>
          </reference>
        </references>
      </pivotArea>
    </chartFormat>
    <chartFormat chart="1" format="153">
      <pivotArea type="data" outline="0" fieldPosition="0">
        <references count="3">
          <reference field="4294967294" count="1" selected="0">
            <x v="0"/>
          </reference>
          <reference field="11" count="1" selected="0">
            <x v="7"/>
          </reference>
          <reference field="14" count="1" selected="0">
            <x v="0"/>
          </reference>
        </references>
      </pivotArea>
    </chartFormat>
    <chartFormat chart="1" format="154">
      <pivotArea type="data" outline="0" fieldPosition="0">
        <references count="3">
          <reference field="4294967294" count="1" selected="0">
            <x v="0"/>
          </reference>
          <reference field="11" count="1" selected="0">
            <x v="7"/>
          </reference>
          <reference field="14" count="1" selected="0">
            <x v="1"/>
          </reference>
        </references>
      </pivotArea>
    </chartFormat>
    <chartFormat chart="1" format="155">
      <pivotArea type="data" outline="0" fieldPosition="0">
        <references count="3">
          <reference field="4294967294" count="1" selected="0">
            <x v="0"/>
          </reference>
          <reference field="11" count="1" selected="0">
            <x v="7"/>
          </reference>
          <reference field="14" count="1" selected="0">
            <x v="2"/>
          </reference>
        </references>
      </pivotArea>
    </chartFormat>
    <chartFormat chart="1" format="156">
      <pivotArea type="data" outline="0" fieldPosition="0">
        <references count="3">
          <reference field="4294967294" count="1" selected="0">
            <x v="0"/>
          </reference>
          <reference field="11" count="1" selected="0">
            <x v="7"/>
          </reference>
          <reference field="14" count="1" selected="0">
            <x v="3"/>
          </reference>
        </references>
      </pivotArea>
    </chartFormat>
    <chartFormat chart="1" format="157">
      <pivotArea type="data" outline="0" fieldPosition="0">
        <references count="3">
          <reference field="4294967294" count="1" selected="0">
            <x v="0"/>
          </reference>
          <reference field="11" count="1" selected="0">
            <x v="7"/>
          </reference>
          <reference field="14" count="1" selected="0">
            <x v="4"/>
          </reference>
        </references>
      </pivotArea>
    </chartFormat>
    <chartFormat chart="1" format="158">
      <pivotArea type="data" outline="0" fieldPosition="0">
        <references count="3">
          <reference field="4294967294" count="1" selected="0">
            <x v="0"/>
          </reference>
          <reference field="11" count="1" selected="0">
            <x v="7"/>
          </reference>
          <reference field="14" count="1" selected="0">
            <x v="5"/>
          </reference>
        </references>
      </pivotArea>
    </chartFormat>
    <chartFormat chart="1" format="159">
      <pivotArea type="data" outline="0" fieldPosition="0">
        <references count="3">
          <reference field="4294967294" count="1" selected="0">
            <x v="0"/>
          </reference>
          <reference field="11" count="1" selected="0">
            <x v="7"/>
          </reference>
          <reference field="14" count="1" selected="0">
            <x v="6"/>
          </reference>
        </references>
      </pivotArea>
    </chartFormat>
    <chartFormat chart="1" format="160">
      <pivotArea type="data" outline="0" fieldPosition="0">
        <references count="3">
          <reference field="4294967294" count="1" selected="0">
            <x v="0"/>
          </reference>
          <reference field="11" count="1" selected="0">
            <x v="7"/>
          </reference>
          <reference field="14" count="1" selected="0">
            <x v="7"/>
          </reference>
        </references>
      </pivotArea>
    </chartFormat>
    <chartFormat chart="1" format="161">
      <pivotArea type="data" outline="0" fieldPosition="0">
        <references count="3">
          <reference field="4294967294" count="1" selected="0">
            <x v="0"/>
          </reference>
          <reference field="11" count="1" selected="0">
            <x v="7"/>
          </reference>
          <reference field="14" count="1" selected="0">
            <x v="8"/>
          </reference>
        </references>
      </pivotArea>
    </chartFormat>
    <chartFormat chart="1" format="162">
      <pivotArea type="data" outline="0" fieldPosition="0">
        <references count="3">
          <reference field="4294967294" count="1" selected="0">
            <x v="0"/>
          </reference>
          <reference field="11" count="1" selected="0">
            <x v="7"/>
          </reference>
          <reference field="14" count="1" selected="0">
            <x v="9"/>
          </reference>
        </references>
      </pivotArea>
    </chartFormat>
    <chartFormat chart="1" format="163">
      <pivotArea type="data" outline="0" fieldPosition="0">
        <references count="3">
          <reference field="4294967294" count="1" selected="0">
            <x v="0"/>
          </reference>
          <reference field="11" count="1" selected="0">
            <x v="7"/>
          </reference>
          <reference field="14" count="1" selected="0">
            <x v="10"/>
          </reference>
        </references>
      </pivotArea>
    </chartFormat>
    <chartFormat chart="1" format="164">
      <pivotArea type="data" outline="0" fieldPosition="0">
        <references count="3">
          <reference field="4294967294" count="1" selected="0">
            <x v="0"/>
          </reference>
          <reference field="11" count="1" selected="0">
            <x v="7"/>
          </reference>
          <reference field="14" count="1" selected="0">
            <x v="11"/>
          </reference>
        </references>
      </pivotArea>
    </chartFormat>
    <chartFormat chart="1" format="165">
      <pivotArea type="data" outline="0" fieldPosition="0">
        <references count="3">
          <reference field="4294967294" count="1" selected="0">
            <x v="0"/>
          </reference>
          <reference field="11" count="1" selected="0">
            <x v="7"/>
          </reference>
          <reference field="14" count="1" selected="0">
            <x v="12"/>
          </reference>
        </references>
      </pivotArea>
    </chartFormat>
    <chartFormat chart="1" format="166">
      <pivotArea type="data" outline="0" fieldPosition="0">
        <references count="3">
          <reference field="4294967294" count="1" selected="0">
            <x v="0"/>
          </reference>
          <reference field="11" count="1" selected="0">
            <x v="7"/>
          </reference>
          <reference field="14" count="1" selected="0">
            <x v="13"/>
          </reference>
        </references>
      </pivotArea>
    </chartFormat>
    <chartFormat chart="1" format="167">
      <pivotArea type="data" outline="0" fieldPosition="0">
        <references count="3">
          <reference field="4294967294" count="1" selected="0">
            <x v="0"/>
          </reference>
          <reference field="11" count="1" selected="0">
            <x v="7"/>
          </reference>
          <reference field="14" count="1" selected="0">
            <x v="14"/>
          </reference>
        </references>
      </pivotArea>
    </chartFormat>
    <chartFormat chart="1" format="168">
      <pivotArea type="data" outline="0" fieldPosition="0">
        <references count="3">
          <reference field="4294967294" count="1" selected="0">
            <x v="0"/>
          </reference>
          <reference field="11" count="1" selected="0">
            <x v="7"/>
          </reference>
          <reference field="14" count="1" selected="0">
            <x v="15"/>
          </reference>
        </references>
      </pivotArea>
    </chartFormat>
    <chartFormat chart="1" format="169">
      <pivotArea type="data" outline="0" fieldPosition="0">
        <references count="3">
          <reference field="4294967294" count="1" selected="0">
            <x v="0"/>
          </reference>
          <reference field="11" count="1" selected="0">
            <x v="7"/>
          </reference>
          <reference field="14" count="1" selected="0">
            <x v="16"/>
          </reference>
        </references>
      </pivotArea>
    </chartFormat>
    <chartFormat chart="1" format="170">
      <pivotArea type="data" outline="0" fieldPosition="0">
        <references count="3">
          <reference field="4294967294" count="1" selected="0">
            <x v="0"/>
          </reference>
          <reference field="11" count="1" selected="0">
            <x v="7"/>
          </reference>
          <reference field="14" count="1" selected="0">
            <x v="17"/>
          </reference>
        </references>
      </pivotArea>
    </chartFormat>
    <chartFormat chart="1" format="171">
      <pivotArea type="data" outline="0" fieldPosition="0">
        <references count="3">
          <reference field="4294967294" count="1" selected="0">
            <x v="0"/>
          </reference>
          <reference field="11" count="1" selected="0">
            <x v="7"/>
          </reference>
          <reference field="14" count="1" selected="0">
            <x v="18"/>
          </reference>
        </references>
      </pivotArea>
    </chartFormat>
    <chartFormat chart="1" format="172">
      <pivotArea type="data" outline="0" fieldPosition="0">
        <references count="3">
          <reference field="4294967294" count="1" selected="0">
            <x v="0"/>
          </reference>
          <reference field="11" count="1" selected="0">
            <x v="7"/>
          </reference>
          <reference field="14" count="1" selected="0">
            <x v="19"/>
          </reference>
        </references>
      </pivotArea>
    </chartFormat>
    <chartFormat chart="1" format="173">
      <pivotArea type="data" outline="0" fieldPosition="0">
        <references count="3">
          <reference field="4294967294" count="1" selected="0">
            <x v="0"/>
          </reference>
          <reference field="11" count="1" selected="0">
            <x v="8"/>
          </reference>
          <reference field="14" count="1" selected="0">
            <x v="0"/>
          </reference>
        </references>
      </pivotArea>
    </chartFormat>
    <chartFormat chart="1" format="174">
      <pivotArea type="data" outline="0" fieldPosition="0">
        <references count="3">
          <reference field="4294967294" count="1" selected="0">
            <x v="0"/>
          </reference>
          <reference field="11" count="1" selected="0">
            <x v="8"/>
          </reference>
          <reference field="14" count="1" selected="0">
            <x v="1"/>
          </reference>
        </references>
      </pivotArea>
    </chartFormat>
    <chartFormat chart="1" format="175">
      <pivotArea type="data" outline="0" fieldPosition="0">
        <references count="3">
          <reference field="4294967294" count="1" selected="0">
            <x v="0"/>
          </reference>
          <reference field="11" count="1" selected="0">
            <x v="8"/>
          </reference>
          <reference field="14" count="1" selected="0">
            <x v="2"/>
          </reference>
        </references>
      </pivotArea>
    </chartFormat>
    <chartFormat chart="1" format="176">
      <pivotArea type="data" outline="0" fieldPosition="0">
        <references count="3">
          <reference field="4294967294" count="1" selected="0">
            <x v="0"/>
          </reference>
          <reference field="11" count="1" selected="0">
            <x v="8"/>
          </reference>
          <reference field="14" count="1" selected="0">
            <x v="3"/>
          </reference>
        </references>
      </pivotArea>
    </chartFormat>
    <chartFormat chart="1" format="177">
      <pivotArea type="data" outline="0" fieldPosition="0">
        <references count="3">
          <reference field="4294967294" count="1" selected="0">
            <x v="0"/>
          </reference>
          <reference field="11" count="1" selected="0">
            <x v="8"/>
          </reference>
          <reference field="14" count="1" selected="0">
            <x v="4"/>
          </reference>
        </references>
      </pivotArea>
    </chartFormat>
    <chartFormat chart="1" format="178">
      <pivotArea type="data" outline="0" fieldPosition="0">
        <references count="3">
          <reference field="4294967294" count="1" selected="0">
            <x v="0"/>
          </reference>
          <reference field="11" count="1" selected="0">
            <x v="8"/>
          </reference>
          <reference field="14" count="1" selected="0">
            <x v="5"/>
          </reference>
        </references>
      </pivotArea>
    </chartFormat>
    <chartFormat chart="1" format="179">
      <pivotArea type="data" outline="0" fieldPosition="0">
        <references count="3">
          <reference field="4294967294" count="1" selected="0">
            <x v="0"/>
          </reference>
          <reference field="11" count="1" selected="0">
            <x v="8"/>
          </reference>
          <reference field="14" count="1" selected="0">
            <x v="6"/>
          </reference>
        </references>
      </pivotArea>
    </chartFormat>
    <chartFormat chart="1" format="180">
      <pivotArea type="data" outline="0" fieldPosition="0">
        <references count="3">
          <reference field="4294967294" count="1" selected="0">
            <x v="0"/>
          </reference>
          <reference field="11" count="1" selected="0">
            <x v="8"/>
          </reference>
          <reference field="14" count="1" selected="0">
            <x v="7"/>
          </reference>
        </references>
      </pivotArea>
    </chartFormat>
    <chartFormat chart="1" format="181">
      <pivotArea type="data" outline="0" fieldPosition="0">
        <references count="3">
          <reference field="4294967294" count="1" selected="0">
            <x v="0"/>
          </reference>
          <reference field="11" count="1" selected="0">
            <x v="8"/>
          </reference>
          <reference field="14" count="1" selected="0">
            <x v="8"/>
          </reference>
        </references>
      </pivotArea>
    </chartFormat>
    <chartFormat chart="1" format="182">
      <pivotArea type="data" outline="0" fieldPosition="0">
        <references count="3">
          <reference field="4294967294" count="1" selected="0">
            <x v="0"/>
          </reference>
          <reference field="11" count="1" selected="0">
            <x v="8"/>
          </reference>
          <reference field="14" count="1" selected="0">
            <x v="9"/>
          </reference>
        </references>
      </pivotArea>
    </chartFormat>
    <chartFormat chart="1" format="183">
      <pivotArea type="data" outline="0" fieldPosition="0">
        <references count="3">
          <reference field="4294967294" count="1" selected="0">
            <x v="0"/>
          </reference>
          <reference field="11" count="1" selected="0">
            <x v="8"/>
          </reference>
          <reference field="14" count="1" selected="0">
            <x v="10"/>
          </reference>
        </references>
      </pivotArea>
    </chartFormat>
    <chartFormat chart="1" format="184">
      <pivotArea type="data" outline="0" fieldPosition="0">
        <references count="3">
          <reference field="4294967294" count="1" selected="0">
            <x v="0"/>
          </reference>
          <reference field="11" count="1" selected="0">
            <x v="8"/>
          </reference>
          <reference field="14" count="1" selected="0">
            <x v="11"/>
          </reference>
        </references>
      </pivotArea>
    </chartFormat>
    <chartFormat chart="1" format="185">
      <pivotArea type="data" outline="0" fieldPosition="0">
        <references count="3">
          <reference field="4294967294" count="1" selected="0">
            <x v="0"/>
          </reference>
          <reference field="11" count="1" selected="0">
            <x v="8"/>
          </reference>
          <reference field="14" count="1" selected="0">
            <x v="12"/>
          </reference>
        </references>
      </pivotArea>
    </chartFormat>
    <chartFormat chart="1" format="186">
      <pivotArea type="data" outline="0" fieldPosition="0">
        <references count="3">
          <reference field="4294967294" count="1" selected="0">
            <x v="0"/>
          </reference>
          <reference field="11" count="1" selected="0">
            <x v="8"/>
          </reference>
          <reference field="14" count="1" selected="0">
            <x v="13"/>
          </reference>
        </references>
      </pivotArea>
    </chartFormat>
    <chartFormat chart="1" format="187">
      <pivotArea type="data" outline="0" fieldPosition="0">
        <references count="3">
          <reference field="4294967294" count="1" selected="0">
            <x v="0"/>
          </reference>
          <reference field="11" count="1" selected="0">
            <x v="8"/>
          </reference>
          <reference field="14" count="1" selected="0">
            <x v="14"/>
          </reference>
        </references>
      </pivotArea>
    </chartFormat>
    <chartFormat chart="1" format="188">
      <pivotArea type="data" outline="0" fieldPosition="0">
        <references count="3">
          <reference field="4294967294" count="1" selected="0">
            <x v="0"/>
          </reference>
          <reference field="11" count="1" selected="0">
            <x v="8"/>
          </reference>
          <reference field="14" count="1" selected="0">
            <x v="15"/>
          </reference>
        </references>
      </pivotArea>
    </chartFormat>
    <chartFormat chart="1" format="189">
      <pivotArea type="data" outline="0" fieldPosition="0">
        <references count="3">
          <reference field="4294967294" count="1" selected="0">
            <x v="0"/>
          </reference>
          <reference field="11" count="1" selected="0">
            <x v="8"/>
          </reference>
          <reference field="14" count="1" selected="0">
            <x v="16"/>
          </reference>
        </references>
      </pivotArea>
    </chartFormat>
    <chartFormat chart="1" format="190">
      <pivotArea type="data" outline="0" fieldPosition="0">
        <references count="3">
          <reference field="4294967294" count="1" selected="0">
            <x v="0"/>
          </reference>
          <reference field="11" count="1" selected="0">
            <x v="8"/>
          </reference>
          <reference field="14" count="1" selected="0">
            <x v="17"/>
          </reference>
        </references>
      </pivotArea>
    </chartFormat>
    <chartFormat chart="1" format="191">
      <pivotArea type="data" outline="0" fieldPosition="0">
        <references count="3">
          <reference field="4294967294" count="1" selected="0">
            <x v="0"/>
          </reference>
          <reference field="11" count="1" selected="0">
            <x v="8"/>
          </reference>
          <reference field="14" count="1" selected="0">
            <x v="18"/>
          </reference>
        </references>
      </pivotArea>
    </chartFormat>
    <chartFormat chart="1" format="192">
      <pivotArea type="data" outline="0" fieldPosition="0">
        <references count="3">
          <reference field="4294967294" count="1" selected="0">
            <x v="0"/>
          </reference>
          <reference field="11" count="1" selected="0">
            <x v="8"/>
          </reference>
          <reference field="14" count="1" selected="0">
            <x v="19"/>
          </reference>
        </references>
      </pivotArea>
    </chartFormat>
    <chartFormat chart="1" format="193">
      <pivotArea type="data" outline="0" fieldPosition="0">
        <references count="3">
          <reference field="4294967294" count="1" selected="0">
            <x v="0"/>
          </reference>
          <reference field="11" count="1" selected="0">
            <x v="9"/>
          </reference>
          <reference field="14" count="1" selected="0">
            <x v="0"/>
          </reference>
        </references>
      </pivotArea>
    </chartFormat>
    <chartFormat chart="1" format="194">
      <pivotArea type="data" outline="0" fieldPosition="0">
        <references count="3">
          <reference field="4294967294" count="1" selected="0">
            <x v="0"/>
          </reference>
          <reference field="11" count="1" selected="0">
            <x v="9"/>
          </reference>
          <reference field="14" count="1" selected="0">
            <x v="1"/>
          </reference>
        </references>
      </pivotArea>
    </chartFormat>
    <chartFormat chart="1" format="195">
      <pivotArea type="data" outline="0" fieldPosition="0">
        <references count="3">
          <reference field="4294967294" count="1" selected="0">
            <x v="0"/>
          </reference>
          <reference field="11" count="1" selected="0">
            <x v="9"/>
          </reference>
          <reference field="14" count="1" selected="0">
            <x v="2"/>
          </reference>
        </references>
      </pivotArea>
    </chartFormat>
    <chartFormat chart="1" format="196">
      <pivotArea type="data" outline="0" fieldPosition="0">
        <references count="3">
          <reference field="4294967294" count="1" selected="0">
            <x v="0"/>
          </reference>
          <reference field="11" count="1" selected="0">
            <x v="9"/>
          </reference>
          <reference field="14" count="1" selected="0">
            <x v="3"/>
          </reference>
        </references>
      </pivotArea>
    </chartFormat>
    <chartFormat chart="1" format="197">
      <pivotArea type="data" outline="0" fieldPosition="0">
        <references count="3">
          <reference field="4294967294" count="1" selected="0">
            <x v="0"/>
          </reference>
          <reference field="11" count="1" selected="0">
            <x v="9"/>
          </reference>
          <reference field="14" count="1" selected="0">
            <x v="4"/>
          </reference>
        </references>
      </pivotArea>
    </chartFormat>
    <chartFormat chart="1" format="198">
      <pivotArea type="data" outline="0" fieldPosition="0">
        <references count="3">
          <reference field="4294967294" count="1" selected="0">
            <x v="0"/>
          </reference>
          <reference field="11" count="1" selected="0">
            <x v="9"/>
          </reference>
          <reference field="14" count="1" selected="0">
            <x v="5"/>
          </reference>
        </references>
      </pivotArea>
    </chartFormat>
    <chartFormat chart="1" format="199">
      <pivotArea type="data" outline="0" fieldPosition="0">
        <references count="3">
          <reference field="4294967294" count="1" selected="0">
            <x v="0"/>
          </reference>
          <reference field="11" count="1" selected="0">
            <x v="9"/>
          </reference>
          <reference field="14" count="1" selected="0">
            <x v="6"/>
          </reference>
        </references>
      </pivotArea>
    </chartFormat>
    <chartFormat chart="1" format="200">
      <pivotArea type="data" outline="0" fieldPosition="0">
        <references count="3">
          <reference field="4294967294" count="1" selected="0">
            <x v="0"/>
          </reference>
          <reference field="11" count="1" selected="0">
            <x v="9"/>
          </reference>
          <reference field="14" count="1" selected="0">
            <x v="7"/>
          </reference>
        </references>
      </pivotArea>
    </chartFormat>
    <chartFormat chart="1" format="201">
      <pivotArea type="data" outline="0" fieldPosition="0">
        <references count="3">
          <reference field="4294967294" count="1" selected="0">
            <x v="0"/>
          </reference>
          <reference field="11" count="1" selected="0">
            <x v="9"/>
          </reference>
          <reference field="14" count="1" selected="0">
            <x v="8"/>
          </reference>
        </references>
      </pivotArea>
    </chartFormat>
    <chartFormat chart="1" format="202">
      <pivotArea type="data" outline="0" fieldPosition="0">
        <references count="3">
          <reference field="4294967294" count="1" selected="0">
            <x v="0"/>
          </reference>
          <reference field="11" count="1" selected="0">
            <x v="9"/>
          </reference>
          <reference field="14" count="1" selected="0">
            <x v="9"/>
          </reference>
        </references>
      </pivotArea>
    </chartFormat>
    <chartFormat chart="1" format="203">
      <pivotArea type="data" outline="0" fieldPosition="0">
        <references count="3">
          <reference field="4294967294" count="1" selected="0">
            <x v="0"/>
          </reference>
          <reference field="11" count="1" selected="0">
            <x v="9"/>
          </reference>
          <reference field="14" count="1" selected="0">
            <x v="10"/>
          </reference>
        </references>
      </pivotArea>
    </chartFormat>
    <chartFormat chart="1" format="204">
      <pivotArea type="data" outline="0" fieldPosition="0">
        <references count="3">
          <reference field="4294967294" count="1" selected="0">
            <x v="0"/>
          </reference>
          <reference field="11" count="1" selected="0">
            <x v="9"/>
          </reference>
          <reference field="14" count="1" selected="0">
            <x v="11"/>
          </reference>
        </references>
      </pivotArea>
    </chartFormat>
    <chartFormat chart="1" format="205">
      <pivotArea type="data" outline="0" fieldPosition="0">
        <references count="3">
          <reference field="4294967294" count="1" selected="0">
            <x v="0"/>
          </reference>
          <reference field="11" count="1" selected="0">
            <x v="9"/>
          </reference>
          <reference field="14" count="1" selected="0">
            <x v="12"/>
          </reference>
        </references>
      </pivotArea>
    </chartFormat>
    <chartFormat chart="1" format="206">
      <pivotArea type="data" outline="0" fieldPosition="0">
        <references count="3">
          <reference field="4294967294" count="1" selected="0">
            <x v="0"/>
          </reference>
          <reference field="11" count="1" selected="0">
            <x v="9"/>
          </reference>
          <reference field="14" count="1" selected="0">
            <x v="13"/>
          </reference>
        </references>
      </pivotArea>
    </chartFormat>
    <chartFormat chart="1" format="207">
      <pivotArea type="data" outline="0" fieldPosition="0">
        <references count="3">
          <reference field="4294967294" count="1" selected="0">
            <x v="0"/>
          </reference>
          <reference field="11" count="1" selected="0">
            <x v="9"/>
          </reference>
          <reference field="14" count="1" selected="0">
            <x v="14"/>
          </reference>
        </references>
      </pivotArea>
    </chartFormat>
    <chartFormat chart="1" format="208">
      <pivotArea type="data" outline="0" fieldPosition="0">
        <references count="3">
          <reference field="4294967294" count="1" selected="0">
            <x v="0"/>
          </reference>
          <reference field="11" count="1" selected="0">
            <x v="9"/>
          </reference>
          <reference field="14" count="1" selected="0">
            <x v="15"/>
          </reference>
        </references>
      </pivotArea>
    </chartFormat>
    <chartFormat chart="1" format="209">
      <pivotArea type="data" outline="0" fieldPosition="0">
        <references count="3">
          <reference field="4294967294" count="1" selected="0">
            <x v="0"/>
          </reference>
          <reference field="11" count="1" selected="0">
            <x v="9"/>
          </reference>
          <reference field="14" count="1" selected="0">
            <x v="16"/>
          </reference>
        </references>
      </pivotArea>
    </chartFormat>
    <chartFormat chart="1" format="210">
      <pivotArea type="data" outline="0" fieldPosition="0">
        <references count="3">
          <reference field="4294967294" count="1" selected="0">
            <x v="0"/>
          </reference>
          <reference field="11" count="1" selected="0">
            <x v="9"/>
          </reference>
          <reference field="14" count="1" selected="0">
            <x v="17"/>
          </reference>
        </references>
      </pivotArea>
    </chartFormat>
    <chartFormat chart="1" format="211">
      <pivotArea type="data" outline="0" fieldPosition="0">
        <references count="3">
          <reference field="4294967294" count="1" selected="0">
            <x v="0"/>
          </reference>
          <reference field="11" count="1" selected="0">
            <x v="9"/>
          </reference>
          <reference field="14" count="1" selected="0">
            <x v="18"/>
          </reference>
        </references>
      </pivotArea>
    </chartFormat>
    <chartFormat chart="1" format="212">
      <pivotArea type="data" outline="0" fieldPosition="0">
        <references count="3">
          <reference field="4294967294" count="1" selected="0">
            <x v="0"/>
          </reference>
          <reference field="11" count="1" selected="0">
            <x v="9"/>
          </reference>
          <reference field="14" count="1" selected="0">
            <x v="19"/>
          </reference>
        </references>
      </pivotArea>
    </chartFormat>
    <chartFormat chart="1" format="213">
      <pivotArea type="data" outline="0" fieldPosition="0">
        <references count="3">
          <reference field="4294967294" count="1" selected="0">
            <x v="0"/>
          </reference>
          <reference field="11" count="1" selected="0">
            <x v="10"/>
          </reference>
          <reference field="14" count="1" selected="0">
            <x v="0"/>
          </reference>
        </references>
      </pivotArea>
    </chartFormat>
    <chartFormat chart="1" format="214">
      <pivotArea type="data" outline="0" fieldPosition="0">
        <references count="3">
          <reference field="4294967294" count="1" selected="0">
            <x v="0"/>
          </reference>
          <reference field="11" count="1" selected="0">
            <x v="10"/>
          </reference>
          <reference field="14" count="1" selected="0">
            <x v="1"/>
          </reference>
        </references>
      </pivotArea>
    </chartFormat>
    <chartFormat chart="1" format="215">
      <pivotArea type="data" outline="0" fieldPosition="0">
        <references count="3">
          <reference field="4294967294" count="1" selected="0">
            <x v="0"/>
          </reference>
          <reference field="11" count="1" selected="0">
            <x v="10"/>
          </reference>
          <reference field="14" count="1" selected="0">
            <x v="2"/>
          </reference>
        </references>
      </pivotArea>
    </chartFormat>
    <chartFormat chart="1" format="216">
      <pivotArea type="data" outline="0" fieldPosition="0">
        <references count="3">
          <reference field="4294967294" count="1" selected="0">
            <x v="0"/>
          </reference>
          <reference field="11" count="1" selected="0">
            <x v="10"/>
          </reference>
          <reference field="14" count="1" selected="0">
            <x v="3"/>
          </reference>
        </references>
      </pivotArea>
    </chartFormat>
    <chartFormat chart="1" format="217">
      <pivotArea type="data" outline="0" fieldPosition="0">
        <references count="3">
          <reference field="4294967294" count="1" selected="0">
            <x v="0"/>
          </reference>
          <reference field="11" count="1" selected="0">
            <x v="10"/>
          </reference>
          <reference field="14" count="1" selected="0">
            <x v="4"/>
          </reference>
        </references>
      </pivotArea>
    </chartFormat>
    <chartFormat chart="1" format="218">
      <pivotArea type="data" outline="0" fieldPosition="0">
        <references count="3">
          <reference field="4294967294" count="1" selected="0">
            <x v="0"/>
          </reference>
          <reference field="11" count="1" selected="0">
            <x v="10"/>
          </reference>
          <reference field="14" count="1" selected="0">
            <x v="5"/>
          </reference>
        </references>
      </pivotArea>
    </chartFormat>
    <chartFormat chart="1" format="219">
      <pivotArea type="data" outline="0" fieldPosition="0">
        <references count="3">
          <reference field="4294967294" count="1" selected="0">
            <x v="0"/>
          </reference>
          <reference field="11" count="1" selected="0">
            <x v="10"/>
          </reference>
          <reference field="14" count="1" selected="0">
            <x v="6"/>
          </reference>
        </references>
      </pivotArea>
    </chartFormat>
    <chartFormat chart="1" format="220">
      <pivotArea type="data" outline="0" fieldPosition="0">
        <references count="3">
          <reference field="4294967294" count="1" selected="0">
            <x v="0"/>
          </reference>
          <reference field="11" count="1" selected="0">
            <x v="10"/>
          </reference>
          <reference field="14" count="1" selected="0">
            <x v="7"/>
          </reference>
        </references>
      </pivotArea>
    </chartFormat>
    <chartFormat chart="1" format="221">
      <pivotArea type="data" outline="0" fieldPosition="0">
        <references count="3">
          <reference field="4294967294" count="1" selected="0">
            <x v="0"/>
          </reference>
          <reference field="11" count="1" selected="0">
            <x v="10"/>
          </reference>
          <reference field="14" count="1" selected="0">
            <x v="8"/>
          </reference>
        </references>
      </pivotArea>
    </chartFormat>
    <chartFormat chart="1" format="222">
      <pivotArea type="data" outline="0" fieldPosition="0">
        <references count="3">
          <reference field="4294967294" count="1" selected="0">
            <x v="0"/>
          </reference>
          <reference field="11" count="1" selected="0">
            <x v="10"/>
          </reference>
          <reference field="14" count="1" selected="0">
            <x v="9"/>
          </reference>
        </references>
      </pivotArea>
    </chartFormat>
    <chartFormat chart="1" format="223">
      <pivotArea type="data" outline="0" fieldPosition="0">
        <references count="3">
          <reference field="4294967294" count="1" selected="0">
            <x v="0"/>
          </reference>
          <reference field="11" count="1" selected="0">
            <x v="10"/>
          </reference>
          <reference field="14" count="1" selected="0">
            <x v="10"/>
          </reference>
        </references>
      </pivotArea>
    </chartFormat>
    <chartFormat chart="1" format="224">
      <pivotArea type="data" outline="0" fieldPosition="0">
        <references count="3">
          <reference field="4294967294" count="1" selected="0">
            <x v="0"/>
          </reference>
          <reference field="11" count="1" selected="0">
            <x v="10"/>
          </reference>
          <reference field="14" count="1" selected="0">
            <x v="11"/>
          </reference>
        </references>
      </pivotArea>
    </chartFormat>
    <chartFormat chart="1" format="225">
      <pivotArea type="data" outline="0" fieldPosition="0">
        <references count="3">
          <reference field="4294967294" count="1" selected="0">
            <x v="0"/>
          </reference>
          <reference field="11" count="1" selected="0">
            <x v="10"/>
          </reference>
          <reference field="14" count="1" selected="0">
            <x v="12"/>
          </reference>
        </references>
      </pivotArea>
    </chartFormat>
    <chartFormat chart="1" format="226">
      <pivotArea type="data" outline="0" fieldPosition="0">
        <references count="3">
          <reference field="4294967294" count="1" selected="0">
            <x v="0"/>
          </reference>
          <reference field="11" count="1" selected="0">
            <x v="10"/>
          </reference>
          <reference field="14" count="1" selected="0">
            <x v="13"/>
          </reference>
        </references>
      </pivotArea>
    </chartFormat>
    <chartFormat chart="1" format="227">
      <pivotArea type="data" outline="0" fieldPosition="0">
        <references count="3">
          <reference field="4294967294" count="1" selected="0">
            <x v="0"/>
          </reference>
          <reference field="11" count="1" selected="0">
            <x v="10"/>
          </reference>
          <reference field="14" count="1" selected="0">
            <x v="14"/>
          </reference>
        </references>
      </pivotArea>
    </chartFormat>
    <chartFormat chart="1" format="228">
      <pivotArea type="data" outline="0" fieldPosition="0">
        <references count="3">
          <reference field="4294967294" count="1" selected="0">
            <x v="0"/>
          </reference>
          <reference field="11" count="1" selected="0">
            <x v="10"/>
          </reference>
          <reference field="14" count="1" selected="0">
            <x v="15"/>
          </reference>
        </references>
      </pivotArea>
    </chartFormat>
    <chartFormat chart="1" format="229">
      <pivotArea type="data" outline="0" fieldPosition="0">
        <references count="3">
          <reference field="4294967294" count="1" selected="0">
            <x v="0"/>
          </reference>
          <reference field="11" count="1" selected="0">
            <x v="10"/>
          </reference>
          <reference field="14" count="1" selected="0">
            <x v="16"/>
          </reference>
        </references>
      </pivotArea>
    </chartFormat>
    <chartFormat chart="1" format="230">
      <pivotArea type="data" outline="0" fieldPosition="0">
        <references count="3">
          <reference field="4294967294" count="1" selected="0">
            <x v="0"/>
          </reference>
          <reference field="11" count="1" selected="0">
            <x v="10"/>
          </reference>
          <reference field="14" count="1" selected="0">
            <x v="17"/>
          </reference>
        </references>
      </pivotArea>
    </chartFormat>
    <chartFormat chart="1" format="231">
      <pivotArea type="data" outline="0" fieldPosition="0">
        <references count="3">
          <reference field="4294967294" count="1" selected="0">
            <x v="0"/>
          </reference>
          <reference field="11" count="1" selected="0">
            <x v="10"/>
          </reference>
          <reference field="14" count="1" selected="0">
            <x v="18"/>
          </reference>
        </references>
      </pivotArea>
    </chartFormat>
    <chartFormat chart="1" format="232">
      <pivotArea type="data" outline="0" fieldPosition="0">
        <references count="3">
          <reference field="4294967294" count="1" selected="0">
            <x v="0"/>
          </reference>
          <reference field="11" count="1" selected="0">
            <x v="10"/>
          </reference>
          <reference field="14" count="1" selected="0">
            <x v="19"/>
          </reference>
        </references>
      </pivotArea>
    </chartFormat>
    <chartFormat chart="1" format="233">
      <pivotArea type="data" outline="0" fieldPosition="0">
        <references count="3">
          <reference field="4294967294" count="1" selected="0">
            <x v="0"/>
          </reference>
          <reference field="11" count="1" selected="0">
            <x v="11"/>
          </reference>
          <reference field="14" count="1" selected="0">
            <x v="0"/>
          </reference>
        </references>
      </pivotArea>
    </chartFormat>
    <chartFormat chart="1" format="234">
      <pivotArea type="data" outline="0" fieldPosition="0">
        <references count="3">
          <reference field="4294967294" count="1" selected="0">
            <x v="0"/>
          </reference>
          <reference field="11" count="1" selected="0">
            <x v="11"/>
          </reference>
          <reference field="14" count="1" selected="0">
            <x v="1"/>
          </reference>
        </references>
      </pivotArea>
    </chartFormat>
    <chartFormat chart="1" format="235">
      <pivotArea type="data" outline="0" fieldPosition="0">
        <references count="3">
          <reference field="4294967294" count="1" selected="0">
            <x v="0"/>
          </reference>
          <reference field="11" count="1" selected="0">
            <x v="11"/>
          </reference>
          <reference field="14" count="1" selected="0">
            <x v="2"/>
          </reference>
        </references>
      </pivotArea>
    </chartFormat>
    <chartFormat chart="1" format="236">
      <pivotArea type="data" outline="0" fieldPosition="0">
        <references count="3">
          <reference field="4294967294" count="1" selected="0">
            <x v="0"/>
          </reference>
          <reference field="11" count="1" selected="0">
            <x v="11"/>
          </reference>
          <reference field="14" count="1" selected="0">
            <x v="3"/>
          </reference>
        </references>
      </pivotArea>
    </chartFormat>
    <chartFormat chart="1" format="237">
      <pivotArea type="data" outline="0" fieldPosition="0">
        <references count="3">
          <reference field="4294967294" count="1" selected="0">
            <x v="0"/>
          </reference>
          <reference field="11" count="1" selected="0">
            <x v="11"/>
          </reference>
          <reference field="14" count="1" selected="0">
            <x v="4"/>
          </reference>
        </references>
      </pivotArea>
    </chartFormat>
    <chartFormat chart="1" format="238">
      <pivotArea type="data" outline="0" fieldPosition="0">
        <references count="3">
          <reference field="4294967294" count="1" selected="0">
            <x v="0"/>
          </reference>
          <reference field="11" count="1" selected="0">
            <x v="11"/>
          </reference>
          <reference field="14" count="1" selected="0">
            <x v="5"/>
          </reference>
        </references>
      </pivotArea>
    </chartFormat>
    <chartFormat chart="1" format="239">
      <pivotArea type="data" outline="0" fieldPosition="0">
        <references count="3">
          <reference field="4294967294" count="1" selected="0">
            <x v="0"/>
          </reference>
          <reference field="11" count="1" selected="0">
            <x v="11"/>
          </reference>
          <reference field="14" count="1" selected="0">
            <x v="6"/>
          </reference>
        </references>
      </pivotArea>
    </chartFormat>
    <chartFormat chart="1" format="240">
      <pivotArea type="data" outline="0" fieldPosition="0">
        <references count="3">
          <reference field="4294967294" count="1" selected="0">
            <x v="0"/>
          </reference>
          <reference field="11" count="1" selected="0">
            <x v="11"/>
          </reference>
          <reference field="14" count="1" selected="0">
            <x v="7"/>
          </reference>
        </references>
      </pivotArea>
    </chartFormat>
    <chartFormat chart="1" format="241">
      <pivotArea type="data" outline="0" fieldPosition="0">
        <references count="3">
          <reference field="4294967294" count="1" selected="0">
            <x v="0"/>
          </reference>
          <reference field="11" count="1" selected="0">
            <x v="11"/>
          </reference>
          <reference field="14" count="1" selected="0">
            <x v="8"/>
          </reference>
        </references>
      </pivotArea>
    </chartFormat>
    <chartFormat chart="1" format="242">
      <pivotArea type="data" outline="0" fieldPosition="0">
        <references count="3">
          <reference field="4294967294" count="1" selected="0">
            <x v="0"/>
          </reference>
          <reference field="11" count="1" selected="0">
            <x v="11"/>
          </reference>
          <reference field="14" count="1" selected="0">
            <x v="9"/>
          </reference>
        </references>
      </pivotArea>
    </chartFormat>
    <chartFormat chart="1" format="243">
      <pivotArea type="data" outline="0" fieldPosition="0">
        <references count="3">
          <reference field="4294967294" count="1" selected="0">
            <x v="0"/>
          </reference>
          <reference field="11" count="1" selected="0">
            <x v="11"/>
          </reference>
          <reference field="14" count="1" selected="0">
            <x v="10"/>
          </reference>
        </references>
      </pivotArea>
    </chartFormat>
    <chartFormat chart="1" format="244">
      <pivotArea type="data" outline="0" fieldPosition="0">
        <references count="3">
          <reference field="4294967294" count="1" selected="0">
            <x v="0"/>
          </reference>
          <reference field="11" count="1" selected="0">
            <x v="11"/>
          </reference>
          <reference field="14" count="1" selected="0">
            <x v="11"/>
          </reference>
        </references>
      </pivotArea>
    </chartFormat>
    <chartFormat chart="1" format="245">
      <pivotArea type="data" outline="0" fieldPosition="0">
        <references count="3">
          <reference field="4294967294" count="1" selected="0">
            <x v="0"/>
          </reference>
          <reference field="11" count="1" selected="0">
            <x v="11"/>
          </reference>
          <reference field="14" count="1" selected="0">
            <x v="12"/>
          </reference>
        </references>
      </pivotArea>
    </chartFormat>
    <chartFormat chart="1" format="246">
      <pivotArea type="data" outline="0" fieldPosition="0">
        <references count="3">
          <reference field="4294967294" count="1" selected="0">
            <x v="0"/>
          </reference>
          <reference field="11" count="1" selected="0">
            <x v="11"/>
          </reference>
          <reference field="14" count="1" selected="0">
            <x v="13"/>
          </reference>
        </references>
      </pivotArea>
    </chartFormat>
    <chartFormat chart="1" format="247">
      <pivotArea type="data" outline="0" fieldPosition="0">
        <references count="3">
          <reference field="4294967294" count="1" selected="0">
            <x v="0"/>
          </reference>
          <reference field="11" count="1" selected="0">
            <x v="11"/>
          </reference>
          <reference field="14" count="1" selected="0">
            <x v="14"/>
          </reference>
        </references>
      </pivotArea>
    </chartFormat>
    <chartFormat chart="1" format="248">
      <pivotArea type="data" outline="0" fieldPosition="0">
        <references count="3">
          <reference field="4294967294" count="1" selected="0">
            <x v="0"/>
          </reference>
          <reference field="11" count="1" selected="0">
            <x v="11"/>
          </reference>
          <reference field="14" count="1" selected="0">
            <x v="15"/>
          </reference>
        </references>
      </pivotArea>
    </chartFormat>
    <chartFormat chart="1" format="249">
      <pivotArea type="data" outline="0" fieldPosition="0">
        <references count="3">
          <reference field="4294967294" count="1" selected="0">
            <x v="0"/>
          </reference>
          <reference field="11" count="1" selected="0">
            <x v="11"/>
          </reference>
          <reference field="14" count="1" selected="0">
            <x v="16"/>
          </reference>
        </references>
      </pivotArea>
    </chartFormat>
    <chartFormat chart="1" format="250">
      <pivotArea type="data" outline="0" fieldPosition="0">
        <references count="3">
          <reference field="4294967294" count="1" selected="0">
            <x v="0"/>
          </reference>
          <reference field="11" count="1" selected="0">
            <x v="11"/>
          </reference>
          <reference field="14" count="1" selected="0">
            <x v="17"/>
          </reference>
        </references>
      </pivotArea>
    </chartFormat>
    <chartFormat chart="1" format="251">
      <pivotArea type="data" outline="0" fieldPosition="0">
        <references count="3">
          <reference field="4294967294" count="1" selected="0">
            <x v="0"/>
          </reference>
          <reference field="11" count="1" selected="0">
            <x v="11"/>
          </reference>
          <reference field="14" count="1" selected="0">
            <x v="18"/>
          </reference>
        </references>
      </pivotArea>
    </chartFormat>
    <chartFormat chart="1" format="252">
      <pivotArea type="data" outline="0" fieldPosition="0">
        <references count="3">
          <reference field="4294967294" count="1" selected="0">
            <x v="0"/>
          </reference>
          <reference field="11" count="1" selected="0">
            <x v="11"/>
          </reference>
          <reference field="14" count="1" selected="0">
            <x v="19"/>
          </reference>
        </references>
      </pivotArea>
    </chartFormat>
    <chartFormat chart="1" format="253">
      <pivotArea type="data" outline="0" fieldPosition="0">
        <references count="3">
          <reference field="4294967294" count="1" selected="0">
            <x v="0"/>
          </reference>
          <reference field="11" count="1" selected="0">
            <x v="12"/>
          </reference>
          <reference field="14" count="1" selected="0">
            <x v="0"/>
          </reference>
        </references>
      </pivotArea>
    </chartFormat>
    <chartFormat chart="1" format="254">
      <pivotArea type="data" outline="0" fieldPosition="0">
        <references count="3">
          <reference field="4294967294" count="1" selected="0">
            <x v="0"/>
          </reference>
          <reference field="11" count="1" selected="0">
            <x v="12"/>
          </reference>
          <reference field="14" count="1" selected="0">
            <x v="1"/>
          </reference>
        </references>
      </pivotArea>
    </chartFormat>
    <chartFormat chart="1" format="255">
      <pivotArea type="data" outline="0" fieldPosition="0">
        <references count="3">
          <reference field="4294967294" count="1" selected="0">
            <x v="0"/>
          </reference>
          <reference field="11" count="1" selected="0">
            <x v="12"/>
          </reference>
          <reference field="14" count="1" selected="0">
            <x v="2"/>
          </reference>
        </references>
      </pivotArea>
    </chartFormat>
    <chartFormat chart="1" format="256">
      <pivotArea type="data" outline="0" fieldPosition="0">
        <references count="3">
          <reference field="4294967294" count="1" selected="0">
            <x v="0"/>
          </reference>
          <reference field="11" count="1" selected="0">
            <x v="12"/>
          </reference>
          <reference field="14" count="1" selected="0">
            <x v="3"/>
          </reference>
        </references>
      </pivotArea>
    </chartFormat>
    <chartFormat chart="1" format="257">
      <pivotArea type="data" outline="0" fieldPosition="0">
        <references count="3">
          <reference field="4294967294" count="1" selected="0">
            <x v="0"/>
          </reference>
          <reference field="11" count="1" selected="0">
            <x v="12"/>
          </reference>
          <reference field="14" count="1" selected="0">
            <x v="4"/>
          </reference>
        </references>
      </pivotArea>
    </chartFormat>
    <chartFormat chart="1" format="258">
      <pivotArea type="data" outline="0" fieldPosition="0">
        <references count="3">
          <reference field="4294967294" count="1" selected="0">
            <x v="0"/>
          </reference>
          <reference field="11" count="1" selected="0">
            <x v="12"/>
          </reference>
          <reference field="14" count="1" selected="0">
            <x v="5"/>
          </reference>
        </references>
      </pivotArea>
    </chartFormat>
    <chartFormat chart="1" format="259">
      <pivotArea type="data" outline="0" fieldPosition="0">
        <references count="3">
          <reference field="4294967294" count="1" selected="0">
            <x v="0"/>
          </reference>
          <reference field="11" count="1" selected="0">
            <x v="12"/>
          </reference>
          <reference field="14" count="1" selected="0">
            <x v="6"/>
          </reference>
        </references>
      </pivotArea>
    </chartFormat>
    <chartFormat chart="1" format="260">
      <pivotArea type="data" outline="0" fieldPosition="0">
        <references count="3">
          <reference field="4294967294" count="1" selected="0">
            <x v="0"/>
          </reference>
          <reference field="11" count="1" selected="0">
            <x v="12"/>
          </reference>
          <reference field="14" count="1" selected="0">
            <x v="7"/>
          </reference>
        </references>
      </pivotArea>
    </chartFormat>
    <chartFormat chart="1" format="261">
      <pivotArea type="data" outline="0" fieldPosition="0">
        <references count="3">
          <reference field="4294967294" count="1" selected="0">
            <x v="0"/>
          </reference>
          <reference field="11" count="1" selected="0">
            <x v="12"/>
          </reference>
          <reference field="14" count="1" selected="0">
            <x v="8"/>
          </reference>
        </references>
      </pivotArea>
    </chartFormat>
    <chartFormat chart="1" format="262">
      <pivotArea type="data" outline="0" fieldPosition="0">
        <references count="3">
          <reference field="4294967294" count="1" selected="0">
            <x v="0"/>
          </reference>
          <reference field="11" count="1" selected="0">
            <x v="12"/>
          </reference>
          <reference field="14" count="1" selected="0">
            <x v="9"/>
          </reference>
        </references>
      </pivotArea>
    </chartFormat>
    <chartFormat chart="1" format="263">
      <pivotArea type="data" outline="0" fieldPosition="0">
        <references count="3">
          <reference field="4294967294" count="1" selected="0">
            <x v="0"/>
          </reference>
          <reference field="11" count="1" selected="0">
            <x v="12"/>
          </reference>
          <reference field="14" count="1" selected="0">
            <x v="10"/>
          </reference>
        </references>
      </pivotArea>
    </chartFormat>
    <chartFormat chart="1" format="264">
      <pivotArea type="data" outline="0" fieldPosition="0">
        <references count="3">
          <reference field="4294967294" count="1" selected="0">
            <x v="0"/>
          </reference>
          <reference field="11" count="1" selected="0">
            <x v="12"/>
          </reference>
          <reference field="14" count="1" selected="0">
            <x v="11"/>
          </reference>
        </references>
      </pivotArea>
    </chartFormat>
    <chartFormat chart="1" format="265">
      <pivotArea type="data" outline="0" fieldPosition="0">
        <references count="3">
          <reference field="4294967294" count="1" selected="0">
            <x v="0"/>
          </reference>
          <reference field="11" count="1" selected="0">
            <x v="12"/>
          </reference>
          <reference field="14" count="1" selected="0">
            <x v="12"/>
          </reference>
        </references>
      </pivotArea>
    </chartFormat>
    <chartFormat chart="1" format="266">
      <pivotArea type="data" outline="0" fieldPosition="0">
        <references count="3">
          <reference field="4294967294" count="1" selected="0">
            <x v="0"/>
          </reference>
          <reference field="11" count="1" selected="0">
            <x v="12"/>
          </reference>
          <reference field="14" count="1" selected="0">
            <x v="13"/>
          </reference>
        </references>
      </pivotArea>
    </chartFormat>
    <chartFormat chart="1" format="267">
      <pivotArea type="data" outline="0" fieldPosition="0">
        <references count="3">
          <reference field="4294967294" count="1" selected="0">
            <x v="0"/>
          </reference>
          <reference field="11" count="1" selected="0">
            <x v="12"/>
          </reference>
          <reference field="14" count="1" selected="0">
            <x v="14"/>
          </reference>
        </references>
      </pivotArea>
    </chartFormat>
    <chartFormat chart="1" format="268">
      <pivotArea type="data" outline="0" fieldPosition="0">
        <references count="3">
          <reference field="4294967294" count="1" selected="0">
            <x v="0"/>
          </reference>
          <reference field="11" count="1" selected="0">
            <x v="12"/>
          </reference>
          <reference field="14" count="1" selected="0">
            <x v="15"/>
          </reference>
        </references>
      </pivotArea>
    </chartFormat>
    <chartFormat chart="1" format="269">
      <pivotArea type="data" outline="0" fieldPosition="0">
        <references count="3">
          <reference field="4294967294" count="1" selected="0">
            <x v="0"/>
          </reference>
          <reference field="11" count="1" selected="0">
            <x v="12"/>
          </reference>
          <reference field="14" count="1" selected="0">
            <x v="16"/>
          </reference>
        </references>
      </pivotArea>
    </chartFormat>
    <chartFormat chart="1" format="270">
      <pivotArea type="data" outline="0" fieldPosition="0">
        <references count="3">
          <reference field="4294967294" count="1" selected="0">
            <x v="0"/>
          </reference>
          <reference field="11" count="1" selected="0">
            <x v="12"/>
          </reference>
          <reference field="14" count="1" selected="0">
            <x v="17"/>
          </reference>
        </references>
      </pivotArea>
    </chartFormat>
    <chartFormat chart="1" format="271">
      <pivotArea type="data" outline="0" fieldPosition="0">
        <references count="3">
          <reference field="4294967294" count="1" selected="0">
            <x v="0"/>
          </reference>
          <reference field="11" count="1" selected="0">
            <x v="12"/>
          </reference>
          <reference field="14" count="1" selected="0">
            <x v="18"/>
          </reference>
        </references>
      </pivotArea>
    </chartFormat>
    <chartFormat chart="1" format="272">
      <pivotArea type="data" outline="0" fieldPosition="0">
        <references count="3">
          <reference field="4294967294" count="1" selected="0">
            <x v="0"/>
          </reference>
          <reference field="11" count="1" selected="0">
            <x v="12"/>
          </reference>
          <reference field="14" count="1" selected="0">
            <x v="19"/>
          </reference>
        </references>
      </pivotArea>
    </chartFormat>
    <chartFormat chart="10" format="307" series="1">
      <pivotArea type="data" outline="0" fieldPosition="0">
        <references count="1">
          <reference field="4294967294" count="1" selected="0">
            <x v="0"/>
          </reference>
        </references>
      </pivotArea>
    </chartFormat>
    <chartFormat chart="1" format="273"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7DCDAA3-1F54-408A-9810-FD6C808AAB69}"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
  <location ref="A3:F25" firstHeaderRow="1" firstDataRow="2" firstDataCol="1"/>
  <pivotFields count="26">
    <pivotField showAll="0"/>
    <pivotField showAll="0"/>
    <pivotField showAll="0"/>
    <pivotField numFmtId="14" showAll="0">
      <items count="7">
        <item x="0"/>
        <item x="1"/>
        <item x="2"/>
        <item x="3"/>
        <item x="4"/>
        <item x="5"/>
        <item t="default"/>
      </items>
    </pivotField>
    <pivotField showAll="0"/>
    <pivotField showAll="0"/>
    <pivotField axis="axisCol" showAll="0">
      <items count="5">
        <item x="2"/>
        <item x="3"/>
        <item x="0"/>
        <item x="1"/>
        <item t="default"/>
      </items>
    </pivotField>
    <pivotField showAll="0"/>
    <pivotField showAll="0"/>
    <pivotField showAll="0">
      <items count="3">
        <item x="1"/>
        <item x="0"/>
        <item t="default"/>
      </items>
    </pivotField>
    <pivotField showAll="0">
      <items count="5">
        <item x="3"/>
        <item x="2"/>
        <item x="0"/>
        <item x="1"/>
        <item t="default"/>
      </items>
    </pivotField>
    <pivotField showAll="0">
      <items count="14">
        <item x="6"/>
        <item x="9"/>
        <item x="8"/>
        <item x="10"/>
        <item x="7"/>
        <item x="2"/>
        <item x="4"/>
        <item x="5"/>
        <item x="11"/>
        <item x="3"/>
        <item x="0"/>
        <item x="1"/>
        <item x="12"/>
        <item t="default"/>
      </items>
    </pivotField>
    <pivotField showAll="0"/>
    <pivotField dataField="1" showAll="0"/>
    <pivotField axis="axisRow" showAll="0">
      <items count="21">
        <item x="3"/>
        <item x="0"/>
        <item x="5"/>
        <item x="2"/>
        <item x="16"/>
        <item x="4"/>
        <item x="10"/>
        <item x="15"/>
        <item x="12"/>
        <item x="7"/>
        <item x="9"/>
        <item x="17"/>
        <item x="19"/>
        <item x="18"/>
        <item x="6"/>
        <item x="11"/>
        <item x="1"/>
        <item x="8"/>
        <item x="14"/>
        <item x="13"/>
        <item t="default"/>
      </items>
    </pivotField>
    <pivotField showAll="0"/>
    <pivotField showAll="0"/>
    <pivotField showAll="0"/>
    <pivotField showAll="0"/>
    <pivotField showAll="0"/>
    <pivotField showAll="0"/>
    <pivotField showAll="0"/>
    <pivotField showAll="0">
      <items count="3">
        <item x="0"/>
        <item x="1"/>
        <item t="default"/>
      </items>
    </pivotField>
    <pivotField showAll="0" defaultSubtotal="0"/>
    <pivotField showAll="0" defaultSubtotal="0"/>
    <pivotField showAll="0" defaultSubtotal="0">
      <items count="4">
        <item x="0"/>
        <item x="1"/>
        <item x="2"/>
        <item x="3"/>
      </items>
    </pivotField>
  </pivotFields>
  <rowFields count="1">
    <field x="14"/>
  </rowFields>
  <rowItems count="21">
    <i>
      <x/>
    </i>
    <i>
      <x v="1"/>
    </i>
    <i>
      <x v="2"/>
    </i>
    <i>
      <x v="3"/>
    </i>
    <i>
      <x v="4"/>
    </i>
    <i>
      <x v="5"/>
    </i>
    <i>
      <x v="6"/>
    </i>
    <i>
      <x v="7"/>
    </i>
    <i>
      <x v="8"/>
    </i>
    <i>
      <x v="9"/>
    </i>
    <i>
      <x v="10"/>
    </i>
    <i>
      <x v="11"/>
    </i>
    <i>
      <x v="12"/>
    </i>
    <i>
      <x v="13"/>
    </i>
    <i>
      <x v="14"/>
    </i>
    <i>
      <x v="15"/>
    </i>
    <i>
      <x v="16"/>
    </i>
    <i>
      <x v="17"/>
    </i>
    <i>
      <x v="18"/>
    </i>
    <i>
      <x v="19"/>
    </i>
    <i t="grand">
      <x/>
    </i>
  </rowItems>
  <colFields count="1">
    <field x="6"/>
  </colFields>
  <colItems count="5">
    <i>
      <x/>
    </i>
    <i>
      <x v="1"/>
    </i>
    <i>
      <x v="2"/>
    </i>
    <i>
      <x v="3"/>
    </i>
    <i t="grand">
      <x/>
    </i>
  </colItems>
  <dataFields count="1">
    <dataField name="Sum of Sales" fld="13" baseField="0" baseItem="0"/>
  </dataFields>
  <chartFormats count="10">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3" format="8" series="1">
      <pivotArea type="data" outline="0" fieldPosition="0">
        <references count="2">
          <reference field="4294967294" count="1" selected="0">
            <x v="0"/>
          </reference>
          <reference field="6" count="1" selected="0">
            <x v="0"/>
          </reference>
        </references>
      </pivotArea>
    </chartFormat>
    <chartFormat chart="3" format="9" series="1">
      <pivotArea type="data" outline="0" fieldPosition="0">
        <references count="2">
          <reference field="4294967294" count="1" selected="0">
            <x v="0"/>
          </reference>
          <reference field="6" count="1" selected="0">
            <x v="1"/>
          </reference>
        </references>
      </pivotArea>
    </chartFormat>
    <chartFormat chart="3" format="10" series="1">
      <pivotArea type="data" outline="0" fieldPosition="0">
        <references count="2">
          <reference field="4294967294" count="1" selected="0">
            <x v="0"/>
          </reference>
          <reference field="6" count="1" selected="0">
            <x v="2"/>
          </reference>
        </references>
      </pivotArea>
    </chartFormat>
    <chartFormat chart="3" format="11"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D57680-0877-4ED9-A321-EF01BDD26C2D}"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colHeaderCaption="Market size">
  <location ref="A3:C18" firstHeaderRow="1" firstDataRow="2" firstDataCol="1"/>
  <pivotFields count="26">
    <pivotField showAll="0"/>
    <pivotField showAll="0"/>
    <pivotField showAll="0"/>
    <pivotField numFmtId="14" showAll="0">
      <items count="7">
        <item x="0"/>
        <item x="1"/>
        <item x="2"/>
        <item x="3"/>
        <item x="4"/>
        <item x="5"/>
        <item t="default"/>
      </items>
    </pivotField>
    <pivotField showAll="0"/>
    <pivotField axis="axisCol" showAll="0">
      <items count="3">
        <item h="1" x="0"/>
        <item x="1"/>
        <item t="default"/>
      </items>
    </pivotField>
    <pivotField showAll="0">
      <items count="5">
        <item x="2"/>
        <item x="3"/>
        <item x="0"/>
        <item x="1"/>
        <item t="default"/>
      </items>
    </pivotField>
    <pivotField showAll="0"/>
    <pivotField showAll="0"/>
    <pivotField showAll="0">
      <items count="3">
        <item x="1"/>
        <item x="0"/>
        <item t="default"/>
      </items>
    </pivotField>
    <pivotField showAll="0">
      <items count="5">
        <item x="3"/>
        <item x="2"/>
        <item x="0"/>
        <item x="1"/>
        <item t="default"/>
      </items>
    </pivotField>
    <pivotField axis="axisRow" showAll="0">
      <items count="14">
        <item x="6"/>
        <item x="9"/>
        <item x="8"/>
        <item x="10"/>
        <item x="7"/>
        <item x="2"/>
        <item x="4"/>
        <item x="5"/>
        <item x="11"/>
        <item x="3"/>
        <item x="0"/>
        <item x="1"/>
        <item x="12"/>
        <item t="default"/>
      </items>
    </pivotField>
    <pivotField showAll="0"/>
    <pivotField dataField="1" showAll="0"/>
    <pivotField showAll="0">
      <items count="21">
        <item x="3"/>
        <item x="0"/>
        <item x="5"/>
        <item x="2"/>
        <item x="16"/>
        <item x="4"/>
        <item x="10"/>
        <item x="15"/>
        <item x="12"/>
        <item x="7"/>
        <item x="9"/>
        <item x="17"/>
        <item x="19"/>
        <item x="18"/>
        <item x="6"/>
        <item x="11"/>
        <item x="1"/>
        <item x="8"/>
        <item x="14"/>
        <item x="13"/>
        <item t="default"/>
      </items>
    </pivotField>
    <pivotField showAll="0"/>
    <pivotField showAll="0"/>
    <pivotField showAll="0"/>
    <pivotField showAll="0"/>
    <pivotField showAll="0"/>
    <pivotField showAll="0"/>
    <pivotField showAll="0"/>
    <pivotField showAll="0">
      <items count="3">
        <item x="0"/>
        <item x="1"/>
        <item t="default"/>
      </items>
    </pivotField>
    <pivotField showAll="0" defaultSubtotal="0"/>
    <pivotField showAll="0" defaultSubtotal="0"/>
    <pivotField showAll="0" defaultSubtotal="0">
      <items count="4">
        <item x="0"/>
        <item x="1"/>
        <item x="2"/>
        <item x="3"/>
      </items>
    </pivotField>
  </pivotFields>
  <rowFields count="1">
    <field x="11"/>
  </rowFields>
  <rowItems count="14">
    <i>
      <x/>
    </i>
    <i>
      <x v="1"/>
    </i>
    <i>
      <x v="2"/>
    </i>
    <i>
      <x v="3"/>
    </i>
    <i>
      <x v="4"/>
    </i>
    <i>
      <x v="5"/>
    </i>
    <i>
      <x v="6"/>
    </i>
    <i>
      <x v="7"/>
    </i>
    <i>
      <x v="8"/>
    </i>
    <i>
      <x v="9"/>
    </i>
    <i>
      <x v="10"/>
    </i>
    <i>
      <x v="11"/>
    </i>
    <i>
      <x v="12"/>
    </i>
    <i t="grand">
      <x/>
    </i>
  </rowItems>
  <colFields count="1">
    <field x="5"/>
  </colFields>
  <colItems count="2">
    <i>
      <x v="1"/>
    </i>
    <i t="grand">
      <x/>
    </i>
  </colItems>
  <dataFields count="1">
    <dataField name="Sum of Sales" fld="13" baseField="0" baseItem="0"/>
  </dataFields>
  <chartFormats count="70">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1" count="1" selected="0">
            <x v="1"/>
          </reference>
        </references>
      </pivotArea>
    </chartFormat>
    <chartFormat chart="0" format="4" series="1">
      <pivotArea type="data" outline="0" fieldPosition="0">
        <references count="2">
          <reference field="4294967294" count="1" selected="0">
            <x v="0"/>
          </reference>
          <reference field="11" count="1" selected="0">
            <x v="2"/>
          </reference>
        </references>
      </pivotArea>
    </chartFormat>
    <chartFormat chart="0" format="5" series="1">
      <pivotArea type="data" outline="0" fieldPosition="0">
        <references count="2">
          <reference field="4294967294" count="1" selected="0">
            <x v="0"/>
          </reference>
          <reference field="11" count="1" selected="0">
            <x v="3"/>
          </reference>
        </references>
      </pivotArea>
    </chartFormat>
    <chartFormat chart="0" format="6" series="1">
      <pivotArea type="data" outline="0" fieldPosition="0">
        <references count="2">
          <reference field="4294967294" count="1" selected="0">
            <x v="0"/>
          </reference>
          <reference field="11" count="1" selected="0">
            <x v="4"/>
          </reference>
        </references>
      </pivotArea>
    </chartFormat>
    <chartFormat chart="0" format="7" series="1">
      <pivotArea type="data" outline="0" fieldPosition="0">
        <references count="2">
          <reference field="4294967294" count="1" selected="0">
            <x v="0"/>
          </reference>
          <reference field="11" count="1" selected="0">
            <x v="5"/>
          </reference>
        </references>
      </pivotArea>
    </chartFormat>
    <chartFormat chart="0" format="8" series="1">
      <pivotArea type="data" outline="0" fieldPosition="0">
        <references count="2">
          <reference field="4294967294" count="1" selected="0">
            <x v="0"/>
          </reference>
          <reference field="11" count="1" selected="0">
            <x v="6"/>
          </reference>
        </references>
      </pivotArea>
    </chartFormat>
    <chartFormat chart="0" format="9" series="1">
      <pivotArea type="data" outline="0" fieldPosition="0">
        <references count="2">
          <reference field="4294967294" count="1" selected="0">
            <x v="0"/>
          </reference>
          <reference field="11" count="1" selected="0">
            <x v="7"/>
          </reference>
        </references>
      </pivotArea>
    </chartFormat>
    <chartFormat chart="0" format="10" series="1">
      <pivotArea type="data" outline="0" fieldPosition="0">
        <references count="2">
          <reference field="4294967294" count="1" selected="0">
            <x v="0"/>
          </reference>
          <reference field="11" count="1" selected="0">
            <x v="8"/>
          </reference>
        </references>
      </pivotArea>
    </chartFormat>
    <chartFormat chart="0" format="11" series="1">
      <pivotArea type="data" outline="0" fieldPosition="0">
        <references count="2">
          <reference field="4294967294" count="1" selected="0">
            <x v="0"/>
          </reference>
          <reference field="11" count="1" selected="0">
            <x v="9"/>
          </reference>
        </references>
      </pivotArea>
    </chartFormat>
    <chartFormat chart="0" format="12" series="1">
      <pivotArea type="data" outline="0" fieldPosition="0">
        <references count="2">
          <reference field="4294967294" count="1" selected="0">
            <x v="0"/>
          </reference>
          <reference field="11" count="1" selected="0">
            <x v="10"/>
          </reference>
        </references>
      </pivotArea>
    </chartFormat>
    <chartFormat chart="0" format="13" series="1">
      <pivotArea type="data" outline="0" fieldPosition="0">
        <references count="2">
          <reference field="4294967294" count="1" selected="0">
            <x v="0"/>
          </reference>
          <reference field="11" count="1" selected="0">
            <x v="11"/>
          </reference>
        </references>
      </pivotArea>
    </chartFormat>
    <chartFormat chart="0" format="14" series="1">
      <pivotArea type="data" outline="0" fieldPosition="0">
        <references count="2">
          <reference field="4294967294" count="1" selected="0">
            <x v="0"/>
          </reference>
          <reference field="11" count="1" selected="0">
            <x v="12"/>
          </reference>
        </references>
      </pivotArea>
    </chartFormat>
    <chartFormat chart="3" format="54" series="1">
      <pivotArea type="data" outline="0" fieldPosition="0">
        <references count="2">
          <reference field="4294967294" count="1" selected="0">
            <x v="0"/>
          </reference>
          <reference field="11" count="1" selected="0">
            <x v="0"/>
          </reference>
        </references>
      </pivotArea>
    </chartFormat>
    <chartFormat chart="3" format="55">
      <pivotArea type="data" outline="0" fieldPosition="0">
        <references count="3">
          <reference field="4294967294" count="1" selected="0">
            <x v="0"/>
          </reference>
          <reference field="5" count="1" selected="0">
            <x v="0"/>
          </reference>
          <reference field="11" count="1" selected="0">
            <x v="0"/>
          </reference>
        </references>
      </pivotArea>
    </chartFormat>
    <chartFormat chart="3" format="56">
      <pivotArea type="data" outline="0" fieldPosition="0">
        <references count="3">
          <reference field="4294967294" count="1" selected="0">
            <x v="0"/>
          </reference>
          <reference field="5" count="1" selected="0">
            <x v="1"/>
          </reference>
          <reference field="11" count="1" selected="0">
            <x v="0"/>
          </reference>
        </references>
      </pivotArea>
    </chartFormat>
    <chartFormat chart="3" format="57" series="1">
      <pivotArea type="data" outline="0" fieldPosition="0">
        <references count="2">
          <reference field="4294967294" count="1" selected="0">
            <x v="0"/>
          </reference>
          <reference field="11" count="1" selected="0">
            <x v="1"/>
          </reference>
        </references>
      </pivotArea>
    </chartFormat>
    <chartFormat chart="3" format="58">
      <pivotArea type="data" outline="0" fieldPosition="0">
        <references count="3">
          <reference field="4294967294" count="1" selected="0">
            <x v="0"/>
          </reference>
          <reference field="5" count="1" selected="0">
            <x v="0"/>
          </reference>
          <reference field="11" count="1" selected="0">
            <x v="1"/>
          </reference>
        </references>
      </pivotArea>
    </chartFormat>
    <chartFormat chart="3" format="59">
      <pivotArea type="data" outline="0" fieldPosition="0">
        <references count="3">
          <reference field="4294967294" count="1" selected="0">
            <x v="0"/>
          </reference>
          <reference field="5" count="1" selected="0">
            <x v="1"/>
          </reference>
          <reference field="11" count="1" selected="0">
            <x v="1"/>
          </reference>
        </references>
      </pivotArea>
    </chartFormat>
    <chartFormat chart="3" format="60" series="1">
      <pivotArea type="data" outline="0" fieldPosition="0">
        <references count="2">
          <reference field="4294967294" count="1" selected="0">
            <x v="0"/>
          </reference>
          <reference field="11" count="1" selected="0">
            <x v="2"/>
          </reference>
        </references>
      </pivotArea>
    </chartFormat>
    <chartFormat chart="3" format="61">
      <pivotArea type="data" outline="0" fieldPosition="0">
        <references count="3">
          <reference field="4294967294" count="1" selected="0">
            <x v="0"/>
          </reference>
          <reference field="5" count="1" selected="0">
            <x v="0"/>
          </reference>
          <reference field="11" count="1" selected="0">
            <x v="2"/>
          </reference>
        </references>
      </pivotArea>
    </chartFormat>
    <chartFormat chart="3" format="62">
      <pivotArea type="data" outline="0" fieldPosition="0">
        <references count="3">
          <reference field="4294967294" count="1" selected="0">
            <x v="0"/>
          </reference>
          <reference field="5" count="1" selected="0">
            <x v="1"/>
          </reference>
          <reference field="11" count="1" selected="0">
            <x v="2"/>
          </reference>
        </references>
      </pivotArea>
    </chartFormat>
    <chartFormat chart="3" format="63" series="1">
      <pivotArea type="data" outline="0" fieldPosition="0">
        <references count="2">
          <reference field="4294967294" count="1" selected="0">
            <x v="0"/>
          </reference>
          <reference field="11" count="1" selected="0">
            <x v="3"/>
          </reference>
        </references>
      </pivotArea>
    </chartFormat>
    <chartFormat chart="3" format="64">
      <pivotArea type="data" outline="0" fieldPosition="0">
        <references count="3">
          <reference field="4294967294" count="1" selected="0">
            <x v="0"/>
          </reference>
          <reference field="5" count="1" selected="0">
            <x v="0"/>
          </reference>
          <reference field="11" count="1" selected="0">
            <x v="3"/>
          </reference>
        </references>
      </pivotArea>
    </chartFormat>
    <chartFormat chart="3" format="65">
      <pivotArea type="data" outline="0" fieldPosition="0">
        <references count="3">
          <reference field="4294967294" count="1" selected="0">
            <x v="0"/>
          </reference>
          <reference field="5" count="1" selected="0">
            <x v="1"/>
          </reference>
          <reference field="11" count="1" selected="0">
            <x v="3"/>
          </reference>
        </references>
      </pivotArea>
    </chartFormat>
    <chartFormat chart="3" format="66" series="1">
      <pivotArea type="data" outline="0" fieldPosition="0">
        <references count="2">
          <reference field="4294967294" count="1" selected="0">
            <x v="0"/>
          </reference>
          <reference field="11" count="1" selected="0">
            <x v="4"/>
          </reference>
        </references>
      </pivotArea>
    </chartFormat>
    <chartFormat chart="3" format="67">
      <pivotArea type="data" outline="0" fieldPosition="0">
        <references count="3">
          <reference field="4294967294" count="1" selected="0">
            <x v="0"/>
          </reference>
          <reference field="5" count="1" selected="0">
            <x v="0"/>
          </reference>
          <reference field="11" count="1" selected="0">
            <x v="4"/>
          </reference>
        </references>
      </pivotArea>
    </chartFormat>
    <chartFormat chart="3" format="68">
      <pivotArea type="data" outline="0" fieldPosition="0">
        <references count="3">
          <reference field="4294967294" count="1" selected="0">
            <x v="0"/>
          </reference>
          <reference field="5" count="1" selected="0">
            <x v="1"/>
          </reference>
          <reference field="11" count="1" selected="0">
            <x v="4"/>
          </reference>
        </references>
      </pivotArea>
    </chartFormat>
    <chartFormat chart="3" format="69" series="1">
      <pivotArea type="data" outline="0" fieldPosition="0">
        <references count="2">
          <reference field="4294967294" count="1" selected="0">
            <x v="0"/>
          </reference>
          <reference field="11" count="1" selected="0">
            <x v="5"/>
          </reference>
        </references>
      </pivotArea>
    </chartFormat>
    <chartFormat chart="3" format="70">
      <pivotArea type="data" outline="0" fieldPosition="0">
        <references count="3">
          <reference field="4294967294" count="1" selected="0">
            <x v="0"/>
          </reference>
          <reference field="5" count="1" selected="0">
            <x v="0"/>
          </reference>
          <reference field="11" count="1" selected="0">
            <x v="5"/>
          </reference>
        </references>
      </pivotArea>
    </chartFormat>
    <chartFormat chart="3" format="71">
      <pivotArea type="data" outline="0" fieldPosition="0">
        <references count="3">
          <reference field="4294967294" count="1" selected="0">
            <x v="0"/>
          </reference>
          <reference field="5" count="1" selected="0">
            <x v="1"/>
          </reference>
          <reference field="11" count="1" selected="0">
            <x v="5"/>
          </reference>
        </references>
      </pivotArea>
    </chartFormat>
    <chartFormat chart="3" format="72" series="1">
      <pivotArea type="data" outline="0" fieldPosition="0">
        <references count="2">
          <reference field="4294967294" count="1" selected="0">
            <x v="0"/>
          </reference>
          <reference field="11" count="1" selected="0">
            <x v="6"/>
          </reference>
        </references>
      </pivotArea>
    </chartFormat>
    <chartFormat chart="3" format="73">
      <pivotArea type="data" outline="0" fieldPosition="0">
        <references count="3">
          <reference field="4294967294" count="1" selected="0">
            <x v="0"/>
          </reference>
          <reference field="5" count="1" selected="0">
            <x v="0"/>
          </reference>
          <reference field="11" count="1" selected="0">
            <x v="6"/>
          </reference>
        </references>
      </pivotArea>
    </chartFormat>
    <chartFormat chart="3" format="74">
      <pivotArea type="data" outline="0" fieldPosition="0">
        <references count="3">
          <reference field="4294967294" count="1" selected="0">
            <x v="0"/>
          </reference>
          <reference field="5" count="1" selected="0">
            <x v="1"/>
          </reference>
          <reference field="11" count="1" selected="0">
            <x v="6"/>
          </reference>
        </references>
      </pivotArea>
    </chartFormat>
    <chartFormat chart="3" format="75" series="1">
      <pivotArea type="data" outline="0" fieldPosition="0">
        <references count="2">
          <reference field="4294967294" count="1" selected="0">
            <x v="0"/>
          </reference>
          <reference field="11" count="1" selected="0">
            <x v="7"/>
          </reference>
        </references>
      </pivotArea>
    </chartFormat>
    <chartFormat chart="3" format="76">
      <pivotArea type="data" outline="0" fieldPosition="0">
        <references count="3">
          <reference field="4294967294" count="1" selected="0">
            <x v="0"/>
          </reference>
          <reference field="5" count="1" selected="0">
            <x v="0"/>
          </reference>
          <reference field="11" count="1" selected="0">
            <x v="7"/>
          </reference>
        </references>
      </pivotArea>
    </chartFormat>
    <chartFormat chart="3" format="77">
      <pivotArea type="data" outline="0" fieldPosition="0">
        <references count="3">
          <reference field="4294967294" count="1" selected="0">
            <x v="0"/>
          </reference>
          <reference field="5" count="1" selected="0">
            <x v="1"/>
          </reference>
          <reference field="11" count="1" selected="0">
            <x v="7"/>
          </reference>
        </references>
      </pivotArea>
    </chartFormat>
    <chartFormat chart="3" format="78" series="1">
      <pivotArea type="data" outline="0" fieldPosition="0">
        <references count="2">
          <reference field="4294967294" count="1" selected="0">
            <x v="0"/>
          </reference>
          <reference field="11" count="1" selected="0">
            <x v="8"/>
          </reference>
        </references>
      </pivotArea>
    </chartFormat>
    <chartFormat chart="3" format="79">
      <pivotArea type="data" outline="0" fieldPosition="0">
        <references count="3">
          <reference field="4294967294" count="1" selected="0">
            <x v="0"/>
          </reference>
          <reference field="5" count="1" selected="0">
            <x v="0"/>
          </reference>
          <reference field="11" count="1" selected="0">
            <x v="8"/>
          </reference>
        </references>
      </pivotArea>
    </chartFormat>
    <chartFormat chart="3" format="80">
      <pivotArea type="data" outline="0" fieldPosition="0">
        <references count="3">
          <reference field="4294967294" count="1" selected="0">
            <x v="0"/>
          </reference>
          <reference field="5" count="1" selected="0">
            <x v="1"/>
          </reference>
          <reference field="11" count="1" selected="0">
            <x v="8"/>
          </reference>
        </references>
      </pivotArea>
    </chartFormat>
    <chartFormat chart="3" format="81" series="1">
      <pivotArea type="data" outline="0" fieldPosition="0">
        <references count="2">
          <reference field="4294967294" count="1" selected="0">
            <x v="0"/>
          </reference>
          <reference field="11" count="1" selected="0">
            <x v="9"/>
          </reference>
        </references>
      </pivotArea>
    </chartFormat>
    <chartFormat chart="3" format="82">
      <pivotArea type="data" outline="0" fieldPosition="0">
        <references count="3">
          <reference field="4294967294" count="1" selected="0">
            <x v="0"/>
          </reference>
          <reference field="5" count="1" selected="0">
            <x v="0"/>
          </reference>
          <reference field="11" count="1" selected="0">
            <x v="9"/>
          </reference>
        </references>
      </pivotArea>
    </chartFormat>
    <chartFormat chart="3" format="83">
      <pivotArea type="data" outline="0" fieldPosition="0">
        <references count="3">
          <reference field="4294967294" count="1" selected="0">
            <x v="0"/>
          </reference>
          <reference field="5" count="1" selected="0">
            <x v="1"/>
          </reference>
          <reference field="11" count="1" selected="0">
            <x v="9"/>
          </reference>
        </references>
      </pivotArea>
    </chartFormat>
    <chartFormat chart="3" format="84" series="1">
      <pivotArea type="data" outline="0" fieldPosition="0">
        <references count="2">
          <reference field="4294967294" count="1" selected="0">
            <x v="0"/>
          </reference>
          <reference field="11" count="1" selected="0">
            <x v="10"/>
          </reference>
        </references>
      </pivotArea>
    </chartFormat>
    <chartFormat chart="3" format="85">
      <pivotArea type="data" outline="0" fieldPosition="0">
        <references count="3">
          <reference field="4294967294" count="1" selected="0">
            <x v="0"/>
          </reference>
          <reference field="5" count="1" selected="0">
            <x v="0"/>
          </reference>
          <reference field="11" count="1" selected="0">
            <x v="10"/>
          </reference>
        </references>
      </pivotArea>
    </chartFormat>
    <chartFormat chart="3" format="86">
      <pivotArea type="data" outline="0" fieldPosition="0">
        <references count="3">
          <reference field="4294967294" count="1" selected="0">
            <x v="0"/>
          </reference>
          <reference field="5" count="1" selected="0">
            <x v="1"/>
          </reference>
          <reference field="11" count="1" selected="0">
            <x v="10"/>
          </reference>
        </references>
      </pivotArea>
    </chartFormat>
    <chartFormat chart="3" format="87" series="1">
      <pivotArea type="data" outline="0" fieldPosition="0">
        <references count="2">
          <reference field="4294967294" count="1" selected="0">
            <x v="0"/>
          </reference>
          <reference field="11" count="1" selected="0">
            <x v="11"/>
          </reference>
        </references>
      </pivotArea>
    </chartFormat>
    <chartFormat chart="3" format="88">
      <pivotArea type="data" outline="0" fieldPosition="0">
        <references count="3">
          <reference field="4294967294" count="1" selected="0">
            <x v="0"/>
          </reference>
          <reference field="5" count="1" selected="0">
            <x v="0"/>
          </reference>
          <reference field="11" count="1" selected="0">
            <x v="11"/>
          </reference>
        </references>
      </pivotArea>
    </chartFormat>
    <chartFormat chart="3" format="89">
      <pivotArea type="data" outline="0" fieldPosition="0">
        <references count="3">
          <reference field="4294967294" count="1" selected="0">
            <x v="0"/>
          </reference>
          <reference field="5" count="1" selected="0">
            <x v="1"/>
          </reference>
          <reference field="11" count="1" selected="0">
            <x v="11"/>
          </reference>
        </references>
      </pivotArea>
    </chartFormat>
    <chartFormat chart="3" format="90" series="1">
      <pivotArea type="data" outline="0" fieldPosition="0">
        <references count="2">
          <reference field="4294967294" count="1" selected="0">
            <x v="0"/>
          </reference>
          <reference field="11" count="1" selected="0">
            <x v="12"/>
          </reference>
        </references>
      </pivotArea>
    </chartFormat>
    <chartFormat chart="3" format="91">
      <pivotArea type="data" outline="0" fieldPosition="0">
        <references count="3">
          <reference field="4294967294" count="1" selected="0">
            <x v="0"/>
          </reference>
          <reference field="5" count="1" selected="0">
            <x v="0"/>
          </reference>
          <reference field="11" count="1" selected="0">
            <x v="12"/>
          </reference>
        </references>
      </pivotArea>
    </chartFormat>
    <chartFormat chart="3" format="92">
      <pivotArea type="data" outline="0" fieldPosition="0">
        <references count="3">
          <reference field="4294967294" count="1" selected="0">
            <x v="0"/>
          </reference>
          <reference field="5" count="1" selected="0">
            <x v="1"/>
          </reference>
          <reference field="11" count="1" selected="0">
            <x v="12"/>
          </reference>
        </references>
      </pivotArea>
    </chartFormat>
    <chartFormat chart="3" format="93" series="1">
      <pivotArea type="data" outline="0" fieldPosition="0">
        <references count="1">
          <reference field="4294967294" count="1" selected="0">
            <x v="0"/>
          </reference>
        </references>
      </pivotArea>
    </chartFormat>
    <chartFormat chart="3" format="94" series="1">
      <pivotArea type="data" outline="0" fieldPosition="0">
        <references count="2">
          <reference field="4294967294" count="1" selected="0">
            <x v="0"/>
          </reference>
          <reference field="5" count="1" selected="0">
            <x v="1"/>
          </reference>
        </references>
      </pivotArea>
    </chartFormat>
    <chartFormat chart="3" format="95" series="1">
      <pivotArea type="data" outline="0" fieldPosition="0">
        <references count="2">
          <reference field="4294967294" count="1" selected="0">
            <x v="0"/>
          </reference>
          <reference field="5" count="1" selected="0">
            <x v="0"/>
          </reference>
        </references>
      </pivotArea>
    </chartFormat>
    <chartFormat chart="0" format="15">
      <pivotArea type="data" outline="0" fieldPosition="0">
        <references count="3">
          <reference field="4294967294" count="1" selected="0">
            <x v="0"/>
          </reference>
          <reference field="5" count="1" selected="0">
            <x v="1"/>
          </reference>
          <reference field="11" count="1" selected="0">
            <x v="0"/>
          </reference>
        </references>
      </pivotArea>
    </chartFormat>
    <chartFormat chart="0" format="16">
      <pivotArea type="data" outline="0" fieldPosition="0">
        <references count="3">
          <reference field="4294967294" count="1" selected="0">
            <x v="0"/>
          </reference>
          <reference field="5" count="1" selected="0">
            <x v="1"/>
          </reference>
          <reference field="11" count="1" selected="0">
            <x v="1"/>
          </reference>
        </references>
      </pivotArea>
    </chartFormat>
    <chartFormat chart="0" format="17">
      <pivotArea type="data" outline="0" fieldPosition="0">
        <references count="3">
          <reference field="4294967294" count="1" selected="0">
            <x v="0"/>
          </reference>
          <reference field="5" count="1" selected="0">
            <x v="1"/>
          </reference>
          <reference field="11" count="1" selected="0">
            <x v="2"/>
          </reference>
        </references>
      </pivotArea>
    </chartFormat>
    <chartFormat chart="0" format="18">
      <pivotArea type="data" outline="0" fieldPosition="0">
        <references count="3">
          <reference field="4294967294" count="1" selected="0">
            <x v="0"/>
          </reference>
          <reference field="5" count="1" selected="0">
            <x v="1"/>
          </reference>
          <reference field="11" count="1" selected="0">
            <x v="3"/>
          </reference>
        </references>
      </pivotArea>
    </chartFormat>
    <chartFormat chart="0" format="19">
      <pivotArea type="data" outline="0" fieldPosition="0">
        <references count="3">
          <reference field="4294967294" count="1" selected="0">
            <x v="0"/>
          </reference>
          <reference field="5" count="1" selected="0">
            <x v="1"/>
          </reference>
          <reference field="11" count="1" selected="0">
            <x v="4"/>
          </reference>
        </references>
      </pivotArea>
    </chartFormat>
    <chartFormat chart="0" format="20">
      <pivotArea type="data" outline="0" fieldPosition="0">
        <references count="3">
          <reference field="4294967294" count="1" selected="0">
            <x v="0"/>
          </reference>
          <reference field="5" count="1" selected="0">
            <x v="1"/>
          </reference>
          <reference field="11" count="1" selected="0">
            <x v="5"/>
          </reference>
        </references>
      </pivotArea>
    </chartFormat>
    <chartFormat chart="0" format="21">
      <pivotArea type="data" outline="0" fieldPosition="0">
        <references count="3">
          <reference field="4294967294" count="1" selected="0">
            <x v="0"/>
          </reference>
          <reference field="5" count="1" selected="0">
            <x v="1"/>
          </reference>
          <reference field="11" count="1" selected="0">
            <x v="6"/>
          </reference>
        </references>
      </pivotArea>
    </chartFormat>
    <chartFormat chart="0" format="22">
      <pivotArea type="data" outline="0" fieldPosition="0">
        <references count="3">
          <reference field="4294967294" count="1" selected="0">
            <x v="0"/>
          </reference>
          <reference field="5" count="1" selected="0">
            <x v="1"/>
          </reference>
          <reference field="11" count="1" selected="0">
            <x v="7"/>
          </reference>
        </references>
      </pivotArea>
    </chartFormat>
    <chartFormat chart="0" format="23">
      <pivotArea type="data" outline="0" fieldPosition="0">
        <references count="3">
          <reference field="4294967294" count="1" selected="0">
            <x v="0"/>
          </reference>
          <reference field="5" count="1" selected="0">
            <x v="1"/>
          </reference>
          <reference field="11" count="1" selected="0">
            <x v="8"/>
          </reference>
        </references>
      </pivotArea>
    </chartFormat>
    <chartFormat chart="0" format="24">
      <pivotArea type="data" outline="0" fieldPosition="0">
        <references count="3">
          <reference field="4294967294" count="1" selected="0">
            <x v="0"/>
          </reference>
          <reference field="5" count="1" selected="0">
            <x v="1"/>
          </reference>
          <reference field="11" count="1" selected="0">
            <x v="9"/>
          </reference>
        </references>
      </pivotArea>
    </chartFormat>
    <chartFormat chart="0" format="25">
      <pivotArea type="data" outline="0" fieldPosition="0">
        <references count="3">
          <reference field="4294967294" count="1" selected="0">
            <x v="0"/>
          </reference>
          <reference field="5" count="1" selected="0">
            <x v="1"/>
          </reference>
          <reference field="11" count="1" selected="0">
            <x v="10"/>
          </reference>
        </references>
      </pivotArea>
    </chartFormat>
    <chartFormat chart="0" format="26">
      <pivotArea type="data" outline="0" fieldPosition="0">
        <references count="3">
          <reference field="4294967294" count="1" selected="0">
            <x v="0"/>
          </reference>
          <reference field="5" count="1" selected="0">
            <x v="1"/>
          </reference>
          <reference field="11" count="1" selected="0">
            <x v="11"/>
          </reference>
        </references>
      </pivotArea>
    </chartFormat>
    <chartFormat chart="0" format="27">
      <pivotArea type="data" outline="0" fieldPosition="0">
        <references count="3">
          <reference field="4294967294" count="1" selected="0">
            <x v="0"/>
          </reference>
          <reference field="5" count="1" selected="0">
            <x v="1"/>
          </reference>
          <reference field="1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CCAEB5-C476-433C-9E1F-CDED4D47D236}"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C24" firstHeaderRow="0" firstDataRow="1" firstDataCol="1"/>
  <pivotFields count="26">
    <pivotField showAll="0"/>
    <pivotField showAll="0"/>
    <pivotField showAll="0">
      <items count="201">
        <item x="186"/>
        <item x="199"/>
        <item x="192"/>
        <item x="166"/>
        <item x="137"/>
        <item x="173"/>
        <item x="89"/>
        <item x="116"/>
        <item x="134"/>
        <item x="113"/>
        <item x="128"/>
        <item x="123"/>
        <item x="120"/>
        <item x="146"/>
        <item x="179"/>
        <item x="138"/>
        <item x="143"/>
        <item x="136"/>
        <item x="150"/>
        <item x="169"/>
        <item x="145"/>
        <item x="149"/>
        <item x="174"/>
        <item x="133"/>
        <item x="140"/>
        <item x="142"/>
        <item x="107"/>
        <item x="171"/>
        <item x="91"/>
        <item x="93"/>
        <item x="144"/>
        <item x="176"/>
        <item x="183"/>
        <item x="135"/>
        <item x="90"/>
        <item x="92"/>
        <item x="170"/>
        <item x="88"/>
        <item x="147"/>
        <item x="81"/>
        <item x="168"/>
        <item x="178"/>
        <item x="70"/>
        <item x="148"/>
        <item x="74"/>
        <item x="132"/>
        <item x="80"/>
        <item x="7"/>
        <item x="139"/>
        <item x="73"/>
        <item x="43"/>
        <item x="6"/>
        <item x="85"/>
        <item x="11"/>
        <item x="15"/>
        <item x="0"/>
        <item x="72"/>
        <item x="44"/>
        <item x="13"/>
        <item x="84"/>
        <item x="62"/>
        <item x="5"/>
        <item x="14"/>
        <item x="9"/>
        <item x="10"/>
        <item x="82"/>
        <item x="1"/>
        <item x="8"/>
        <item x="2"/>
        <item x="71"/>
        <item x="65"/>
        <item x="36"/>
        <item x="28"/>
        <item x="61"/>
        <item x="68"/>
        <item x="3"/>
        <item x="17"/>
        <item x="16"/>
        <item x="49"/>
        <item x="40"/>
        <item x="25"/>
        <item x="12"/>
        <item x="21"/>
        <item x="30"/>
        <item x="27"/>
        <item x="23"/>
        <item x="38"/>
        <item x="37"/>
        <item x="35"/>
        <item x="24"/>
        <item x="31"/>
        <item x="22"/>
        <item x="41"/>
        <item x="33"/>
        <item x="26"/>
        <item x="53"/>
        <item x="4"/>
        <item x="39"/>
        <item x="20"/>
        <item x="57"/>
        <item x="45"/>
        <item x="64"/>
        <item x="32"/>
        <item x="52"/>
        <item x="18"/>
        <item x="55"/>
        <item x="51"/>
        <item x="63"/>
        <item x="79"/>
        <item x="29"/>
        <item x="34"/>
        <item x="87"/>
        <item x="69"/>
        <item x="77"/>
        <item x="108"/>
        <item x="56"/>
        <item x="19"/>
        <item x="76"/>
        <item x="95"/>
        <item x="60"/>
        <item x="67"/>
        <item x="48"/>
        <item x="75"/>
        <item x="42"/>
        <item x="190"/>
        <item x="50"/>
        <item x="83"/>
        <item x="58"/>
        <item x="158"/>
        <item x="100"/>
        <item x="78"/>
        <item x="104"/>
        <item x="117"/>
        <item x="54"/>
        <item x="59"/>
        <item x="46"/>
        <item x="99"/>
        <item x="102"/>
        <item x="86"/>
        <item x="129"/>
        <item x="105"/>
        <item x="97"/>
        <item x="141"/>
        <item x="167"/>
        <item x="175"/>
        <item x="151"/>
        <item x="124"/>
        <item x="106"/>
        <item x="155"/>
        <item x="180"/>
        <item x="159"/>
        <item x="47"/>
        <item x="109"/>
        <item x="177"/>
        <item x="156"/>
        <item x="66"/>
        <item x="162"/>
        <item x="125"/>
        <item x="98"/>
        <item x="193"/>
        <item x="189"/>
        <item x="157"/>
        <item x="188"/>
        <item x="160"/>
        <item x="101"/>
        <item x="96"/>
        <item x="195"/>
        <item x="103"/>
        <item x="172"/>
        <item x="94"/>
        <item x="163"/>
        <item x="110"/>
        <item x="187"/>
        <item x="181"/>
        <item x="194"/>
        <item x="191"/>
        <item x="153"/>
        <item x="164"/>
        <item x="196"/>
        <item x="182"/>
        <item x="119"/>
        <item x="115"/>
        <item x="152"/>
        <item x="161"/>
        <item x="198"/>
        <item x="112"/>
        <item x="185"/>
        <item x="154"/>
        <item x="130"/>
        <item x="165"/>
        <item x="127"/>
        <item x="122"/>
        <item x="197"/>
        <item x="121"/>
        <item x="118"/>
        <item x="111"/>
        <item x="114"/>
        <item x="184"/>
        <item x="126"/>
        <item x="131"/>
        <item t="default"/>
      </items>
    </pivotField>
    <pivotField numFmtId="14" showAll="0">
      <items count="7">
        <item x="0"/>
        <item x="1"/>
        <item x="2"/>
        <item x="3"/>
        <item x="4"/>
        <item x="5"/>
        <item t="default"/>
      </items>
    </pivotField>
    <pivotField showAll="0"/>
    <pivotField showAll="0"/>
    <pivotField showAll="0">
      <items count="5">
        <item x="2"/>
        <item x="3"/>
        <item x="0"/>
        <item x="1"/>
        <item t="default"/>
      </items>
    </pivotField>
    <pivotField showAll="0"/>
    <pivotField showAll="0"/>
    <pivotField showAll="0"/>
    <pivotField showAll="0">
      <items count="5">
        <item x="3"/>
        <item x="2"/>
        <item x="0"/>
        <item x="1"/>
        <item t="default"/>
      </items>
    </pivotField>
    <pivotField showAll="0">
      <items count="14">
        <item x="6"/>
        <item x="9"/>
        <item x="8"/>
        <item x="10"/>
        <item x="7"/>
        <item x="2"/>
        <item x="4"/>
        <item x="5"/>
        <item x="11"/>
        <item x="3"/>
        <item x="0"/>
        <item x="1"/>
        <item x="12"/>
        <item t="default"/>
      </items>
    </pivotField>
    <pivotField dataField="1" showAll="0"/>
    <pivotField showAll="0"/>
    <pivotField axis="axisRow" showAll="0">
      <items count="21">
        <item sd="0" x="3"/>
        <item sd="0" x="0"/>
        <item x="5"/>
        <item x="2"/>
        <item x="16"/>
        <item x="4"/>
        <item x="10"/>
        <item x="15"/>
        <item x="12"/>
        <item x="7"/>
        <item x="9"/>
        <item x="17"/>
        <item x="19"/>
        <item x="18"/>
        <item x="6"/>
        <item x="11"/>
        <item x="1"/>
        <item x="8"/>
        <item x="14"/>
        <item x="13"/>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defaultSubtotal="0"/>
    <pivotField showAll="0" defaultSubtotal="0"/>
    <pivotField showAll="0" defaultSubtotal="0">
      <items count="4">
        <item x="0"/>
        <item x="1"/>
        <item x="2"/>
        <item x="3"/>
      </items>
    </pivotField>
  </pivotFields>
  <rowFields count="1">
    <field x="14"/>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2">
    <i>
      <x/>
    </i>
    <i i="1">
      <x v="1"/>
    </i>
  </colItems>
  <dataFields count="2">
    <dataField name="Sum of Target Profit" fld="17" baseField="0" baseItem="0"/>
    <dataField name="Sum of Profit" fld="1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B8C3B0FE-3E48-428B-AE06-FD70674A702B}" sourceName="Product Line">
  <pivotTables>
    <pivotTable tabId="3" name="PivotTable4"/>
    <pivotTable tabId="5" name="PivotTable5"/>
    <pivotTable tabId="6" name="PivotTable6"/>
  </pivotTables>
  <data>
    <tabular pivotCacheId="23330250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F9222F25-9EBC-402A-82B7-BF1C4033FAA1}" sourceName="Product Type">
  <pivotTables>
    <pivotTable tabId="3" name="PivotTable4"/>
    <pivotTable tabId="5" name="PivotTable5"/>
  </pivotTables>
  <data>
    <tabular pivotCacheId="233302501">
      <items count="4">
        <i x="3" s="1"/>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 xr10:uid="{8DF684A4-F327-4E10-B0A8-C96758B44974}" sourceName="Market">
  <pivotTables>
    <pivotTable tabId="5" name="PivotTable5"/>
    <pivotTable tabId="3" name="PivotTable4"/>
    <pivotTable tabId="6" name="PivotTable6"/>
    <pivotTable tabId="12" name="PivotTable1"/>
  </pivotTables>
  <data>
    <tabular pivotCacheId="233302501">
      <items count="4">
        <i x="2" s="1"/>
        <i x="3"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11D147A-30AB-4693-9CB7-E777636B6DE9}" sourceName="State">
  <pivotTables>
    <pivotTable tabId="5" name="PivotTable5"/>
    <pivotTable tabId="3" name="PivotTable4"/>
    <pivotTable tabId="6" name="PivotTable6"/>
    <pivotTable tabId="12" name="PivotTable1"/>
  </pivotTables>
  <data>
    <tabular pivotCacheId="233302501">
      <items count="20">
        <i x="3" s="1"/>
        <i x="0" s="1"/>
        <i x="5" s="1"/>
        <i x="2" s="1"/>
        <i x="16" s="1"/>
        <i x="4" s="1"/>
        <i x="10" s="1"/>
        <i x="15" s="1"/>
        <i x="12" s="1"/>
        <i x="7" s="1"/>
        <i x="9" s="1"/>
        <i x="17" s="1"/>
        <i x="19" s="1"/>
        <i x="18" s="1"/>
        <i x="6" s="1"/>
        <i x="11" s="1"/>
        <i x="1" s="1"/>
        <i x="8" s="1"/>
        <i x="14" s="1"/>
        <i x="1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E05A27FD-1F7E-4142-B045-39E3691A3072}" sourceName="Product">
  <pivotTables>
    <pivotTable tabId="6" name="PivotTable6"/>
    <pivotTable tabId="5" name="PivotTable5"/>
    <pivotTable tabId="3" name="PivotTable4"/>
  </pivotTables>
  <data>
    <tabular pivotCacheId="233302501">
      <items count="13">
        <i x="6" s="1"/>
        <i x="9" s="1"/>
        <i x="8" s="1"/>
        <i x="10" s="1"/>
        <i x="7" s="1"/>
        <i x="2" s="1"/>
        <i x="4" s="1"/>
        <i x="5" s="1"/>
        <i x="11" s="1"/>
        <i x="3" s="1"/>
        <i x="0" s="1"/>
        <i x="1" s="1"/>
        <i x="1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56F9255-061E-486E-9D51-6615C2236E7F}" sourceName="year">
  <pivotTables>
    <pivotTable tabId="8" name="PivotTable8"/>
    <pivotTable tabId="5" name="PivotTable5"/>
    <pivotTable tabId="3" name="PivotTable4"/>
    <pivotTable tabId="6" name="PivotTable6"/>
    <pivotTable tabId="12" name="PivotTable1"/>
  </pivotTables>
  <data>
    <tabular pivotCacheId="233302501">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Size" xr10:uid="{E5A3F728-14BB-46AD-B253-D2C4113BAD36}" sourceName="Market Size">
  <pivotTables>
    <pivotTable tabId="3" name="PivotTable4"/>
  </pivotTables>
  <data>
    <tabular pivotCacheId="233302501">
      <items count="2">
        <i x="0" s="1"/>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C4AD309D-94D2-4820-9A50-4B892566BD4C}" sourceName="Product">
  <pivotTables>
    <pivotTable tabId="12" name="PivotTable1"/>
  </pivotTables>
  <data>
    <tabular pivotCacheId="233302501">
      <items count="13">
        <i x="6" s="1"/>
        <i x="9" s="1"/>
        <i x="8" s="1"/>
        <i x="10" s="1"/>
        <i x="7" s="1"/>
        <i x="2" s="1"/>
        <i x="4" s="1"/>
        <i x="5" s="1"/>
        <i x="11" s="1"/>
        <i x="3" s="1"/>
        <i x="0" s="1"/>
        <i x="1"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Line" xr10:uid="{5BF9E86B-F905-4461-97BC-5506C133BED8}" cache="Slicer_Product_Line" caption="Product Line" columnCount="2" style="SlicerStyleDark1" rowHeight="241300"/>
  <slicer name="Product Type" xr10:uid="{D7D93904-EF23-425B-ACD8-CC21B6E6F98B}" cache="Slicer_Product_Type" caption="Product Type" columnCount="4" style="SlicerStyleDark1" rowHeight="241300"/>
  <slicer name="Product" xr10:uid="{F70AB530-1250-4BE9-BB5D-137EDA36EBF0}" cache="Slicer_Product1" caption="Product" style="SlicerStyleDark1" rowHeight="241300"/>
  <slicer name="year" xr10:uid="{3FB77D54-E2CF-4D81-AF39-E4934D20EACD}" cache="Slicer_year1" caption="Years" columnCount="2"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2" xr10:uid="{E600CF0F-031F-40BD-A494-EE63E9638ECE}" cache="Slicer_Product1" caption="Product" startItem="5" style="SlicerStyleDark1" rowHeight="241300"/>
  <slicer name="year 2" xr10:uid="{31E6B108-7067-475C-92D1-CAA872192404}" cache="Slicer_year1" caption="year" style="SlicerStyleDark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ket" xr10:uid="{D7ACDBCA-2D59-49BD-B538-0D8F4006674E}" cache="Slicer_Market" caption="Region" columnCount="2" style="SlicerStyleDark1" rowHeight="241300"/>
  <slicer name="State" xr10:uid="{0BA7AC1F-4A3D-4D57-8591-E98C69207FEC}" cache="Slicer_State" caption="State" columnCount="2" style="SlicerStyleDark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ket Size" xr10:uid="{27726F1A-AB40-4FE7-B2C5-14FD2B11D17A}" cache="Slicer_Market_Size" caption="Market Size" style="SlicerStyleDark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3" xr10:uid="{B209A08A-632A-428F-B2E6-1AC439A7DC15}" cache="Slicer_Product" caption="Product" style="SlicerStyleDark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Line 1" xr10:uid="{FC8608AF-4B5B-4D86-B3EE-574332021949}" cache="Slicer_Product_Line" caption="Product Line" columnCount="2" style="SlicerStyleDark1" rowHeight="241300"/>
  <slicer name="Market 1" xr10:uid="{A0C59A7D-3A6E-4896-AE55-55C3C6BCE43F}" cache="Slicer_Market" caption="Region" startItem="2" columnCount="2" style="SlicerStyleDark1" rowHeight="241300"/>
  <slicer name="State 1" xr10:uid="{0951D803-A8D1-4CD0-AD63-5CF7A5575D7B}" cache="Slicer_State" caption="State" columnCount="2" style="SlicerStyleDark1" rowHeight="241300"/>
  <slicer name="Product 1" xr10:uid="{70EDFB8B-0813-4169-997A-EE750A131D0E}" cache="Slicer_Product1" caption="Products" columnCount="2" style="SlicerStyleDark1" rowHeight="241300"/>
  <slicer name="year 1" xr10:uid="{9EFED615-23AB-474B-8997-30147B10AB35}" cache="Slicer_year1" caption="Years" columnCount="2"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64FFDE-3A67-47C7-A114-303FC0559EB9}" name="Table2" displayName="Table2" ref="A1:Y1063" totalsRowShown="0" headerRowDxfId="25" dataDxfId="24">
  <autoFilter ref="A1:Y1063" xr:uid="{5E64FFDE-3A67-47C7-A114-303FC0559EB9}"/>
  <tableColumns count="25">
    <tableColumn id="1" xr3:uid="{9C219756-5C44-4903-A249-CDC5D8AD70BF}" name="Area Code" dataDxfId="23"/>
    <tableColumn id="2" xr3:uid="{E0D21312-6C65-4B05-AD6F-CC09851BC32D}" name="Cogs" dataDxfId="22"/>
    <tableColumn id="3" xr3:uid="{93878B6C-83E9-49FF-8B4D-25596D3A2216}" name="Difference Between Actual and Target Profit" dataDxfId="21"/>
    <tableColumn id="4" xr3:uid="{820B7754-0779-4D59-8E75-1FCA7588E5A7}" name="Date" dataDxfId="20"/>
    <tableColumn id="5" xr3:uid="{3D8C8340-E483-49B3-8293-2AB9F318CA5A}" name="Margin" dataDxfId="19"/>
    <tableColumn id="6" xr3:uid="{B1074249-B9F7-483C-95FC-FF9FBE02103A}" name="Market Size" dataDxfId="18"/>
    <tableColumn id="7" xr3:uid="{448DEB84-885E-4EE7-9593-C983FC3220DD}" name="Market" dataDxfId="17"/>
    <tableColumn id="8" xr3:uid="{35B980F5-CD51-49B4-8DC4-670B2633A937}" name="Marketing" dataDxfId="16"/>
    <tableColumn id="9" xr3:uid="{C1836F4B-23B1-4BC1-834F-CF25E165603C}" name="GWNO" dataDxfId="15"/>
    <tableColumn id="10" xr3:uid="{4C4AE109-BB05-4038-828B-C4A16276BF29}" name="Product Line" dataDxfId="14"/>
    <tableColumn id="11" xr3:uid="{B7A7ED7D-FA6A-4D94-B984-7014976F7C5E}" name="Product Type" dataDxfId="13"/>
    <tableColumn id="12" xr3:uid="{281143EB-B0E6-4729-A975-EB861AD14975}" name="Product" dataDxfId="12"/>
    <tableColumn id="13" xr3:uid="{B0452549-A058-4B84-9114-F4B3E6B64B88}" name="Profit" dataDxfId="11"/>
    <tableColumn id="14" xr3:uid="{F3C63273-6D35-447D-9BEB-C03FBED919CB}" name="Sales" dataDxfId="10"/>
    <tableColumn id="15" xr3:uid="{23796C3B-1888-46C5-9A41-26B61ACA1F9A}" name="State" dataDxfId="9"/>
    <tableColumn id="16" xr3:uid="{7A7C188A-E27A-452D-A83E-FA55C84B27FB}" name="Target COGS" dataDxfId="8"/>
    <tableColumn id="17" xr3:uid="{17C01973-D189-4BEC-83C1-3BBA89787F94}" name="Target Margin" dataDxfId="7"/>
    <tableColumn id="18" xr3:uid="{270689E2-F23B-4BA8-9CF3-77FF6C7FF85C}" name="Target Profit" dataDxfId="6"/>
    <tableColumn id="19" xr3:uid="{76E11F7B-1684-43C0-AB04-F11C26A24BCB}" name="Target Sales" dataDxfId="5"/>
    <tableColumn id="20" xr3:uid="{C9DD0B72-E8FD-415A-96E7-69A434519655}" name="Total Expenses" dataDxfId="4"/>
    <tableColumn id="21" xr3:uid="{F2854488-388A-45F7-BFA6-9938244D7F02}" name="Type" dataDxfId="3"/>
    <tableColumn id="22" xr3:uid="{323D6977-44F9-4BB5-BC59-1382B991F26B}" name="Inventory" dataDxfId="2"/>
    <tableColumn id="23" xr3:uid="{574ECBDA-3599-4C71-972B-6EF11B43DB0F}" name="year">
      <calculatedColumnFormula>YEAR($D2)</calculatedColumnFormula>
    </tableColumn>
    <tableColumn id="24" xr3:uid="{F70AEA4E-5366-405B-92E8-89D497569C96}" name="Months" dataDxfId="1">
      <calculatedColumnFormula>TEXT(Table2[[#This Row],[Date]],"MMM")</calculatedColumnFormula>
    </tableColumn>
    <tableColumn id="25" xr3:uid="{E515FC74-40EA-4AF3-A776-CB970B282176}" name="Loss"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6117FD-5640-448A-9F71-E368AB4181D1}" name="Table1" displayName="Table1" ref="C5:D25" totalsRowShown="0">
  <autoFilter ref="C5:D25" xr:uid="{506117FD-5640-448A-9F71-E368AB4181D1}"/>
  <tableColumns count="2">
    <tableColumn id="1" xr3:uid="{E6327EAE-5EFE-48D3-88CF-D7C02FB0C68F}" name="States"/>
    <tableColumn id="2" xr3:uid="{1F35EE30-9324-474F-B15C-468B1D7761F5}" name="Sum of sales"/>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AB63A-FD54-4450-B459-FD30500498B2}">
  <dimension ref="A3:C247"/>
  <sheetViews>
    <sheetView workbookViewId="0">
      <selection activeCell="A3" sqref="A3"/>
    </sheetView>
  </sheetViews>
  <sheetFormatPr defaultRowHeight="15" x14ac:dyDescent="0.25"/>
  <cols>
    <col min="1" max="1" width="16" bestFit="1" customWidth="1"/>
    <col min="2" max="2" width="16.28515625" bestFit="1" customWidth="1"/>
    <col min="3" max="3" width="5" bestFit="1" customWidth="1"/>
    <col min="4" max="4" width="11.28515625" bestFit="1" customWidth="1"/>
    <col min="5" max="5" width="11.140625" bestFit="1" customWidth="1"/>
    <col min="6" max="6" width="10.5703125" bestFit="1" customWidth="1"/>
    <col min="7" max="7" width="10.140625" bestFit="1" customWidth="1"/>
    <col min="8" max="8" width="14.28515625" bestFit="1" customWidth="1"/>
    <col min="9" max="9" width="16.5703125" bestFit="1" customWidth="1"/>
    <col min="10" max="10" width="9" bestFit="1" customWidth="1"/>
    <col min="11" max="11" width="10.140625" bestFit="1" customWidth="1"/>
    <col min="12" max="12" width="7" bestFit="1" customWidth="1"/>
    <col min="13" max="13" width="5.28515625" bestFit="1" customWidth="1"/>
    <col min="14" max="14" width="16" bestFit="1" customWidth="1"/>
    <col min="15" max="15" width="9.42578125" bestFit="1" customWidth="1"/>
    <col min="16" max="16" width="10.5703125" bestFit="1" customWidth="1"/>
    <col min="17" max="17" width="12.140625" bestFit="1" customWidth="1"/>
    <col min="18" max="18" width="11.140625" bestFit="1" customWidth="1"/>
    <col min="19" max="19" width="10.5703125" bestFit="1" customWidth="1"/>
    <col min="20" max="20" width="10.140625" bestFit="1" customWidth="1"/>
    <col min="21" max="21" width="14.28515625" bestFit="1" customWidth="1"/>
    <col min="22" max="22" width="16.5703125" bestFit="1" customWidth="1"/>
    <col min="23" max="23" width="9" bestFit="1" customWidth="1"/>
    <col min="24" max="24" width="10.140625" bestFit="1" customWidth="1"/>
    <col min="25" max="25" width="7" bestFit="1" customWidth="1"/>
    <col min="26" max="26" width="5.28515625" bestFit="1" customWidth="1"/>
    <col min="27" max="27" width="16" bestFit="1" customWidth="1"/>
    <col min="28" max="28" width="11.28515625" bestFit="1" customWidth="1"/>
    <col min="29" max="44" width="3.7109375" bestFit="1" customWidth="1"/>
    <col min="45" max="53" width="2.7109375" bestFit="1" customWidth="1"/>
    <col min="54" max="62" width="2" bestFit="1" customWidth="1"/>
    <col min="63" max="142" width="3" bestFit="1" customWidth="1"/>
    <col min="143" max="239" width="4" bestFit="1" customWidth="1"/>
    <col min="240" max="240" width="11.28515625" bestFit="1" customWidth="1"/>
  </cols>
  <sheetData>
    <row r="3" spans="1:3" x14ac:dyDescent="0.25">
      <c r="A3" s="6" t="s">
        <v>84</v>
      </c>
      <c r="B3" s="6" t="s">
        <v>77</v>
      </c>
    </row>
    <row r="4" spans="1:3" x14ac:dyDescent="0.25">
      <c r="A4" s="6" t="s">
        <v>70</v>
      </c>
      <c r="B4" t="s">
        <v>72</v>
      </c>
      <c r="C4" t="s">
        <v>83</v>
      </c>
    </row>
    <row r="5" spans="1:3" x14ac:dyDescent="0.25">
      <c r="A5" s="7">
        <v>21</v>
      </c>
      <c r="B5">
        <v>1</v>
      </c>
    </row>
    <row r="6" spans="1:3" x14ac:dyDescent="0.25">
      <c r="A6" s="7">
        <v>22</v>
      </c>
      <c r="C6">
        <v>1</v>
      </c>
    </row>
    <row r="7" spans="1:3" x14ac:dyDescent="0.25">
      <c r="A7" s="7">
        <v>23</v>
      </c>
      <c r="B7">
        <v>2</v>
      </c>
    </row>
    <row r="8" spans="1:3" x14ac:dyDescent="0.25">
      <c r="A8" s="7">
        <v>24</v>
      </c>
      <c r="B8">
        <v>1</v>
      </c>
    </row>
    <row r="9" spans="1:3" x14ac:dyDescent="0.25">
      <c r="A9" s="7">
        <v>25</v>
      </c>
      <c r="C9">
        <v>2</v>
      </c>
    </row>
    <row r="10" spans="1:3" x14ac:dyDescent="0.25">
      <c r="A10" s="7">
        <v>26</v>
      </c>
      <c r="C10">
        <v>1</v>
      </c>
    </row>
    <row r="11" spans="1:3" x14ac:dyDescent="0.25">
      <c r="A11" s="7">
        <v>31</v>
      </c>
      <c r="B11">
        <v>1</v>
      </c>
    </row>
    <row r="12" spans="1:3" x14ac:dyDescent="0.25">
      <c r="A12" s="7">
        <v>32</v>
      </c>
      <c r="B12">
        <v>1</v>
      </c>
    </row>
    <row r="13" spans="1:3" x14ac:dyDescent="0.25">
      <c r="A13" s="7">
        <v>33</v>
      </c>
      <c r="C13">
        <v>1</v>
      </c>
    </row>
    <row r="14" spans="1:3" x14ac:dyDescent="0.25">
      <c r="A14" s="7">
        <v>34</v>
      </c>
      <c r="C14">
        <v>1</v>
      </c>
    </row>
    <row r="15" spans="1:3" x14ac:dyDescent="0.25">
      <c r="A15" s="7">
        <v>39</v>
      </c>
      <c r="B15">
        <v>4</v>
      </c>
    </row>
    <row r="16" spans="1:3" x14ac:dyDescent="0.25">
      <c r="A16" s="7">
        <v>41</v>
      </c>
      <c r="B16">
        <v>4</v>
      </c>
    </row>
    <row r="17" spans="1:3" x14ac:dyDescent="0.25">
      <c r="A17" s="7">
        <v>42</v>
      </c>
      <c r="C17">
        <v>4</v>
      </c>
    </row>
    <row r="18" spans="1:3" x14ac:dyDescent="0.25">
      <c r="A18" s="7">
        <v>43</v>
      </c>
      <c r="B18">
        <v>9</v>
      </c>
    </row>
    <row r="19" spans="1:3" x14ac:dyDescent="0.25">
      <c r="A19" s="7">
        <v>44</v>
      </c>
      <c r="C19">
        <v>4</v>
      </c>
    </row>
    <row r="20" spans="1:3" x14ac:dyDescent="0.25">
      <c r="A20" s="7">
        <v>45</v>
      </c>
      <c r="B20">
        <v>4</v>
      </c>
    </row>
    <row r="21" spans="1:3" x14ac:dyDescent="0.25">
      <c r="A21" s="7">
        <v>46</v>
      </c>
      <c r="C21">
        <v>9</v>
      </c>
    </row>
    <row r="22" spans="1:3" x14ac:dyDescent="0.25">
      <c r="A22" s="7">
        <v>48</v>
      </c>
      <c r="C22">
        <v>4</v>
      </c>
    </row>
    <row r="23" spans="1:3" x14ac:dyDescent="0.25">
      <c r="A23" s="7">
        <v>51</v>
      </c>
      <c r="B23">
        <v>3</v>
      </c>
    </row>
    <row r="24" spans="1:3" x14ac:dyDescent="0.25">
      <c r="A24" s="7">
        <v>52</v>
      </c>
      <c r="B24">
        <v>7</v>
      </c>
    </row>
    <row r="25" spans="1:3" x14ac:dyDescent="0.25">
      <c r="A25" s="7">
        <v>53</v>
      </c>
      <c r="B25">
        <v>4</v>
      </c>
    </row>
    <row r="26" spans="1:3" x14ac:dyDescent="0.25">
      <c r="A26" s="7">
        <v>54</v>
      </c>
      <c r="C26">
        <v>3</v>
      </c>
    </row>
    <row r="27" spans="1:3" x14ac:dyDescent="0.25">
      <c r="A27" s="7">
        <v>55</v>
      </c>
      <c r="C27">
        <v>7</v>
      </c>
    </row>
    <row r="28" spans="1:3" x14ac:dyDescent="0.25">
      <c r="A28" s="7">
        <v>56</v>
      </c>
      <c r="B28">
        <v>9</v>
      </c>
      <c r="C28">
        <v>4</v>
      </c>
    </row>
    <row r="29" spans="1:3" x14ac:dyDescent="0.25">
      <c r="A29" s="7">
        <v>58</v>
      </c>
      <c r="B29">
        <v>4</v>
      </c>
    </row>
    <row r="30" spans="1:3" x14ac:dyDescent="0.25">
      <c r="A30" s="7">
        <v>60</v>
      </c>
      <c r="B30">
        <v>2</v>
      </c>
      <c r="C30">
        <v>9</v>
      </c>
    </row>
    <row r="31" spans="1:3" x14ac:dyDescent="0.25">
      <c r="A31" s="7">
        <v>61</v>
      </c>
      <c r="B31">
        <v>2</v>
      </c>
    </row>
    <row r="32" spans="1:3" x14ac:dyDescent="0.25">
      <c r="A32" s="7">
        <v>62</v>
      </c>
      <c r="C32">
        <v>4</v>
      </c>
    </row>
    <row r="33" spans="1:3" x14ac:dyDescent="0.25">
      <c r="A33" s="7">
        <v>63</v>
      </c>
      <c r="B33">
        <v>1</v>
      </c>
    </row>
    <row r="34" spans="1:3" x14ac:dyDescent="0.25">
      <c r="A34" s="7">
        <v>64</v>
      </c>
      <c r="B34">
        <v>3</v>
      </c>
      <c r="C34">
        <v>2</v>
      </c>
    </row>
    <row r="35" spans="1:3" x14ac:dyDescent="0.25">
      <c r="A35" s="7">
        <v>65</v>
      </c>
      <c r="C35">
        <v>2</v>
      </c>
    </row>
    <row r="36" spans="1:3" x14ac:dyDescent="0.25">
      <c r="A36" s="7">
        <v>66</v>
      </c>
      <c r="B36">
        <v>4</v>
      </c>
    </row>
    <row r="37" spans="1:3" x14ac:dyDescent="0.25">
      <c r="A37" s="7">
        <v>67</v>
      </c>
      <c r="C37">
        <v>1</v>
      </c>
    </row>
    <row r="38" spans="1:3" x14ac:dyDescent="0.25">
      <c r="A38" s="7">
        <v>68</v>
      </c>
      <c r="B38">
        <v>3</v>
      </c>
      <c r="C38">
        <v>3</v>
      </c>
    </row>
    <row r="39" spans="1:3" x14ac:dyDescent="0.25">
      <c r="A39" s="7">
        <v>69</v>
      </c>
      <c r="B39">
        <v>4</v>
      </c>
    </row>
    <row r="40" spans="1:3" x14ac:dyDescent="0.25">
      <c r="A40" s="7">
        <v>70</v>
      </c>
      <c r="B40">
        <v>1</v>
      </c>
      <c r="C40">
        <v>4</v>
      </c>
    </row>
    <row r="41" spans="1:3" x14ac:dyDescent="0.25">
      <c r="A41" s="7">
        <v>72</v>
      </c>
      <c r="C41">
        <v>3</v>
      </c>
    </row>
    <row r="42" spans="1:3" x14ac:dyDescent="0.25">
      <c r="A42" s="7">
        <v>73</v>
      </c>
      <c r="B42">
        <v>4</v>
      </c>
    </row>
    <row r="43" spans="1:3" x14ac:dyDescent="0.25">
      <c r="A43" s="7">
        <v>74</v>
      </c>
      <c r="B43">
        <v>3</v>
      </c>
      <c r="C43">
        <v>4</v>
      </c>
    </row>
    <row r="44" spans="1:3" x14ac:dyDescent="0.25">
      <c r="A44" s="7">
        <v>75</v>
      </c>
      <c r="B44">
        <v>1</v>
      </c>
      <c r="C44">
        <v>1</v>
      </c>
    </row>
    <row r="45" spans="1:3" x14ac:dyDescent="0.25">
      <c r="A45" s="7">
        <v>76</v>
      </c>
      <c r="B45">
        <v>4</v>
      </c>
    </row>
    <row r="46" spans="1:3" x14ac:dyDescent="0.25">
      <c r="A46" s="7">
        <v>77</v>
      </c>
      <c r="B46">
        <v>5</v>
      </c>
    </row>
    <row r="47" spans="1:3" x14ac:dyDescent="0.25">
      <c r="A47" s="7">
        <v>78</v>
      </c>
      <c r="B47">
        <v>3</v>
      </c>
      <c r="C47">
        <v>4</v>
      </c>
    </row>
    <row r="48" spans="1:3" x14ac:dyDescent="0.25">
      <c r="A48" s="7">
        <v>79</v>
      </c>
      <c r="B48">
        <v>2</v>
      </c>
      <c r="C48">
        <v>3</v>
      </c>
    </row>
    <row r="49" spans="1:3" x14ac:dyDescent="0.25">
      <c r="A49" s="7">
        <v>80</v>
      </c>
      <c r="B49">
        <v>4</v>
      </c>
      <c r="C49">
        <v>1</v>
      </c>
    </row>
    <row r="50" spans="1:3" x14ac:dyDescent="0.25">
      <c r="A50" s="7">
        <v>81</v>
      </c>
      <c r="B50">
        <v>2</v>
      </c>
      <c r="C50">
        <v>4</v>
      </c>
    </row>
    <row r="51" spans="1:3" x14ac:dyDescent="0.25">
      <c r="A51" s="7">
        <v>82</v>
      </c>
      <c r="B51">
        <v>7</v>
      </c>
      <c r="C51">
        <v>5</v>
      </c>
    </row>
    <row r="52" spans="1:3" x14ac:dyDescent="0.25">
      <c r="A52" s="7">
        <v>83</v>
      </c>
      <c r="C52">
        <v>3</v>
      </c>
    </row>
    <row r="53" spans="1:3" x14ac:dyDescent="0.25">
      <c r="A53" s="7">
        <v>84</v>
      </c>
      <c r="C53">
        <v>2</v>
      </c>
    </row>
    <row r="54" spans="1:3" x14ac:dyDescent="0.25">
      <c r="A54" s="7">
        <v>85</v>
      </c>
      <c r="B54">
        <v>3</v>
      </c>
      <c r="C54">
        <v>4</v>
      </c>
    </row>
    <row r="55" spans="1:3" x14ac:dyDescent="0.25">
      <c r="A55" s="7">
        <v>86</v>
      </c>
      <c r="C55">
        <v>2</v>
      </c>
    </row>
    <row r="56" spans="1:3" x14ac:dyDescent="0.25">
      <c r="A56" s="7">
        <v>87</v>
      </c>
      <c r="C56">
        <v>7</v>
      </c>
    </row>
    <row r="57" spans="1:3" x14ac:dyDescent="0.25">
      <c r="A57" s="7">
        <v>88</v>
      </c>
      <c r="B57">
        <v>6</v>
      </c>
    </row>
    <row r="58" spans="1:3" x14ac:dyDescent="0.25">
      <c r="A58" s="7">
        <v>89</v>
      </c>
      <c r="B58">
        <v>3</v>
      </c>
    </row>
    <row r="59" spans="1:3" x14ac:dyDescent="0.25">
      <c r="A59" s="7">
        <v>90</v>
      </c>
      <c r="B59">
        <v>5</v>
      </c>
    </row>
    <row r="60" spans="1:3" x14ac:dyDescent="0.25">
      <c r="A60" s="7">
        <v>91</v>
      </c>
      <c r="C60">
        <v>3</v>
      </c>
    </row>
    <row r="61" spans="1:3" x14ac:dyDescent="0.25">
      <c r="A61" s="7">
        <v>92</v>
      </c>
      <c r="B61">
        <v>7</v>
      </c>
    </row>
    <row r="62" spans="1:3" x14ac:dyDescent="0.25">
      <c r="A62" s="7">
        <v>94</v>
      </c>
      <c r="B62">
        <v>1</v>
      </c>
      <c r="C62">
        <v>6</v>
      </c>
    </row>
    <row r="63" spans="1:3" x14ac:dyDescent="0.25">
      <c r="A63" s="7">
        <v>95</v>
      </c>
      <c r="C63">
        <v>3</v>
      </c>
    </row>
    <row r="64" spans="1:3" x14ac:dyDescent="0.25">
      <c r="A64" s="7">
        <v>96</v>
      </c>
      <c r="C64">
        <v>5</v>
      </c>
    </row>
    <row r="65" spans="1:3" x14ac:dyDescent="0.25">
      <c r="A65" s="7">
        <v>98</v>
      </c>
      <c r="B65">
        <v>1</v>
      </c>
      <c r="C65">
        <v>7</v>
      </c>
    </row>
    <row r="66" spans="1:3" x14ac:dyDescent="0.25">
      <c r="A66" s="7">
        <v>99</v>
      </c>
      <c r="B66">
        <v>8</v>
      </c>
    </row>
    <row r="67" spans="1:3" x14ac:dyDescent="0.25">
      <c r="A67" s="7">
        <v>100</v>
      </c>
      <c r="C67">
        <v>1</v>
      </c>
    </row>
    <row r="68" spans="1:3" x14ac:dyDescent="0.25">
      <c r="A68" s="7">
        <v>101</v>
      </c>
      <c r="B68">
        <v>3</v>
      </c>
    </row>
    <row r="69" spans="1:3" x14ac:dyDescent="0.25">
      <c r="A69" s="7">
        <v>102</v>
      </c>
      <c r="B69">
        <v>1</v>
      </c>
    </row>
    <row r="70" spans="1:3" x14ac:dyDescent="0.25">
      <c r="A70" s="7">
        <v>103</v>
      </c>
      <c r="B70">
        <v>4</v>
      </c>
    </row>
    <row r="71" spans="1:3" x14ac:dyDescent="0.25">
      <c r="A71" s="7">
        <v>104</v>
      </c>
      <c r="C71">
        <v>1</v>
      </c>
    </row>
    <row r="72" spans="1:3" x14ac:dyDescent="0.25">
      <c r="A72" s="7">
        <v>106</v>
      </c>
      <c r="B72">
        <v>7</v>
      </c>
      <c r="C72">
        <v>8</v>
      </c>
    </row>
    <row r="73" spans="1:3" x14ac:dyDescent="0.25">
      <c r="A73" s="7">
        <v>107</v>
      </c>
      <c r="B73">
        <v>6</v>
      </c>
    </row>
    <row r="74" spans="1:3" x14ac:dyDescent="0.25">
      <c r="A74" s="7">
        <v>108</v>
      </c>
      <c r="C74">
        <v>3</v>
      </c>
    </row>
    <row r="75" spans="1:3" x14ac:dyDescent="0.25">
      <c r="A75" s="7">
        <v>109</v>
      </c>
      <c r="B75">
        <v>11</v>
      </c>
      <c r="C75">
        <v>1</v>
      </c>
    </row>
    <row r="76" spans="1:3" x14ac:dyDescent="0.25">
      <c r="A76" s="7">
        <v>110</v>
      </c>
      <c r="C76">
        <v>4</v>
      </c>
    </row>
    <row r="77" spans="1:3" x14ac:dyDescent="0.25">
      <c r="A77" s="7">
        <v>111</v>
      </c>
      <c r="B77">
        <v>2</v>
      </c>
    </row>
    <row r="78" spans="1:3" x14ac:dyDescent="0.25">
      <c r="A78" s="7">
        <v>112</v>
      </c>
      <c r="B78">
        <v>3</v>
      </c>
    </row>
    <row r="79" spans="1:3" x14ac:dyDescent="0.25">
      <c r="A79" s="7">
        <v>113</v>
      </c>
      <c r="B79">
        <v>5</v>
      </c>
      <c r="C79">
        <v>7</v>
      </c>
    </row>
    <row r="80" spans="1:3" x14ac:dyDescent="0.25">
      <c r="A80" s="7">
        <v>114</v>
      </c>
      <c r="B80">
        <v>8</v>
      </c>
      <c r="C80">
        <v>6</v>
      </c>
    </row>
    <row r="81" spans="1:3" x14ac:dyDescent="0.25">
      <c r="A81" s="7">
        <v>115</v>
      </c>
      <c r="B81">
        <v>2</v>
      </c>
    </row>
    <row r="82" spans="1:3" x14ac:dyDescent="0.25">
      <c r="A82" s="7">
        <v>116</v>
      </c>
      <c r="B82">
        <v>3</v>
      </c>
      <c r="C82">
        <v>11</v>
      </c>
    </row>
    <row r="83" spans="1:3" x14ac:dyDescent="0.25">
      <c r="A83" s="7">
        <v>118</v>
      </c>
      <c r="B83">
        <v>8</v>
      </c>
      <c r="C83">
        <v>2</v>
      </c>
    </row>
    <row r="84" spans="1:3" x14ac:dyDescent="0.25">
      <c r="A84" s="7">
        <v>119</v>
      </c>
      <c r="B84">
        <v>2</v>
      </c>
      <c r="C84">
        <v>3</v>
      </c>
    </row>
    <row r="85" spans="1:3" x14ac:dyDescent="0.25">
      <c r="A85" s="7">
        <v>120</v>
      </c>
      <c r="B85">
        <v>12</v>
      </c>
      <c r="C85">
        <v>5</v>
      </c>
    </row>
    <row r="86" spans="1:3" x14ac:dyDescent="0.25">
      <c r="A86" s="7">
        <v>121</v>
      </c>
      <c r="B86">
        <v>4</v>
      </c>
      <c r="C86">
        <v>8</v>
      </c>
    </row>
    <row r="87" spans="1:3" x14ac:dyDescent="0.25">
      <c r="A87" s="7">
        <v>122</v>
      </c>
      <c r="B87">
        <v>9</v>
      </c>
    </row>
    <row r="88" spans="1:3" x14ac:dyDescent="0.25">
      <c r="A88" s="7">
        <v>123</v>
      </c>
      <c r="B88">
        <v>12</v>
      </c>
      <c r="C88">
        <v>2</v>
      </c>
    </row>
    <row r="89" spans="1:3" x14ac:dyDescent="0.25">
      <c r="A89" s="7">
        <v>124</v>
      </c>
      <c r="B89">
        <v>6</v>
      </c>
      <c r="C89">
        <v>3</v>
      </c>
    </row>
    <row r="90" spans="1:3" x14ac:dyDescent="0.25">
      <c r="A90" s="7">
        <v>125</v>
      </c>
      <c r="B90">
        <v>4</v>
      </c>
    </row>
    <row r="91" spans="1:3" x14ac:dyDescent="0.25">
      <c r="A91" s="7">
        <v>126</v>
      </c>
      <c r="B91">
        <v>4</v>
      </c>
      <c r="C91">
        <v>8</v>
      </c>
    </row>
    <row r="92" spans="1:3" x14ac:dyDescent="0.25">
      <c r="A92" s="7">
        <v>127</v>
      </c>
      <c r="B92">
        <v>6</v>
      </c>
      <c r="C92">
        <v>2</v>
      </c>
    </row>
    <row r="93" spans="1:3" x14ac:dyDescent="0.25">
      <c r="A93" s="7">
        <v>128</v>
      </c>
      <c r="B93">
        <v>1</v>
      </c>
      <c r="C93">
        <v>12</v>
      </c>
    </row>
    <row r="94" spans="1:3" x14ac:dyDescent="0.25">
      <c r="A94" s="7">
        <v>129</v>
      </c>
      <c r="C94">
        <v>4</v>
      </c>
    </row>
    <row r="95" spans="1:3" x14ac:dyDescent="0.25">
      <c r="A95" s="7">
        <v>130</v>
      </c>
      <c r="B95">
        <v>1</v>
      </c>
      <c r="C95">
        <v>9</v>
      </c>
    </row>
    <row r="96" spans="1:3" x14ac:dyDescent="0.25">
      <c r="A96" s="7">
        <v>131</v>
      </c>
      <c r="B96">
        <v>4</v>
      </c>
      <c r="C96">
        <v>12</v>
      </c>
    </row>
    <row r="97" spans="1:3" x14ac:dyDescent="0.25">
      <c r="A97" s="7">
        <v>132</v>
      </c>
      <c r="B97">
        <v>3</v>
      </c>
      <c r="C97">
        <v>6</v>
      </c>
    </row>
    <row r="98" spans="1:3" x14ac:dyDescent="0.25">
      <c r="A98" s="7">
        <v>133</v>
      </c>
      <c r="B98">
        <v>5</v>
      </c>
      <c r="C98">
        <v>4</v>
      </c>
    </row>
    <row r="99" spans="1:3" x14ac:dyDescent="0.25">
      <c r="A99" s="7">
        <v>134</v>
      </c>
      <c r="C99">
        <v>4</v>
      </c>
    </row>
    <row r="100" spans="1:3" x14ac:dyDescent="0.25">
      <c r="A100" s="7">
        <v>135</v>
      </c>
      <c r="C100">
        <v>6</v>
      </c>
    </row>
    <row r="101" spans="1:3" x14ac:dyDescent="0.25">
      <c r="A101" s="7">
        <v>136</v>
      </c>
      <c r="C101">
        <v>1</v>
      </c>
    </row>
    <row r="102" spans="1:3" x14ac:dyDescent="0.25">
      <c r="A102" s="7">
        <v>138</v>
      </c>
      <c r="B102">
        <v>4</v>
      </c>
    </row>
    <row r="103" spans="1:3" x14ac:dyDescent="0.25">
      <c r="A103" s="7">
        <v>139</v>
      </c>
      <c r="B103">
        <v>3</v>
      </c>
      <c r="C103">
        <v>1</v>
      </c>
    </row>
    <row r="104" spans="1:3" x14ac:dyDescent="0.25">
      <c r="A104" s="7">
        <v>140</v>
      </c>
      <c r="C104">
        <v>4</v>
      </c>
    </row>
    <row r="105" spans="1:3" x14ac:dyDescent="0.25">
      <c r="A105" s="7">
        <v>141</v>
      </c>
      <c r="B105">
        <v>3</v>
      </c>
      <c r="C105">
        <v>3</v>
      </c>
    </row>
    <row r="106" spans="1:3" x14ac:dyDescent="0.25">
      <c r="A106" s="7">
        <v>142</v>
      </c>
      <c r="B106">
        <v>3</v>
      </c>
      <c r="C106">
        <v>5</v>
      </c>
    </row>
    <row r="107" spans="1:3" x14ac:dyDescent="0.25">
      <c r="A107" s="7">
        <v>144</v>
      </c>
      <c r="B107">
        <v>5</v>
      </c>
    </row>
    <row r="108" spans="1:3" x14ac:dyDescent="0.25">
      <c r="A108" s="7">
        <v>145</v>
      </c>
      <c r="B108">
        <v>4</v>
      </c>
    </row>
    <row r="109" spans="1:3" x14ac:dyDescent="0.25">
      <c r="A109" s="7">
        <v>146</v>
      </c>
      <c r="B109">
        <v>1</v>
      </c>
    </row>
    <row r="110" spans="1:3" x14ac:dyDescent="0.25">
      <c r="A110" s="7">
        <v>147</v>
      </c>
      <c r="B110">
        <v>4</v>
      </c>
      <c r="C110">
        <v>4</v>
      </c>
    </row>
    <row r="111" spans="1:3" x14ac:dyDescent="0.25">
      <c r="A111" s="7">
        <v>148</v>
      </c>
      <c r="B111">
        <v>1</v>
      </c>
      <c r="C111">
        <v>3</v>
      </c>
    </row>
    <row r="112" spans="1:3" x14ac:dyDescent="0.25">
      <c r="A112" s="7">
        <v>150</v>
      </c>
      <c r="B112">
        <v>3</v>
      </c>
      <c r="C112">
        <v>3</v>
      </c>
    </row>
    <row r="113" spans="1:3" x14ac:dyDescent="0.25">
      <c r="A113" s="7">
        <v>151</v>
      </c>
      <c r="C113">
        <v>3</v>
      </c>
    </row>
    <row r="114" spans="1:3" x14ac:dyDescent="0.25">
      <c r="A114" s="7">
        <v>153</v>
      </c>
      <c r="B114">
        <v>4</v>
      </c>
      <c r="C114">
        <v>5</v>
      </c>
    </row>
    <row r="115" spans="1:3" x14ac:dyDescent="0.25">
      <c r="A115" s="7">
        <v>155</v>
      </c>
      <c r="C115">
        <v>4</v>
      </c>
    </row>
    <row r="116" spans="1:3" x14ac:dyDescent="0.25">
      <c r="A116" s="7">
        <v>156</v>
      </c>
      <c r="B116">
        <v>1</v>
      </c>
      <c r="C116">
        <v>1</v>
      </c>
    </row>
    <row r="117" spans="1:3" x14ac:dyDescent="0.25">
      <c r="A117" s="7">
        <v>157</v>
      </c>
      <c r="C117">
        <v>4</v>
      </c>
    </row>
    <row r="118" spans="1:3" x14ac:dyDescent="0.25">
      <c r="A118" s="7">
        <v>158</v>
      </c>
      <c r="C118">
        <v>1</v>
      </c>
    </row>
    <row r="119" spans="1:3" x14ac:dyDescent="0.25">
      <c r="A119" s="7">
        <v>159</v>
      </c>
      <c r="B119">
        <v>3</v>
      </c>
    </row>
    <row r="120" spans="1:3" x14ac:dyDescent="0.25">
      <c r="A120" s="7">
        <v>160</v>
      </c>
      <c r="B120">
        <v>4</v>
      </c>
      <c r="C120">
        <v>3</v>
      </c>
    </row>
    <row r="121" spans="1:3" x14ac:dyDescent="0.25">
      <c r="A121" s="7">
        <v>163</v>
      </c>
      <c r="C121">
        <v>4</v>
      </c>
    </row>
    <row r="122" spans="1:3" x14ac:dyDescent="0.25">
      <c r="A122" s="7">
        <v>164</v>
      </c>
      <c r="B122">
        <v>4</v>
      </c>
    </row>
    <row r="123" spans="1:3" x14ac:dyDescent="0.25">
      <c r="A123" s="7">
        <v>166</v>
      </c>
      <c r="C123">
        <v>1</v>
      </c>
    </row>
    <row r="124" spans="1:3" x14ac:dyDescent="0.25">
      <c r="A124" s="7">
        <v>167</v>
      </c>
      <c r="B124">
        <v>1</v>
      </c>
    </row>
    <row r="125" spans="1:3" x14ac:dyDescent="0.25">
      <c r="A125" s="7">
        <v>168</v>
      </c>
      <c r="B125">
        <v>4</v>
      </c>
    </row>
    <row r="126" spans="1:3" x14ac:dyDescent="0.25">
      <c r="A126" s="7">
        <v>169</v>
      </c>
      <c r="C126">
        <v>3</v>
      </c>
    </row>
    <row r="127" spans="1:3" x14ac:dyDescent="0.25">
      <c r="A127" s="7">
        <v>171</v>
      </c>
      <c r="C127">
        <v>4</v>
      </c>
    </row>
    <row r="128" spans="1:3" x14ac:dyDescent="0.25">
      <c r="A128" s="7">
        <v>174</v>
      </c>
      <c r="B128">
        <v>3</v>
      </c>
    </row>
    <row r="129" spans="1:3" x14ac:dyDescent="0.25">
      <c r="A129" s="7">
        <v>175</v>
      </c>
      <c r="C129">
        <v>4</v>
      </c>
    </row>
    <row r="130" spans="1:3" x14ac:dyDescent="0.25">
      <c r="A130" s="7">
        <v>176</v>
      </c>
      <c r="B130">
        <v>4</v>
      </c>
    </row>
    <row r="131" spans="1:3" x14ac:dyDescent="0.25">
      <c r="A131" s="7">
        <v>177</v>
      </c>
      <c r="B131">
        <v>4</v>
      </c>
    </row>
    <row r="132" spans="1:3" x14ac:dyDescent="0.25">
      <c r="A132" s="7">
        <v>178</v>
      </c>
      <c r="C132">
        <v>1</v>
      </c>
    </row>
    <row r="133" spans="1:3" x14ac:dyDescent="0.25">
      <c r="A133" s="7">
        <v>179</v>
      </c>
      <c r="C133">
        <v>4</v>
      </c>
    </row>
    <row r="134" spans="1:3" x14ac:dyDescent="0.25">
      <c r="A134" s="7">
        <v>180</v>
      </c>
      <c r="B134">
        <v>2</v>
      </c>
    </row>
    <row r="135" spans="1:3" x14ac:dyDescent="0.25">
      <c r="A135" s="7">
        <v>182</v>
      </c>
      <c r="B135">
        <v>4</v>
      </c>
    </row>
    <row r="136" spans="1:3" x14ac:dyDescent="0.25">
      <c r="A136" s="7">
        <v>184</v>
      </c>
      <c r="B136">
        <v>4</v>
      </c>
    </row>
    <row r="137" spans="1:3" x14ac:dyDescent="0.25">
      <c r="A137" s="7">
        <v>185</v>
      </c>
      <c r="B137">
        <v>3</v>
      </c>
      <c r="C137">
        <v>3</v>
      </c>
    </row>
    <row r="138" spans="1:3" x14ac:dyDescent="0.25">
      <c r="A138" s="7">
        <v>187</v>
      </c>
      <c r="B138">
        <v>5</v>
      </c>
    </row>
    <row r="139" spans="1:3" x14ac:dyDescent="0.25">
      <c r="A139" s="7">
        <v>188</v>
      </c>
      <c r="C139">
        <v>4</v>
      </c>
    </row>
    <row r="140" spans="1:3" x14ac:dyDescent="0.25">
      <c r="A140" s="7">
        <v>189</v>
      </c>
      <c r="B140">
        <v>4</v>
      </c>
      <c r="C140">
        <v>4</v>
      </c>
    </row>
    <row r="141" spans="1:3" x14ac:dyDescent="0.25">
      <c r="A141" s="7">
        <v>192</v>
      </c>
      <c r="B141">
        <v>1</v>
      </c>
      <c r="C141">
        <v>2</v>
      </c>
    </row>
    <row r="142" spans="1:3" x14ac:dyDescent="0.25">
      <c r="A142" s="7">
        <v>194</v>
      </c>
      <c r="C142">
        <v>4</v>
      </c>
    </row>
    <row r="143" spans="1:3" x14ac:dyDescent="0.25">
      <c r="A143" s="7">
        <v>195</v>
      </c>
      <c r="B143">
        <v>2</v>
      </c>
    </row>
    <row r="144" spans="1:3" x14ac:dyDescent="0.25">
      <c r="A144" s="7">
        <v>196</v>
      </c>
      <c r="C144">
        <v>4</v>
      </c>
    </row>
    <row r="145" spans="1:3" x14ac:dyDescent="0.25">
      <c r="A145" s="7">
        <v>197</v>
      </c>
      <c r="B145">
        <v>4</v>
      </c>
      <c r="C145">
        <v>3</v>
      </c>
    </row>
    <row r="146" spans="1:3" x14ac:dyDescent="0.25">
      <c r="A146" s="7">
        <v>198</v>
      </c>
      <c r="B146">
        <v>4</v>
      </c>
    </row>
    <row r="147" spans="1:3" x14ac:dyDescent="0.25">
      <c r="A147" s="7">
        <v>199</v>
      </c>
      <c r="C147">
        <v>5</v>
      </c>
    </row>
    <row r="148" spans="1:3" x14ac:dyDescent="0.25">
      <c r="A148" s="7">
        <v>200</v>
      </c>
      <c r="B148">
        <v>3</v>
      </c>
    </row>
    <row r="149" spans="1:3" x14ac:dyDescent="0.25">
      <c r="A149" s="7">
        <v>201</v>
      </c>
      <c r="C149">
        <v>4</v>
      </c>
    </row>
    <row r="150" spans="1:3" x14ac:dyDescent="0.25">
      <c r="A150" s="7">
        <v>202</v>
      </c>
      <c r="B150">
        <v>2</v>
      </c>
    </row>
    <row r="151" spans="1:3" x14ac:dyDescent="0.25">
      <c r="A151" s="7">
        <v>205</v>
      </c>
      <c r="B151">
        <v>7</v>
      </c>
      <c r="C151">
        <v>1</v>
      </c>
    </row>
    <row r="152" spans="1:3" x14ac:dyDescent="0.25">
      <c r="A152" s="7">
        <v>208</v>
      </c>
      <c r="C152">
        <v>2</v>
      </c>
    </row>
    <row r="153" spans="1:3" x14ac:dyDescent="0.25">
      <c r="A153" s="7">
        <v>210</v>
      </c>
      <c r="B153">
        <v>4</v>
      </c>
      <c r="C153">
        <v>4</v>
      </c>
    </row>
    <row r="154" spans="1:3" x14ac:dyDescent="0.25">
      <c r="A154" s="7">
        <v>211</v>
      </c>
      <c r="C154">
        <v>4</v>
      </c>
    </row>
    <row r="155" spans="1:3" x14ac:dyDescent="0.25">
      <c r="A155" s="7">
        <v>213</v>
      </c>
      <c r="C155">
        <v>3</v>
      </c>
    </row>
    <row r="156" spans="1:3" x14ac:dyDescent="0.25">
      <c r="A156" s="7">
        <v>214</v>
      </c>
      <c r="B156">
        <v>2</v>
      </c>
    </row>
    <row r="157" spans="1:3" x14ac:dyDescent="0.25">
      <c r="A157" s="7">
        <v>215</v>
      </c>
      <c r="C157">
        <v>2</v>
      </c>
    </row>
    <row r="158" spans="1:3" x14ac:dyDescent="0.25">
      <c r="A158" s="7">
        <v>218</v>
      </c>
      <c r="B158">
        <v>4</v>
      </c>
      <c r="C158">
        <v>7</v>
      </c>
    </row>
    <row r="159" spans="1:3" x14ac:dyDescent="0.25">
      <c r="A159" s="7">
        <v>221</v>
      </c>
      <c r="B159">
        <v>4</v>
      </c>
    </row>
    <row r="160" spans="1:3" x14ac:dyDescent="0.25">
      <c r="A160" s="7">
        <v>224</v>
      </c>
      <c r="B160">
        <v>4</v>
      </c>
      <c r="C160">
        <v>4</v>
      </c>
    </row>
    <row r="161" spans="1:3" x14ac:dyDescent="0.25">
      <c r="A161" s="7">
        <v>228</v>
      </c>
      <c r="C161">
        <v>2</v>
      </c>
    </row>
    <row r="162" spans="1:3" x14ac:dyDescent="0.25">
      <c r="A162" s="7">
        <v>230</v>
      </c>
      <c r="B162">
        <v>4</v>
      </c>
    </row>
    <row r="163" spans="1:3" x14ac:dyDescent="0.25">
      <c r="A163" s="7">
        <v>231</v>
      </c>
      <c r="B163">
        <v>2</v>
      </c>
    </row>
    <row r="164" spans="1:3" x14ac:dyDescent="0.25">
      <c r="A164" s="7">
        <v>232</v>
      </c>
      <c r="C164">
        <v>4</v>
      </c>
    </row>
    <row r="165" spans="1:3" x14ac:dyDescent="0.25">
      <c r="A165" s="7">
        <v>236</v>
      </c>
      <c r="B165">
        <v>2</v>
      </c>
      <c r="C165">
        <v>4</v>
      </c>
    </row>
    <row r="166" spans="1:3" x14ac:dyDescent="0.25">
      <c r="A166" s="7">
        <v>239</v>
      </c>
      <c r="C166">
        <v>4</v>
      </c>
    </row>
    <row r="167" spans="1:3" x14ac:dyDescent="0.25">
      <c r="A167" s="7">
        <v>245</v>
      </c>
      <c r="B167">
        <v>4</v>
      </c>
      <c r="C167">
        <v>4</v>
      </c>
    </row>
    <row r="168" spans="1:3" x14ac:dyDescent="0.25">
      <c r="A168" s="7">
        <v>246</v>
      </c>
      <c r="C168">
        <v>2</v>
      </c>
    </row>
    <row r="169" spans="1:3" x14ac:dyDescent="0.25">
      <c r="A169" s="7">
        <v>250</v>
      </c>
      <c r="B169">
        <v>4</v>
      </c>
    </row>
    <row r="170" spans="1:3" x14ac:dyDescent="0.25">
      <c r="A170" s="7">
        <v>251</v>
      </c>
      <c r="C170">
        <v>2</v>
      </c>
    </row>
    <row r="171" spans="1:3" x14ac:dyDescent="0.25">
      <c r="A171" s="7">
        <v>261</v>
      </c>
      <c r="C171">
        <v>4</v>
      </c>
    </row>
    <row r="172" spans="1:3" x14ac:dyDescent="0.25">
      <c r="A172" s="7">
        <v>265</v>
      </c>
      <c r="B172">
        <v>4</v>
      </c>
    </row>
    <row r="173" spans="1:3" x14ac:dyDescent="0.25">
      <c r="A173" s="7">
        <v>266</v>
      </c>
      <c r="C173">
        <v>4</v>
      </c>
    </row>
    <row r="174" spans="1:3" x14ac:dyDescent="0.25">
      <c r="A174" s="7">
        <v>278</v>
      </c>
      <c r="B174">
        <v>3</v>
      </c>
    </row>
    <row r="175" spans="1:3" x14ac:dyDescent="0.25">
      <c r="A175" s="7">
        <v>282</v>
      </c>
      <c r="C175">
        <v>4</v>
      </c>
    </row>
    <row r="176" spans="1:3" x14ac:dyDescent="0.25">
      <c r="A176" s="7">
        <v>289</v>
      </c>
      <c r="B176">
        <v>4</v>
      </c>
    </row>
    <row r="177" spans="1:3" x14ac:dyDescent="0.25">
      <c r="A177" s="7">
        <v>290</v>
      </c>
      <c r="B177">
        <v>5</v>
      </c>
    </row>
    <row r="178" spans="1:3" x14ac:dyDescent="0.25">
      <c r="A178" s="7">
        <v>296</v>
      </c>
      <c r="C178">
        <v>3</v>
      </c>
    </row>
    <row r="179" spans="1:3" x14ac:dyDescent="0.25">
      <c r="A179" s="7">
        <v>298</v>
      </c>
      <c r="B179">
        <v>5</v>
      </c>
    </row>
    <row r="180" spans="1:3" x14ac:dyDescent="0.25">
      <c r="A180" s="7">
        <v>302</v>
      </c>
      <c r="B180">
        <v>10</v>
      </c>
    </row>
    <row r="181" spans="1:3" x14ac:dyDescent="0.25">
      <c r="A181" s="7">
        <v>306</v>
      </c>
      <c r="B181">
        <v>4</v>
      </c>
    </row>
    <row r="182" spans="1:3" x14ac:dyDescent="0.25">
      <c r="A182" s="7">
        <v>308</v>
      </c>
      <c r="C182">
        <v>4</v>
      </c>
    </row>
    <row r="183" spans="1:3" x14ac:dyDescent="0.25">
      <c r="A183" s="7">
        <v>309</v>
      </c>
      <c r="C183">
        <v>5</v>
      </c>
    </row>
    <row r="184" spans="1:3" x14ac:dyDescent="0.25">
      <c r="A184" s="7">
        <v>312</v>
      </c>
      <c r="B184">
        <v>3</v>
      </c>
    </row>
    <row r="185" spans="1:3" x14ac:dyDescent="0.25">
      <c r="A185" s="7">
        <v>313</v>
      </c>
      <c r="B185">
        <v>2</v>
      </c>
    </row>
    <row r="186" spans="1:3" x14ac:dyDescent="0.25">
      <c r="A186" s="7">
        <v>318</v>
      </c>
      <c r="C186">
        <v>5</v>
      </c>
    </row>
    <row r="187" spans="1:3" x14ac:dyDescent="0.25">
      <c r="A187" s="7">
        <v>320</v>
      </c>
      <c r="B187">
        <v>4</v>
      </c>
    </row>
    <row r="188" spans="1:3" x14ac:dyDescent="0.25">
      <c r="A188" s="7">
        <v>322</v>
      </c>
      <c r="B188">
        <v>6</v>
      </c>
      <c r="C188">
        <v>10</v>
      </c>
    </row>
    <row r="189" spans="1:3" x14ac:dyDescent="0.25">
      <c r="A189" s="7">
        <v>325</v>
      </c>
      <c r="B189">
        <v>2</v>
      </c>
    </row>
    <row r="190" spans="1:3" x14ac:dyDescent="0.25">
      <c r="A190" s="7">
        <v>326</v>
      </c>
      <c r="C190">
        <v>4</v>
      </c>
    </row>
    <row r="191" spans="1:3" x14ac:dyDescent="0.25">
      <c r="A191" s="7">
        <v>332</v>
      </c>
      <c r="C191">
        <v>3</v>
      </c>
    </row>
    <row r="192" spans="1:3" x14ac:dyDescent="0.25">
      <c r="A192" s="7">
        <v>334</v>
      </c>
      <c r="C192">
        <v>2</v>
      </c>
    </row>
    <row r="193" spans="1:3" x14ac:dyDescent="0.25">
      <c r="A193" s="7">
        <v>341</v>
      </c>
      <c r="C193">
        <v>4</v>
      </c>
    </row>
    <row r="194" spans="1:3" x14ac:dyDescent="0.25">
      <c r="A194" s="7">
        <v>343</v>
      </c>
      <c r="C194">
        <v>6</v>
      </c>
    </row>
    <row r="195" spans="1:3" x14ac:dyDescent="0.25">
      <c r="A195" s="7">
        <v>346</v>
      </c>
      <c r="C195">
        <v>2</v>
      </c>
    </row>
    <row r="196" spans="1:3" x14ac:dyDescent="0.25">
      <c r="A196" s="7">
        <v>363</v>
      </c>
      <c r="B196">
        <v>4</v>
      </c>
    </row>
    <row r="197" spans="1:3" x14ac:dyDescent="0.25">
      <c r="A197" s="7">
        <v>367</v>
      </c>
      <c r="B197">
        <v>2</v>
      </c>
    </row>
    <row r="198" spans="1:3" x14ac:dyDescent="0.25">
      <c r="A198" s="7">
        <v>387</v>
      </c>
      <c r="C198">
        <v>4</v>
      </c>
    </row>
    <row r="199" spans="1:3" x14ac:dyDescent="0.25">
      <c r="A199" s="7">
        <v>391</v>
      </c>
      <c r="C199">
        <v>2</v>
      </c>
    </row>
    <row r="200" spans="1:3" x14ac:dyDescent="0.25">
      <c r="A200" s="7">
        <v>412</v>
      </c>
      <c r="B200">
        <v>2</v>
      </c>
    </row>
    <row r="201" spans="1:3" x14ac:dyDescent="0.25">
      <c r="A201" s="7">
        <v>423</v>
      </c>
      <c r="B201">
        <v>4</v>
      </c>
    </row>
    <row r="202" spans="1:3" x14ac:dyDescent="0.25">
      <c r="A202" s="7">
        <v>439</v>
      </c>
      <c r="C202">
        <v>2</v>
      </c>
    </row>
    <row r="203" spans="1:3" x14ac:dyDescent="0.25">
      <c r="A203" s="7">
        <v>451</v>
      </c>
      <c r="C203">
        <v>4</v>
      </c>
    </row>
    <row r="204" spans="1:3" x14ac:dyDescent="0.25">
      <c r="A204" s="7">
        <v>454</v>
      </c>
      <c r="B204">
        <v>1</v>
      </c>
    </row>
    <row r="205" spans="1:3" x14ac:dyDescent="0.25">
      <c r="A205" s="7">
        <v>474</v>
      </c>
      <c r="B205">
        <v>1</v>
      </c>
    </row>
    <row r="206" spans="1:3" x14ac:dyDescent="0.25">
      <c r="A206" s="7">
        <v>478</v>
      </c>
      <c r="B206">
        <v>4</v>
      </c>
    </row>
    <row r="207" spans="1:3" x14ac:dyDescent="0.25">
      <c r="A207" s="7">
        <v>484</v>
      </c>
      <c r="C207">
        <v>1</v>
      </c>
    </row>
    <row r="208" spans="1:3" x14ac:dyDescent="0.25">
      <c r="A208" s="7">
        <v>490</v>
      </c>
      <c r="B208">
        <v>2</v>
      </c>
    </row>
    <row r="209" spans="1:3" x14ac:dyDescent="0.25">
      <c r="A209" s="7">
        <v>501</v>
      </c>
      <c r="B209">
        <v>4</v>
      </c>
    </row>
    <row r="210" spans="1:3" x14ac:dyDescent="0.25">
      <c r="A210" s="7">
        <v>505</v>
      </c>
      <c r="C210">
        <v>1</v>
      </c>
    </row>
    <row r="211" spans="1:3" x14ac:dyDescent="0.25">
      <c r="A211" s="7">
        <v>509</v>
      </c>
      <c r="C211">
        <v>4</v>
      </c>
    </row>
    <row r="212" spans="1:3" x14ac:dyDescent="0.25">
      <c r="A212" s="7">
        <v>510</v>
      </c>
      <c r="B212">
        <v>1</v>
      </c>
    </row>
    <row r="213" spans="1:3" x14ac:dyDescent="0.25">
      <c r="A213" s="7">
        <v>513</v>
      </c>
      <c r="B213">
        <v>1</v>
      </c>
    </row>
    <row r="214" spans="1:3" x14ac:dyDescent="0.25">
      <c r="A214" s="7">
        <v>520</v>
      </c>
      <c r="B214">
        <v>2</v>
      </c>
    </row>
    <row r="215" spans="1:3" x14ac:dyDescent="0.25">
      <c r="A215" s="7">
        <v>522</v>
      </c>
      <c r="C215">
        <v>2</v>
      </c>
    </row>
    <row r="216" spans="1:3" x14ac:dyDescent="0.25">
      <c r="A216" s="7">
        <v>525</v>
      </c>
      <c r="B216">
        <v>2</v>
      </c>
    </row>
    <row r="217" spans="1:3" x14ac:dyDescent="0.25">
      <c r="A217" s="7">
        <v>532</v>
      </c>
      <c r="B217">
        <v>4</v>
      </c>
    </row>
    <row r="218" spans="1:3" x14ac:dyDescent="0.25">
      <c r="A218" s="7">
        <v>534</v>
      </c>
      <c r="B218">
        <v>2</v>
      </c>
      <c r="C218">
        <v>4</v>
      </c>
    </row>
    <row r="219" spans="1:3" x14ac:dyDescent="0.25">
      <c r="A219" s="7">
        <v>543</v>
      </c>
      <c r="C219">
        <v>1</v>
      </c>
    </row>
    <row r="220" spans="1:3" x14ac:dyDescent="0.25">
      <c r="A220" s="7">
        <v>545</v>
      </c>
      <c r="B220">
        <v>1</v>
      </c>
    </row>
    <row r="221" spans="1:3" x14ac:dyDescent="0.25">
      <c r="A221" s="7">
        <v>547</v>
      </c>
      <c r="C221">
        <v>1</v>
      </c>
    </row>
    <row r="222" spans="1:3" x14ac:dyDescent="0.25">
      <c r="A222" s="7">
        <v>554</v>
      </c>
      <c r="C222">
        <v>2</v>
      </c>
    </row>
    <row r="223" spans="1:3" x14ac:dyDescent="0.25">
      <c r="A223" s="7">
        <v>559</v>
      </c>
      <c r="C223">
        <v>2</v>
      </c>
    </row>
    <row r="224" spans="1:3" x14ac:dyDescent="0.25">
      <c r="A224" s="7">
        <v>567</v>
      </c>
      <c r="B224">
        <v>1</v>
      </c>
      <c r="C224">
        <v>4</v>
      </c>
    </row>
    <row r="225" spans="1:3" x14ac:dyDescent="0.25">
      <c r="A225" s="7">
        <v>569</v>
      </c>
      <c r="C225">
        <v>2</v>
      </c>
    </row>
    <row r="226" spans="1:3" x14ac:dyDescent="0.25">
      <c r="A226" s="7">
        <v>576</v>
      </c>
      <c r="B226">
        <v>5</v>
      </c>
    </row>
    <row r="227" spans="1:3" x14ac:dyDescent="0.25">
      <c r="A227" s="7">
        <v>581</v>
      </c>
      <c r="C227">
        <v>1</v>
      </c>
    </row>
    <row r="228" spans="1:3" x14ac:dyDescent="0.25">
      <c r="A228" s="7">
        <v>598</v>
      </c>
      <c r="B228">
        <v>4</v>
      </c>
    </row>
    <row r="229" spans="1:3" x14ac:dyDescent="0.25">
      <c r="A229" s="7">
        <v>604</v>
      </c>
      <c r="C229">
        <v>1</v>
      </c>
    </row>
    <row r="230" spans="1:3" x14ac:dyDescent="0.25">
      <c r="A230" s="7">
        <v>614</v>
      </c>
      <c r="C230">
        <v>5</v>
      </c>
    </row>
    <row r="231" spans="1:3" x14ac:dyDescent="0.25">
      <c r="A231" s="7">
        <v>623</v>
      </c>
      <c r="B231">
        <v>2</v>
      </c>
    </row>
    <row r="232" spans="1:3" x14ac:dyDescent="0.25">
      <c r="A232" s="7">
        <v>637</v>
      </c>
      <c r="C232">
        <v>4</v>
      </c>
    </row>
    <row r="233" spans="1:3" x14ac:dyDescent="0.25">
      <c r="A233" s="7">
        <v>650</v>
      </c>
      <c r="B233">
        <v>2</v>
      </c>
    </row>
    <row r="234" spans="1:3" x14ac:dyDescent="0.25">
      <c r="A234" s="7">
        <v>654</v>
      </c>
      <c r="B234">
        <v>1</v>
      </c>
    </row>
    <row r="235" spans="1:3" x14ac:dyDescent="0.25">
      <c r="A235" s="7">
        <v>657</v>
      </c>
      <c r="B235">
        <v>1</v>
      </c>
    </row>
    <row r="236" spans="1:3" x14ac:dyDescent="0.25">
      <c r="A236" s="7">
        <v>664</v>
      </c>
      <c r="C236">
        <v>2</v>
      </c>
    </row>
    <row r="237" spans="1:3" x14ac:dyDescent="0.25">
      <c r="A237" s="7">
        <v>675</v>
      </c>
      <c r="B237">
        <v>1</v>
      </c>
    </row>
    <row r="238" spans="1:3" x14ac:dyDescent="0.25">
      <c r="A238" s="7">
        <v>693</v>
      </c>
      <c r="C238">
        <v>2</v>
      </c>
    </row>
    <row r="239" spans="1:3" x14ac:dyDescent="0.25">
      <c r="A239" s="7">
        <v>697</v>
      </c>
      <c r="C239">
        <v>1</v>
      </c>
    </row>
    <row r="240" spans="1:3" x14ac:dyDescent="0.25">
      <c r="A240" s="7">
        <v>699</v>
      </c>
      <c r="B240">
        <v>2</v>
      </c>
    </row>
    <row r="241" spans="1:3" x14ac:dyDescent="0.25">
      <c r="A241" s="7">
        <v>700</v>
      </c>
      <c r="C241">
        <v>1</v>
      </c>
    </row>
    <row r="242" spans="1:3" x14ac:dyDescent="0.25">
      <c r="A242" s="7">
        <v>719</v>
      </c>
      <c r="C242">
        <v>1</v>
      </c>
    </row>
    <row r="243" spans="1:3" x14ac:dyDescent="0.25">
      <c r="A243" s="7">
        <v>745</v>
      </c>
      <c r="C243">
        <v>2</v>
      </c>
    </row>
    <row r="244" spans="1:3" x14ac:dyDescent="0.25">
      <c r="A244" s="7">
        <v>747</v>
      </c>
      <c r="B244">
        <v>1</v>
      </c>
    </row>
    <row r="245" spans="1:3" x14ac:dyDescent="0.25">
      <c r="A245" s="7">
        <v>765</v>
      </c>
      <c r="B245">
        <v>1</v>
      </c>
    </row>
    <row r="246" spans="1:3" x14ac:dyDescent="0.25">
      <c r="A246" s="7">
        <v>796</v>
      </c>
      <c r="C246">
        <v>1</v>
      </c>
    </row>
    <row r="247" spans="1:3" x14ac:dyDescent="0.25">
      <c r="A247" s="7">
        <v>815</v>
      </c>
      <c r="C247">
        <v>1</v>
      </c>
    </row>
  </sheetData>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8F79B-61CE-4593-94FB-F53C581CEA07}">
  <dimension ref="A3:G24"/>
  <sheetViews>
    <sheetView workbookViewId="0">
      <selection activeCell="E4" sqref="E4:G23"/>
    </sheetView>
  </sheetViews>
  <sheetFormatPr defaultRowHeight="15" x14ac:dyDescent="0.25"/>
  <cols>
    <col min="1" max="1" width="15.28515625" bestFit="1" customWidth="1"/>
    <col min="2" max="2" width="12.5703125" bestFit="1" customWidth="1"/>
    <col min="3" max="3" width="12.140625" bestFit="1" customWidth="1"/>
  </cols>
  <sheetData>
    <row r="3" spans="1:7" x14ac:dyDescent="0.25">
      <c r="A3" s="6" t="s">
        <v>70</v>
      </c>
      <c r="B3" t="s">
        <v>80</v>
      </c>
      <c r="C3" t="s">
        <v>76</v>
      </c>
    </row>
    <row r="4" spans="1:7" x14ac:dyDescent="0.25">
      <c r="A4" s="7" t="s">
        <v>39</v>
      </c>
      <c r="B4" s="22">
        <v>7340</v>
      </c>
      <c r="C4" s="22">
        <v>23032</v>
      </c>
      <c r="E4" t="s">
        <v>39</v>
      </c>
      <c r="F4">
        <v>7340</v>
      </c>
      <c r="G4">
        <v>23032</v>
      </c>
    </row>
    <row r="5" spans="1:7" x14ac:dyDescent="0.25">
      <c r="A5" s="7" t="s">
        <v>27</v>
      </c>
      <c r="B5" s="22">
        <v>4450</v>
      </c>
      <c r="C5" s="22">
        <v>12112</v>
      </c>
      <c r="E5" t="s">
        <v>27</v>
      </c>
      <c r="F5">
        <v>4450</v>
      </c>
      <c r="G5">
        <v>12112</v>
      </c>
    </row>
    <row r="6" spans="1:7" x14ac:dyDescent="0.25">
      <c r="A6" s="7" t="s">
        <v>45</v>
      </c>
      <c r="B6" s="22">
        <v>2066</v>
      </c>
      <c r="C6" s="22">
        <v>6670</v>
      </c>
      <c r="E6" t="s">
        <v>45</v>
      </c>
      <c r="F6">
        <v>2066</v>
      </c>
      <c r="G6">
        <v>6670</v>
      </c>
    </row>
    <row r="7" spans="1:7" x14ac:dyDescent="0.25">
      <c r="A7" s="7" t="s">
        <v>35</v>
      </c>
      <c r="B7" s="22">
        <v>2794</v>
      </c>
      <c r="C7" s="22">
        <v>8825</v>
      </c>
      <c r="E7" t="s">
        <v>35</v>
      </c>
      <c r="F7">
        <v>2794</v>
      </c>
      <c r="G7">
        <v>8825</v>
      </c>
    </row>
    <row r="8" spans="1:7" x14ac:dyDescent="0.25">
      <c r="A8" s="7" t="s">
        <v>64</v>
      </c>
      <c r="B8" s="22">
        <v>7380</v>
      </c>
      <c r="C8" s="22">
        <v>16812</v>
      </c>
      <c r="E8" t="s">
        <v>64</v>
      </c>
      <c r="F8">
        <v>7380</v>
      </c>
      <c r="G8">
        <v>16812</v>
      </c>
    </row>
    <row r="9" spans="1:7" x14ac:dyDescent="0.25">
      <c r="A9" s="7" t="s">
        <v>44</v>
      </c>
      <c r="B9" s="22">
        <v>5412</v>
      </c>
      <c r="C9" s="22">
        <v>13359</v>
      </c>
      <c r="E9" t="s">
        <v>44</v>
      </c>
      <c r="F9">
        <v>5412</v>
      </c>
      <c r="G9">
        <v>13359</v>
      </c>
    </row>
    <row r="10" spans="1:7" x14ac:dyDescent="0.25">
      <c r="A10" s="7" t="s">
        <v>56</v>
      </c>
      <c r="B10" s="22">
        <v>2026</v>
      </c>
      <c r="C10" s="22">
        <v>6193</v>
      </c>
      <c r="E10" t="s">
        <v>56</v>
      </c>
      <c r="F10">
        <v>2026</v>
      </c>
      <c r="G10">
        <v>6193</v>
      </c>
    </row>
    <row r="11" spans="1:7" x14ac:dyDescent="0.25">
      <c r="A11" s="7" t="s">
        <v>63</v>
      </c>
      <c r="B11" s="22">
        <v>3710</v>
      </c>
      <c r="C11" s="22">
        <v>7339</v>
      </c>
      <c r="E11" t="s">
        <v>63</v>
      </c>
      <c r="F11">
        <v>3710</v>
      </c>
      <c r="G11">
        <v>7339</v>
      </c>
    </row>
    <row r="12" spans="1:7" x14ac:dyDescent="0.25">
      <c r="A12" s="7" t="s">
        <v>59</v>
      </c>
      <c r="B12" s="22">
        <v>956</v>
      </c>
      <c r="C12" s="22">
        <v>6072</v>
      </c>
      <c r="E12" t="s">
        <v>59</v>
      </c>
      <c r="F12">
        <v>956</v>
      </c>
      <c r="G12">
        <v>6072</v>
      </c>
    </row>
    <row r="13" spans="1:7" x14ac:dyDescent="0.25">
      <c r="A13" s="7" t="s">
        <v>49</v>
      </c>
      <c r="B13" s="22">
        <v>2556</v>
      </c>
      <c r="C13" s="22">
        <v>14822</v>
      </c>
      <c r="E13" t="s">
        <v>49</v>
      </c>
      <c r="F13">
        <v>2556</v>
      </c>
      <c r="G13">
        <v>14822</v>
      </c>
    </row>
    <row r="14" spans="1:7" x14ac:dyDescent="0.25">
      <c r="A14" s="7" t="s">
        <v>52</v>
      </c>
      <c r="B14" s="22">
        <v>610</v>
      </c>
      <c r="C14" s="22">
        <v>3543</v>
      </c>
      <c r="E14" t="s">
        <v>52</v>
      </c>
      <c r="F14">
        <v>610</v>
      </c>
      <c r="G14">
        <v>3543</v>
      </c>
    </row>
    <row r="15" spans="1:7" x14ac:dyDescent="0.25">
      <c r="A15" s="7" t="s">
        <v>65</v>
      </c>
      <c r="B15" s="22">
        <v>216</v>
      </c>
      <c r="C15" s="22">
        <v>3805</v>
      </c>
      <c r="E15" t="s">
        <v>65</v>
      </c>
      <c r="F15">
        <v>216</v>
      </c>
      <c r="G15">
        <v>3805</v>
      </c>
    </row>
    <row r="16" spans="1:7" x14ac:dyDescent="0.25">
      <c r="A16" s="7" t="s">
        <v>68</v>
      </c>
      <c r="B16" s="22">
        <v>5565</v>
      </c>
      <c r="C16" s="22">
        <v>17731</v>
      </c>
      <c r="E16" t="s">
        <v>68</v>
      </c>
      <c r="F16">
        <v>5565</v>
      </c>
      <c r="G16">
        <v>17731</v>
      </c>
    </row>
    <row r="17" spans="1:7" x14ac:dyDescent="0.25">
      <c r="A17" s="7" t="s">
        <v>66</v>
      </c>
      <c r="B17" s="22">
        <v>2766</v>
      </c>
      <c r="C17" s="22">
        <v>8787</v>
      </c>
      <c r="E17" t="s">
        <v>66</v>
      </c>
      <c r="F17">
        <v>2766</v>
      </c>
      <c r="G17">
        <v>8787</v>
      </c>
    </row>
    <row r="18" spans="1:7" x14ac:dyDescent="0.25">
      <c r="A18" s="7" t="s">
        <v>48</v>
      </c>
      <c r="B18" s="22">
        <v>2351</v>
      </c>
      <c r="C18" s="22">
        <v>7298</v>
      </c>
      <c r="E18" t="s">
        <v>48</v>
      </c>
      <c r="F18">
        <v>2351</v>
      </c>
      <c r="G18">
        <v>7298</v>
      </c>
    </row>
    <row r="19" spans="1:7" x14ac:dyDescent="0.25">
      <c r="A19" s="7" t="s">
        <v>57</v>
      </c>
      <c r="B19" s="22">
        <v>3309</v>
      </c>
      <c r="C19" s="22">
        <v>10661</v>
      </c>
      <c r="E19" t="s">
        <v>57</v>
      </c>
      <c r="F19">
        <v>3309</v>
      </c>
      <c r="G19">
        <v>10661</v>
      </c>
    </row>
    <row r="20" spans="1:7" x14ac:dyDescent="0.25">
      <c r="A20" s="7" t="s">
        <v>31</v>
      </c>
      <c r="B20" s="22">
        <v>3803</v>
      </c>
      <c r="C20" s="22">
        <v>9092</v>
      </c>
      <c r="E20" t="s">
        <v>31</v>
      </c>
      <c r="F20">
        <v>3803</v>
      </c>
      <c r="G20">
        <v>9092</v>
      </c>
    </row>
    <row r="21" spans="1:7" x14ac:dyDescent="0.25">
      <c r="A21" s="7" t="s">
        <v>50</v>
      </c>
      <c r="B21" s="22">
        <v>2199</v>
      </c>
      <c r="C21" s="22">
        <v>9159</v>
      </c>
      <c r="E21" t="s">
        <v>50</v>
      </c>
      <c r="F21">
        <v>2199</v>
      </c>
      <c r="G21">
        <v>9159</v>
      </c>
    </row>
    <row r="22" spans="1:7" x14ac:dyDescent="0.25">
      <c r="A22" s="7" t="s">
        <v>61</v>
      </c>
      <c r="B22" s="22">
        <v>2865</v>
      </c>
      <c r="C22" s="22">
        <v>9744</v>
      </c>
      <c r="E22" t="s">
        <v>61</v>
      </c>
      <c r="F22">
        <v>2865</v>
      </c>
      <c r="G22">
        <v>9744</v>
      </c>
    </row>
    <row r="23" spans="1:7" x14ac:dyDescent="0.25">
      <c r="A23" s="7" t="s">
        <v>60</v>
      </c>
      <c r="B23" s="22">
        <v>1937</v>
      </c>
      <c r="C23" s="22">
        <v>7839</v>
      </c>
      <c r="E23" t="s">
        <v>60</v>
      </c>
      <c r="F23">
        <v>1937</v>
      </c>
      <c r="G23">
        <v>7839</v>
      </c>
    </row>
    <row r="24" spans="1:7" x14ac:dyDescent="0.25">
      <c r="A24" s="7" t="s">
        <v>71</v>
      </c>
      <c r="B24" s="22">
        <v>64311</v>
      </c>
      <c r="C24" s="22">
        <v>202895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1063"/>
  <sheetViews>
    <sheetView topLeftCell="A2" workbookViewId="0">
      <selection activeCell="O996" sqref="O996"/>
    </sheetView>
  </sheetViews>
  <sheetFormatPr defaultColWidth="14.42578125" defaultRowHeight="15" customHeight="1" x14ac:dyDescent="0.25"/>
  <cols>
    <col min="1" max="1" width="12.7109375" customWidth="1"/>
    <col min="2" max="2" width="8.7109375" customWidth="1"/>
    <col min="3" max="3" width="36.5703125" customWidth="1"/>
    <col min="4" max="4" width="13" style="5" customWidth="1"/>
    <col min="5" max="5" width="9.42578125" customWidth="1"/>
    <col min="6" max="6" width="13.5703125" customWidth="1"/>
    <col min="7" max="7" width="9.5703125" customWidth="1"/>
    <col min="8" max="8" width="12.28515625" customWidth="1"/>
    <col min="9" max="9" width="9.42578125" customWidth="1"/>
    <col min="10" max="10" width="14.140625" customWidth="1"/>
    <col min="11" max="11" width="14.7109375" customWidth="1"/>
    <col min="12" max="12" width="10" customWidth="1"/>
    <col min="13" max="14" width="8.7109375" customWidth="1"/>
    <col min="15" max="15" width="16.5703125" customWidth="1"/>
    <col min="16" max="16" width="14.140625" customWidth="1"/>
    <col min="17" max="17" width="15.42578125" customWidth="1"/>
    <col min="18" max="18" width="14.140625" customWidth="1"/>
    <col min="19" max="19" width="13.7109375" customWidth="1"/>
    <col min="20" max="20" width="16.28515625" customWidth="1"/>
    <col min="21" max="21" width="8.7109375" customWidth="1"/>
    <col min="22" max="22" width="11.7109375" customWidth="1"/>
    <col min="23" max="25" width="8.7109375" customWidth="1"/>
  </cols>
  <sheetData>
    <row r="1" spans="1:25" x14ac:dyDescent="0.25">
      <c r="A1" s="1" t="s">
        <v>0</v>
      </c>
      <c r="B1" s="1" t="s">
        <v>1</v>
      </c>
      <c r="C1" s="1" t="s">
        <v>2</v>
      </c>
      <c r="D1" s="3" t="s">
        <v>3</v>
      </c>
      <c r="E1" s="1" t="s">
        <v>4</v>
      </c>
      <c r="F1" s="1" t="s">
        <v>5</v>
      </c>
      <c r="G1" s="1" t="s">
        <v>6</v>
      </c>
      <c r="H1" s="1" t="s">
        <v>7</v>
      </c>
      <c r="I1" s="1" t="s">
        <v>8</v>
      </c>
      <c r="J1" s="1" t="s">
        <v>9</v>
      </c>
      <c r="K1" s="1" t="s">
        <v>10</v>
      </c>
      <c r="L1" s="1" t="s">
        <v>11</v>
      </c>
      <c r="M1" s="1" t="s">
        <v>12</v>
      </c>
      <c r="N1" s="1" t="s">
        <v>13</v>
      </c>
      <c r="O1" s="21" t="s">
        <v>14</v>
      </c>
      <c r="P1" s="1" t="s">
        <v>15</v>
      </c>
      <c r="Q1" s="1" t="s">
        <v>16</v>
      </c>
      <c r="R1" s="1" t="s">
        <v>17</v>
      </c>
      <c r="S1" s="1" t="s">
        <v>18</v>
      </c>
      <c r="T1" s="1" t="s">
        <v>19</v>
      </c>
      <c r="U1" s="1" t="s">
        <v>20</v>
      </c>
      <c r="V1" s="1" t="s">
        <v>21</v>
      </c>
      <c r="W1" s="2" t="s">
        <v>69</v>
      </c>
      <c r="X1" s="10" t="s">
        <v>78</v>
      </c>
      <c r="Y1" s="10" t="s">
        <v>79</v>
      </c>
    </row>
    <row r="2" spans="1:25" x14ac:dyDescent="0.25">
      <c r="A2" s="1">
        <v>303</v>
      </c>
      <c r="B2" s="1">
        <v>51</v>
      </c>
      <c r="C2" s="1">
        <v>-35</v>
      </c>
      <c r="D2" s="4">
        <v>41183</v>
      </c>
      <c r="E2" s="1">
        <v>71</v>
      </c>
      <c r="F2" s="1" t="s">
        <v>22</v>
      </c>
      <c r="G2" s="1" t="s">
        <v>23</v>
      </c>
      <c r="H2" s="1">
        <v>46</v>
      </c>
      <c r="I2" s="1">
        <v>1</v>
      </c>
      <c r="J2" s="1" t="s">
        <v>24</v>
      </c>
      <c r="K2" s="1" t="s">
        <v>25</v>
      </c>
      <c r="L2" s="1" t="s">
        <v>26</v>
      </c>
      <c r="M2" s="1">
        <v>-5</v>
      </c>
      <c r="N2" s="1">
        <v>122</v>
      </c>
      <c r="O2" s="1" t="s">
        <v>27</v>
      </c>
      <c r="P2" s="1">
        <v>30</v>
      </c>
      <c r="Q2" s="1">
        <v>60</v>
      </c>
      <c r="R2" s="1">
        <v>30</v>
      </c>
      <c r="S2" s="1">
        <v>90</v>
      </c>
      <c r="T2" s="1">
        <v>76</v>
      </c>
      <c r="U2" s="1" t="s">
        <v>28</v>
      </c>
      <c r="V2" s="1">
        <v>503</v>
      </c>
      <c r="W2">
        <f>YEAR($D2)</f>
        <v>2012</v>
      </c>
      <c r="X2" s="2" t="str">
        <f>TEXT(Table2[[#This Row],[Date]],"MMM")</f>
        <v>Oct</v>
      </c>
      <c r="Y2" s="10"/>
    </row>
    <row r="3" spans="1:25" x14ac:dyDescent="0.25">
      <c r="A3" s="1">
        <v>970</v>
      </c>
      <c r="B3" s="1">
        <v>52</v>
      </c>
      <c r="C3" s="1">
        <v>-24</v>
      </c>
      <c r="D3" s="4">
        <v>41183</v>
      </c>
      <c r="E3" s="1">
        <v>71</v>
      </c>
      <c r="F3" s="1" t="s">
        <v>22</v>
      </c>
      <c r="G3" s="1" t="s">
        <v>23</v>
      </c>
      <c r="H3" s="1">
        <v>17</v>
      </c>
      <c r="I3" s="1">
        <v>1</v>
      </c>
      <c r="J3" s="1" t="s">
        <v>24</v>
      </c>
      <c r="K3" s="1" t="s">
        <v>25</v>
      </c>
      <c r="L3" s="1" t="s">
        <v>29</v>
      </c>
      <c r="M3" s="1">
        <v>26</v>
      </c>
      <c r="N3" s="1">
        <v>123</v>
      </c>
      <c r="O3" s="1" t="s">
        <v>27</v>
      </c>
      <c r="P3" s="1">
        <v>30</v>
      </c>
      <c r="Q3" s="1">
        <v>60</v>
      </c>
      <c r="R3" s="1">
        <v>50</v>
      </c>
      <c r="S3" s="1">
        <v>90</v>
      </c>
      <c r="T3" s="1">
        <v>45</v>
      </c>
      <c r="U3" s="1" t="s">
        <v>28</v>
      </c>
      <c r="V3" s="1">
        <v>405</v>
      </c>
      <c r="W3">
        <f t="shared" ref="W3:W66" si="0">YEAR($D3)</f>
        <v>2012</v>
      </c>
      <c r="X3" s="2" t="str">
        <f>TEXT(Table2[[#This Row],[Date]],"MMM")</f>
        <v>Oct</v>
      </c>
      <c r="Y3" s="10"/>
    </row>
    <row r="4" spans="1:25" x14ac:dyDescent="0.25">
      <c r="A4" s="1">
        <v>409</v>
      </c>
      <c r="B4" s="1">
        <v>43</v>
      </c>
      <c r="C4" s="1">
        <v>-22</v>
      </c>
      <c r="D4" s="4">
        <v>41183</v>
      </c>
      <c r="E4" s="1">
        <v>64</v>
      </c>
      <c r="F4" s="1" t="s">
        <v>22</v>
      </c>
      <c r="G4" s="1" t="s">
        <v>30</v>
      </c>
      <c r="H4" s="1">
        <v>13</v>
      </c>
      <c r="I4" s="1">
        <v>1</v>
      </c>
      <c r="J4" s="1" t="s">
        <v>24</v>
      </c>
      <c r="K4" s="1" t="s">
        <v>25</v>
      </c>
      <c r="L4" s="1" t="s">
        <v>26</v>
      </c>
      <c r="M4" s="1">
        <v>28</v>
      </c>
      <c r="N4" s="1">
        <v>107</v>
      </c>
      <c r="O4" s="1" t="s">
        <v>31</v>
      </c>
      <c r="P4" s="1">
        <v>30</v>
      </c>
      <c r="Q4" s="1">
        <v>60</v>
      </c>
      <c r="R4" s="1">
        <v>50</v>
      </c>
      <c r="S4" s="1">
        <v>90</v>
      </c>
      <c r="T4" s="1">
        <v>36</v>
      </c>
      <c r="U4" s="1" t="s">
        <v>28</v>
      </c>
      <c r="V4" s="1">
        <v>419</v>
      </c>
      <c r="W4">
        <f t="shared" si="0"/>
        <v>2012</v>
      </c>
      <c r="X4" s="2" t="str">
        <f>TEXT(Table2[[#This Row],[Date]],"MMM")</f>
        <v>Oct</v>
      </c>
      <c r="Y4" s="10"/>
    </row>
    <row r="5" spans="1:25" x14ac:dyDescent="0.25">
      <c r="A5" s="1">
        <v>850</v>
      </c>
      <c r="B5" s="1">
        <v>38</v>
      </c>
      <c r="C5" s="1">
        <v>-15</v>
      </c>
      <c r="D5" s="4">
        <v>41183</v>
      </c>
      <c r="E5" s="1">
        <v>56</v>
      </c>
      <c r="F5" s="1" t="s">
        <v>22</v>
      </c>
      <c r="G5" s="1" t="s">
        <v>32</v>
      </c>
      <c r="H5" s="1">
        <v>10</v>
      </c>
      <c r="I5" s="1">
        <v>1</v>
      </c>
      <c r="J5" s="1" t="s">
        <v>24</v>
      </c>
      <c r="K5" s="1" t="s">
        <v>33</v>
      </c>
      <c r="L5" s="1" t="s">
        <v>34</v>
      </c>
      <c r="M5" s="1">
        <v>35</v>
      </c>
      <c r="N5" s="1">
        <v>94</v>
      </c>
      <c r="O5" s="1" t="s">
        <v>35</v>
      </c>
      <c r="P5" s="1">
        <v>40</v>
      </c>
      <c r="Q5" s="1">
        <v>60</v>
      </c>
      <c r="R5" s="1">
        <v>50</v>
      </c>
      <c r="S5" s="1">
        <v>100</v>
      </c>
      <c r="T5" s="1">
        <v>21</v>
      </c>
      <c r="U5" s="1" t="s">
        <v>36</v>
      </c>
      <c r="V5" s="1">
        <v>871</v>
      </c>
      <c r="W5">
        <f t="shared" si="0"/>
        <v>2012</v>
      </c>
      <c r="X5" s="2" t="str">
        <f>TEXT(Table2[[#This Row],[Date]],"MMM")</f>
        <v>Oct</v>
      </c>
      <c r="Y5" s="10"/>
    </row>
    <row r="6" spans="1:25" x14ac:dyDescent="0.25">
      <c r="A6" s="1">
        <v>562</v>
      </c>
      <c r="B6" s="1">
        <v>72</v>
      </c>
      <c r="C6" s="1">
        <v>6</v>
      </c>
      <c r="D6" s="4">
        <v>41183</v>
      </c>
      <c r="E6" s="1">
        <v>110</v>
      </c>
      <c r="F6" s="1" t="s">
        <v>22</v>
      </c>
      <c r="G6" s="1" t="s">
        <v>37</v>
      </c>
      <c r="H6" s="1">
        <v>23</v>
      </c>
      <c r="I6" s="1">
        <v>1</v>
      </c>
      <c r="J6" s="1" t="s">
        <v>24</v>
      </c>
      <c r="K6" s="1" t="s">
        <v>33</v>
      </c>
      <c r="L6" s="1" t="s">
        <v>38</v>
      </c>
      <c r="M6" s="1">
        <v>56</v>
      </c>
      <c r="N6" s="1">
        <v>182</v>
      </c>
      <c r="O6" s="1" t="s">
        <v>39</v>
      </c>
      <c r="P6" s="1">
        <v>20</v>
      </c>
      <c r="Q6" s="1">
        <v>60</v>
      </c>
      <c r="R6" s="1">
        <v>50</v>
      </c>
      <c r="S6" s="1">
        <v>80</v>
      </c>
      <c r="T6" s="1">
        <v>54</v>
      </c>
      <c r="U6" s="1" t="s">
        <v>36</v>
      </c>
      <c r="V6" s="1">
        <v>650</v>
      </c>
      <c r="W6">
        <f t="shared" si="0"/>
        <v>2012</v>
      </c>
      <c r="X6" s="2" t="str">
        <f>TEXT(Table2[[#This Row],[Date]],"MMM")</f>
        <v>Oct</v>
      </c>
      <c r="Y6" s="10"/>
    </row>
    <row r="7" spans="1:25" x14ac:dyDescent="0.25">
      <c r="A7" s="1">
        <v>712</v>
      </c>
      <c r="B7" s="1">
        <v>0</v>
      </c>
      <c r="C7" s="1">
        <v>-29</v>
      </c>
      <c r="D7" s="4">
        <v>41183</v>
      </c>
      <c r="E7" s="1">
        <v>43</v>
      </c>
      <c r="F7" s="1" t="s">
        <v>40</v>
      </c>
      <c r="G7" s="1" t="s">
        <v>23</v>
      </c>
      <c r="H7" s="1">
        <v>0</v>
      </c>
      <c r="I7" s="1">
        <v>1</v>
      </c>
      <c r="J7" s="1" t="s">
        <v>41</v>
      </c>
      <c r="K7" s="1" t="s">
        <v>42</v>
      </c>
      <c r="L7" s="1" t="s">
        <v>43</v>
      </c>
      <c r="M7" s="1">
        <v>31</v>
      </c>
      <c r="N7" s="1">
        <v>43</v>
      </c>
      <c r="O7" s="1" t="s">
        <v>44</v>
      </c>
      <c r="P7" s="1">
        <v>0</v>
      </c>
      <c r="Q7" s="1">
        <v>60</v>
      </c>
      <c r="R7" s="1">
        <v>60</v>
      </c>
      <c r="S7" s="1">
        <v>60</v>
      </c>
      <c r="T7" s="1">
        <v>12</v>
      </c>
      <c r="U7" s="1" t="s">
        <v>28</v>
      </c>
      <c r="V7" s="1">
        <v>430</v>
      </c>
      <c r="W7">
        <f t="shared" si="0"/>
        <v>2012</v>
      </c>
      <c r="X7" s="2" t="str">
        <f>TEXT(Table2[[#This Row],[Date]],"MMM")</f>
        <v>Oct</v>
      </c>
      <c r="Y7" s="10"/>
    </row>
    <row r="8" spans="1:25" x14ac:dyDescent="0.25">
      <c r="A8" s="1">
        <v>860</v>
      </c>
      <c r="B8" s="1">
        <v>47</v>
      </c>
      <c r="C8" s="1">
        <v>-29</v>
      </c>
      <c r="D8" s="4">
        <v>41183</v>
      </c>
      <c r="E8" s="1">
        <v>64</v>
      </c>
      <c r="F8" s="1" t="s">
        <v>40</v>
      </c>
      <c r="G8" s="1" t="s">
        <v>32</v>
      </c>
      <c r="H8" s="1">
        <v>15</v>
      </c>
      <c r="I8" s="1">
        <v>1</v>
      </c>
      <c r="J8" s="1" t="s">
        <v>41</v>
      </c>
      <c r="K8" s="1" t="s">
        <v>42</v>
      </c>
      <c r="L8" s="1" t="s">
        <v>43</v>
      </c>
      <c r="M8" s="1">
        <v>21</v>
      </c>
      <c r="N8" s="1">
        <v>111</v>
      </c>
      <c r="O8" s="1" t="s">
        <v>45</v>
      </c>
      <c r="P8" s="1">
        <v>30</v>
      </c>
      <c r="Q8" s="1">
        <v>60</v>
      </c>
      <c r="R8" s="1">
        <v>50</v>
      </c>
      <c r="S8" s="1">
        <v>90</v>
      </c>
      <c r="T8" s="1">
        <v>43</v>
      </c>
      <c r="U8" s="1" t="s">
        <v>28</v>
      </c>
      <c r="V8" s="1">
        <v>375</v>
      </c>
      <c r="W8">
        <f t="shared" si="0"/>
        <v>2012</v>
      </c>
      <c r="X8" s="2" t="str">
        <f>TEXT(Table2[[#This Row],[Date]],"MMM")</f>
        <v>Oct</v>
      </c>
      <c r="Y8" s="10"/>
    </row>
    <row r="9" spans="1:25" x14ac:dyDescent="0.25">
      <c r="A9" s="1">
        <v>918</v>
      </c>
      <c r="B9" s="1">
        <v>27</v>
      </c>
      <c r="C9" s="1">
        <v>-39</v>
      </c>
      <c r="D9" s="4">
        <v>41183</v>
      </c>
      <c r="E9" s="1">
        <v>39</v>
      </c>
      <c r="F9" s="1" t="s">
        <v>40</v>
      </c>
      <c r="G9" s="1" t="s">
        <v>30</v>
      </c>
      <c r="H9" s="1">
        <v>7</v>
      </c>
      <c r="I9" s="1">
        <v>1</v>
      </c>
      <c r="J9" s="1" t="s">
        <v>41</v>
      </c>
      <c r="K9" s="1" t="s">
        <v>46</v>
      </c>
      <c r="L9" s="1" t="s">
        <v>47</v>
      </c>
      <c r="M9" s="1">
        <v>21</v>
      </c>
      <c r="N9" s="1">
        <v>66</v>
      </c>
      <c r="O9" s="1" t="s">
        <v>48</v>
      </c>
      <c r="P9" s="1">
        <v>30</v>
      </c>
      <c r="Q9" s="1">
        <v>60</v>
      </c>
      <c r="R9" s="1">
        <v>60</v>
      </c>
      <c r="S9" s="1">
        <v>90</v>
      </c>
      <c r="T9" s="1">
        <v>18</v>
      </c>
      <c r="U9" s="1" t="s">
        <v>28</v>
      </c>
      <c r="V9" s="1">
        <v>859</v>
      </c>
      <c r="W9">
        <f t="shared" si="0"/>
        <v>2012</v>
      </c>
      <c r="X9" s="2" t="str">
        <f>TEXT(Table2[[#This Row],[Date]],"MMM")</f>
        <v>Oct</v>
      </c>
      <c r="Y9" s="10"/>
    </row>
    <row r="10" spans="1:25" x14ac:dyDescent="0.25">
      <c r="A10" s="1">
        <v>775</v>
      </c>
      <c r="B10" s="1">
        <v>31</v>
      </c>
      <c r="C10" s="1">
        <v>-43</v>
      </c>
      <c r="D10" s="4">
        <v>41183</v>
      </c>
      <c r="E10" s="1">
        <v>37</v>
      </c>
      <c r="F10" s="1" t="s">
        <v>40</v>
      </c>
      <c r="G10" s="1" t="s">
        <v>37</v>
      </c>
      <c r="H10" s="1">
        <v>9</v>
      </c>
      <c r="I10" s="1">
        <v>1</v>
      </c>
      <c r="J10" s="1" t="s">
        <v>41</v>
      </c>
      <c r="K10" s="1" t="s">
        <v>46</v>
      </c>
      <c r="L10" s="1" t="s">
        <v>47</v>
      </c>
      <c r="M10" s="1">
        <v>7</v>
      </c>
      <c r="N10" s="1">
        <v>68</v>
      </c>
      <c r="O10" s="1" t="s">
        <v>49</v>
      </c>
      <c r="P10" s="1">
        <v>30</v>
      </c>
      <c r="Q10" s="1">
        <v>60</v>
      </c>
      <c r="R10" s="1">
        <v>50</v>
      </c>
      <c r="S10" s="1">
        <v>90</v>
      </c>
      <c r="T10" s="1">
        <v>30</v>
      </c>
      <c r="U10" s="1" t="s">
        <v>28</v>
      </c>
      <c r="V10" s="1">
        <v>1000</v>
      </c>
      <c r="W10">
        <f t="shared" si="0"/>
        <v>2012</v>
      </c>
      <c r="X10" s="2" t="str">
        <f>TEXT(Table2[[#This Row],[Date]],"MMM")</f>
        <v>Oct</v>
      </c>
      <c r="Y10" s="10"/>
    </row>
    <row r="11" spans="1:25" x14ac:dyDescent="0.25">
      <c r="A11" s="1">
        <v>435</v>
      </c>
      <c r="B11" s="1">
        <v>40</v>
      </c>
      <c r="C11" s="1">
        <v>-23</v>
      </c>
      <c r="D11" s="4">
        <v>41183</v>
      </c>
      <c r="E11" s="1">
        <v>59</v>
      </c>
      <c r="F11" s="1" t="s">
        <v>40</v>
      </c>
      <c r="G11" s="1" t="s">
        <v>37</v>
      </c>
      <c r="H11" s="1">
        <v>11</v>
      </c>
      <c r="I11" s="1">
        <v>1</v>
      </c>
      <c r="J11" s="1" t="s">
        <v>41</v>
      </c>
      <c r="K11" s="1" t="s">
        <v>42</v>
      </c>
      <c r="L11" s="1" t="s">
        <v>43</v>
      </c>
      <c r="M11" s="1">
        <v>37</v>
      </c>
      <c r="N11" s="1">
        <v>99</v>
      </c>
      <c r="O11" s="1" t="s">
        <v>50</v>
      </c>
      <c r="P11" s="1">
        <v>20</v>
      </c>
      <c r="Q11" s="1">
        <v>60</v>
      </c>
      <c r="R11" s="1">
        <v>60</v>
      </c>
      <c r="S11" s="1">
        <v>80</v>
      </c>
      <c r="T11" s="1">
        <v>22</v>
      </c>
      <c r="U11" s="1" t="s">
        <v>28</v>
      </c>
      <c r="V11" s="1">
        <v>881</v>
      </c>
      <c r="W11">
        <f t="shared" si="0"/>
        <v>2012</v>
      </c>
      <c r="X11" s="2" t="str">
        <f>TEXT(Table2[[#This Row],[Date]],"MMM")</f>
        <v>Oct</v>
      </c>
      <c r="Y11" s="10"/>
    </row>
    <row r="12" spans="1:25" x14ac:dyDescent="0.25">
      <c r="A12" s="1">
        <v>603</v>
      </c>
      <c r="B12" s="1">
        <v>49</v>
      </c>
      <c r="C12" s="1">
        <v>-27</v>
      </c>
      <c r="D12" s="4">
        <v>41183</v>
      </c>
      <c r="E12" s="1">
        <v>71</v>
      </c>
      <c r="F12" s="1" t="s">
        <v>40</v>
      </c>
      <c r="G12" s="1" t="s">
        <v>32</v>
      </c>
      <c r="H12" s="1">
        <v>15</v>
      </c>
      <c r="I12" s="1">
        <v>1</v>
      </c>
      <c r="J12" s="1" t="s">
        <v>41</v>
      </c>
      <c r="K12" s="1" t="s">
        <v>46</v>
      </c>
      <c r="L12" s="1" t="s">
        <v>51</v>
      </c>
      <c r="M12" s="1">
        <v>33</v>
      </c>
      <c r="N12" s="1">
        <v>120</v>
      </c>
      <c r="O12" s="1" t="s">
        <v>52</v>
      </c>
      <c r="P12" s="1">
        <v>30</v>
      </c>
      <c r="Q12" s="1">
        <v>60</v>
      </c>
      <c r="R12" s="1">
        <v>60</v>
      </c>
      <c r="S12" s="1">
        <v>90</v>
      </c>
      <c r="T12" s="1">
        <v>38</v>
      </c>
      <c r="U12" s="1" t="s">
        <v>36</v>
      </c>
      <c r="V12" s="1">
        <v>310</v>
      </c>
      <c r="W12">
        <f t="shared" si="0"/>
        <v>2012</v>
      </c>
      <c r="X12" s="2" t="str">
        <f>TEXT(Table2[[#This Row],[Date]],"MMM")</f>
        <v>Oct</v>
      </c>
      <c r="Y12" s="10"/>
    </row>
    <row r="13" spans="1:25" x14ac:dyDescent="0.25">
      <c r="A13" s="1">
        <v>603</v>
      </c>
      <c r="B13" s="1">
        <v>45</v>
      </c>
      <c r="C13" s="1">
        <v>-26</v>
      </c>
      <c r="D13" s="4">
        <v>41183</v>
      </c>
      <c r="E13" s="1">
        <v>69</v>
      </c>
      <c r="F13" s="1" t="s">
        <v>40</v>
      </c>
      <c r="G13" s="1" t="s">
        <v>32</v>
      </c>
      <c r="H13" s="1">
        <v>14</v>
      </c>
      <c r="I13" s="1">
        <v>1</v>
      </c>
      <c r="J13" s="1" t="s">
        <v>41</v>
      </c>
      <c r="K13" s="1" t="s">
        <v>46</v>
      </c>
      <c r="L13" s="1" t="s">
        <v>53</v>
      </c>
      <c r="M13" s="1">
        <v>24</v>
      </c>
      <c r="N13" s="1">
        <v>114</v>
      </c>
      <c r="O13" s="1" t="s">
        <v>52</v>
      </c>
      <c r="P13" s="1">
        <v>30</v>
      </c>
      <c r="Q13" s="1">
        <v>60</v>
      </c>
      <c r="R13" s="1">
        <v>50</v>
      </c>
      <c r="S13" s="1">
        <v>90</v>
      </c>
      <c r="T13" s="1">
        <v>45</v>
      </c>
      <c r="U13" s="1" t="s">
        <v>36</v>
      </c>
      <c r="V13" s="1">
        <v>447</v>
      </c>
      <c r="W13">
        <f t="shared" si="0"/>
        <v>2012</v>
      </c>
      <c r="X13" s="2" t="str">
        <f>TEXT(Table2[[#This Row],[Date]],"MMM")</f>
        <v>Oct</v>
      </c>
      <c r="Y13" s="10"/>
    </row>
    <row r="14" spans="1:25" x14ac:dyDescent="0.25">
      <c r="A14" s="1">
        <v>603</v>
      </c>
      <c r="B14" s="1">
        <v>45</v>
      </c>
      <c r="C14" s="1">
        <v>-37</v>
      </c>
      <c r="D14" s="4">
        <v>41183</v>
      </c>
      <c r="E14" s="1">
        <v>64</v>
      </c>
      <c r="F14" s="1" t="s">
        <v>40</v>
      </c>
      <c r="G14" s="1" t="s">
        <v>32</v>
      </c>
      <c r="H14" s="1">
        <v>41</v>
      </c>
      <c r="I14" s="1">
        <v>1</v>
      </c>
      <c r="J14" s="1" t="s">
        <v>41</v>
      </c>
      <c r="K14" s="1" t="s">
        <v>42</v>
      </c>
      <c r="L14" s="1" t="s">
        <v>54</v>
      </c>
      <c r="M14" s="1">
        <v>-7</v>
      </c>
      <c r="N14" s="1">
        <v>109</v>
      </c>
      <c r="O14" s="1" t="s">
        <v>52</v>
      </c>
      <c r="P14" s="1">
        <v>30</v>
      </c>
      <c r="Q14" s="1">
        <v>60</v>
      </c>
      <c r="R14" s="1">
        <v>30</v>
      </c>
      <c r="S14" s="1">
        <v>90</v>
      </c>
      <c r="T14" s="1">
        <v>71</v>
      </c>
      <c r="U14" s="1" t="s">
        <v>36</v>
      </c>
      <c r="V14" s="1">
        <v>320</v>
      </c>
      <c r="W14">
        <f t="shared" si="0"/>
        <v>2012</v>
      </c>
      <c r="X14" s="2" t="str">
        <f>TEXT(Table2[[#This Row],[Date]],"MMM")</f>
        <v>Oct</v>
      </c>
      <c r="Y14" s="10"/>
    </row>
    <row r="15" spans="1:25" x14ac:dyDescent="0.25">
      <c r="A15" s="1">
        <v>318</v>
      </c>
      <c r="B15" s="1">
        <v>60</v>
      </c>
      <c r="C15" s="1">
        <v>-9</v>
      </c>
      <c r="D15" s="4">
        <v>41183</v>
      </c>
      <c r="E15" s="1">
        <v>84</v>
      </c>
      <c r="F15" s="1" t="s">
        <v>40</v>
      </c>
      <c r="G15" s="1" t="s">
        <v>30</v>
      </c>
      <c r="H15" s="1">
        <v>54</v>
      </c>
      <c r="I15" s="1">
        <v>1</v>
      </c>
      <c r="J15" s="1" t="s">
        <v>41</v>
      </c>
      <c r="K15" s="1" t="s">
        <v>42</v>
      </c>
      <c r="L15" s="1" t="s">
        <v>55</v>
      </c>
      <c r="M15" s="1">
        <v>1</v>
      </c>
      <c r="N15" s="1">
        <v>144</v>
      </c>
      <c r="O15" s="1" t="s">
        <v>56</v>
      </c>
      <c r="P15" s="1">
        <v>30</v>
      </c>
      <c r="Q15" s="1">
        <v>60</v>
      </c>
      <c r="R15" s="1">
        <v>10</v>
      </c>
      <c r="S15" s="1">
        <v>90</v>
      </c>
      <c r="T15" s="1">
        <v>83</v>
      </c>
      <c r="U15" s="1" t="s">
        <v>36</v>
      </c>
      <c r="V15" s="1">
        <v>-762</v>
      </c>
      <c r="W15">
        <f t="shared" si="0"/>
        <v>2012</v>
      </c>
      <c r="X15" s="2" t="str">
        <f>TEXT(Table2[[#This Row],[Date]],"MMM")</f>
        <v>Oct</v>
      </c>
      <c r="Y15" s="10"/>
    </row>
    <row r="16" spans="1:25" x14ac:dyDescent="0.25">
      <c r="A16" s="1">
        <v>775</v>
      </c>
      <c r="B16" s="1">
        <v>34</v>
      </c>
      <c r="C16" s="1">
        <v>-32</v>
      </c>
      <c r="D16" s="4">
        <v>41183</v>
      </c>
      <c r="E16" s="1">
        <v>43</v>
      </c>
      <c r="F16" s="1" t="s">
        <v>40</v>
      </c>
      <c r="G16" s="1" t="s">
        <v>37</v>
      </c>
      <c r="H16" s="1">
        <v>12</v>
      </c>
      <c r="I16" s="1">
        <v>1</v>
      </c>
      <c r="J16" s="1" t="s">
        <v>41</v>
      </c>
      <c r="K16" s="1" t="s">
        <v>46</v>
      </c>
      <c r="L16" s="1" t="s">
        <v>53</v>
      </c>
      <c r="M16" s="1">
        <v>-2</v>
      </c>
      <c r="N16" s="1">
        <v>77</v>
      </c>
      <c r="O16" s="1" t="s">
        <v>49</v>
      </c>
      <c r="P16" s="1">
        <v>40</v>
      </c>
      <c r="Q16" s="1">
        <v>60</v>
      </c>
      <c r="R16" s="1">
        <v>30</v>
      </c>
      <c r="S16" s="1">
        <v>100</v>
      </c>
      <c r="T16" s="1">
        <v>45</v>
      </c>
      <c r="U16" s="1" t="s">
        <v>36</v>
      </c>
      <c r="V16" s="1">
        <v>240</v>
      </c>
      <c r="W16">
        <f t="shared" si="0"/>
        <v>2012</v>
      </c>
      <c r="X16" s="2" t="str">
        <f>TEXT(Table2[[#This Row],[Date]],"MMM")</f>
        <v>Oct</v>
      </c>
      <c r="Y16" s="10"/>
    </row>
    <row r="17" spans="1:25" x14ac:dyDescent="0.25">
      <c r="A17" s="1">
        <v>503</v>
      </c>
      <c r="B17" s="1">
        <v>54</v>
      </c>
      <c r="C17" s="1">
        <v>-28</v>
      </c>
      <c r="D17" s="4">
        <v>41183</v>
      </c>
      <c r="E17" s="1">
        <v>66</v>
      </c>
      <c r="F17" s="1" t="s">
        <v>40</v>
      </c>
      <c r="G17" s="1" t="s">
        <v>37</v>
      </c>
      <c r="H17" s="1">
        <v>20</v>
      </c>
      <c r="I17" s="1">
        <v>1</v>
      </c>
      <c r="J17" s="1" t="s">
        <v>41</v>
      </c>
      <c r="K17" s="1" t="s">
        <v>42</v>
      </c>
      <c r="L17" s="1" t="s">
        <v>55</v>
      </c>
      <c r="M17" s="1">
        <v>12</v>
      </c>
      <c r="N17" s="1">
        <v>120</v>
      </c>
      <c r="O17" s="1" t="s">
        <v>57</v>
      </c>
      <c r="P17" s="1">
        <v>40</v>
      </c>
      <c r="Q17" s="1">
        <v>60</v>
      </c>
      <c r="R17" s="1">
        <v>40</v>
      </c>
      <c r="S17" s="1">
        <v>100</v>
      </c>
      <c r="T17" s="1">
        <v>54</v>
      </c>
      <c r="U17" s="1" t="s">
        <v>36</v>
      </c>
      <c r="V17" s="1">
        <v>404</v>
      </c>
      <c r="W17">
        <f t="shared" si="0"/>
        <v>2012</v>
      </c>
      <c r="X17" s="2" t="str">
        <f>TEXT(Table2[[#This Row],[Date]],"MMM")</f>
        <v>Oct</v>
      </c>
      <c r="Y17" s="10"/>
    </row>
    <row r="18" spans="1:25" x14ac:dyDescent="0.25">
      <c r="A18" s="1">
        <v>573</v>
      </c>
      <c r="B18" s="1">
        <v>45</v>
      </c>
      <c r="C18" s="1">
        <v>-36</v>
      </c>
      <c r="D18" s="4">
        <v>41183</v>
      </c>
      <c r="E18" s="1">
        <v>64</v>
      </c>
      <c r="F18" s="1" t="s">
        <v>40</v>
      </c>
      <c r="G18" s="1" t="s">
        <v>23</v>
      </c>
      <c r="H18" s="1">
        <v>41</v>
      </c>
      <c r="I18" s="1">
        <v>1</v>
      </c>
      <c r="J18" s="1" t="s">
        <v>24</v>
      </c>
      <c r="K18" s="1" t="s">
        <v>25</v>
      </c>
      <c r="L18" s="1" t="s">
        <v>58</v>
      </c>
      <c r="M18" s="1">
        <v>-6</v>
      </c>
      <c r="N18" s="1">
        <v>109</v>
      </c>
      <c r="O18" s="1" t="s">
        <v>59</v>
      </c>
      <c r="P18" s="1">
        <v>20</v>
      </c>
      <c r="Q18" s="1">
        <v>60</v>
      </c>
      <c r="R18" s="1">
        <v>30</v>
      </c>
      <c r="S18" s="1">
        <v>80</v>
      </c>
      <c r="T18" s="1">
        <v>70</v>
      </c>
      <c r="U18" s="1" t="s">
        <v>28</v>
      </c>
      <c r="V18" s="1">
        <v>320</v>
      </c>
      <c r="W18">
        <f t="shared" si="0"/>
        <v>2012</v>
      </c>
      <c r="X18" s="2" t="str">
        <f>TEXT(Table2[[#This Row],[Date]],"MMM")</f>
        <v>Oct</v>
      </c>
      <c r="Y18" s="10"/>
    </row>
    <row r="19" spans="1:25" x14ac:dyDescent="0.25">
      <c r="A19" s="1">
        <v>262</v>
      </c>
      <c r="B19" s="1">
        <v>48</v>
      </c>
      <c r="C19" s="1">
        <v>-15</v>
      </c>
      <c r="D19" s="4">
        <v>41183</v>
      </c>
      <c r="E19" s="1">
        <v>70</v>
      </c>
      <c r="F19" s="1" t="s">
        <v>40</v>
      </c>
      <c r="G19" s="1" t="s">
        <v>23</v>
      </c>
      <c r="H19" s="1">
        <v>13</v>
      </c>
      <c r="I19" s="1">
        <v>1</v>
      </c>
      <c r="J19" s="1" t="s">
        <v>24</v>
      </c>
      <c r="K19" s="1" t="s">
        <v>25</v>
      </c>
      <c r="L19" s="1" t="s">
        <v>26</v>
      </c>
      <c r="M19" s="1">
        <v>45</v>
      </c>
      <c r="N19" s="1">
        <v>118</v>
      </c>
      <c r="O19" s="1" t="s">
        <v>60</v>
      </c>
      <c r="P19" s="1">
        <v>30</v>
      </c>
      <c r="Q19" s="1">
        <v>60</v>
      </c>
      <c r="R19" s="1">
        <v>60</v>
      </c>
      <c r="S19" s="1">
        <v>90</v>
      </c>
      <c r="T19" s="1">
        <v>25</v>
      </c>
      <c r="U19" s="1" t="s">
        <v>28</v>
      </c>
      <c r="V19" s="1">
        <v>851</v>
      </c>
      <c r="W19">
        <f t="shared" si="0"/>
        <v>2012</v>
      </c>
      <c r="X19" s="2" t="str">
        <f>TEXT(Table2[[#This Row],[Date]],"MMM")</f>
        <v>Oct</v>
      </c>
      <c r="Y19" s="10"/>
    </row>
    <row r="20" spans="1:25" x14ac:dyDescent="0.25">
      <c r="A20" s="1">
        <v>801</v>
      </c>
      <c r="B20" s="1">
        <v>49</v>
      </c>
      <c r="C20" s="1">
        <v>-27</v>
      </c>
      <c r="D20" s="4">
        <v>41183</v>
      </c>
      <c r="E20" s="1">
        <v>71</v>
      </c>
      <c r="F20" s="1" t="s">
        <v>40</v>
      </c>
      <c r="G20" s="1" t="s">
        <v>37</v>
      </c>
      <c r="H20" s="1">
        <v>15</v>
      </c>
      <c r="I20" s="1">
        <v>1</v>
      </c>
      <c r="J20" s="1" t="s">
        <v>24</v>
      </c>
      <c r="K20" s="1" t="s">
        <v>25</v>
      </c>
      <c r="L20" s="1" t="s">
        <v>58</v>
      </c>
      <c r="M20" s="1">
        <v>33</v>
      </c>
      <c r="N20" s="1">
        <v>120</v>
      </c>
      <c r="O20" s="1" t="s">
        <v>50</v>
      </c>
      <c r="P20" s="1">
        <v>30</v>
      </c>
      <c r="Q20" s="1">
        <v>60</v>
      </c>
      <c r="R20" s="1">
        <v>60</v>
      </c>
      <c r="S20" s="1">
        <v>90</v>
      </c>
      <c r="T20" s="1">
        <v>38</v>
      </c>
      <c r="U20" s="1" t="s">
        <v>28</v>
      </c>
      <c r="V20" s="1">
        <v>310</v>
      </c>
      <c r="W20">
        <f t="shared" si="0"/>
        <v>2012</v>
      </c>
      <c r="X20" s="2" t="str">
        <f>TEXT(Table2[[#This Row],[Date]],"MMM")</f>
        <v>Oct</v>
      </c>
      <c r="Y20" s="10"/>
    </row>
    <row r="21" spans="1:25" ht="15.75" customHeight="1" x14ac:dyDescent="0.25">
      <c r="A21" s="1">
        <v>425</v>
      </c>
      <c r="B21" s="1">
        <v>48</v>
      </c>
      <c r="C21" s="1">
        <v>-13</v>
      </c>
      <c r="D21" s="4">
        <v>41183</v>
      </c>
      <c r="E21" s="1">
        <v>71</v>
      </c>
      <c r="F21" s="1" t="s">
        <v>40</v>
      </c>
      <c r="G21" s="1" t="s">
        <v>37</v>
      </c>
      <c r="H21" s="1">
        <v>13</v>
      </c>
      <c r="I21" s="1">
        <v>1</v>
      </c>
      <c r="J21" s="1" t="s">
        <v>24</v>
      </c>
      <c r="K21" s="1" t="s">
        <v>25</v>
      </c>
      <c r="L21" s="1" t="s">
        <v>26</v>
      </c>
      <c r="M21" s="1">
        <v>47</v>
      </c>
      <c r="N21" s="1">
        <v>119</v>
      </c>
      <c r="O21" s="1" t="s">
        <v>61</v>
      </c>
      <c r="P21" s="1">
        <v>30</v>
      </c>
      <c r="Q21" s="1">
        <v>60</v>
      </c>
      <c r="R21" s="1">
        <v>60</v>
      </c>
      <c r="S21" s="1">
        <v>90</v>
      </c>
      <c r="T21" s="1">
        <v>24</v>
      </c>
      <c r="U21" s="1" t="s">
        <v>28</v>
      </c>
      <c r="V21" s="1">
        <v>829</v>
      </c>
      <c r="W21">
        <f t="shared" si="0"/>
        <v>2012</v>
      </c>
      <c r="X21" s="2" t="str">
        <f>TEXT(Table2[[#This Row],[Date]],"MMM")</f>
        <v>Oct</v>
      </c>
      <c r="Y21" s="10"/>
    </row>
    <row r="22" spans="1:25" ht="15.75" customHeight="1" x14ac:dyDescent="0.25">
      <c r="A22" s="1">
        <v>860</v>
      </c>
      <c r="B22" s="1">
        <v>40</v>
      </c>
      <c r="C22" s="1">
        <v>-14</v>
      </c>
      <c r="D22" s="4">
        <v>41183</v>
      </c>
      <c r="E22" s="1">
        <v>59</v>
      </c>
      <c r="F22" s="1" t="s">
        <v>40</v>
      </c>
      <c r="G22" s="1" t="s">
        <v>32</v>
      </c>
      <c r="H22" s="1">
        <v>11</v>
      </c>
      <c r="I22" s="1">
        <v>1</v>
      </c>
      <c r="J22" s="1" t="s">
        <v>24</v>
      </c>
      <c r="K22" s="1" t="s">
        <v>33</v>
      </c>
      <c r="L22" s="1" t="s">
        <v>34</v>
      </c>
      <c r="M22" s="1">
        <v>36</v>
      </c>
      <c r="N22" s="1">
        <v>99</v>
      </c>
      <c r="O22" s="1" t="s">
        <v>45</v>
      </c>
      <c r="P22" s="1">
        <v>40</v>
      </c>
      <c r="Q22" s="1">
        <v>60</v>
      </c>
      <c r="R22" s="1">
        <v>50</v>
      </c>
      <c r="S22" s="1">
        <v>100</v>
      </c>
      <c r="T22" s="1">
        <v>23</v>
      </c>
      <c r="U22" s="1" t="s">
        <v>36</v>
      </c>
      <c r="V22" s="1">
        <v>881</v>
      </c>
      <c r="W22">
        <f t="shared" si="0"/>
        <v>2012</v>
      </c>
      <c r="X22" s="2" t="str">
        <f>TEXT(Table2[[#This Row],[Date]],"MMM")</f>
        <v>Oct</v>
      </c>
      <c r="Y22" s="10"/>
    </row>
    <row r="23" spans="1:25" ht="15.75" customHeight="1" x14ac:dyDescent="0.25">
      <c r="A23" s="1">
        <v>971</v>
      </c>
      <c r="B23" s="1">
        <v>82</v>
      </c>
      <c r="C23" s="1">
        <v>14</v>
      </c>
      <c r="D23" s="4">
        <v>41183</v>
      </c>
      <c r="E23" s="1">
        <v>123</v>
      </c>
      <c r="F23" s="1" t="s">
        <v>40</v>
      </c>
      <c r="G23" s="1" t="s">
        <v>37</v>
      </c>
      <c r="H23" s="1">
        <v>27</v>
      </c>
      <c r="I23" s="1">
        <v>1</v>
      </c>
      <c r="J23" s="1" t="s">
        <v>24</v>
      </c>
      <c r="K23" s="1" t="s">
        <v>33</v>
      </c>
      <c r="L23" s="1" t="s">
        <v>62</v>
      </c>
      <c r="M23" s="1">
        <v>64</v>
      </c>
      <c r="N23" s="1">
        <v>205</v>
      </c>
      <c r="O23" s="1" t="s">
        <v>57</v>
      </c>
      <c r="P23" s="1">
        <v>30</v>
      </c>
      <c r="Q23" s="1">
        <v>60</v>
      </c>
      <c r="R23" s="1">
        <v>50</v>
      </c>
      <c r="S23" s="1">
        <v>90</v>
      </c>
      <c r="T23" s="1">
        <v>59</v>
      </c>
      <c r="U23" s="1" t="s">
        <v>36</v>
      </c>
      <c r="V23" s="1">
        <v>788</v>
      </c>
      <c r="W23">
        <f t="shared" si="0"/>
        <v>2012</v>
      </c>
      <c r="X23" s="2" t="str">
        <f>TEXT(Table2[[#This Row],[Date]],"MMM")</f>
        <v>Oct</v>
      </c>
      <c r="Y23" s="10"/>
    </row>
    <row r="24" spans="1:25" ht="15.75" customHeight="1" x14ac:dyDescent="0.25">
      <c r="A24" s="1">
        <v>971</v>
      </c>
      <c r="B24" s="1">
        <v>91</v>
      </c>
      <c r="C24" s="1">
        <v>26</v>
      </c>
      <c r="D24" s="4">
        <v>41183</v>
      </c>
      <c r="E24" s="1">
        <v>127</v>
      </c>
      <c r="F24" s="1" t="s">
        <v>40</v>
      </c>
      <c r="G24" s="1" t="s">
        <v>37</v>
      </c>
      <c r="H24" s="1">
        <v>28</v>
      </c>
      <c r="I24" s="1">
        <v>1</v>
      </c>
      <c r="J24" s="1" t="s">
        <v>24</v>
      </c>
      <c r="K24" s="1" t="s">
        <v>33</v>
      </c>
      <c r="L24" s="1" t="s">
        <v>38</v>
      </c>
      <c r="M24" s="1">
        <v>76</v>
      </c>
      <c r="N24" s="1">
        <v>218</v>
      </c>
      <c r="O24" s="1" t="s">
        <v>57</v>
      </c>
      <c r="P24" s="1">
        <v>40</v>
      </c>
      <c r="Q24" s="1">
        <v>60</v>
      </c>
      <c r="R24" s="1">
        <v>50</v>
      </c>
      <c r="S24" s="1">
        <v>100</v>
      </c>
      <c r="T24" s="1">
        <v>51</v>
      </c>
      <c r="U24" s="1" t="s">
        <v>36</v>
      </c>
      <c r="V24" s="1">
        <v>656</v>
      </c>
      <c r="W24">
        <f t="shared" si="0"/>
        <v>2012</v>
      </c>
      <c r="X24" s="2" t="str">
        <f>TEXT(Table2[[#This Row],[Date]],"MMM")</f>
        <v>Oct</v>
      </c>
      <c r="Y24" s="10"/>
    </row>
    <row r="25" spans="1:25" ht="15.75" customHeight="1" x14ac:dyDescent="0.25">
      <c r="A25" s="1">
        <v>915</v>
      </c>
      <c r="B25" s="1">
        <v>40</v>
      </c>
      <c r="C25" s="1">
        <v>-14</v>
      </c>
      <c r="D25" s="4">
        <v>41214</v>
      </c>
      <c r="E25" s="1">
        <v>52</v>
      </c>
      <c r="F25" s="1" t="s">
        <v>22</v>
      </c>
      <c r="G25" s="1" t="s">
        <v>30</v>
      </c>
      <c r="H25" s="1">
        <v>13</v>
      </c>
      <c r="I25" s="1">
        <v>1</v>
      </c>
      <c r="J25" s="1" t="s">
        <v>41</v>
      </c>
      <c r="K25" s="1" t="s">
        <v>46</v>
      </c>
      <c r="L25" s="1" t="s">
        <v>47</v>
      </c>
      <c r="M25" s="1">
        <v>26</v>
      </c>
      <c r="N25" s="1">
        <v>92</v>
      </c>
      <c r="O25" s="1" t="s">
        <v>31</v>
      </c>
      <c r="P25" s="1">
        <v>40</v>
      </c>
      <c r="Q25" s="1">
        <v>60</v>
      </c>
      <c r="R25" s="1">
        <v>40</v>
      </c>
      <c r="S25" s="1">
        <v>100</v>
      </c>
      <c r="T25" s="1">
        <v>26</v>
      </c>
      <c r="U25" s="1" t="s">
        <v>28</v>
      </c>
      <c r="V25" s="1">
        <v>536</v>
      </c>
      <c r="W25">
        <f t="shared" si="0"/>
        <v>2012</v>
      </c>
      <c r="X25" s="2" t="str">
        <f>TEXT(Table2[[#This Row],[Date]],"MMM")</f>
        <v>Nov</v>
      </c>
      <c r="Y25" s="10"/>
    </row>
    <row r="26" spans="1:25" ht="15.75" customHeight="1" x14ac:dyDescent="0.25">
      <c r="A26" s="1">
        <v>210</v>
      </c>
      <c r="B26" s="1">
        <v>50</v>
      </c>
      <c r="C26" s="1">
        <v>8</v>
      </c>
      <c r="D26" s="4">
        <v>41214</v>
      </c>
      <c r="E26" s="1">
        <v>73</v>
      </c>
      <c r="F26" s="1" t="s">
        <v>22</v>
      </c>
      <c r="G26" s="1" t="s">
        <v>30</v>
      </c>
      <c r="H26" s="1">
        <v>14</v>
      </c>
      <c r="I26" s="1">
        <v>1</v>
      </c>
      <c r="J26" s="1" t="s">
        <v>41</v>
      </c>
      <c r="K26" s="1" t="s">
        <v>42</v>
      </c>
      <c r="L26" s="1" t="s">
        <v>43</v>
      </c>
      <c r="M26" s="1">
        <v>48</v>
      </c>
      <c r="N26" s="1">
        <v>123</v>
      </c>
      <c r="O26" s="1" t="s">
        <v>31</v>
      </c>
      <c r="P26" s="1">
        <v>30</v>
      </c>
      <c r="Q26" s="1">
        <v>60</v>
      </c>
      <c r="R26" s="1">
        <v>40</v>
      </c>
      <c r="S26" s="1">
        <v>90</v>
      </c>
      <c r="T26" s="1">
        <v>25</v>
      </c>
      <c r="U26" s="1" t="s">
        <v>28</v>
      </c>
      <c r="V26" s="1">
        <v>589</v>
      </c>
      <c r="W26">
        <f t="shared" si="0"/>
        <v>2012</v>
      </c>
      <c r="X26" s="2" t="str">
        <f>TEXT(Table2[[#This Row],[Date]],"MMM")</f>
        <v>Nov</v>
      </c>
      <c r="Y26" s="10"/>
    </row>
    <row r="27" spans="1:25" ht="15.75" customHeight="1" x14ac:dyDescent="0.25">
      <c r="A27" s="1">
        <v>970</v>
      </c>
      <c r="B27" s="1">
        <v>40</v>
      </c>
      <c r="C27" s="1">
        <v>-13</v>
      </c>
      <c r="D27" s="4">
        <v>41214</v>
      </c>
      <c r="E27" s="1">
        <v>52</v>
      </c>
      <c r="F27" s="1" t="s">
        <v>22</v>
      </c>
      <c r="G27" s="1" t="s">
        <v>23</v>
      </c>
      <c r="H27" s="1">
        <v>13</v>
      </c>
      <c r="I27" s="1">
        <v>1</v>
      </c>
      <c r="J27" s="1" t="s">
        <v>41</v>
      </c>
      <c r="K27" s="1" t="s">
        <v>46</v>
      </c>
      <c r="L27" s="1" t="s">
        <v>53</v>
      </c>
      <c r="M27" s="1">
        <v>27</v>
      </c>
      <c r="N27" s="1">
        <v>92</v>
      </c>
      <c r="O27" s="1" t="s">
        <v>27</v>
      </c>
      <c r="P27" s="1">
        <v>30</v>
      </c>
      <c r="Q27" s="1">
        <v>60</v>
      </c>
      <c r="R27" s="1">
        <v>40</v>
      </c>
      <c r="S27" s="1">
        <v>90</v>
      </c>
      <c r="T27" s="1">
        <v>25</v>
      </c>
      <c r="U27" s="1" t="s">
        <v>36</v>
      </c>
      <c r="V27" s="1">
        <v>536</v>
      </c>
      <c r="W27">
        <f t="shared" si="0"/>
        <v>2012</v>
      </c>
      <c r="X27" s="2" t="str">
        <f>TEXT(Table2[[#This Row],[Date]],"MMM")</f>
        <v>Nov</v>
      </c>
      <c r="Y27" s="10"/>
    </row>
    <row r="28" spans="1:25" ht="15.75" customHeight="1" x14ac:dyDescent="0.25">
      <c r="A28" s="1">
        <v>774</v>
      </c>
      <c r="B28" s="1">
        <v>52</v>
      </c>
      <c r="C28" s="1">
        <v>-8</v>
      </c>
      <c r="D28" s="4">
        <v>41214</v>
      </c>
      <c r="E28" s="1">
        <v>68</v>
      </c>
      <c r="F28" s="1" t="s">
        <v>22</v>
      </c>
      <c r="G28" s="1" t="s">
        <v>32</v>
      </c>
      <c r="H28" s="1">
        <v>47</v>
      </c>
      <c r="I28" s="1">
        <v>1</v>
      </c>
      <c r="J28" s="1" t="s">
        <v>41</v>
      </c>
      <c r="K28" s="1" t="s">
        <v>42</v>
      </c>
      <c r="L28" s="1" t="s">
        <v>54</v>
      </c>
      <c r="M28" s="1">
        <v>-8</v>
      </c>
      <c r="N28" s="1">
        <v>120</v>
      </c>
      <c r="O28" s="1" t="s">
        <v>63</v>
      </c>
      <c r="P28" s="1">
        <v>50</v>
      </c>
      <c r="Q28" s="1">
        <v>60</v>
      </c>
      <c r="R28" s="1">
        <v>0</v>
      </c>
      <c r="S28" s="1">
        <v>110</v>
      </c>
      <c r="T28" s="1">
        <v>76</v>
      </c>
      <c r="U28" s="1" t="s">
        <v>36</v>
      </c>
      <c r="V28" s="1">
        <v>554</v>
      </c>
      <c r="W28">
        <f t="shared" si="0"/>
        <v>2012</v>
      </c>
      <c r="X28" s="2" t="str">
        <f>TEXT(Table2[[#This Row],[Date]],"MMM")</f>
        <v>Nov</v>
      </c>
      <c r="Y28" s="10"/>
    </row>
    <row r="29" spans="1:25" ht="15.75" customHeight="1" x14ac:dyDescent="0.25">
      <c r="A29" s="1">
        <v>954</v>
      </c>
      <c r="B29" s="1">
        <v>75</v>
      </c>
      <c r="C29" s="1">
        <v>14</v>
      </c>
      <c r="D29" s="4">
        <v>41214</v>
      </c>
      <c r="E29" s="1">
        <v>89</v>
      </c>
      <c r="F29" s="1" t="s">
        <v>22</v>
      </c>
      <c r="G29" s="1" t="s">
        <v>32</v>
      </c>
      <c r="H29" s="1">
        <v>23</v>
      </c>
      <c r="I29" s="1">
        <v>1</v>
      </c>
      <c r="J29" s="1" t="s">
        <v>24</v>
      </c>
      <c r="K29" s="1" t="s">
        <v>25</v>
      </c>
      <c r="L29" s="1" t="s">
        <v>29</v>
      </c>
      <c r="M29" s="1">
        <v>44</v>
      </c>
      <c r="N29" s="1">
        <v>164</v>
      </c>
      <c r="O29" s="1" t="s">
        <v>35</v>
      </c>
      <c r="P29" s="1">
        <v>50</v>
      </c>
      <c r="Q29" s="1">
        <v>60</v>
      </c>
      <c r="R29" s="1">
        <v>30</v>
      </c>
      <c r="S29" s="1">
        <v>110</v>
      </c>
      <c r="T29" s="1">
        <v>45</v>
      </c>
      <c r="U29" s="1" t="s">
        <v>28</v>
      </c>
      <c r="V29" s="1">
        <v>1063</v>
      </c>
      <c r="W29">
        <f t="shared" si="0"/>
        <v>2012</v>
      </c>
      <c r="X29" s="2" t="str">
        <f>TEXT(Table2[[#This Row],[Date]],"MMM")</f>
        <v>Nov</v>
      </c>
      <c r="Y29" s="10"/>
    </row>
    <row r="30" spans="1:25" ht="15.75" customHeight="1" x14ac:dyDescent="0.25">
      <c r="A30" s="1">
        <v>936</v>
      </c>
      <c r="B30" s="1">
        <v>46</v>
      </c>
      <c r="C30" s="1">
        <v>1</v>
      </c>
      <c r="D30" s="4">
        <v>41214</v>
      </c>
      <c r="E30" s="1">
        <v>68</v>
      </c>
      <c r="F30" s="1" t="s">
        <v>22</v>
      </c>
      <c r="G30" s="1" t="s">
        <v>30</v>
      </c>
      <c r="H30" s="1">
        <v>14</v>
      </c>
      <c r="I30" s="1">
        <v>1</v>
      </c>
      <c r="J30" s="1" t="s">
        <v>24</v>
      </c>
      <c r="K30" s="1" t="s">
        <v>25</v>
      </c>
      <c r="L30" s="1" t="s">
        <v>26</v>
      </c>
      <c r="M30" s="1">
        <v>31</v>
      </c>
      <c r="N30" s="1">
        <v>114</v>
      </c>
      <c r="O30" s="1" t="s">
        <v>31</v>
      </c>
      <c r="P30" s="1">
        <v>40</v>
      </c>
      <c r="Q30" s="1">
        <v>60</v>
      </c>
      <c r="R30" s="1">
        <v>30</v>
      </c>
      <c r="S30" s="1">
        <v>100</v>
      </c>
      <c r="T30" s="1">
        <v>37</v>
      </c>
      <c r="U30" s="1" t="s">
        <v>28</v>
      </c>
      <c r="V30" s="1">
        <v>424</v>
      </c>
      <c r="W30">
        <f t="shared" si="0"/>
        <v>2012</v>
      </c>
      <c r="X30" s="2" t="str">
        <f>TEXT(Table2[[#This Row],[Date]],"MMM")</f>
        <v>Nov</v>
      </c>
      <c r="Y30" s="10"/>
    </row>
    <row r="31" spans="1:25" ht="15.75" customHeight="1" x14ac:dyDescent="0.25">
      <c r="A31" s="1">
        <v>719</v>
      </c>
      <c r="B31" s="1">
        <v>55</v>
      </c>
      <c r="C31" s="1">
        <v>-5</v>
      </c>
      <c r="D31" s="4">
        <v>41214</v>
      </c>
      <c r="E31" s="1">
        <v>69</v>
      </c>
      <c r="F31" s="1" t="s">
        <v>22</v>
      </c>
      <c r="G31" s="1" t="s">
        <v>23</v>
      </c>
      <c r="H31" s="1">
        <v>20</v>
      </c>
      <c r="I31" s="1">
        <v>1</v>
      </c>
      <c r="J31" s="1" t="s">
        <v>24</v>
      </c>
      <c r="K31" s="1" t="s">
        <v>33</v>
      </c>
      <c r="L31" s="1" t="s">
        <v>34</v>
      </c>
      <c r="M31" s="1">
        <v>15</v>
      </c>
      <c r="N31" s="1">
        <v>124</v>
      </c>
      <c r="O31" s="1" t="s">
        <v>27</v>
      </c>
      <c r="P31" s="1">
        <v>40</v>
      </c>
      <c r="Q31" s="1">
        <v>60</v>
      </c>
      <c r="R31" s="1">
        <v>20</v>
      </c>
      <c r="S31" s="1">
        <v>100</v>
      </c>
      <c r="T31" s="1">
        <v>54</v>
      </c>
      <c r="U31" s="1" t="s">
        <v>36</v>
      </c>
      <c r="V31" s="1">
        <v>410</v>
      </c>
      <c r="W31">
        <f t="shared" si="0"/>
        <v>2012</v>
      </c>
      <c r="X31" s="2" t="str">
        <f>TEXT(Table2[[#This Row],[Date]],"MMM")</f>
        <v>Nov</v>
      </c>
      <c r="Y31" s="10"/>
    </row>
    <row r="32" spans="1:25" ht="15.75" customHeight="1" x14ac:dyDescent="0.25">
      <c r="A32" s="1">
        <v>847</v>
      </c>
      <c r="B32" s="1">
        <v>50</v>
      </c>
      <c r="C32" s="1">
        <v>8</v>
      </c>
      <c r="D32" s="4">
        <v>41214</v>
      </c>
      <c r="E32" s="1">
        <v>73</v>
      </c>
      <c r="F32" s="1" t="s">
        <v>22</v>
      </c>
      <c r="G32" s="1" t="s">
        <v>23</v>
      </c>
      <c r="H32" s="1">
        <v>14</v>
      </c>
      <c r="I32" s="1">
        <v>1</v>
      </c>
      <c r="J32" s="1" t="s">
        <v>24</v>
      </c>
      <c r="K32" s="1" t="s">
        <v>33</v>
      </c>
      <c r="L32" s="1" t="s">
        <v>34</v>
      </c>
      <c r="M32" s="1">
        <v>48</v>
      </c>
      <c r="N32" s="1">
        <v>123</v>
      </c>
      <c r="O32" s="1" t="s">
        <v>64</v>
      </c>
      <c r="P32" s="1">
        <v>40</v>
      </c>
      <c r="Q32" s="1">
        <v>60</v>
      </c>
      <c r="R32" s="1">
        <v>40</v>
      </c>
      <c r="S32" s="1">
        <v>100</v>
      </c>
      <c r="T32" s="1">
        <v>25</v>
      </c>
      <c r="U32" s="1" t="s">
        <v>36</v>
      </c>
      <c r="V32" s="1">
        <v>589</v>
      </c>
      <c r="W32">
        <f t="shared" si="0"/>
        <v>2012</v>
      </c>
      <c r="X32" s="2" t="str">
        <f>TEXT(Table2[[#This Row],[Date]],"MMM")</f>
        <v>Nov</v>
      </c>
      <c r="Y32" s="10"/>
    </row>
    <row r="33" spans="1:25" ht="15.75" customHeight="1" x14ac:dyDescent="0.25">
      <c r="A33" s="1">
        <v>719</v>
      </c>
      <c r="B33" s="1">
        <v>57</v>
      </c>
      <c r="C33" s="1">
        <v>-1</v>
      </c>
      <c r="D33" s="4">
        <v>41214</v>
      </c>
      <c r="E33" s="1">
        <v>68</v>
      </c>
      <c r="F33" s="1" t="s">
        <v>22</v>
      </c>
      <c r="G33" s="1" t="s">
        <v>23</v>
      </c>
      <c r="H33" s="1">
        <v>17</v>
      </c>
      <c r="I33" s="1">
        <v>1</v>
      </c>
      <c r="J33" s="1" t="s">
        <v>24</v>
      </c>
      <c r="K33" s="1" t="s">
        <v>33</v>
      </c>
      <c r="L33" s="1" t="s">
        <v>62</v>
      </c>
      <c r="M33" s="1">
        <v>29</v>
      </c>
      <c r="N33" s="1">
        <v>125</v>
      </c>
      <c r="O33" s="1" t="s">
        <v>27</v>
      </c>
      <c r="P33" s="1">
        <v>40</v>
      </c>
      <c r="Q33" s="1">
        <v>60</v>
      </c>
      <c r="R33" s="1">
        <v>30</v>
      </c>
      <c r="S33" s="1">
        <v>100</v>
      </c>
      <c r="T33" s="1">
        <v>39</v>
      </c>
      <c r="U33" s="1" t="s">
        <v>36</v>
      </c>
      <c r="V33" s="1">
        <v>1042</v>
      </c>
      <c r="W33">
        <f t="shared" si="0"/>
        <v>2012</v>
      </c>
      <c r="X33" s="2" t="str">
        <f>TEXT(Table2[[#This Row],[Date]],"MMM")</f>
        <v>Nov</v>
      </c>
      <c r="Y33" s="10"/>
    </row>
    <row r="34" spans="1:25" ht="15.75" customHeight="1" x14ac:dyDescent="0.25">
      <c r="A34" s="1">
        <v>339</v>
      </c>
      <c r="B34" s="1">
        <v>36</v>
      </c>
      <c r="C34" s="1">
        <v>-9</v>
      </c>
      <c r="D34" s="4">
        <v>41214</v>
      </c>
      <c r="E34" s="1">
        <v>52</v>
      </c>
      <c r="F34" s="1" t="s">
        <v>22</v>
      </c>
      <c r="G34" s="1" t="s">
        <v>32</v>
      </c>
      <c r="H34" s="1">
        <v>10</v>
      </c>
      <c r="I34" s="1">
        <v>1</v>
      </c>
      <c r="J34" s="1" t="s">
        <v>24</v>
      </c>
      <c r="K34" s="1" t="s">
        <v>33</v>
      </c>
      <c r="L34" s="1" t="s">
        <v>34</v>
      </c>
      <c r="M34" s="1">
        <v>31</v>
      </c>
      <c r="N34" s="1">
        <v>88</v>
      </c>
      <c r="O34" s="1" t="s">
        <v>63</v>
      </c>
      <c r="P34" s="1">
        <v>30</v>
      </c>
      <c r="Q34" s="1">
        <v>60</v>
      </c>
      <c r="R34" s="1">
        <v>40</v>
      </c>
      <c r="S34" s="1">
        <v>90</v>
      </c>
      <c r="T34" s="1">
        <v>21</v>
      </c>
      <c r="U34" s="1" t="s">
        <v>36</v>
      </c>
      <c r="V34" s="1">
        <v>862</v>
      </c>
      <c r="W34">
        <f t="shared" si="0"/>
        <v>2012</v>
      </c>
      <c r="X34" s="2" t="str">
        <f>TEXT(Table2[[#This Row],[Date]],"MMM")</f>
        <v>Nov</v>
      </c>
      <c r="Y34" s="10"/>
    </row>
    <row r="35" spans="1:25" ht="15.75" customHeight="1" x14ac:dyDescent="0.25">
      <c r="A35" s="1">
        <v>314</v>
      </c>
      <c r="B35" s="1">
        <v>33</v>
      </c>
      <c r="C35" s="1">
        <v>-23</v>
      </c>
      <c r="D35" s="4">
        <v>41214</v>
      </c>
      <c r="E35" s="1">
        <v>48</v>
      </c>
      <c r="F35" s="1" t="s">
        <v>40</v>
      </c>
      <c r="G35" s="1" t="s">
        <v>23</v>
      </c>
      <c r="H35" s="1">
        <v>9</v>
      </c>
      <c r="I35" s="1">
        <v>1</v>
      </c>
      <c r="J35" s="1" t="s">
        <v>41</v>
      </c>
      <c r="K35" s="1" t="s">
        <v>42</v>
      </c>
      <c r="L35" s="1" t="s">
        <v>43</v>
      </c>
      <c r="M35" s="1">
        <v>27</v>
      </c>
      <c r="N35" s="1">
        <v>81</v>
      </c>
      <c r="O35" s="1" t="s">
        <v>59</v>
      </c>
      <c r="P35" s="1">
        <v>40</v>
      </c>
      <c r="Q35" s="1">
        <v>60</v>
      </c>
      <c r="R35" s="1">
        <v>50</v>
      </c>
      <c r="S35" s="1">
        <v>100</v>
      </c>
      <c r="T35" s="1">
        <v>21</v>
      </c>
      <c r="U35" s="1" t="s">
        <v>28</v>
      </c>
      <c r="V35" s="1">
        <v>836</v>
      </c>
      <c r="W35">
        <f t="shared" si="0"/>
        <v>2012</v>
      </c>
      <c r="X35" s="2" t="str">
        <f>TEXT(Table2[[#This Row],[Date]],"MMM")</f>
        <v>Nov</v>
      </c>
      <c r="Y35" s="10"/>
    </row>
    <row r="36" spans="1:25" ht="15.75" customHeight="1" x14ac:dyDescent="0.25">
      <c r="A36" s="1">
        <v>504</v>
      </c>
      <c r="B36" s="1">
        <v>31</v>
      </c>
      <c r="C36" s="1">
        <v>-22</v>
      </c>
      <c r="D36" s="4">
        <v>41214</v>
      </c>
      <c r="E36" s="1">
        <v>47</v>
      </c>
      <c r="F36" s="1" t="s">
        <v>40</v>
      </c>
      <c r="G36" s="1" t="s">
        <v>30</v>
      </c>
      <c r="H36" s="1">
        <v>8</v>
      </c>
      <c r="I36" s="1">
        <v>1</v>
      </c>
      <c r="J36" s="1" t="s">
        <v>41</v>
      </c>
      <c r="K36" s="1" t="s">
        <v>46</v>
      </c>
      <c r="L36" s="1" t="s">
        <v>47</v>
      </c>
      <c r="M36" s="1">
        <v>28</v>
      </c>
      <c r="N36" s="1">
        <v>78</v>
      </c>
      <c r="O36" s="1" t="s">
        <v>56</v>
      </c>
      <c r="P36" s="1">
        <v>30</v>
      </c>
      <c r="Q36" s="1">
        <v>60</v>
      </c>
      <c r="R36" s="1">
        <v>50</v>
      </c>
      <c r="S36" s="1">
        <v>90</v>
      </c>
      <c r="T36" s="1">
        <v>19</v>
      </c>
      <c r="U36" s="1" t="s">
        <v>28</v>
      </c>
      <c r="V36" s="1">
        <v>856</v>
      </c>
      <c r="W36">
        <f t="shared" si="0"/>
        <v>2012</v>
      </c>
      <c r="X36" s="2" t="str">
        <f>TEXT(Table2[[#This Row],[Date]],"MMM")</f>
        <v>Nov</v>
      </c>
      <c r="Y36" s="10"/>
    </row>
    <row r="37" spans="1:25" ht="15.75" customHeight="1" x14ac:dyDescent="0.25">
      <c r="A37" s="1">
        <v>580</v>
      </c>
      <c r="B37" s="1">
        <v>36</v>
      </c>
      <c r="C37" s="1">
        <v>-10</v>
      </c>
      <c r="D37" s="4">
        <v>41214</v>
      </c>
      <c r="E37" s="1">
        <v>52</v>
      </c>
      <c r="F37" s="1" t="s">
        <v>40</v>
      </c>
      <c r="G37" s="1" t="s">
        <v>30</v>
      </c>
      <c r="H37" s="1">
        <v>10</v>
      </c>
      <c r="I37" s="1">
        <v>1</v>
      </c>
      <c r="J37" s="1" t="s">
        <v>41</v>
      </c>
      <c r="K37" s="1" t="s">
        <v>46</v>
      </c>
      <c r="L37" s="1" t="s">
        <v>47</v>
      </c>
      <c r="M37" s="1">
        <v>30</v>
      </c>
      <c r="N37" s="1">
        <v>88</v>
      </c>
      <c r="O37" s="1" t="s">
        <v>48</v>
      </c>
      <c r="P37" s="1">
        <v>40</v>
      </c>
      <c r="Q37" s="1">
        <v>60</v>
      </c>
      <c r="R37" s="1">
        <v>40</v>
      </c>
      <c r="S37" s="1">
        <v>100</v>
      </c>
      <c r="T37" s="1">
        <v>22</v>
      </c>
      <c r="U37" s="1" t="s">
        <v>28</v>
      </c>
      <c r="V37" s="1">
        <v>862</v>
      </c>
      <c r="W37">
        <f t="shared" si="0"/>
        <v>2012</v>
      </c>
      <c r="X37" s="2" t="str">
        <f>TEXT(Table2[[#This Row],[Date]],"MMM")</f>
        <v>Nov</v>
      </c>
      <c r="Y37" s="10"/>
    </row>
    <row r="38" spans="1:25" ht="15.75" customHeight="1" x14ac:dyDescent="0.25">
      <c r="A38" s="1">
        <v>225</v>
      </c>
      <c r="B38" s="1">
        <v>49</v>
      </c>
      <c r="C38" s="1">
        <v>4</v>
      </c>
      <c r="D38" s="4">
        <v>41214</v>
      </c>
      <c r="E38" s="1">
        <v>71</v>
      </c>
      <c r="F38" s="1" t="s">
        <v>40</v>
      </c>
      <c r="G38" s="1" t="s">
        <v>30</v>
      </c>
      <c r="H38" s="1">
        <v>15</v>
      </c>
      <c r="I38" s="1">
        <v>1</v>
      </c>
      <c r="J38" s="1" t="s">
        <v>41</v>
      </c>
      <c r="K38" s="1" t="s">
        <v>42</v>
      </c>
      <c r="L38" s="1" t="s">
        <v>43</v>
      </c>
      <c r="M38" s="1">
        <v>34</v>
      </c>
      <c r="N38" s="1">
        <v>120</v>
      </c>
      <c r="O38" s="1" t="s">
        <v>56</v>
      </c>
      <c r="P38" s="1">
        <v>30</v>
      </c>
      <c r="Q38" s="1">
        <v>60</v>
      </c>
      <c r="R38" s="1">
        <v>30</v>
      </c>
      <c r="S38" s="1">
        <v>90</v>
      </c>
      <c r="T38" s="1">
        <v>37</v>
      </c>
      <c r="U38" s="1" t="s">
        <v>28</v>
      </c>
      <c r="V38" s="1">
        <v>454</v>
      </c>
      <c r="W38">
        <f t="shared" si="0"/>
        <v>2012</v>
      </c>
      <c r="X38" s="2" t="str">
        <f>TEXT(Table2[[#This Row],[Date]],"MMM")</f>
        <v>Nov</v>
      </c>
      <c r="Y38" s="10"/>
    </row>
    <row r="39" spans="1:25" ht="15.75" customHeight="1" x14ac:dyDescent="0.25">
      <c r="A39" s="1">
        <v>262</v>
      </c>
      <c r="B39" s="1">
        <v>54</v>
      </c>
      <c r="C39" s="1">
        <v>-6</v>
      </c>
      <c r="D39" s="4">
        <v>41214</v>
      </c>
      <c r="E39" s="1">
        <v>67</v>
      </c>
      <c r="F39" s="1" t="s">
        <v>40</v>
      </c>
      <c r="G39" s="1" t="s">
        <v>23</v>
      </c>
      <c r="H39" s="1">
        <v>20</v>
      </c>
      <c r="I39" s="1">
        <v>1</v>
      </c>
      <c r="J39" s="1" t="s">
        <v>41</v>
      </c>
      <c r="K39" s="1" t="s">
        <v>46</v>
      </c>
      <c r="L39" s="1" t="s">
        <v>51</v>
      </c>
      <c r="M39" s="1">
        <v>14</v>
      </c>
      <c r="N39" s="1">
        <v>121</v>
      </c>
      <c r="O39" s="1" t="s">
        <v>60</v>
      </c>
      <c r="P39" s="1">
        <v>50</v>
      </c>
      <c r="Q39" s="1">
        <v>60</v>
      </c>
      <c r="R39" s="1">
        <v>20</v>
      </c>
      <c r="S39" s="1">
        <v>110</v>
      </c>
      <c r="T39" s="1">
        <v>53</v>
      </c>
      <c r="U39" s="1" t="s">
        <v>36</v>
      </c>
      <c r="V39" s="1">
        <v>391</v>
      </c>
      <c r="W39">
        <f t="shared" si="0"/>
        <v>2012</v>
      </c>
      <c r="X39" s="2" t="str">
        <f>TEXT(Table2[[#This Row],[Date]],"MMM")</f>
        <v>Nov</v>
      </c>
      <c r="Y39" s="10"/>
    </row>
    <row r="40" spans="1:25" ht="15.75" customHeight="1" x14ac:dyDescent="0.25">
      <c r="A40" s="1">
        <v>603</v>
      </c>
      <c r="B40" s="1">
        <v>46</v>
      </c>
      <c r="C40" s="1">
        <v>-10</v>
      </c>
      <c r="D40" s="4">
        <v>41214</v>
      </c>
      <c r="E40" s="1">
        <v>67</v>
      </c>
      <c r="F40" s="1" t="s">
        <v>40</v>
      </c>
      <c r="G40" s="1" t="s">
        <v>32</v>
      </c>
      <c r="H40" s="1">
        <v>14</v>
      </c>
      <c r="I40" s="1">
        <v>1</v>
      </c>
      <c r="J40" s="1" t="s">
        <v>41</v>
      </c>
      <c r="K40" s="1" t="s">
        <v>46</v>
      </c>
      <c r="L40" s="1" t="s">
        <v>51</v>
      </c>
      <c r="M40" s="1">
        <v>30</v>
      </c>
      <c r="N40" s="1">
        <v>113</v>
      </c>
      <c r="O40" s="1" t="s">
        <v>52</v>
      </c>
      <c r="P40" s="1">
        <v>40</v>
      </c>
      <c r="Q40" s="1">
        <v>60</v>
      </c>
      <c r="R40" s="1">
        <v>40</v>
      </c>
      <c r="S40" s="1">
        <v>100</v>
      </c>
      <c r="T40" s="1">
        <v>37</v>
      </c>
      <c r="U40" s="1" t="s">
        <v>36</v>
      </c>
      <c r="V40" s="1">
        <v>316</v>
      </c>
      <c r="W40">
        <f t="shared" si="0"/>
        <v>2012</v>
      </c>
      <c r="X40" s="2" t="str">
        <f>TEXT(Table2[[#This Row],[Date]],"MMM")</f>
        <v>Nov</v>
      </c>
      <c r="Y40" s="10"/>
    </row>
    <row r="41" spans="1:25" ht="15.75" customHeight="1" x14ac:dyDescent="0.25">
      <c r="A41" s="1">
        <v>603</v>
      </c>
      <c r="B41" s="1">
        <v>43</v>
      </c>
      <c r="C41" s="1">
        <v>-10</v>
      </c>
      <c r="D41" s="4">
        <v>41214</v>
      </c>
      <c r="E41" s="1">
        <v>66</v>
      </c>
      <c r="F41" s="1" t="s">
        <v>40</v>
      </c>
      <c r="G41" s="1" t="s">
        <v>32</v>
      </c>
      <c r="H41" s="1">
        <v>14</v>
      </c>
      <c r="I41" s="1">
        <v>1</v>
      </c>
      <c r="J41" s="1" t="s">
        <v>41</v>
      </c>
      <c r="K41" s="1" t="s">
        <v>46</v>
      </c>
      <c r="L41" s="1" t="s">
        <v>53</v>
      </c>
      <c r="M41" s="1">
        <v>20</v>
      </c>
      <c r="N41" s="1">
        <v>109</v>
      </c>
      <c r="O41" s="1" t="s">
        <v>52</v>
      </c>
      <c r="P41" s="1">
        <v>30</v>
      </c>
      <c r="Q41" s="1">
        <v>60</v>
      </c>
      <c r="R41" s="1">
        <v>30</v>
      </c>
      <c r="S41" s="1">
        <v>90</v>
      </c>
      <c r="T41" s="1">
        <v>46</v>
      </c>
      <c r="U41" s="1" t="s">
        <v>36</v>
      </c>
      <c r="V41" s="1">
        <v>452</v>
      </c>
      <c r="W41">
        <f t="shared" si="0"/>
        <v>2012</v>
      </c>
      <c r="X41" s="2" t="str">
        <f>TEXT(Table2[[#This Row],[Date]],"MMM")</f>
        <v>Nov</v>
      </c>
      <c r="Y41" s="10"/>
    </row>
    <row r="42" spans="1:25" ht="15.75" customHeight="1" x14ac:dyDescent="0.25">
      <c r="A42" s="1">
        <v>603</v>
      </c>
      <c r="B42" s="1">
        <v>44</v>
      </c>
      <c r="C42" s="1">
        <v>-18</v>
      </c>
      <c r="D42" s="4">
        <v>41214</v>
      </c>
      <c r="E42" s="1">
        <v>62</v>
      </c>
      <c r="F42" s="1" t="s">
        <v>40</v>
      </c>
      <c r="G42" s="1" t="s">
        <v>32</v>
      </c>
      <c r="H42" s="1">
        <v>40</v>
      </c>
      <c r="I42" s="1">
        <v>1</v>
      </c>
      <c r="J42" s="1" t="s">
        <v>41</v>
      </c>
      <c r="K42" s="1" t="s">
        <v>42</v>
      </c>
      <c r="L42" s="1" t="s">
        <v>54</v>
      </c>
      <c r="M42" s="1">
        <v>-8</v>
      </c>
      <c r="N42" s="1">
        <v>106</v>
      </c>
      <c r="O42" s="1" t="s">
        <v>52</v>
      </c>
      <c r="P42" s="1">
        <v>40</v>
      </c>
      <c r="Q42" s="1">
        <v>60</v>
      </c>
      <c r="R42" s="1">
        <v>10</v>
      </c>
      <c r="S42" s="1">
        <v>100</v>
      </c>
      <c r="T42" s="1">
        <v>70</v>
      </c>
      <c r="U42" s="1" t="s">
        <v>36</v>
      </c>
      <c r="V42" s="1">
        <v>325</v>
      </c>
      <c r="W42">
        <f t="shared" si="0"/>
        <v>2012</v>
      </c>
      <c r="X42" s="2" t="str">
        <f>TEXT(Table2[[#This Row],[Date]],"MMM")</f>
        <v>Nov</v>
      </c>
      <c r="Y42" s="10"/>
    </row>
    <row r="43" spans="1:25" ht="15.75" customHeight="1" x14ac:dyDescent="0.25">
      <c r="A43" s="1">
        <v>225</v>
      </c>
      <c r="B43" s="1">
        <v>53</v>
      </c>
      <c r="C43" s="1">
        <v>19</v>
      </c>
      <c r="D43" s="4">
        <v>41214</v>
      </c>
      <c r="E43" s="1">
        <v>88</v>
      </c>
      <c r="F43" s="1" t="s">
        <v>40</v>
      </c>
      <c r="G43" s="1" t="s">
        <v>30</v>
      </c>
      <c r="H43" s="1">
        <v>16</v>
      </c>
      <c r="I43" s="1">
        <v>1</v>
      </c>
      <c r="J43" s="1" t="s">
        <v>41</v>
      </c>
      <c r="K43" s="1" t="s">
        <v>42</v>
      </c>
      <c r="L43" s="1" t="s">
        <v>54</v>
      </c>
      <c r="M43" s="1">
        <v>49</v>
      </c>
      <c r="N43" s="1">
        <v>141</v>
      </c>
      <c r="O43" s="1" t="s">
        <v>56</v>
      </c>
      <c r="P43" s="1">
        <v>40</v>
      </c>
      <c r="Q43" s="1">
        <v>60</v>
      </c>
      <c r="R43" s="1">
        <v>30</v>
      </c>
      <c r="S43" s="1">
        <v>100</v>
      </c>
      <c r="T43" s="1">
        <v>39</v>
      </c>
      <c r="U43" s="1" t="s">
        <v>36</v>
      </c>
      <c r="V43" s="1">
        <v>321</v>
      </c>
      <c r="W43">
        <f t="shared" si="0"/>
        <v>2012</v>
      </c>
      <c r="X43" s="2" t="str">
        <f>TEXT(Table2[[#This Row],[Date]],"MMM")</f>
        <v>Nov</v>
      </c>
      <c r="Y43" s="10"/>
    </row>
    <row r="44" spans="1:25" ht="15.75" customHeight="1" x14ac:dyDescent="0.25">
      <c r="A44" s="1">
        <v>425</v>
      </c>
      <c r="B44" s="1">
        <v>54</v>
      </c>
      <c r="C44" s="1">
        <v>-7</v>
      </c>
      <c r="D44" s="4">
        <v>41214</v>
      </c>
      <c r="E44" s="1">
        <v>67</v>
      </c>
      <c r="F44" s="1" t="s">
        <v>40</v>
      </c>
      <c r="G44" s="1" t="s">
        <v>37</v>
      </c>
      <c r="H44" s="1">
        <v>20</v>
      </c>
      <c r="I44" s="1">
        <v>1</v>
      </c>
      <c r="J44" s="1" t="s">
        <v>41</v>
      </c>
      <c r="K44" s="1" t="s">
        <v>42</v>
      </c>
      <c r="L44" s="1" t="s">
        <v>54</v>
      </c>
      <c r="M44" s="1">
        <v>13</v>
      </c>
      <c r="N44" s="1">
        <v>121</v>
      </c>
      <c r="O44" s="1" t="s">
        <v>61</v>
      </c>
      <c r="P44" s="1">
        <v>50</v>
      </c>
      <c r="Q44" s="1">
        <v>60</v>
      </c>
      <c r="R44" s="1">
        <v>20</v>
      </c>
      <c r="S44" s="1">
        <v>110</v>
      </c>
      <c r="T44" s="1">
        <v>54</v>
      </c>
      <c r="U44" s="1" t="s">
        <v>36</v>
      </c>
      <c r="V44" s="1">
        <v>391</v>
      </c>
      <c r="W44">
        <f t="shared" si="0"/>
        <v>2012</v>
      </c>
      <c r="X44" s="2" t="str">
        <f>TEXT(Table2[[#This Row],[Date]],"MMM")</f>
        <v>Nov</v>
      </c>
      <c r="Y44" s="10"/>
    </row>
    <row r="45" spans="1:25" ht="15.75" customHeight="1" x14ac:dyDescent="0.25">
      <c r="A45" s="1">
        <v>918</v>
      </c>
      <c r="B45" s="1">
        <v>54</v>
      </c>
      <c r="C45" s="1">
        <v>-7</v>
      </c>
      <c r="D45" s="4">
        <v>41214</v>
      </c>
      <c r="E45" s="1">
        <v>67</v>
      </c>
      <c r="F45" s="1" t="s">
        <v>40</v>
      </c>
      <c r="G45" s="1" t="s">
        <v>30</v>
      </c>
      <c r="H45" s="1">
        <v>20</v>
      </c>
      <c r="I45" s="1">
        <v>1</v>
      </c>
      <c r="J45" s="1" t="s">
        <v>24</v>
      </c>
      <c r="K45" s="1" t="s">
        <v>25</v>
      </c>
      <c r="L45" s="1" t="s">
        <v>58</v>
      </c>
      <c r="M45" s="1">
        <v>13</v>
      </c>
      <c r="N45" s="1">
        <v>121</v>
      </c>
      <c r="O45" s="1" t="s">
        <v>48</v>
      </c>
      <c r="P45" s="1">
        <v>50</v>
      </c>
      <c r="Q45" s="1">
        <v>60</v>
      </c>
      <c r="R45" s="1">
        <v>20</v>
      </c>
      <c r="S45" s="1">
        <v>110</v>
      </c>
      <c r="T45" s="1">
        <v>54</v>
      </c>
      <c r="U45" s="1" t="s">
        <v>28</v>
      </c>
      <c r="V45" s="1">
        <v>391</v>
      </c>
      <c r="W45">
        <f t="shared" si="0"/>
        <v>2012</v>
      </c>
      <c r="X45" s="2" t="str">
        <f>TEXT(Table2[[#This Row],[Date]],"MMM")</f>
        <v>Nov</v>
      </c>
      <c r="Y45" s="10"/>
    </row>
    <row r="46" spans="1:25" ht="15.75" customHeight="1" x14ac:dyDescent="0.25">
      <c r="A46" s="1">
        <v>801</v>
      </c>
      <c r="B46" s="1">
        <v>46</v>
      </c>
      <c r="C46" s="1">
        <v>0</v>
      </c>
      <c r="D46" s="4">
        <v>41214</v>
      </c>
      <c r="E46" s="1">
        <v>67</v>
      </c>
      <c r="F46" s="1" t="s">
        <v>40</v>
      </c>
      <c r="G46" s="1" t="s">
        <v>37</v>
      </c>
      <c r="H46" s="1">
        <v>14</v>
      </c>
      <c r="I46" s="1">
        <v>1</v>
      </c>
      <c r="J46" s="1" t="s">
        <v>24</v>
      </c>
      <c r="K46" s="1" t="s">
        <v>25</v>
      </c>
      <c r="L46" s="1" t="s">
        <v>58</v>
      </c>
      <c r="M46" s="1">
        <v>30</v>
      </c>
      <c r="N46" s="1">
        <v>113</v>
      </c>
      <c r="O46" s="1" t="s">
        <v>50</v>
      </c>
      <c r="P46" s="1">
        <v>40</v>
      </c>
      <c r="Q46" s="1">
        <v>60</v>
      </c>
      <c r="R46" s="1">
        <v>30</v>
      </c>
      <c r="S46" s="1">
        <v>100</v>
      </c>
      <c r="T46" s="1">
        <v>37</v>
      </c>
      <c r="U46" s="1" t="s">
        <v>28</v>
      </c>
      <c r="V46" s="1">
        <v>316</v>
      </c>
      <c r="W46">
        <f t="shared" si="0"/>
        <v>2012</v>
      </c>
      <c r="X46" s="2" t="str">
        <f>TEXT(Table2[[#This Row],[Date]],"MMM")</f>
        <v>Nov</v>
      </c>
      <c r="Y46" s="10"/>
    </row>
    <row r="47" spans="1:25" ht="15.75" customHeight="1" x14ac:dyDescent="0.25">
      <c r="A47" s="1">
        <v>435</v>
      </c>
      <c r="B47" s="1">
        <v>43</v>
      </c>
      <c r="C47" s="1">
        <v>-10</v>
      </c>
      <c r="D47" s="4">
        <v>41214</v>
      </c>
      <c r="E47" s="1">
        <v>66</v>
      </c>
      <c r="F47" s="1" t="s">
        <v>40</v>
      </c>
      <c r="G47" s="1" t="s">
        <v>37</v>
      </c>
      <c r="H47" s="1">
        <v>14</v>
      </c>
      <c r="I47" s="1">
        <v>1</v>
      </c>
      <c r="J47" s="1" t="s">
        <v>24</v>
      </c>
      <c r="K47" s="1" t="s">
        <v>25</v>
      </c>
      <c r="L47" s="1" t="s">
        <v>26</v>
      </c>
      <c r="M47" s="1">
        <v>20</v>
      </c>
      <c r="N47" s="1">
        <v>109</v>
      </c>
      <c r="O47" s="1" t="s">
        <v>50</v>
      </c>
      <c r="P47" s="1">
        <v>40</v>
      </c>
      <c r="Q47" s="1">
        <v>60</v>
      </c>
      <c r="R47" s="1">
        <v>30</v>
      </c>
      <c r="S47" s="1">
        <v>100</v>
      </c>
      <c r="T47" s="1">
        <v>46</v>
      </c>
      <c r="U47" s="1" t="s">
        <v>28</v>
      </c>
      <c r="V47" s="1">
        <v>452</v>
      </c>
      <c r="W47">
        <f t="shared" si="0"/>
        <v>2012</v>
      </c>
      <c r="X47" s="2" t="str">
        <f>TEXT(Table2[[#This Row],[Date]],"MMM")</f>
        <v>Nov</v>
      </c>
      <c r="Y47" s="10"/>
    </row>
    <row r="48" spans="1:25" ht="15.75" customHeight="1" x14ac:dyDescent="0.25">
      <c r="A48" s="1">
        <v>509</v>
      </c>
      <c r="B48" s="1">
        <v>47</v>
      </c>
      <c r="C48" s="1">
        <v>4</v>
      </c>
      <c r="D48" s="4">
        <v>41214</v>
      </c>
      <c r="E48" s="1">
        <v>68</v>
      </c>
      <c r="F48" s="1" t="s">
        <v>40</v>
      </c>
      <c r="G48" s="1" t="s">
        <v>37</v>
      </c>
      <c r="H48" s="1">
        <v>13</v>
      </c>
      <c r="I48" s="1">
        <v>1</v>
      </c>
      <c r="J48" s="1" t="s">
        <v>24</v>
      </c>
      <c r="K48" s="1" t="s">
        <v>25</v>
      </c>
      <c r="L48" s="1" t="s">
        <v>26</v>
      </c>
      <c r="M48" s="1">
        <v>44</v>
      </c>
      <c r="N48" s="1">
        <v>115</v>
      </c>
      <c r="O48" s="1" t="s">
        <v>61</v>
      </c>
      <c r="P48" s="1">
        <v>40</v>
      </c>
      <c r="Q48" s="1">
        <v>60</v>
      </c>
      <c r="R48" s="1">
        <v>40</v>
      </c>
      <c r="S48" s="1">
        <v>100</v>
      </c>
      <c r="T48" s="1">
        <v>24</v>
      </c>
      <c r="U48" s="1" t="s">
        <v>28</v>
      </c>
      <c r="V48" s="1">
        <v>834</v>
      </c>
      <c r="W48">
        <f t="shared" si="0"/>
        <v>2012</v>
      </c>
      <c r="X48" s="2" t="str">
        <f>TEXT(Table2[[#This Row],[Date]],"MMM")</f>
        <v>Nov</v>
      </c>
      <c r="Y48" s="10"/>
    </row>
    <row r="49" spans="1:25" ht="15.75" customHeight="1" x14ac:dyDescent="0.25">
      <c r="A49" s="1">
        <v>203</v>
      </c>
      <c r="B49" s="1">
        <v>36</v>
      </c>
      <c r="C49" s="1">
        <v>-7</v>
      </c>
      <c r="D49" s="4">
        <v>41214</v>
      </c>
      <c r="E49" s="1">
        <v>54</v>
      </c>
      <c r="F49" s="1" t="s">
        <v>40</v>
      </c>
      <c r="G49" s="1" t="s">
        <v>32</v>
      </c>
      <c r="H49" s="1">
        <v>10</v>
      </c>
      <c r="I49" s="1">
        <v>1</v>
      </c>
      <c r="J49" s="1" t="s">
        <v>24</v>
      </c>
      <c r="K49" s="1" t="s">
        <v>33</v>
      </c>
      <c r="L49" s="1" t="s">
        <v>38</v>
      </c>
      <c r="M49" s="1">
        <v>33</v>
      </c>
      <c r="N49" s="1">
        <v>90</v>
      </c>
      <c r="O49" s="1" t="s">
        <v>45</v>
      </c>
      <c r="P49" s="1">
        <v>30</v>
      </c>
      <c r="Q49" s="1">
        <v>60</v>
      </c>
      <c r="R49" s="1">
        <v>40</v>
      </c>
      <c r="S49" s="1">
        <v>90</v>
      </c>
      <c r="T49" s="1">
        <v>21</v>
      </c>
      <c r="U49" s="1" t="s">
        <v>36</v>
      </c>
      <c r="V49" s="1">
        <v>809</v>
      </c>
      <c r="W49">
        <f t="shared" si="0"/>
        <v>2012</v>
      </c>
      <c r="X49" s="2" t="str">
        <f>TEXT(Table2[[#This Row],[Date]],"MMM")</f>
        <v>Nov</v>
      </c>
      <c r="Y49" s="10"/>
    </row>
    <row r="50" spans="1:25" ht="15.75" customHeight="1" x14ac:dyDescent="0.25">
      <c r="A50" s="1">
        <v>206</v>
      </c>
      <c r="B50" s="1">
        <v>61</v>
      </c>
      <c r="C50" s="1">
        <v>1</v>
      </c>
      <c r="D50" s="4">
        <v>41214</v>
      </c>
      <c r="E50" s="1">
        <v>86</v>
      </c>
      <c r="F50" s="1" t="s">
        <v>40</v>
      </c>
      <c r="G50" s="1" t="s">
        <v>37</v>
      </c>
      <c r="H50" s="1">
        <v>55</v>
      </c>
      <c r="I50" s="1">
        <v>1</v>
      </c>
      <c r="J50" s="1" t="s">
        <v>24</v>
      </c>
      <c r="K50" s="1" t="s">
        <v>33</v>
      </c>
      <c r="L50" s="1" t="s">
        <v>38</v>
      </c>
      <c r="M50" s="1">
        <v>1</v>
      </c>
      <c r="N50" s="1">
        <v>147</v>
      </c>
      <c r="O50" s="1" t="s">
        <v>61</v>
      </c>
      <c r="P50" s="1">
        <v>40</v>
      </c>
      <c r="Q50" s="1">
        <v>60</v>
      </c>
      <c r="R50" s="1">
        <v>0</v>
      </c>
      <c r="S50" s="1">
        <v>100</v>
      </c>
      <c r="T50" s="1">
        <v>85</v>
      </c>
      <c r="U50" s="1" t="s">
        <v>36</v>
      </c>
      <c r="V50" s="1">
        <v>613</v>
      </c>
      <c r="W50">
        <f t="shared" si="0"/>
        <v>2012</v>
      </c>
      <c r="X50" s="2" t="str">
        <f>TEXT(Table2[[#This Row],[Date]],"MMM")</f>
        <v>Nov</v>
      </c>
      <c r="Y50" s="10"/>
    </row>
    <row r="51" spans="1:25" ht="15.75" customHeight="1" x14ac:dyDescent="0.25">
      <c r="A51" s="1">
        <v>682</v>
      </c>
      <c r="B51" s="1">
        <v>43</v>
      </c>
      <c r="C51" s="1">
        <v>-10</v>
      </c>
      <c r="D51" s="4">
        <v>41244</v>
      </c>
      <c r="E51" s="1">
        <v>56</v>
      </c>
      <c r="F51" s="1" t="s">
        <v>22</v>
      </c>
      <c r="G51" s="1" t="s">
        <v>30</v>
      </c>
      <c r="H51" s="1">
        <v>14</v>
      </c>
      <c r="I51" s="1">
        <v>1</v>
      </c>
      <c r="J51" s="1" t="s">
        <v>41</v>
      </c>
      <c r="K51" s="1" t="s">
        <v>46</v>
      </c>
      <c r="L51" s="1" t="s">
        <v>47</v>
      </c>
      <c r="M51" s="1">
        <v>30</v>
      </c>
      <c r="N51" s="1">
        <v>99</v>
      </c>
      <c r="O51" s="1" t="s">
        <v>31</v>
      </c>
      <c r="P51" s="1">
        <v>50</v>
      </c>
      <c r="Q51" s="1">
        <v>60</v>
      </c>
      <c r="R51" s="1">
        <v>40</v>
      </c>
      <c r="S51" s="1">
        <v>110</v>
      </c>
      <c r="T51" s="1">
        <v>26</v>
      </c>
      <c r="U51" s="1" t="s">
        <v>28</v>
      </c>
      <c r="V51" s="1">
        <v>531</v>
      </c>
      <c r="W51">
        <f t="shared" si="0"/>
        <v>2012</v>
      </c>
      <c r="X51" s="2" t="str">
        <f>TEXT(Table2[[#This Row],[Date]],"MMM")</f>
        <v>Dec</v>
      </c>
      <c r="Y51" s="10"/>
    </row>
    <row r="52" spans="1:25" ht="15.75" customHeight="1" x14ac:dyDescent="0.25">
      <c r="A52" s="1">
        <v>214</v>
      </c>
      <c r="B52" s="1">
        <v>54</v>
      </c>
      <c r="C52" s="1">
        <v>12</v>
      </c>
      <c r="D52" s="4">
        <v>41244</v>
      </c>
      <c r="E52" s="1">
        <v>79</v>
      </c>
      <c r="F52" s="1" t="s">
        <v>22</v>
      </c>
      <c r="G52" s="1" t="s">
        <v>30</v>
      </c>
      <c r="H52" s="1">
        <v>15</v>
      </c>
      <c r="I52" s="1">
        <v>1</v>
      </c>
      <c r="J52" s="1" t="s">
        <v>41</v>
      </c>
      <c r="K52" s="1" t="s">
        <v>42</v>
      </c>
      <c r="L52" s="1" t="s">
        <v>43</v>
      </c>
      <c r="M52" s="1">
        <v>52</v>
      </c>
      <c r="N52" s="1">
        <v>133</v>
      </c>
      <c r="O52" s="1" t="s">
        <v>31</v>
      </c>
      <c r="P52" s="1">
        <v>40</v>
      </c>
      <c r="Q52" s="1">
        <v>60</v>
      </c>
      <c r="R52" s="1">
        <v>40</v>
      </c>
      <c r="S52" s="1">
        <v>100</v>
      </c>
      <c r="T52" s="1">
        <v>27</v>
      </c>
      <c r="U52" s="1" t="s">
        <v>28</v>
      </c>
      <c r="V52" s="1">
        <v>601</v>
      </c>
      <c r="W52">
        <f t="shared" si="0"/>
        <v>2012</v>
      </c>
      <c r="X52" s="2" t="str">
        <f>TEXT(Table2[[#This Row],[Date]],"MMM")</f>
        <v>Dec</v>
      </c>
      <c r="Y52" s="10"/>
    </row>
    <row r="53" spans="1:25" ht="15.75" customHeight="1" x14ac:dyDescent="0.25">
      <c r="A53" s="1">
        <v>970</v>
      </c>
      <c r="B53" s="1">
        <v>47</v>
      </c>
      <c r="C53" s="1">
        <v>-6</v>
      </c>
      <c r="D53" s="4">
        <v>41244</v>
      </c>
      <c r="E53" s="1">
        <v>65</v>
      </c>
      <c r="F53" s="1" t="s">
        <v>22</v>
      </c>
      <c r="G53" s="1" t="s">
        <v>23</v>
      </c>
      <c r="H53" s="1">
        <v>42</v>
      </c>
      <c r="I53" s="1">
        <v>1</v>
      </c>
      <c r="J53" s="1" t="s">
        <v>24</v>
      </c>
      <c r="K53" s="1" t="s">
        <v>25</v>
      </c>
      <c r="L53" s="1" t="s">
        <v>26</v>
      </c>
      <c r="M53" s="1">
        <v>-6</v>
      </c>
      <c r="N53" s="1">
        <v>112</v>
      </c>
      <c r="O53" s="1" t="s">
        <v>27</v>
      </c>
      <c r="P53" s="1">
        <v>40</v>
      </c>
      <c r="Q53" s="1">
        <v>60</v>
      </c>
      <c r="R53" s="1">
        <v>0</v>
      </c>
      <c r="S53" s="1">
        <v>100</v>
      </c>
      <c r="T53" s="1">
        <v>71</v>
      </c>
      <c r="U53" s="1" t="s">
        <v>28</v>
      </c>
      <c r="V53" s="1">
        <v>521</v>
      </c>
      <c r="W53">
        <f t="shared" si="0"/>
        <v>2012</v>
      </c>
      <c r="X53" s="2" t="str">
        <f>TEXT(Table2[[#This Row],[Date]],"MMM")</f>
        <v>Dec</v>
      </c>
      <c r="Y53" s="10"/>
    </row>
    <row r="54" spans="1:25" ht="15.75" customHeight="1" x14ac:dyDescent="0.25">
      <c r="A54" s="1">
        <v>303</v>
      </c>
      <c r="B54" s="1">
        <v>54</v>
      </c>
      <c r="C54" s="1">
        <v>-1</v>
      </c>
      <c r="D54" s="4">
        <v>41244</v>
      </c>
      <c r="E54" s="1">
        <v>73</v>
      </c>
      <c r="F54" s="1" t="s">
        <v>22</v>
      </c>
      <c r="G54" s="1" t="s">
        <v>23</v>
      </c>
      <c r="H54" s="1">
        <v>17</v>
      </c>
      <c r="I54" s="1">
        <v>1</v>
      </c>
      <c r="J54" s="1" t="s">
        <v>24</v>
      </c>
      <c r="K54" s="1" t="s">
        <v>25</v>
      </c>
      <c r="L54" s="1" t="s">
        <v>29</v>
      </c>
      <c r="M54" s="1">
        <v>29</v>
      </c>
      <c r="N54" s="1">
        <v>127</v>
      </c>
      <c r="O54" s="1" t="s">
        <v>27</v>
      </c>
      <c r="P54" s="1">
        <v>50</v>
      </c>
      <c r="Q54" s="1">
        <v>60</v>
      </c>
      <c r="R54" s="1">
        <v>30</v>
      </c>
      <c r="S54" s="1">
        <v>110</v>
      </c>
      <c r="T54" s="1">
        <v>44</v>
      </c>
      <c r="U54" s="1" t="s">
        <v>28</v>
      </c>
      <c r="V54" s="1">
        <v>424</v>
      </c>
      <c r="W54">
        <f t="shared" si="0"/>
        <v>2012</v>
      </c>
      <c r="X54" s="2" t="str">
        <f>TEXT(Table2[[#This Row],[Date]],"MMM")</f>
        <v>Dec</v>
      </c>
      <c r="Y54" s="10"/>
    </row>
    <row r="55" spans="1:25" ht="15.75" customHeight="1" x14ac:dyDescent="0.25">
      <c r="A55" s="1">
        <v>954</v>
      </c>
      <c r="B55" s="1">
        <v>65</v>
      </c>
      <c r="C55" s="1">
        <v>3</v>
      </c>
      <c r="D55" s="4">
        <v>41244</v>
      </c>
      <c r="E55" s="1">
        <v>80</v>
      </c>
      <c r="F55" s="1" t="s">
        <v>22</v>
      </c>
      <c r="G55" s="1" t="s">
        <v>32</v>
      </c>
      <c r="H55" s="1">
        <v>24</v>
      </c>
      <c r="I55" s="1">
        <v>1</v>
      </c>
      <c r="J55" s="1" t="s">
        <v>24</v>
      </c>
      <c r="K55" s="1" t="s">
        <v>25</v>
      </c>
      <c r="L55" s="1" t="s">
        <v>26</v>
      </c>
      <c r="M55" s="1">
        <v>23</v>
      </c>
      <c r="N55" s="1">
        <v>145</v>
      </c>
      <c r="O55" s="1" t="s">
        <v>35</v>
      </c>
      <c r="P55" s="1">
        <v>40</v>
      </c>
      <c r="Q55" s="1">
        <v>60</v>
      </c>
      <c r="R55" s="1">
        <v>20</v>
      </c>
      <c r="S55" s="1">
        <v>100</v>
      </c>
      <c r="T55" s="1">
        <v>57</v>
      </c>
      <c r="U55" s="1" t="s">
        <v>28</v>
      </c>
      <c r="V55" s="1">
        <v>403</v>
      </c>
      <c r="W55">
        <f t="shared" si="0"/>
        <v>2012</v>
      </c>
      <c r="X55" s="2" t="str">
        <f>TEXT(Table2[[#This Row],[Date]],"MMM")</f>
        <v>Dec</v>
      </c>
      <c r="Y55" s="10"/>
    </row>
    <row r="56" spans="1:25" ht="15.75" customHeight="1" x14ac:dyDescent="0.25">
      <c r="A56" s="1">
        <v>561</v>
      </c>
      <c r="B56" s="1">
        <v>80</v>
      </c>
      <c r="C56" s="1">
        <v>20</v>
      </c>
      <c r="D56" s="4">
        <v>41244</v>
      </c>
      <c r="E56" s="1">
        <v>96</v>
      </c>
      <c r="F56" s="1" t="s">
        <v>22</v>
      </c>
      <c r="G56" s="1" t="s">
        <v>32</v>
      </c>
      <c r="H56" s="1">
        <v>24</v>
      </c>
      <c r="I56" s="1">
        <v>1</v>
      </c>
      <c r="J56" s="1" t="s">
        <v>24</v>
      </c>
      <c r="K56" s="1" t="s">
        <v>25</v>
      </c>
      <c r="L56" s="1" t="s">
        <v>29</v>
      </c>
      <c r="M56" s="1">
        <v>50</v>
      </c>
      <c r="N56" s="1">
        <v>176</v>
      </c>
      <c r="O56" s="1" t="s">
        <v>35</v>
      </c>
      <c r="P56" s="1">
        <v>60</v>
      </c>
      <c r="Q56" s="1">
        <v>60</v>
      </c>
      <c r="R56" s="1">
        <v>30</v>
      </c>
      <c r="S56" s="1">
        <v>120</v>
      </c>
      <c r="T56" s="1">
        <v>46</v>
      </c>
      <c r="U56" s="1" t="s">
        <v>28</v>
      </c>
      <c r="V56" s="1">
        <v>1079</v>
      </c>
      <c r="W56">
        <f t="shared" si="0"/>
        <v>2012</v>
      </c>
      <c r="X56" s="2" t="str">
        <f>TEXT(Table2[[#This Row],[Date]],"MMM")</f>
        <v>Dec</v>
      </c>
      <c r="Y56" s="10"/>
    </row>
    <row r="57" spans="1:25" ht="15.75" customHeight="1" x14ac:dyDescent="0.25">
      <c r="A57" s="1">
        <v>469</v>
      </c>
      <c r="B57" s="1">
        <v>54</v>
      </c>
      <c r="C57" s="1">
        <v>-2</v>
      </c>
      <c r="D57" s="4">
        <v>41244</v>
      </c>
      <c r="E57" s="1">
        <v>73</v>
      </c>
      <c r="F57" s="1" t="s">
        <v>22</v>
      </c>
      <c r="G57" s="1" t="s">
        <v>30</v>
      </c>
      <c r="H57" s="1">
        <v>17</v>
      </c>
      <c r="I57" s="1">
        <v>1</v>
      </c>
      <c r="J57" s="1" t="s">
        <v>24</v>
      </c>
      <c r="K57" s="1" t="s">
        <v>25</v>
      </c>
      <c r="L57" s="1" t="s">
        <v>58</v>
      </c>
      <c r="M57" s="1">
        <v>28</v>
      </c>
      <c r="N57" s="1">
        <v>127</v>
      </c>
      <c r="O57" s="1" t="s">
        <v>31</v>
      </c>
      <c r="P57" s="1">
        <v>50</v>
      </c>
      <c r="Q57" s="1">
        <v>60</v>
      </c>
      <c r="R57" s="1">
        <v>30</v>
      </c>
      <c r="S57" s="1">
        <v>110</v>
      </c>
      <c r="T57" s="1">
        <v>45</v>
      </c>
      <c r="U57" s="1" t="s">
        <v>28</v>
      </c>
      <c r="V57" s="1">
        <v>424</v>
      </c>
      <c r="W57">
        <f t="shared" si="0"/>
        <v>2012</v>
      </c>
      <c r="X57" s="2" t="str">
        <f>TEXT(Table2[[#This Row],[Date]],"MMM")</f>
        <v>Dec</v>
      </c>
      <c r="Y57" s="10"/>
    </row>
    <row r="58" spans="1:25" ht="15.75" customHeight="1" x14ac:dyDescent="0.25">
      <c r="A58" s="1">
        <v>214</v>
      </c>
      <c r="B58" s="1">
        <v>41</v>
      </c>
      <c r="C58" s="1">
        <v>-6</v>
      </c>
      <c r="D58" s="4">
        <v>41244</v>
      </c>
      <c r="E58" s="1">
        <v>60</v>
      </c>
      <c r="F58" s="1" t="s">
        <v>22</v>
      </c>
      <c r="G58" s="1" t="s">
        <v>30</v>
      </c>
      <c r="H58" s="1">
        <v>13</v>
      </c>
      <c r="I58" s="1">
        <v>1</v>
      </c>
      <c r="J58" s="1" t="s">
        <v>24</v>
      </c>
      <c r="K58" s="1" t="s">
        <v>25</v>
      </c>
      <c r="L58" s="1" t="s">
        <v>26</v>
      </c>
      <c r="M58" s="1">
        <v>24</v>
      </c>
      <c r="N58" s="1">
        <v>101</v>
      </c>
      <c r="O58" s="1" t="s">
        <v>31</v>
      </c>
      <c r="P58" s="1">
        <v>30</v>
      </c>
      <c r="Q58" s="1">
        <v>60</v>
      </c>
      <c r="R58" s="1">
        <v>30</v>
      </c>
      <c r="S58" s="1">
        <v>90</v>
      </c>
      <c r="T58" s="1">
        <v>36</v>
      </c>
      <c r="U58" s="1" t="s">
        <v>28</v>
      </c>
      <c r="V58" s="1">
        <v>435</v>
      </c>
      <c r="W58">
        <f t="shared" si="0"/>
        <v>2012</v>
      </c>
      <c r="X58" s="2" t="str">
        <f>TEXT(Table2[[#This Row],[Date]],"MMM")</f>
        <v>Dec</v>
      </c>
      <c r="Y58" s="10"/>
    </row>
    <row r="59" spans="1:25" ht="15.75" customHeight="1" x14ac:dyDescent="0.25">
      <c r="A59" s="1">
        <v>619</v>
      </c>
      <c r="B59" s="1">
        <v>54</v>
      </c>
      <c r="C59" s="1">
        <v>3</v>
      </c>
      <c r="D59" s="4">
        <v>41244</v>
      </c>
      <c r="E59" s="1">
        <v>79</v>
      </c>
      <c r="F59" s="1" t="s">
        <v>22</v>
      </c>
      <c r="G59" s="1" t="s">
        <v>37</v>
      </c>
      <c r="H59" s="1">
        <v>15</v>
      </c>
      <c r="I59" s="1">
        <v>1</v>
      </c>
      <c r="J59" s="1" t="s">
        <v>24</v>
      </c>
      <c r="K59" s="1" t="s">
        <v>33</v>
      </c>
      <c r="L59" s="1" t="s">
        <v>62</v>
      </c>
      <c r="M59" s="1">
        <v>53</v>
      </c>
      <c r="N59" s="1">
        <v>133</v>
      </c>
      <c r="O59" s="1" t="s">
        <v>39</v>
      </c>
      <c r="P59" s="1">
        <v>30</v>
      </c>
      <c r="Q59" s="1">
        <v>60</v>
      </c>
      <c r="R59" s="1">
        <v>50</v>
      </c>
      <c r="S59" s="1">
        <v>90</v>
      </c>
      <c r="T59" s="1">
        <v>26</v>
      </c>
      <c r="U59" s="1" t="s">
        <v>36</v>
      </c>
      <c r="V59" s="1">
        <v>601</v>
      </c>
      <c r="W59">
        <f t="shared" si="0"/>
        <v>2012</v>
      </c>
      <c r="X59" s="2" t="str">
        <f>TEXT(Table2[[#This Row],[Date]],"MMM")</f>
        <v>Dec</v>
      </c>
      <c r="Y59" s="10"/>
    </row>
    <row r="60" spans="1:25" ht="15.75" customHeight="1" x14ac:dyDescent="0.25">
      <c r="A60" s="1">
        <v>314</v>
      </c>
      <c r="B60" s="1">
        <v>31</v>
      </c>
      <c r="C60" s="1">
        <v>-23</v>
      </c>
      <c r="D60" s="4">
        <v>41244</v>
      </c>
      <c r="E60" s="1">
        <v>46</v>
      </c>
      <c r="F60" s="1" t="s">
        <v>40</v>
      </c>
      <c r="G60" s="1" t="s">
        <v>23</v>
      </c>
      <c r="H60" s="1">
        <v>8</v>
      </c>
      <c r="I60" s="1">
        <v>1</v>
      </c>
      <c r="J60" s="1" t="s">
        <v>41</v>
      </c>
      <c r="K60" s="1" t="s">
        <v>42</v>
      </c>
      <c r="L60" s="1" t="s">
        <v>43</v>
      </c>
      <c r="M60" s="1">
        <v>27</v>
      </c>
      <c r="N60" s="1">
        <v>77</v>
      </c>
      <c r="O60" s="1" t="s">
        <v>59</v>
      </c>
      <c r="P60" s="1">
        <v>30</v>
      </c>
      <c r="Q60" s="1">
        <v>60</v>
      </c>
      <c r="R60" s="1">
        <v>50</v>
      </c>
      <c r="S60" s="1">
        <v>90</v>
      </c>
      <c r="T60" s="1">
        <v>19</v>
      </c>
      <c r="U60" s="1" t="s">
        <v>28</v>
      </c>
      <c r="V60" s="1">
        <v>844</v>
      </c>
      <c r="W60">
        <f t="shared" si="0"/>
        <v>2012</v>
      </c>
      <c r="X60" s="2" t="str">
        <f>TEXT(Table2[[#This Row],[Date]],"MMM")</f>
        <v>Dec</v>
      </c>
      <c r="Y60" s="10"/>
    </row>
    <row r="61" spans="1:25" ht="15.75" customHeight="1" x14ac:dyDescent="0.25">
      <c r="A61" s="1">
        <v>225</v>
      </c>
      <c r="B61" s="1">
        <v>34</v>
      </c>
      <c r="C61" s="1">
        <v>-19</v>
      </c>
      <c r="D61" s="4">
        <v>41244</v>
      </c>
      <c r="E61" s="1">
        <v>51</v>
      </c>
      <c r="F61" s="1" t="s">
        <v>40</v>
      </c>
      <c r="G61" s="1" t="s">
        <v>30</v>
      </c>
      <c r="H61" s="1">
        <v>9</v>
      </c>
      <c r="I61" s="1">
        <v>1</v>
      </c>
      <c r="J61" s="1" t="s">
        <v>41</v>
      </c>
      <c r="K61" s="1" t="s">
        <v>46</v>
      </c>
      <c r="L61" s="1" t="s">
        <v>47</v>
      </c>
      <c r="M61" s="1">
        <v>31</v>
      </c>
      <c r="N61" s="1">
        <v>85</v>
      </c>
      <c r="O61" s="1" t="s">
        <v>56</v>
      </c>
      <c r="P61" s="1">
        <v>40</v>
      </c>
      <c r="Q61" s="1">
        <v>60</v>
      </c>
      <c r="R61" s="1">
        <v>50</v>
      </c>
      <c r="S61" s="1">
        <v>100</v>
      </c>
      <c r="T61" s="1">
        <v>20</v>
      </c>
      <c r="U61" s="1" t="s">
        <v>28</v>
      </c>
      <c r="V61" s="1">
        <v>863</v>
      </c>
      <c r="W61">
        <f t="shared" si="0"/>
        <v>2012</v>
      </c>
      <c r="X61" s="2" t="str">
        <f>TEXT(Table2[[#This Row],[Date]],"MMM")</f>
        <v>Dec</v>
      </c>
      <c r="Y61" s="10"/>
    </row>
    <row r="62" spans="1:25" ht="15.75" customHeight="1" x14ac:dyDescent="0.25">
      <c r="A62" s="1">
        <v>580</v>
      </c>
      <c r="B62" s="1">
        <v>33</v>
      </c>
      <c r="C62" s="1">
        <v>-22</v>
      </c>
      <c r="D62" s="4">
        <v>41244</v>
      </c>
      <c r="E62" s="1">
        <v>49</v>
      </c>
      <c r="F62" s="1" t="s">
        <v>40</v>
      </c>
      <c r="G62" s="1" t="s">
        <v>30</v>
      </c>
      <c r="H62" s="1">
        <v>9</v>
      </c>
      <c r="I62" s="1">
        <v>1</v>
      </c>
      <c r="J62" s="1" t="s">
        <v>41</v>
      </c>
      <c r="K62" s="1" t="s">
        <v>46</v>
      </c>
      <c r="L62" s="1" t="s">
        <v>47</v>
      </c>
      <c r="M62" s="1">
        <v>28</v>
      </c>
      <c r="N62" s="1">
        <v>82</v>
      </c>
      <c r="O62" s="1" t="s">
        <v>48</v>
      </c>
      <c r="P62" s="1">
        <v>30</v>
      </c>
      <c r="Q62" s="1">
        <v>60</v>
      </c>
      <c r="R62" s="1">
        <v>50</v>
      </c>
      <c r="S62" s="1">
        <v>90</v>
      </c>
      <c r="T62" s="1">
        <v>21</v>
      </c>
      <c r="U62" s="1" t="s">
        <v>28</v>
      </c>
      <c r="V62" s="1">
        <v>870</v>
      </c>
      <c r="W62">
        <f t="shared" si="0"/>
        <v>2012</v>
      </c>
      <c r="X62" s="2" t="str">
        <f>TEXT(Table2[[#This Row],[Date]],"MMM")</f>
        <v>Dec</v>
      </c>
      <c r="Y62" s="10"/>
    </row>
    <row r="63" spans="1:25" ht="15.75" customHeight="1" x14ac:dyDescent="0.25">
      <c r="A63" s="1">
        <v>603</v>
      </c>
      <c r="B63" s="1">
        <v>48</v>
      </c>
      <c r="C63" s="1">
        <v>-2</v>
      </c>
      <c r="D63" s="4">
        <v>41244</v>
      </c>
      <c r="E63" s="1">
        <v>74</v>
      </c>
      <c r="F63" s="1" t="s">
        <v>40</v>
      </c>
      <c r="G63" s="1" t="s">
        <v>32</v>
      </c>
      <c r="H63" s="1">
        <v>15</v>
      </c>
      <c r="I63" s="1">
        <v>1</v>
      </c>
      <c r="J63" s="1" t="s">
        <v>41</v>
      </c>
      <c r="K63" s="1" t="s">
        <v>46</v>
      </c>
      <c r="L63" s="1" t="s">
        <v>53</v>
      </c>
      <c r="M63" s="1">
        <v>28</v>
      </c>
      <c r="N63" s="1">
        <v>122</v>
      </c>
      <c r="O63" s="1" t="s">
        <v>52</v>
      </c>
      <c r="P63" s="1">
        <v>40</v>
      </c>
      <c r="Q63" s="1">
        <v>60</v>
      </c>
      <c r="R63" s="1">
        <v>30</v>
      </c>
      <c r="S63" s="1">
        <v>100</v>
      </c>
      <c r="T63" s="1">
        <v>46</v>
      </c>
      <c r="U63" s="1" t="s">
        <v>36</v>
      </c>
      <c r="V63" s="1">
        <v>462</v>
      </c>
      <c r="W63">
        <f t="shared" si="0"/>
        <v>2012</v>
      </c>
      <c r="X63" s="2" t="str">
        <f>TEXT(Table2[[#This Row],[Date]],"MMM")</f>
        <v>Dec</v>
      </c>
      <c r="Y63" s="10"/>
    </row>
    <row r="64" spans="1:25" ht="15.75" customHeight="1" x14ac:dyDescent="0.25">
      <c r="A64" s="1">
        <v>985</v>
      </c>
      <c r="B64" s="1">
        <v>55</v>
      </c>
      <c r="C64" s="1">
        <v>-3</v>
      </c>
      <c r="D64" s="4">
        <v>41244</v>
      </c>
      <c r="E64" s="1">
        <v>76</v>
      </c>
      <c r="F64" s="1" t="s">
        <v>40</v>
      </c>
      <c r="G64" s="1" t="s">
        <v>30</v>
      </c>
      <c r="H64" s="1">
        <v>49</v>
      </c>
      <c r="I64" s="1">
        <v>1</v>
      </c>
      <c r="J64" s="1" t="s">
        <v>41</v>
      </c>
      <c r="K64" s="1" t="s">
        <v>42</v>
      </c>
      <c r="L64" s="1" t="s">
        <v>55</v>
      </c>
      <c r="M64" s="1">
        <v>-3</v>
      </c>
      <c r="N64" s="1">
        <v>131</v>
      </c>
      <c r="O64" s="1" t="s">
        <v>56</v>
      </c>
      <c r="P64" s="1">
        <v>40</v>
      </c>
      <c r="Q64" s="1">
        <v>60</v>
      </c>
      <c r="R64" s="1">
        <v>0</v>
      </c>
      <c r="S64" s="1">
        <v>100</v>
      </c>
      <c r="T64" s="1">
        <v>79</v>
      </c>
      <c r="U64" s="1" t="s">
        <v>36</v>
      </c>
      <c r="V64" s="1">
        <v>-1053</v>
      </c>
      <c r="W64">
        <f t="shared" si="0"/>
        <v>2012</v>
      </c>
      <c r="X64" s="2" t="str">
        <f>TEXT(Table2[[#This Row],[Date]],"MMM")</f>
        <v>Dec</v>
      </c>
      <c r="Y64" s="10"/>
    </row>
    <row r="65" spans="1:25" ht="15.75" customHeight="1" x14ac:dyDescent="0.25">
      <c r="A65" s="1">
        <v>505</v>
      </c>
      <c r="B65" s="1">
        <v>49</v>
      </c>
      <c r="C65" s="1">
        <v>-15</v>
      </c>
      <c r="D65" s="4">
        <v>41244</v>
      </c>
      <c r="E65" s="1">
        <v>69</v>
      </c>
      <c r="F65" s="1" t="s">
        <v>40</v>
      </c>
      <c r="G65" s="1" t="s">
        <v>30</v>
      </c>
      <c r="H65" s="1">
        <v>44</v>
      </c>
      <c r="I65" s="1">
        <v>1</v>
      </c>
      <c r="J65" s="1" t="s">
        <v>41</v>
      </c>
      <c r="K65" s="1" t="s">
        <v>42</v>
      </c>
      <c r="L65" s="1" t="s">
        <v>54</v>
      </c>
      <c r="M65" s="1">
        <v>-5</v>
      </c>
      <c r="N65" s="1">
        <v>118</v>
      </c>
      <c r="O65" s="1" t="s">
        <v>65</v>
      </c>
      <c r="P65" s="1">
        <v>30</v>
      </c>
      <c r="Q65" s="1">
        <v>60</v>
      </c>
      <c r="R65" s="1">
        <v>10</v>
      </c>
      <c r="S65" s="1">
        <v>90</v>
      </c>
      <c r="T65" s="1">
        <v>74</v>
      </c>
      <c r="U65" s="1" t="s">
        <v>36</v>
      </c>
      <c r="V65" s="1">
        <v>335</v>
      </c>
      <c r="W65">
        <f t="shared" si="0"/>
        <v>2012</v>
      </c>
      <c r="X65" s="2" t="str">
        <f>TEXT(Table2[[#This Row],[Date]],"MMM")</f>
        <v>Dec</v>
      </c>
      <c r="Y65" s="10"/>
    </row>
    <row r="66" spans="1:25" ht="15.75" customHeight="1" x14ac:dyDescent="0.25">
      <c r="A66" s="1">
        <v>775</v>
      </c>
      <c r="B66" s="1">
        <v>39</v>
      </c>
      <c r="C66" s="1">
        <v>-19</v>
      </c>
      <c r="D66" s="4">
        <v>41244</v>
      </c>
      <c r="E66" s="1">
        <v>49</v>
      </c>
      <c r="F66" s="1" t="s">
        <v>40</v>
      </c>
      <c r="G66" s="1" t="s">
        <v>37</v>
      </c>
      <c r="H66" s="1">
        <v>14</v>
      </c>
      <c r="I66" s="1">
        <v>1</v>
      </c>
      <c r="J66" s="1" t="s">
        <v>41</v>
      </c>
      <c r="K66" s="1" t="s">
        <v>46</v>
      </c>
      <c r="L66" s="1" t="s">
        <v>53</v>
      </c>
      <c r="M66" s="1">
        <v>1</v>
      </c>
      <c r="N66" s="1">
        <v>88</v>
      </c>
      <c r="O66" s="1" t="s">
        <v>49</v>
      </c>
      <c r="P66" s="1">
        <v>40</v>
      </c>
      <c r="Q66" s="1">
        <v>60</v>
      </c>
      <c r="R66" s="1">
        <v>20</v>
      </c>
      <c r="S66" s="1">
        <v>100</v>
      </c>
      <c r="T66" s="1">
        <v>48</v>
      </c>
      <c r="U66" s="1" t="s">
        <v>36</v>
      </c>
      <c r="V66" s="1">
        <v>250</v>
      </c>
      <c r="W66">
        <f t="shared" si="0"/>
        <v>2012</v>
      </c>
      <c r="X66" s="2" t="str">
        <f>TEXT(Table2[[#This Row],[Date]],"MMM")</f>
        <v>Dec</v>
      </c>
      <c r="Y66" s="10"/>
    </row>
    <row r="67" spans="1:25" ht="15.75" customHeight="1" x14ac:dyDescent="0.25">
      <c r="A67" s="1">
        <v>417</v>
      </c>
      <c r="B67" s="1">
        <v>49</v>
      </c>
      <c r="C67" s="1">
        <v>-5</v>
      </c>
      <c r="D67" s="4">
        <v>41244</v>
      </c>
      <c r="E67" s="1">
        <v>69</v>
      </c>
      <c r="F67" s="1" t="s">
        <v>40</v>
      </c>
      <c r="G67" s="1" t="s">
        <v>23</v>
      </c>
      <c r="H67" s="1">
        <v>44</v>
      </c>
      <c r="I67" s="1">
        <v>1</v>
      </c>
      <c r="J67" s="1" t="s">
        <v>24</v>
      </c>
      <c r="K67" s="1" t="s">
        <v>25</v>
      </c>
      <c r="L67" s="1" t="s">
        <v>58</v>
      </c>
      <c r="M67" s="1">
        <v>-5</v>
      </c>
      <c r="N67" s="1">
        <v>118</v>
      </c>
      <c r="O67" s="1" t="s">
        <v>59</v>
      </c>
      <c r="P67" s="1">
        <v>40</v>
      </c>
      <c r="Q67" s="1">
        <v>60</v>
      </c>
      <c r="R67" s="1">
        <v>0</v>
      </c>
      <c r="S67" s="1">
        <v>100</v>
      </c>
      <c r="T67" s="1">
        <v>74</v>
      </c>
      <c r="U67" s="1" t="s">
        <v>28</v>
      </c>
      <c r="V67" s="1">
        <v>335</v>
      </c>
      <c r="W67">
        <f t="shared" ref="W67:W130" si="1">YEAR($D67)</f>
        <v>2012</v>
      </c>
      <c r="X67" s="2" t="str">
        <f>TEXT(Table2[[#This Row],[Date]],"MMM")</f>
        <v>Dec</v>
      </c>
      <c r="Y67" s="10"/>
    </row>
    <row r="68" spans="1:25" ht="15.75" customHeight="1" x14ac:dyDescent="0.25">
      <c r="A68" s="1">
        <v>920</v>
      </c>
      <c r="B68" s="1">
        <v>41</v>
      </c>
      <c r="C68" s="1">
        <v>0</v>
      </c>
      <c r="D68" s="4">
        <v>41244</v>
      </c>
      <c r="E68" s="1">
        <v>66</v>
      </c>
      <c r="F68" s="1" t="s">
        <v>40</v>
      </c>
      <c r="G68" s="1" t="s">
        <v>23</v>
      </c>
      <c r="H68" s="1">
        <v>12</v>
      </c>
      <c r="I68" s="1">
        <v>1</v>
      </c>
      <c r="J68" s="1" t="s">
        <v>24</v>
      </c>
      <c r="K68" s="1" t="s">
        <v>25</v>
      </c>
      <c r="L68" s="1" t="s">
        <v>58</v>
      </c>
      <c r="M68" s="1">
        <v>30</v>
      </c>
      <c r="N68" s="1">
        <v>107</v>
      </c>
      <c r="O68" s="1" t="s">
        <v>60</v>
      </c>
      <c r="P68" s="1">
        <v>30</v>
      </c>
      <c r="Q68" s="1">
        <v>60</v>
      </c>
      <c r="R68" s="1">
        <v>30</v>
      </c>
      <c r="S68" s="1">
        <v>90</v>
      </c>
      <c r="T68" s="1">
        <v>36</v>
      </c>
      <c r="U68" s="1" t="s">
        <v>28</v>
      </c>
      <c r="V68" s="1">
        <v>320</v>
      </c>
      <c r="W68">
        <f t="shared" si="1"/>
        <v>2012</v>
      </c>
      <c r="X68" s="2" t="str">
        <f>TEXT(Table2[[#This Row],[Date]],"MMM")</f>
        <v>Dec</v>
      </c>
      <c r="Y68" s="10"/>
    </row>
    <row r="69" spans="1:25" ht="15.75" customHeight="1" x14ac:dyDescent="0.25">
      <c r="A69" s="1">
        <v>573</v>
      </c>
      <c r="B69" s="1">
        <v>92</v>
      </c>
      <c r="C69" s="1">
        <v>-4</v>
      </c>
      <c r="D69" s="4">
        <v>41244</v>
      </c>
      <c r="E69" s="1">
        <v>68</v>
      </c>
      <c r="F69" s="1" t="s">
        <v>40</v>
      </c>
      <c r="G69" s="1" t="s">
        <v>23</v>
      </c>
      <c r="H69" s="1">
        <v>28</v>
      </c>
      <c r="I69" s="1">
        <v>1</v>
      </c>
      <c r="J69" s="1" t="s">
        <v>24</v>
      </c>
      <c r="K69" s="1" t="s">
        <v>25</v>
      </c>
      <c r="L69" s="1" t="s">
        <v>26</v>
      </c>
      <c r="M69" s="1">
        <v>16</v>
      </c>
      <c r="N69" s="1">
        <v>160</v>
      </c>
      <c r="O69" s="1" t="s">
        <v>59</v>
      </c>
      <c r="P69" s="1">
        <v>80</v>
      </c>
      <c r="Q69" s="1">
        <v>60</v>
      </c>
      <c r="R69" s="1">
        <v>20</v>
      </c>
      <c r="S69" s="1">
        <v>140</v>
      </c>
      <c r="T69" s="1">
        <v>52</v>
      </c>
      <c r="U69" s="1" t="s">
        <v>28</v>
      </c>
      <c r="V69" s="1">
        <v>1898</v>
      </c>
      <c r="W69">
        <f t="shared" si="1"/>
        <v>2012</v>
      </c>
      <c r="X69" s="2" t="str">
        <f>TEXT(Table2[[#This Row],[Date]],"MMM")</f>
        <v>Dec</v>
      </c>
      <c r="Y69" s="10"/>
    </row>
    <row r="70" spans="1:25" ht="15.75" customHeight="1" x14ac:dyDescent="0.25">
      <c r="A70" s="1">
        <v>475</v>
      </c>
      <c r="B70" s="1">
        <v>68</v>
      </c>
      <c r="C70" s="1">
        <v>7</v>
      </c>
      <c r="D70" s="4">
        <v>41244</v>
      </c>
      <c r="E70" s="1">
        <v>85</v>
      </c>
      <c r="F70" s="1" t="s">
        <v>40</v>
      </c>
      <c r="G70" s="1" t="s">
        <v>32</v>
      </c>
      <c r="H70" s="1">
        <v>25</v>
      </c>
      <c r="I70" s="1">
        <v>1</v>
      </c>
      <c r="J70" s="1" t="s">
        <v>24</v>
      </c>
      <c r="K70" s="1" t="s">
        <v>25</v>
      </c>
      <c r="L70" s="1" t="s">
        <v>26</v>
      </c>
      <c r="M70" s="1">
        <v>27</v>
      </c>
      <c r="N70" s="1">
        <v>153</v>
      </c>
      <c r="O70" s="1" t="s">
        <v>45</v>
      </c>
      <c r="P70" s="1">
        <v>50</v>
      </c>
      <c r="Q70" s="1">
        <v>60</v>
      </c>
      <c r="R70" s="1">
        <v>20</v>
      </c>
      <c r="S70" s="1">
        <v>110</v>
      </c>
      <c r="T70" s="1">
        <v>58</v>
      </c>
      <c r="U70" s="1" t="s">
        <v>28</v>
      </c>
      <c r="V70" s="1">
        <v>619</v>
      </c>
      <c r="W70">
        <f t="shared" si="1"/>
        <v>2012</v>
      </c>
      <c r="X70" s="2" t="str">
        <f>TEXT(Table2[[#This Row],[Date]],"MMM")</f>
        <v>Dec</v>
      </c>
      <c r="Y70" s="10"/>
    </row>
    <row r="71" spans="1:25" ht="15.75" customHeight="1" x14ac:dyDescent="0.25">
      <c r="A71" s="1">
        <v>475</v>
      </c>
      <c r="B71" s="1">
        <v>63</v>
      </c>
      <c r="C71" s="1">
        <v>-4</v>
      </c>
      <c r="D71" s="4">
        <v>41244</v>
      </c>
      <c r="E71" s="1">
        <v>76</v>
      </c>
      <c r="F71" s="1" t="s">
        <v>40</v>
      </c>
      <c r="G71" s="1" t="s">
        <v>32</v>
      </c>
      <c r="H71" s="1">
        <v>19</v>
      </c>
      <c r="I71" s="1">
        <v>1</v>
      </c>
      <c r="J71" s="1" t="s">
        <v>24</v>
      </c>
      <c r="K71" s="1" t="s">
        <v>25</v>
      </c>
      <c r="L71" s="1" t="s">
        <v>29</v>
      </c>
      <c r="M71" s="1">
        <v>36</v>
      </c>
      <c r="N71" s="1">
        <v>139</v>
      </c>
      <c r="O71" s="1" t="s">
        <v>45</v>
      </c>
      <c r="P71" s="1">
        <v>40</v>
      </c>
      <c r="Q71" s="1">
        <v>60</v>
      </c>
      <c r="R71" s="1">
        <v>40</v>
      </c>
      <c r="S71" s="1">
        <v>100</v>
      </c>
      <c r="T71" s="1">
        <v>40</v>
      </c>
      <c r="U71" s="1" t="s">
        <v>28</v>
      </c>
      <c r="V71" s="1">
        <v>1075</v>
      </c>
      <c r="W71">
        <f t="shared" si="1"/>
        <v>2012</v>
      </c>
      <c r="X71" s="2" t="str">
        <f>TEXT(Table2[[#This Row],[Date]],"MMM")</f>
        <v>Dec</v>
      </c>
      <c r="Y71" s="10"/>
    </row>
    <row r="72" spans="1:25" ht="15.75" customHeight="1" x14ac:dyDescent="0.25">
      <c r="A72" s="1">
        <v>435</v>
      </c>
      <c r="B72" s="1">
        <v>92</v>
      </c>
      <c r="C72" s="1">
        <v>-3</v>
      </c>
      <c r="D72" s="4">
        <v>41244</v>
      </c>
      <c r="E72" s="1">
        <v>68</v>
      </c>
      <c r="F72" s="1" t="s">
        <v>40</v>
      </c>
      <c r="G72" s="1" t="s">
        <v>37</v>
      </c>
      <c r="H72" s="1">
        <v>28</v>
      </c>
      <c r="I72" s="1">
        <v>1</v>
      </c>
      <c r="J72" s="1" t="s">
        <v>24</v>
      </c>
      <c r="K72" s="1" t="s">
        <v>25</v>
      </c>
      <c r="L72" s="1" t="s">
        <v>29</v>
      </c>
      <c r="M72" s="1">
        <v>17</v>
      </c>
      <c r="N72" s="1">
        <v>160</v>
      </c>
      <c r="O72" s="1" t="s">
        <v>50</v>
      </c>
      <c r="P72" s="1">
        <v>80</v>
      </c>
      <c r="Q72" s="1">
        <v>60</v>
      </c>
      <c r="R72" s="1">
        <v>20</v>
      </c>
      <c r="S72" s="1">
        <v>140</v>
      </c>
      <c r="T72" s="1">
        <v>51</v>
      </c>
      <c r="U72" s="1" t="s">
        <v>28</v>
      </c>
      <c r="V72" s="1">
        <v>1898</v>
      </c>
      <c r="W72">
        <f t="shared" si="1"/>
        <v>2012</v>
      </c>
      <c r="X72" s="2" t="str">
        <f>TEXT(Table2[[#This Row],[Date]],"MMM")</f>
        <v>Dec</v>
      </c>
      <c r="Y72" s="10"/>
    </row>
    <row r="73" spans="1:25" ht="15.75" customHeight="1" x14ac:dyDescent="0.25">
      <c r="A73" s="1">
        <v>920</v>
      </c>
      <c r="B73" s="1">
        <v>55</v>
      </c>
      <c r="C73" s="1">
        <v>-3</v>
      </c>
      <c r="D73" s="4">
        <v>41244</v>
      </c>
      <c r="E73" s="1">
        <v>76</v>
      </c>
      <c r="F73" s="1" t="s">
        <v>40</v>
      </c>
      <c r="G73" s="1" t="s">
        <v>23</v>
      </c>
      <c r="H73" s="1">
        <v>49</v>
      </c>
      <c r="I73" s="1">
        <v>1</v>
      </c>
      <c r="J73" s="1" t="s">
        <v>24</v>
      </c>
      <c r="K73" s="1" t="s">
        <v>33</v>
      </c>
      <c r="L73" s="1" t="s">
        <v>62</v>
      </c>
      <c r="M73" s="1">
        <v>-3</v>
      </c>
      <c r="N73" s="1">
        <v>131</v>
      </c>
      <c r="O73" s="1" t="s">
        <v>60</v>
      </c>
      <c r="P73" s="1">
        <v>40</v>
      </c>
      <c r="Q73" s="1">
        <v>60</v>
      </c>
      <c r="R73" s="1">
        <v>0</v>
      </c>
      <c r="S73" s="1">
        <v>100</v>
      </c>
      <c r="T73" s="1">
        <v>79</v>
      </c>
      <c r="U73" s="1" t="s">
        <v>36</v>
      </c>
      <c r="V73" s="1">
        <v>627</v>
      </c>
      <c r="W73">
        <f t="shared" si="1"/>
        <v>2012</v>
      </c>
      <c r="X73" s="2" t="str">
        <f>TEXT(Table2[[#This Row],[Date]],"MMM")</f>
        <v>Dec</v>
      </c>
      <c r="Y73" s="10"/>
    </row>
    <row r="74" spans="1:25" ht="15.75" customHeight="1" x14ac:dyDescent="0.25">
      <c r="A74" s="1">
        <v>720</v>
      </c>
      <c r="B74" s="1">
        <v>51</v>
      </c>
      <c r="C74" s="1">
        <v>-37</v>
      </c>
      <c r="D74" s="4">
        <v>41548</v>
      </c>
      <c r="E74" s="1">
        <v>71</v>
      </c>
      <c r="F74" s="1" t="s">
        <v>22</v>
      </c>
      <c r="G74" s="1" t="s">
        <v>23</v>
      </c>
      <c r="H74" s="1">
        <v>46</v>
      </c>
      <c r="I74" s="1">
        <v>1</v>
      </c>
      <c r="J74" s="1" t="s">
        <v>24</v>
      </c>
      <c r="K74" s="1" t="s">
        <v>25</v>
      </c>
      <c r="L74" s="1" t="s">
        <v>26</v>
      </c>
      <c r="M74" s="1">
        <v>-7</v>
      </c>
      <c r="N74" s="1">
        <v>130</v>
      </c>
      <c r="O74" s="1" t="s">
        <v>27</v>
      </c>
      <c r="P74" s="1">
        <v>30</v>
      </c>
      <c r="Q74" s="1">
        <v>60</v>
      </c>
      <c r="R74" s="1">
        <v>30</v>
      </c>
      <c r="S74" s="1">
        <v>90</v>
      </c>
      <c r="T74" s="1">
        <v>76</v>
      </c>
      <c r="U74" s="1" t="s">
        <v>28</v>
      </c>
      <c r="V74" s="1">
        <v>503</v>
      </c>
      <c r="W74">
        <f t="shared" si="1"/>
        <v>2013</v>
      </c>
      <c r="X74" s="2" t="str">
        <f>TEXT(Table2[[#This Row],[Date]],"MMM")</f>
        <v>Oct</v>
      </c>
      <c r="Y74" s="10"/>
    </row>
    <row r="75" spans="1:25" ht="15.75" customHeight="1" x14ac:dyDescent="0.25">
      <c r="A75" s="1">
        <v>970</v>
      </c>
      <c r="B75" s="1">
        <v>52</v>
      </c>
      <c r="C75" s="1">
        <v>-11</v>
      </c>
      <c r="D75" s="4">
        <v>41548</v>
      </c>
      <c r="E75" s="1">
        <v>71</v>
      </c>
      <c r="F75" s="1" t="s">
        <v>22</v>
      </c>
      <c r="G75" s="1" t="s">
        <v>23</v>
      </c>
      <c r="H75" s="1">
        <v>17</v>
      </c>
      <c r="I75" s="1">
        <v>1</v>
      </c>
      <c r="J75" s="1" t="s">
        <v>24</v>
      </c>
      <c r="K75" s="1" t="s">
        <v>25</v>
      </c>
      <c r="L75" s="1" t="s">
        <v>29</v>
      </c>
      <c r="M75" s="1">
        <v>39</v>
      </c>
      <c r="N75" s="1">
        <v>131</v>
      </c>
      <c r="O75" s="1" t="s">
        <v>27</v>
      </c>
      <c r="P75" s="1">
        <v>30</v>
      </c>
      <c r="Q75" s="1">
        <v>60</v>
      </c>
      <c r="R75" s="1">
        <v>50</v>
      </c>
      <c r="S75" s="1">
        <v>90</v>
      </c>
      <c r="T75" s="1">
        <v>45</v>
      </c>
      <c r="U75" s="1" t="s">
        <v>28</v>
      </c>
      <c r="V75" s="1">
        <v>405</v>
      </c>
      <c r="W75">
        <f t="shared" si="1"/>
        <v>2013</v>
      </c>
      <c r="X75" s="2" t="str">
        <f>TEXT(Table2[[#This Row],[Date]],"MMM")</f>
        <v>Oct</v>
      </c>
      <c r="Y75" s="10"/>
    </row>
    <row r="76" spans="1:25" ht="15.75" customHeight="1" x14ac:dyDescent="0.25">
      <c r="A76" s="1">
        <v>430</v>
      </c>
      <c r="B76" s="1">
        <v>43</v>
      </c>
      <c r="C76" s="1">
        <v>-8</v>
      </c>
      <c r="D76" s="4">
        <v>41548</v>
      </c>
      <c r="E76" s="1">
        <v>64</v>
      </c>
      <c r="F76" s="1" t="s">
        <v>22</v>
      </c>
      <c r="G76" s="1" t="s">
        <v>30</v>
      </c>
      <c r="H76" s="1">
        <v>13</v>
      </c>
      <c r="I76" s="1">
        <v>1</v>
      </c>
      <c r="J76" s="1" t="s">
        <v>24</v>
      </c>
      <c r="K76" s="1" t="s">
        <v>25</v>
      </c>
      <c r="L76" s="1" t="s">
        <v>26</v>
      </c>
      <c r="M76" s="1">
        <v>42</v>
      </c>
      <c r="N76" s="1">
        <v>114</v>
      </c>
      <c r="O76" s="1" t="s">
        <v>31</v>
      </c>
      <c r="P76" s="1">
        <v>30</v>
      </c>
      <c r="Q76" s="1">
        <v>60</v>
      </c>
      <c r="R76" s="1">
        <v>50</v>
      </c>
      <c r="S76" s="1">
        <v>90</v>
      </c>
      <c r="T76" s="1">
        <v>36</v>
      </c>
      <c r="U76" s="1" t="s">
        <v>28</v>
      </c>
      <c r="V76" s="1">
        <v>419</v>
      </c>
      <c r="W76">
        <f t="shared" si="1"/>
        <v>2013</v>
      </c>
      <c r="X76" s="2" t="str">
        <f>TEXT(Table2[[#This Row],[Date]],"MMM")</f>
        <v>Oct</v>
      </c>
      <c r="Y76" s="10"/>
    </row>
    <row r="77" spans="1:25" ht="15.75" customHeight="1" x14ac:dyDescent="0.25">
      <c r="A77" s="1">
        <v>561</v>
      </c>
      <c r="B77" s="1">
        <v>38</v>
      </c>
      <c r="C77" s="1">
        <v>2</v>
      </c>
      <c r="D77" s="4">
        <v>41548</v>
      </c>
      <c r="E77" s="1">
        <v>56</v>
      </c>
      <c r="F77" s="1" t="s">
        <v>22</v>
      </c>
      <c r="G77" s="1" t="s">
        <v>32</v>
      </c>
      <c r="H77" s="1">
        <v>10</v>
      </c>
      <c r="I77" s="1">
        <v>1</v>
      </c>
      <c r="J77" s="1" t="s">
        <v>24</v>
      </c>
      <c r="K77" s="1" t="s">
        <v>33</v>
      </c>
      <c r="L77" s="1" t="s">
        <v>34</v>
      </c>
      <c r="M77" s="1">
        <v>52</v>
      </c>
      <c r="N77" s="1">
        <v>100</v>
      </c>
      <c r="O77" s="1" t="s">
        <v>35</v>
      </c>
      <c r="P77" s="1">
        <v>40</v>
      </c>
      <c r="Q77" s="1">
        <v>60</v>
      </c>
      <c r="R77" s="1">
        <v>50</v>
      </c>
      <c r="S77" s="1">
        <v>100</v>
      </c>
      <c r="T77" s="1">
        <v>21</v>
      </c>
      <c r="U77" s="1" t="s">
        <v>36</v>
      </c>
      <c r="V77" s="1">
        <v>871</v>
      </c>
      <c r="W77">
        <f t="shared" si="1"/>
        <v>2013</v>
      </c>
      <c r="X77" s="2" t="str">
        <f>TEXT(Table2[[#This Row],[Date]],"MMM")</f>
        <v>Oct</v>
      </c>
      <c r="Y77" s="10"/>
    </row>
    <row r="78" spans="1:25" ht="15.75" customHeight="1" x14ac:dyDescent="0.25">
      <c r="A78" s="1">
        <v>510</v>
      </c>
      <c r="B78" s="1">
        <v>72</v>
      </c>
      <c r="C78" s="1">
        <v>33</v>
      </c>
      <c r="D78" s="4">
        <v>41548</v>
      </c>
      <c r="E78" s="1">
        <v>110</v>
      </c>
      <c r="F78" s="1" t="s">
        <v>22</v>
      </c>
      <c r="G78" s="1" t="s">
        <v>37</v>
      </c>
      <c r="H78" s="1">
        <v>23</v>
      </c>
      <c r="I78" s="1">
        <v>1</v>
      </c>
      <c r="J78" s="1" t="s">
        <v>24</v>
      </c>
      <c r="K78" s="1" t="s">
        <v>33</v>
      </c>
      <c r="L78" s="1" t="s">
        <v>38</v>
      </c>
      <c r="M78" s="1">
        <v>83</v>
      </c>
      <c r="N78" s="1">
        <v>194</v>
      </c>
      <c r="O78" s="1" t="s">
        <v>39</v>
      </c>
      <c r="P78" s="1">
        <v>20</v>
      </c>
      <c r="Q78" s="1">
        <v>60</v>
      </c>
      <c r="R78" s="1">
        <v>50</v>
      </c>
      <c r="S78" s="1">
        <v>80</v>
      </c>
      <c r="T78" s="1">
        <v>54</v>
      </c>
      <c r="U78" s="1" t="s">
        <v>36</v>
      </c>
      <c r="V78" s="1">
        <v>650</v>
      </c>
      <c r="W78">
        <f t="shared" si="1"/>
        <v>2013</v>
      </c>
      <c r="X78" s="2" t="str">
        <f>TEXT(Table2[[#This Row],[Date]],"MMM")</f>
        <v>Oct</v>
      </c>
      <c r="Y78" s="10"/>
    </row>
    <row r="79" spans="1:25" ht="15.75" customHeight="1" x14ac:dyDescent="0.25">
      <c r="A79" s="1">
        <v>563</v>
      </c>
      <c r="B79" s="1">
        <v>0</v>
      </c>
      <c r="C79" s="1">
        <v>-14</v>
      </c>
      <c r="D79" s="4">
        <v>41548</v>
      </c>
      <c r="E79" s="1">
        <v>43</v>
      </c>
      <c r="F79" s="1" t="s">
        <v>40</v>
      </c>
      <c r="G79" s="1" t="s">
        <v>23</v>
      </c>
      <c r="H79" s="1">
        <v>0</v>
      </c>
      <c r="I79" s="1">
        <v>1</v>
      </c>
      <c r="J79" s="1" t="s">
        <v>41</v>
      </c>
      <c r="K79" s="1" t="s">
        <v>42</v>
      </c>
      <c r="L79" s="1" t="s">
        <v>43</v>
      </c>
      <c r="M79" s="1">
        <v>46</v>
      </c>
      <c r="N79" s="1">
        <v>46</v>
      </c>
      <c r="O79" s="1" t="s">
        <v>44</v>
      </c>
      <c r="P79" s="1">
        <v>0</v>
      </c>
      <c r="Q79" s="1">
        <v>60</v>
      </c>
      <c r="R79" s="1">
        <v>60</v>
      </c>
      <c r="S79" s="1">
        <v>60</v>
      </c>
      <c r="T79" s="1">
        <v>12</v>
      </c>
      <c r="U79" s="1" t="s">
        <v>28</v>
      </c>
      <c r="V79" s="1">
        <v>430</v>
      </c>
      <c r="W79">
        <f t="shared" si="1"/>
        <v>2013</v>
      </c>
      <c r="X79" s="2" t="str">
        <f>TEXT(Table2[[#This Row],[Date]],"MMM")</f>
        <v>Oct</v>
      </c>
      <c r="Y79" s="10"/>
    </row>
    <row r="80" spans="1:25" ht="15.75" customHeight="1" x14ac:dyDescent="0.25">
      <c r="A80" s="1">
        <v>203</v>
      </c>
      <c r="B80" s="1">
        <v>47</v>
      </c>
      <c r="C80" s="1">
        <v>-19</v>
      </c>
      <c r="D80" s="4">
        <v>41548</v>
      </c>
      <c r="E80" s="1">
        <v>64</v>
      </c>
      <c r="F80" s="1" t="s">
        <v>40</v>
      </c>
      <c r="G80" s="1" t="s">
        <v>32</v>
      </c>
      <c r="H80" s="1">
        <v>15</v>
      </c>
      <c r="I80" s="1">
        <v>1</v>
      </c>
      <c r="J80" s="1" t="s">
        <v>41</v>
      </c>
      <c r="K80" s="1" t="s">
        <v>42</v>
      </c>
      <c r="L80" s="1" t="s">
        <v>43</v>
      </c>
      <c r="M80" s="1">
        <v>31</v>
      </c>
      <c r="N80" s="1">
        <v>118</v>
      </c>
      <c r="O80" s="1" t="s">
        <v>45</v>
      </c>
      <c r="P80" s="1">
        <v>30</v>
      </c>
      <c r="Q80" s="1">
        <v>60</v>
      </c>
      <c r="R80" s="1">
        <v>50</v>
      </c>
      <c r="S80" s="1">
        <v>90</v>
      </c>
      <c r="T80" s="1">
        <v>43</v>
      </c>
      <c r="U80" s="1" t="s">
        <v>28</v>
      </c>
      <c r="V80" s="1">
        <v>375</v>
      </c>
      <c r="W80">
        <f t="shared" si="1"/>
        <v>2013</v>
      </c>
      <c r="X80" s="2" t="str">
        <f>TEXT(Table2[[#This Row],[Date]],"MMM")</f>
        <v>Oct</v>
      </c>
      <c r="Y80" s="10"/>
    </row>
    <row r="81" spans="1:25" ht="15.75" customHeight="1" x14ac:dyDescent="0.25">
      <c r="A81" s="1">
        <v>405</v>
      </c>
      <c r="B81" s="1">
        <v>27</v>
      </c>
      <c r="C81" s="1">
        <v>-29</v>
      </c>
      <c r="D81" s="4">
        <v>41548</v>
      </c>
      <c r="E81" s="1">
        <v>39</v>
      </c>
      <c r="F81" s="1" t="s">
        <v>40</v>
      </c>
      <c r="G81" s="1" t="s">
        <v>30</v>
      </c>
      <c r="H81" s="1">
        <v>7</v>
      </c>
      <c r="I81" s="1">
        <v>1</v>
      </c>
      <c r="J81" s="1" t="s">
        <v>41</v>
      </c>
      <c r="K81" s="1" t="s">
        <v>46</v>
      </c>
      <c r="L81" s="1" t="s">
        <v>47</v>
      </c>
      <c r="M81" s="1">
        <v>31</v>
      </c>
      <c r="N81" s="1">
        <v>70</v>
      </c>
      <c r="O81" s="1" t="s">
        <v>48</v>
      </c>
      <c r="P81" s="1">
        <v>30</v>
      </c>
      <c r="Q81" s="1">
        <v>60</v>
      </c>
      <c r="R81" s="1">
        <v>60</v>
      </c>
      <c r="S81" s="1">
        <v>90</v>
      </c>
      <c r="T81" s="1">
        <v>18</v>
      </c>
      <c r="U81" s="1" t="s">
        <v>28</v>
      </c>
      <c r="V81" s="1">
        <v>859</v>
      </c>
      <c r="W81">
        <f t="shared" si="1"/>
        <v>2013</v>
      </c>
      <c r="X81" s="2" t="str">
        <f>TEXT(Table2[[#This Row],[Date]],"MMM")</f>
        <v>Oct</v>
      </c>
      <c r="Y81" s="10"/>
    </row>
    <row r="82" spans="1:25" ht="15.75" customHeight="1" x14ac:dyDescent="0.25">
      <c r="A82" s="1">
        <v>775</v>
      </c>
      <c r="B82" s="1">
        <v>31</v>
      </c>
      <c r="C82" s="1">
        <v>-40</v>
      </c>
      <c r="D82" s="4">
        <v>41548</v>
      </c>
      <c r="E82" s="1">
        <v>37</v>
      </c>
      <c r="F82" s="1" t="s">
        <v>40</v>
      </c>
      <c r="G82" s="1" t="s">
        <v>37</v>
      </c>
      <c r="H82" s="1">
        <v>9</v>
      </c>
      <c r="I82" s="1">
        <v>1</v>
      </c>
      <c r="J82" s="1" t="s">
        <v>41</v>
      </c>
      <c r="K82" s="1" t="s">
        <v>46</v>
      </c>
      <c r="L82" s="1" t="s">
        <v>47</v>
      </c>
      <c r="M82" s="1">
        <v>10</v>
      </c>
      <c r="N82" s="1">
        <v>72</v>
      </c>
      <c r="O82" s="1" t="s">
        <v>49</v>
      </c>
      <c r="P82" s="1">
        <v>30</v>
      </c>
      <c r="Q82" s="1">
        <v>60</v>
      </c>
      <c r="R82" s="1">
        <v>50</v>
      </c>
      <c r="S82" s="1">
        <v>90</v>
      </c>
      <c r="T82" s="1">
        <v>30</v>
      </c>
      <c r="U82" s="1" t="s">
        <v>28</v>
      </c>
      <c r="V82" s="1">
        <v>1000</v>
      </c>
      <c r="W82">
        <f t="shared" si="1"/>
        <v>2013</v>
      </c>
      <c r="X82" s="2" t="str">
        <f>TEXT(Table2[[#This Row],[Date]],"MMM")</f>
        <v>Oct</v>
      </c>
      <c r="Y82" s="10"/>
    </row>
    <row r="83" spans="1:25" ht="15.75" customHeight="1" x14ac:dyDescent="0.25">
      <c r="A83" s="1">
        <v>435</v>
      </c>
      <c r="B83" s="1">
        <v>40</v>
      </c>
      <c r="C83" s="1">
        <v>-5</v>
      </c>
      <c r="D83" s="4">
        <v>41548</v>
      </c>
      <c r="E83" s="1">
        <v>59</v>
      </c>
      <c r="F83" s="1" t="s">
        <v>40</v>
      </c>
      <c r="G83" s="1" t="s">
        <v>37</v>
      </c>
      <c r="H83" s="1">
        <v>11</v>
      </c>
      <c r="I83" s="1">
        <v>1</v>
      </c>
      <c r="J83" s="1" t="s">
        <v>41</v>
      </c>
      <c r="K83" s="1" t="s">
        <v>42</v>
      </c>
      <c r="L83" s="1" t="s">
        <v>43</v>
      </c>
      <c r="M83" s="1">
        <v>55</v>
      </c>
      <c r="N83" s="1">
        <v>106</v>
      </c>
      <c r="O83" s="1" t="s">
        <v>50</v>
      </c>
      <c r="P83" s="1">
        <v>20</v>
      </c>
      <c r="Q83" s="1">
        <v>60</v>
      </c>
      <c r="R83" s="1">
        <v>60</v>
      </c>
      <c r="S83" s="1">
        <v>80</v>
      </c>
      <c r="T83" s="1">
        <v>22</v>
      </c>
      <c r="U83" s="1" t="s">
        <v>28</v>
      </c>
      <c r="V83" s="1">
        <v>881</v>
      </c>
      <c r="W83">
        <f t="shared" si="1"/>
        <v>2013</v>
      </c>
      <c r="X83" s="2" t="str">
        <f>TEXT(Table2[[#This Row],[Date]],"MMM")</f>
        <v>Oct</v>
      </c>
      <c r="Y83" s="10"/>
    </row>
    <row r="84" spans="1:25" ht="15.75" customHeight="1" x14ac:dyDescent="0.25">
      <c r="A84" s="1">
        <v>603</v>
      </c>
      <c r="B84" s="1">
        <v>49</v>
      </c>
      <c r="C84" s="1">
        <v>-11</v>
      </c>
      <c r="D84" s="4">
        <v>41548</v>
      </c>
      <c r="E84" s="1">
        <v>71</v>
      </c>
      <c r="F84" s="1" t="s">
        <v>40</v>
      </c>
      <c r="G84" s="1" t="s">
        <v>32</v>
      </c>
      <c r="H84" s="1">
        <v>15</v>
      </c>
      <c r="I84" s="1">
        <v>1</v>
      </c>
      <c r="J84" s="1" t="s">
        <v>41</v>
      </c>
      <c r="K84" s="1" t="s">
        <v>46</v>
      </c>
      <c r="L84" s="1" t="s">
        <v>51</v>
      </c>
      <c r="M84" s="1">
        <v>49</v>
      </c>
      <c r="N84" s="1">
        <v>128</v>
      </c>
      <c r="O84" s="1" t="s">
        <v>52</v>
      </c>
      <c r="P84" s="1">
        <v>30</v>
      </c>
      <c r="Q84" s="1">
        <v>60</v>
      </c>
      <c r="R84" s="1">
        <v>60</v>
      </c>
      <c r="S84" s="1">
        <v>90</v>
      </c>
      <c r="T84" s="1">
        <v>38</v>
      </c>
      <c r="U84" s="1" t="s">
        <v>36</v>
      </c>
      <c r="V84" s="1">
        <v>310</v>
      </c>
      <c r="W84">
        <f t="shared" si="1"/>
        <v>2013</v>
      </c>
      <c r="X84" s="2" t="str">
        <f>TEXT(Table2[[#This Row],[Date]],"MMM")</f>
        <v>Oct</v>
      </c>
      <c r="Y84" s="10"/>
    </row>
    <row r="85" spans="1:25" ht="15.75" customHeight="1" x14ac:dyDescent="0.25">
      <c r="A85" s="1">
        <v>603</v>
      </c>
      <c r="B85" s="1">
        <v>45</v>
      </c>
      <c r="C85" s="1">
        <v>-14</v>
      </c>
      <c r="D85" s="4">
        <v>41548</v>
      </c>
      <c r="E85" s="1">
        <v>69</v>
      </c>
      <c r="F85" s="1" t="s">
        <v>40</v>
      </c>
      <c r="G85" s="1" t="s">
        <v>32</v>
      </c>
      <c r="H85" s="1">
        <v>14</v>
      </c>
      <c r="I85" s="1">
        <v>1</v>
      </c>
      <c r="J85" s="1" t="s">
        <v>41</v>
      </c>
      <c r="K85" s="1" t="s">
        <v>46</v>
      </c>
      <c r="L85" s="1" t="s">
        <v>53</v>
      </c>
      <c r="M85" s="1">
        <v>36</v>
      </c>
      <c r="N85" s="1">
        <v>121</v>
      </c>
      <c r="O85" s="1" t="s">
        <v>52</v>
      </c>
      <c r="P85" s="1">
        <v>30</v>
      </c>
      <c r="Q85" s="1">
        <v>60</v>
      </c>
      <c r="R85" s="1">
        <v>50</v>
      </c>
      <c r="S85" s="1">
        <v>90</v>
      </c>
      <c r="T85" s="1">
        <v>45</v>
      </c>
      <c r="U85" s="1" t="s">
        <v>36</v>
      </c>
      <c r="V85" s="1">
        <v>447</v>
      </c>
      <c r="W85">
        <f t="shared" si="1"/>
        <v>2013</v>
      </c>
      <c r="X85" s="2" t="str">
        <f>TEXT(Table2[[#This Row],[Date]],"MMM")</f>
        <v>Oct</v>
      </c>
      <c r="Y85" s="10"/>
    </row>
    <row r="86" spans="1:25" ht="15.75" customHeight="1" x14ac:dyDescent="0.25">
      <c r="A86" s="1">
        <v>603</v>
      </c>
      <c r="B86" s="1">
        <v>45</v>
      </c>
      <c r="C86" s="1">
        <v>-40</v>
      </c>
      <c r="D86" s="4">
        <v>41548</v>
      </c>
      <c r="E86" s="1">
        <v>64</v>
      </c>
      <c r="F86" s="1" t="s">
        <v>40</v>
      </c>
      <c r="G86" s="1" t="s">
        <v>32</v>
      </c>
      <c r="H86" s="1">
        <v>41</v>
      </c>
      <c r="I86" s="1">
        <v>1</v>
      </c>
      <c r="J86" s="1" t="s">
        <v>41</v>
      </c>
      <c r="K86" s="1" t="s">
        <v>42</v>
      </c>
      <c r="L86" s="1" t="s">
        <v>54</v>
      </c>
      <c r="M86" s="1">
        <v>-10</v>
      </c>
      <c r="N86" s="1">
        <v>116</v>
      </c>
      <c r="O86" s="1" t="s">
        <v>52</v>
      </c>
      <c r="P86" s="1">
        <v>30</v>
      </c>
      <c r="Q86" s="1">
        <v>60</v>
      </c>
      <c r="R86" s="1">
        <v>30</v>
      </c>
      <c r="S86" s="1">
        <v>90</v>
      </c>
      <c r="T86" s="1">
        <v>71</v>
      </c>
      <c r="U86" s="1" t="s">
        <v>36</v>
      </c>
      <c r="V86" s="1">
        <v>320</v>
      </c>
      <c r="W86">
        <f t="shared" si="1"/>
        <v>2013</v>
      </c>
      <c r="X86" s="2" t="str">
        <f>TEXT(Table2[[#This Row],[Date]],"MMM")</f>
        <v>Oct</v>
      </c>
      <c r="Y86" s="10"/>
    </row>
    <row r="87" spans="1:25" ht="15.75" customHeight="1" x14ac:dyDescent="0.25">
      <c r="A87" s="1">
        <v>504</v>
      </c>
      <c r="B87" s="1">
        <v>60</v>
      </c>
      <c r="C87" s="1">
        <v>-9</v>
      </c>
      <c r="D87" s="4">
        <v>41548</v>
      </c>
      <c r="E87" s="1">
        <v>84</v>
      </c>
      <c r="F87" s="1" t="s">
        <v>40</v>
      </c>
      <c r="G87" s="1" t="s">
        <v>30</v>
      </c>
      <c r="H87" s="1">
        <v>54</v>
      </c>
      <c r="I87" s="1">
        <v>1</v>
      </c>
      <c r="J87" s="1" t="s">
        <v>41</v>
      </c>
      <c r="K87" s="1" t="s">
        <v>42</v>
      </c>
      <c r="L87" s="1" t="s">
        <v>55</v>
      </c>
      <c r="M87" s="1">
        <v>1</v>
      </c>
      <c r="N87" s="1">
        <v>153</v>
      </c>
      <c r="O87" s="1" t="s">
        <v>56</v>
      </c>
      <c r="P87" s="1">
        <v>30</v>
      </c>
      <c r="Q87" s="1">
        <v>60</v>
      </c>
      <c r="R87" s="1">
        <v>10</v>
      </c>
      <c r="S87" s="1">
        <v>90</v>
      </c>
      <c r="T87" s="1">
        <v>83</v>
      </c>
      <c r="U87" s="1" t="s">
        <v>36</v>
      </c>
      <c r="V87" s="1">
        <v>-762</v>
      </c>
      <c r="W87">
        <f t="shared" si="1"/>
        <v>2013</v>
      </c>
      <c r="X87" s="2" t="str">
        <f>TEXT(Table2[[#This Row],[Date]],"MMM")</f>
        <v>Oct</v>
      </c>
      <c r="Y87" s="10"/>
    </row>
    <row r="88" spans="1:25" ht="15.75" customHeight="1" x14ac:dyDescent="0.25">
      <c r="A88" s="1">
        <v>702</v>
      </c>
      <c r="B88" s="1">
        <v>34</v>
      </c>
      <c r="C88" s="1">
        <v>-33</v>
      </c>
      <c r="D88" s="4">
        <v>41548</v>
      </c>
      <c r="E88" s="1">
        <v>43</v>
      </c>
      <c r="F88" s="1" t="s">
        <v>40</v>
      </c>
      <c r="G88" s="1" t="s">
        <v>37</v>
      </c>
      <c r="H88" s="1">
        <v>12</v>
      </c>
      <c r="I88" s="1">
        <v>1</v>
      </c>
      <c r="J88" s="1" t="s">
        <v>41</v>
      </c>
      <c r="K88" s="1" t="s">
        <v>46</v>
      </c>
      <c r="L88" s="1" t="s">
        <v>53</v>
      </c>
      <c r="M88" s="1">
        <v>-3</v>
      </c>
      <c r="N88" s="1">
        <v>82</v>
      </c>
      <c r="O88" s="1" t="s">
        <v>49</v>
      </c>
      <c r="P88" s="1">
        <v>40</v>
      </c>
      <c r="Q88" s="1">
        <v>60</v>
      </c>
      <c r="R88" s="1">
        <v>30</v>
      </c>
      <c r="S88" s="1">
        <v>100</v>
      </c>
      <c r="T88" s="1">
        <v>45</v>
      </c>
      <c r="U88" s="1" t="s">
        <v>36</v>
      </c>
      <c r="V88" s="1">
        <v>240</v>
      </c>
      <c r="W88">
        <f t="shared" si="1"/>
        <v>2013</v>
      </c>
      <c r="X88" s="2" t="str">
        <f>TEXT(Table2[[#This Row],[Date]],"MMM")</f>
        <v>Oct</v>
      </c>
      <c r="Y88" s="10"/>
    </row>
    <row r="89" spans="1:25" ht="15.75" customHeight="1" x14ac:dyDescent="0.25">
      <c r="A89" s="1">
        <v>971</v>
      </c>
      <c r="B89" s="1">
        <v>54</v>
      </c>
      <c r="C89" s="1">
        <v>-22</v>
      </c>
      <c r="D89" s="4">
        <v>41548</v>
      </c>
      <c r="E89" s="1">
        <v>66</v>
      </c>
      <c r="F89" s="1" t="s">
        <v>40</v>
      </c>
      <c r="G89" s="1" t="s">
        <v>37</v>
      </c>
      <c r="H89" s="1">
        <v>20</v>
      </c>
      <c r="I89" s="1">
        <v>1</v>
      </c>
      <c r="J89" s="1" t="s">
        <v>41</v>
      </c>
      <c r="K89" s="1" t="s">
        <v>42</v>
      </c>
      <c r="L89" s="1" t="s">
        <v>55</v>
      </c>
      <c r="M89" s="1">
        <v>18</v>
      </c>
      <c r="N89" s="1">
        <v>128</v>
      </c>
      <c r="O89" s="1" t="s">
        <v>57</v>
      </c>
      <c r="P89" s="1">
        <v>40</v>
      </c>
      <c r="Q89" s="1">
        <v>60</v>
      </c>
      <c r="R89" s="1">
        <v>40</v>
      </c>
      <c r="S89" s="1">
        <v>100</v>
      </c>
      <c r="T89" s="1">
        <v>54</v>
      </c>
      <c r="U89" s="1" t="s">
        <v>36</v>
      </c>
      <c r="V89" s="1">
        <v>404</v>
      </c>
      <c r="W89">
        <f t="shared" si="1"/>
        <v>2013</v>
      </c>
      <c r="X89" s="2" t="str">
        <f>TEXT(Table2[[#This Row],[Date]],"MMM")</f>
        <v>Oct</v>
      </c>
      <c r="Y89" s="10"/>
    </row>
    <row r="90" spans="1:25" ht="15.75" customHeight="1" x14ac:dyDescent="0.25">
      <c r="A90" s="1">
        <v>573</v>
      </c>
      <c r="B90" s="1">
        <v>45</v>
      </c>
      <c r="C90" s="1">
        <v>-39</v>
      </c>
      <c r="D90" s="4">
        <v>41548</v>
      </c>
      <c r="E90" s="1">
        <v>64</v>
      </c>
      <c r="F90" s="1" t="s">
        <v>40</v>
      </c>
      <c r="G90" s="1" t="s">
        <v>23</v>
      </c>
      <c r="H90" s="1">
        <v>41</v>
      </c>
      <c r="I90" s="1">
        <v>1</v>
      </c>
      <c r="J90" s="1" t="s">
        <v>24</v>
      </c>
      <c r="K90" s="1" t="s">
        <v>25</v>
      </c>
      <c r="L90" s="1" t="s">
        <v>58</v>
      </c>
      <c r="M90" s="1">
        <v>-9</v>
      </c>
      <c r="N90" s="1">
        <v>116</v>
      </c>
      <c r="O90" s="1" t="s">
        <v>59</v>
      </c>
      <c r="P90" s="1">
        <v>20</v>
      </c>
      <c r="Q90" s="1">
        <v>60</v>
      </c>
      <c r="R90" s="1">
        <v>30</v>
      </c>
      <c r="S90" s="1">
        <v>80</v>
      </c>
      <c r="T90" s="1">
        <v>70</v>
      </c>
      <c r="U90" s="1" t="s">
        <v>28</v>
      </c>
      <c r="V90" s="1">
        <v>320</v>
      </c>
      <c r="W90">
        <f t="shared" si="1"/>
        <v>2013</v>
      </c>
      <c r="X90" s="2" t="str">
        <f>TEXT(Table2[[#This Row],[Date]],"MMM")</f>
        <v>Oct</v>
      </c>
      <c r="Y90" s="10"/>
    </row>
    <row r="91" spans="1:25" ht="15.75" customHeight="1" x14ac:dyDescent="0.25">
      <c r="A91" s="1">
        <v>262</v>
      </c>
      <c r="B91" s="1">
        <v>48</v>
      </c>
      <c r="C91" s="1">
        <v>7</v>
      </c>
      <c r="D91" s="4">
        <v>41548</v>
      </c>
      <c r="E91" s="1">
        <v>70</v>
      </c>
      <c r="F91" s="1" t="s">
        <v>40</v>
      </c>
      <c r="G91" s="1" t="s">
        <v>23</v>
      </c>
      <c r="H91" s="1">
        <v>13</v>
      </c>
      <c r="I91" s="1">
        <v>1</v>
      </c>
      <c r="J91" s="1" t="s">
        <v>24</v>
      </c>
      <c r="K91" s="1" t="s">
        <v>25</v>
      </c>
      <c r="L91" s="1" t="s">
        <v>26</v>
      </c>
      <c r="M91" s="1">
        <v>67</v>
      </c>
      <c r="N91" s="1">
        <v>126</v>
      </c>
      <c r="O91" s="1" t="s">
        <v>60</v>
      </c>
      <c r="P91" s="1">
        <v>30</v>
      </c>
      <c r="Q91" s="1">
        <v>60</v>
      </c>
      <c r="R91" s="1">
        <v>60</v>
      </c>
      <c r="S91" s="1">
        <v>90</v>
      </c>
      <c r="T91" s="1">
        <v>25</v>
      </c>
      <c r="U91" s="1" t="s">
        <v>28</v>
      </c>
      <c r="V91" s="1">
        <v>851</v>
      </c>
      <c r="W91">
        <f t="shared" si="1"/>
        <v>2013</v>
      </c>
      <c r="X91" s="2" t="str">
        <f>TEXT(Table2[[#This Row],[Date]],"MMM")</f>
        <v>Oct</v>
      </c>
      <c r="Y91" s="10"/>
    </row>
    <row r="92" spans="1:25" ht="15.75" customHeight="1" x14ac:dyDescent="0.25">
      <c r="A92" s="1">
        <v>801</v>
      </c>
      <c r="B92" s="1">
        <v>49</v>
      </c>
      <c r="C92" s="1">
        <v>-11</v>
      </c>
      <c r="D92" s="4">
        <v>41548</v>
      </c>
      <c r="E92" s="1">
        <v>71</v>
      </c>
      <c r="F92" s="1" t="s">
        <v>40</v>
      </c>
      <c r="G92" s="1" t="s">
        <v>37</v>
      </c>
      <c r="H92" s="1">
        <v>15</v>
      </c>
      <c r="I92" s="1">
        <v>1</v>
      </c>
      <c r="J92" s="1" t="s">
        <v>24</v>
      </c>
      <c r="K92" s="1" t="s">
        <v>25</v>
      </c>
      <c r="L92" s="1" t="s">
        <v>58</v>
      </c>
      <c r="M92" s="1">
        <v>49</v>
      </c>
      <c r="N92" s="1">
        <v>128</v>
      </c>
      <c r="O92" s="1" t="s">
        <v>50</v>
      </c>
      <c r="P92" s="1">
        <v>30</v>
      </c>
      <c r="Q92" s="1">
        <v>60</v>
      </c>
      <c r="R92" s="1">
        <v>60</v>
      </c>
      <c r="S92" s="1">
        <v>90</v>
      </c>
      <c r="T92" s="1">
        <v>38</v>
      </c>
      <c r="U92" s="1" t="s">
        <v>28</v>
      </c>
      <c r="V92" s="1">
        <v>310</v>
      </c>
      <c r="W92">
        <f t="shared" si="1"/>
        <v>2013</v>
      </c>
      <c r="X92" s="2" t="str">
        <f>TEXT(Table2[[#This Row],[Date]],"MMM")</f>
        <v>Oct</v>
      </c>
      <c r="Y92" s="10"/>
    </row>
    <row r="93" spans="1:25" ht="15.75" customHeight="1" x14ac:dyDescent="0.25">
      <c r="A93" s="1">
        <v>509</v>
      </c>
      <c r="B93" s="1">
        <v>48</v>
      </c>
      <c r="C93" s="1">
        <v>10</v>
      </c>
      <c r="D93" s="4">
        <v>41548</v>
      </c>
      <c r="E93" s="1">
        <v>71</v>
      </c>
      <c r="F93" s="1" t="s">
        <v>40</v>
      </c>
      <c r="G93" s="1" t="s">
        <v>37</v>
      </c>
      <c r="H93" s="1">
        <v>13</v>
      </c>
      <c r="I93" s="1">
        <v>1</v>
      </c>
      <c r="J93" s="1" t="s">
        <v>24</v>
      </c>
      <c r="K93" s="1" t="s">
        <v>25</v>
      </c>
      <c r="L93" s="1" t="s">
        <v>26</v>
      </c>
      <c r="M93" s="1">
        <v>70</v>
      </c>
      <c r="N93" s="1">
        <v>127</v>
      </c>
      <c r="O93" s="1" t="s">
        <v>61</v>
      </c>
      <c r="P93" s="1">
        <v>30</v>
      </c>
      <c r="Q93" s="1">
        <v>60</v>
      </c>
      <c r="R93" s="1">
        <v>60</v>
      </c>
      <c r="S93" s="1">
        <v>90</v>
      </c>
      <c r="T93" s="1">
        <v>24</v>
      </c>
      <c r="U93" s="1" t="s">
        <v>28</v>
      </c>
      <c r="V93" s="1">
        <v>829</v>
      </c>
      <c r="W93">
        <f t="shared" si="1"/>
        <v>2013</v>
      </c>
      <c r="X93" s="2" t="str">
        <f>TEXT(Table2[[#This Row],[Date]],"MMM")</f>
        <v>Oct</v>
      </c>
      <c r="Y93" s="10"/>
    </row>
    <row r="94" spans="1:25" ht="15.75" customHeight="1" x14ac:dyDescent="0.25">
      <c r="A94" s="1">
        <v>475</v>
      </c>
      <c r="B94" s="1">
        <v>40</v>
      </c>
      <c r="C94" s="1">
        <v>3</v>
      </c>
      <c r="D94" s="4">
        <v>41548</v>
      </c>
      <c r="E94" s="1">
        <v>59</v>
      </c>
      <c r="F94" s="1" t="s">
        <v>40</v>
      </c>
      <c r="G94" s="1" t="s">
        <v>32</v>
      </c>
      <c r="H94" s="1">
        <v>11</v>
      </c>
      <c r="I94" s="1">
        <v>1</v>
      </c>
      <c r="J94" s="1" t="s">
        <v>24</v>
      </c>
      <c r="K94" s="1" t="s">
        <v>33</v>
      </c>
      <c r="L94" s="1" t="s">
        <v>34</v>
      </c>
      <c r="M94" s="1">
        <v>53</v>
      </c>
      <c r="N94" s="1">
        <v>106</v>
      </c>
      <c r="O94" s="1" t="s">
        <v>45</v>
      </c>
      <c r="P94" s="1">
        <v>40</v>
      </c>
      <c r="Q94" s="1">
        <v>60</v>
      </c>
      <c r="R94" s="1">
        <v>50</v>
      </c>
      <c r="S94" s="1">
        <v>100</v>
      </c>
      <c r="T94" s="1">
        <v>23</v>
      </c>
      <c r="U94" s="1" t="s">
        <v>36</v>
      </c>
      <c r="V94" s="1">
        <v>881</v>
      </c>
      <c r="W94">
        <f t="shared" si="1"/>
        <v>2013</v>
      </c>
      <c r="X94" s="2" t="str">
        <f>TEXT(Table2[[#This Row],[Date]],"MMM")</f>
        <v>Oct</v>
      </c>
      <c r="Y94" s="10"/>
    </row>
    <row r="95" spans="1:25" ht="15.75" customHeight="1" x14ac:dyDescent="0.25">
      <c r="A95" s="1">
        <v>503</v>
      </c>
      <c r="B95" s="1">
        <v>82</v>
      </c>
      <c r="C95" s="1">
        <v>45</v>
      </c>
      <c r="D95" s="4">
        <v>41548</v>
      </c>
      <c r="E95" s="1">
        <v>123</v>
      </c>
      <c r="F95" s="1" t="s">
        <v>40</v>
      </c>
      <c r="G95" s="1" t="s">
        <v>37</v>
      </c>
      <c r="H95" s="1">
        <v>27</v>
      </c>
      <c r="I95" s="1">
        <v>1</v>
      </c>
      <c r="J95" s="1" t="s">
        <v>24</v>
      </c>
      <c r="K95" s="1" t="s">
        <v>33</v>
      </c>
      <c r="L95" s="1" t="s">
        <v>62</v>
      </c>
      <c r="M95" s="1">
        <v>95</v>
      </c>
      <c r="N95" s="1">
        <v>218</v>
      </c>
      <c r="O95" s="1" t="s">
        <v>57</v>
      </c>
      <c r="P95" s="1">
        <v>30</v>
      </c>
      <c r="Q95" s="1">
        <v>60</v>
      </c>
      <c r="R95" s="1">
        <v>50</v>
      </c>
      <c r="S95" s="1">
        <v>90</v>
      </c>
      <c r="T95" s="1">
        <v>59</v>
      </c>
      <c r="U95" s="1" t="s">
        <v>36</v>
      </c>
      <c r="V95" s="1">
        <v>788</v>
      </c>
      <c r="W95">
        <f t="shared" si="1"/>
        <v>2013</v>
      </c>
      <c r="X95" s="2" t="str">
        <f>TEXT(Table2[[#This Row],[Date]],"MMM")</f>
        <v>Oct</v>
      </c>
      <c r="Y95" s="10"/>
    </row>
    <row r="96" spans="1:25" ht="15.75" customHeight="1" x14ac:dyDescent="0.25">
      <c r="A96" s="1">
        <v>541</v>
      </c>
      <c r="B96" s="1">
        <v>91</v>
      </c>
      <c r="C96" s="1">
        <v>63</v>
      </c>
      <c r="D96" s="4">
        <v>41548</v>
      </c>
      <c r="E96" s="1">
        <v>127</v>
      </c>
      <c r="F96" s="1" t="s">
        <v>40</v>
      </c>
      <c r="G96" s="1" t="s">
        <v>37</v>
      </c>
      <c r="H96" s="1">
        <v>28</v>
      </c>
      <c r="I96" s="1">
        <v>1</v>
      </c>
      <c r="J96" s="1" t="s">
        <v>24</v>
      </c>
      <c r="K96" s="1" t="s">
        <v>33</v>
      </c>
      <c r="L96" s="1" t="s">
        <v>38</v>
      </c>
      <c r="M96" s="1">
        <v>113</v>
      </c>
      <c r="N96" s="1">
        <v>232</v>
      </c>
      <c r="O96" s="1" t="s">
        <v>57</v>
      </c>
      <c r="P96" s="1">
        <v>40</v>
      </c>
      <c r="Q96" s="1">
        <v>60</v>
      </c>
      <c r="R96" s="1">
        <v>50</v>
      </c>
      <c r="S96" s="1">
        <v>100</v>
      </c>
      <c r="T96" s="1">
        <v>51</v>
      </c>
      <c r="U96" s="1" t="s">
        <v>36</v>
      </c>
      <c r="V96" s="1">
        <v>656</v>
      </c>
      <c r="W96">
        <f t="shared" si="1"/>
        <v>2013</v>
      </c>
      <c r="X96" s="2" t="str">
        <f>TEXT(Table2[[#This Row],[Date]],"MMM")</f>
        <v>Oct</v>
      </c>
      <c r="Y96" s="10"/>
    </row>
    <row r="97" spans="1:25" ht="15.75" customHeight="1" x14ac:dyDescent="0.25">
      <c r="A97" s="1">
        <v>936</v>
      </c>
      <c r="B97" s="1">
        <v>40</v>
      </c>
      <c r="C97" s="1">
        <v>-1</v>
      </c>
      <c r="D97" s="4">
        <v>41579</v>
      </c>
      <c r="E97" s="1">
        <v>52</v>
      </c>
      <c r="F97" s="1" t="s">
        <v>22</v>
      </c>
      <c r="G97" s="1" t="s">
        <v>30</v>
      </c>
      <c r="H97" s="1">
        <v>13</v>
      </c>
      <c r="I97" s="1">
        <v>1</v>
      </c>
      <c r="J97" s="1" t="s">
        <v>41</v>
      </c>
      <c r="K97" s="1" t="s">
        <v>46</v>
      </c>
      <c r="L97" s="1" t="s">
        <v>47</v>
      </c>
      <c r="M97" s="1">
        <v>39</v>
      </c>
      <c r="N97" s="1">
        <v>98</v>
      </c>
      <c r="O97" s="1" t="s">
        <v>31</v>
      </c>
      <c r="P97" s="1">
        <v>40</v>
      </c>
      <c r="Q97" s="1">
        <v>60</v>
      </c>
      <c r="R97" s="1">
        <v>40</v>
      </c>
      <c r="S97" s="1">
        <v>100</v>
      </c>
      <c r="T97" s="1">
        <v>26</v>
      </c>
      <c r="U97" s="1" t="s">
        <v>28</v>
      </c>
      <c r="V97" s="1">
        <v>536</v>
      </c>
      <c r="W97">
        <f t="shared" si="1"/>
        <v>2013</v>
      </c>
      <c r="X97" s="2" t="str">
        <f>TEXT(Table2[[#This Row],[Date]],"MMM")</f>
        <v>Nov</v>
      </c>
      <c r="Y97" s="10"/>
    </row>
    <row r="98" spans="1:25" ht="15.75" customHeight="1" x14ac:dyDescent="0.25">
      <c r="A98" s="1">
        <v>254</v>
      </c>
      <c r="B98" s="1">
        <v>50</v>
      </c>
      <c r="C98" s="1">
        <v>31</v>
      </c>
      <c r="D98" s="4">
        <v>41579</v>
      </c>
      <c r="E98" s="1">
        <v>73</v>
      </c>
      <c r="F98" s="1" t="s">
        <v>22</v>
      </c>
      <c r="G98" s="1" t="s">
        <v>30</v>
      </c>
      <c r="H98" s="1">
        <v>14</v>
      </c>
      <c r="I98" s="1">
        <v>1</v>
      </c>
      <c r="J98" s="1" t="s">
        <v>41</v>
      </c>
      <c r="K98" s="1" t="s">
        <v>42</v>
      </c>
      <c r="L98" s="1" t="s">
        <v>43</v>
      </c>
      <c r="M98" s="1">
        <v>71</v>
      </c>
      <c r="N98" s="1">
        <v>131</v>
      </c>
      <c r="O98" s="1" t="s">
        <v>31</v>
      </c>
      <c r="P98" s="1">
        <v>30</v>
      </c>
      <c r="Q98" s="1">
        <v>60</v>
      </c>
      <c r="R98" s="1">
        <v>40</v>
      </c>
      <c r="S98" s="1">
        <v>90</v>
      </c>
      <c r="T98" s="1">
        <v>25</v>
      </c>
      <c r="U98" s="1" t="s">
        <v>28</v>
      </c>
      <c r="V98" s="1">
        <v>589</v>
      </c>
      <c r="W98">
        <f t="shared" si="1"/>
        <v>2013</v>
      </c>
      <c r="X98" s="2" t="str">
        <f>TEXT(Table2[[#This Row],[Date]],"MMM")</f>
        <v>Nov</v>
      </c>
      <c r="Y98" s="10"/>
    </row>
    <row r="99" spans="1:25" ht="15.75" customHeight="1" x14ac:dyDescent="0.25">
      <c r="A99" s="1">
        <v>719</v>
      </c>
      <c r="B99" s="1">
        <v>40</v>
      </c>
      <c r="C99" s="1">
        <v>0</v>
      </c>
      <c r="D99" s="4">
        <v>41579</v>
      </c>
      <c r="E99" s="1">
        <v>52</v>
      </c>
      <c r="F99" s="1" t="s">
        <v>22</v>
      </c>
      <c r="G99" s="1" t="s">
        <v>23</v>
      </c>
      <c r="H99" s="1">
        <v>13</v>
      </c>
      <c r="I99" s="1">
        <v>1</v>
      </c>
      <c r="J99" s="1" t="s">
        <v>41</v>
      </c>
      <c r="K99" s="1" t="s">
        <v>46</v>
      </c>
      <c r="L99" s="1" t="s">
        <v>53</v>
      </c>
      <c r="M99" s="1">
        <v>40</v>
      </c>
      <c r="N99" s="1">
        <v>98</v>
      </c>
      <c r="O99" s="1" t="s">
        <v>27</v>
      </c>
      <c r="P99" s="1">
        <v>30</v>
      </c>
      <c r="Q99" s="1">
        <v>60</v>
      </c>
      <c r="R99" s="1">
        <v>40</v>
      </c>
      <c r="S99" s="1">
        <v>90</v>
      </c>
      <c r="T99" s="1">
        <v>25</v>
      </c>
      <c r="U99" s="1" t="s">
        <v>36</v>
      </c>
      <c r="V99" s="1">
        <v>536</v>
      </c>
      <c r="W99">
        <f t="shared" si="1"/>
        <v>2013</v>
      </c>
      <c r="X99" s="2" t="str">
        <f>TEXT(Table2[[#This Row],[Date]],"MMM")</f>
        <v>Nov</v>
      </c>
      <c r="Y99" s="10"/>
    </row>
    <row r="100" spans="1:25" ht="15.75" customHeight="1" x14ac:dyDescent="0.25">
      <c r="A100" s="1">
        <v>339</v>
      </c>
      <c r="B100" s="1">
        <v>52</v>
      </c>
      <c r="C100" s="1">
        <v>-12</v>
      </c>
      <c r="D100" s="4">
        <v>41579</v>
      </c>
      <c r="E100" s="1">
        <v>68</v>
      </c>
      <c r="F100" s="1" t="s">
        <v>22</v>
      </c>
      <c r="G100" s="1" t="s">
        <v>32</v>
      </c>
      <c r="H100" s="1">
        <v>47</v>
      </c>
      <c r="I100" s="1">
        <v>1</v>
      </c>
      <c r="J100" s="1" t="s">
        <v>41</v>
      </c>
      <c r="K100" s="1" t="s">
        <v>42</v>
      </c>
      <c r="L100" s="1" t="s">
        <v>54</v>
      </c>
      <c r="M100" s="1">
        <v>-12</v>
      </c>
      <c r="N100" s="1">
        <v>128</v>
      </c>
      <c r="O100" s="1" t="s">
        <v>63</v>
      </c>
      <c r="P100" s="1">
        <v>50</v>
      </c>
      <c r="Q100" s="1">
        <v>60</v>
      </c>
      <c r="R100" s="1">
        <v>0</v>
      </c>
      <c r="S100" s="1">
        <v>110</v>
      </c>
      <c r="T100" s="1">
        <v>76</v>
      </c>
      <c r="U100" s="1" t="s">
        <v>36</v>
      </c>
      <c r="V100" s="1">
        <v>554</v>
      </c>
      <c r="W100">
        <f t="shared" si="1"/>
        <v>2013</v>
      </c>
      <c r="X100" s="2" t="str">
        <f>TEXT(Table2[[#This Row],[Date]],"MMM")</f>
        <v>Nov</v>
      </c>
      <c r="Y100" s="10"/>
    </row>
    <row r="101" spans="1:25" ht="15.75" customHeight="1" x14ac:dyDescent="0.25">
      <c r="A101" s="1">
        <v>561</v>
      </c>
      <c r="B101" s="1">
        <v>75</v>
      </c>
      <c r="C101" s="1">
        <v>35</v>
      </c>
      <c r="D101" s="4">
        <v>41579</v>
      </c>
      <c r="E101" s="1">
        <v>89</v>
      </c>
      <c r="F101" s="1" t="s">
        <v>22</v>
      </c>
      <c r="G101" s="1" t="s">
        <v>32</v>
      </c>
      <c r="H101" s="1">
        <v>23</v>
      </c>
      <c r="I101" s="1">
        <v>1</v>
      </c>
      <c r="J101" s="1" t="s">
        <v>24</v>
      </c>
      <c r="K101" s="1" t="s">
        <v>25</v>
      </c>
      <c r="L101" s="1" t="s">
        <v>29</v>
      </c>
      <c r="M101" s="1">
        <v>65</v>
      </c>
      <c r="N101" s="1">
        <v>175</v>
      </c>
      <c r="O101" s="1" t="s">
        <v>35</v>
      </c>
      <c r="P101" s="1">
        <v>50</v>
      </c>
      <c r="Q101" s="1">
        <v>60</v>
      </c>
      <c r="R101" s="1">
        <v>30</v>
      </c>
      <c r="S101" s="1">
        <v>110</v>
      </c>
      <c r="T101" s="1">
        <v>45</v>
      </c>
      <c r="U101" s="1" t="s">
        <v>28</v>
      </c>
      <c r="V101" s="1">
        <v>1063</v>
      </c>
      <c r="W101">
        <f t="shared" si="1"/>
        <v>2013</v>
      </c>
      <c r="X101" s="2" t="str">
        <f>TEXT(Table2[[#This Row],[Date]],"MMM")</f>
        <v>Nov</v>
      </c>
      <c r="Y101" s="10"/>
    </row>
    <row r="102" spans="1:25" ht="15.75" customHeight="1" x14ac:dyDescent="0.25">
      <c r="A102" s="1">
        <v>806</v>
      </c>
      <c r="B102" s="1">
        <v>46</v>
      </c>
      <c r="C102" s="1">
        <v>16</v>
      </c>
      <c r="D102" s="4">
        <v>41579</v>
      </c>
      <c r="E102" s="1">
        <v>68</v>
      </c>
      <c r="F102" s="1" t="s">
        <v>22</v>
      </c>
      <c r="G102" s="1" t="s">
        <v>30</v>
      </c>
      <c r="H102" s="1">
        <v>14</v>
      </c>
      <c r="I102" s="1">
        <v>1</v>
      </c>
      <c r="J102" s="1" t="s">
        <v>24</v>
      </c>
      <c r="K102" s="1" t="s">
        <v>25</v>
      </c>
      <c r="L102" s="1" t="s">
        <v>26</v>
      </c>
      <c r="M102" s="1">
        <v>46</v>
      </c>
      <c r="N102" s="1">
        <v>121</v>
      </c>
      <c r="O102" s="1" t="s">
        <v>31</v>
      </c>
      <c r="P102" s="1">
        <v>40</v>
      </c>
      <c r="Q102" s="1">
        <v>60</v>
      </c>
      <c r="R102" s="1">
        <v>30</v>
      </c>
      <c r="S102" s="1">
        <v>100</v>
      </c>
      <c r="T102" s="1">
        <v>37</v>
      </c>
      <c r="U102" s="1" t="s">
        <v>28</v>
      </c>
      <c r="V102" s="1">
        <v>424</v>
      </c>
      <c r="W102">
        <f t="shared" si="1"/>
        <v>2013</v>
      </c>
      <c r="X102" s="2" t="str">
        <f>TEXT(Table2[[#This Row],[Date]],"MMM")</f>
        <v>Nov</v>
      </c>
      <c r="Y102" s="10"/>
    </row>
    <row r="103" spans="1:25" ht="15.75" customHeight="1" x14ac:dyDescent="0.25">
      <c r="A103" s="1">
        <v>719</v>
      </c>
      <c r="B103" s="1">
        <v>55</v>
      </c>
      <c r="C103" s="1">
        <v>2</v>
      </c>
      <c r="D103" s="4">
        <v>41579</v>
      </c>
      <c r="E103" s="1">
        <v>69</v>
      </c>
      <c r="F103" s="1" t="s">
        <v>22</v>
      </c>
      <c r="G103" s="1" t="s">
        <v>23</v>
      </c>
      <c r="H103" s="1">
        <v>20</v>
      </c>
      <c r="I103" s="1">
        <v>1</v>
      </c>
      <c r="J103" s="1" t="s">
        <v>24</v>
      </c>
      <c r="K103" s="1" t="s">
        <v>33</v>
      </c>
      <c r="L103" s="1" t="s">
        <v>34</v>
      </c>
      <c r="M103" s="1">
        <v>22</v>
      </c>
      <c r="N103" s="1">
        <v>132</v>
      </c>
      <c r="O103" s="1" t="s">
        <v>27</v>
      </c>
      <c r="P103" s="1">
        <v>40</v>
      </c>
      <c r="Q103" s="1">
        <v>60</v>
      </c>
      <c r="R103" s="1">
        <v>20</v>
      </c>
      <c r="S103" s="1">
        <v>100</v>
      </c>
      <c r="T103" s="1">
        <v>54</v>
      </c>
      <c r="U103" s="1" t="s">
        <v>36</v>
      </c>
      <c r="V103" s="1">
        <v>410</v>
      </c>
      <c r="W103">
        <f t="shared" si="1"/>
        <v>2013</v>
      </c>
      <c r="X103" s="2" t="str">
        <f>TEXT(Table2[[#This Row],[Date]],"MMM")</f>
        <v>Nov</v>
      </c>
      <c r="Y103" s="10"/>
    </row>
    <row r="104" spans="1:25" ht="15.75" customHeight="1" x14ac:dyDescent="0.25">
      <c r="A104" s="1">
        <v>708</v>
      </c>
      <c r="B104" s="1">
        <v>50</v>
      </c>
      <c r="C104" s="1">
        <v>31</v>
      </c>
      <c r="D104" s="4">
        <v>41579</v>
      </c>
      <c r="E104" s="1">
        <v>73</v>
      </c>
      <c r="F104" s="1" t="s">
        <v>22</v>
      </c>
      <c r="G104" s="1" t="s">
        <v>23</v>
      </c>
      <c r="H104" s="1">
        <v>14</v>
      </c>
      <c r="I104" s="1">
        <v>1</v>
      </c>
      <c r="J104" s="1" t="s">
        <v>24</v>
      </c>
      <c r="K104" s="1" t="s">
        <v>33</v>
      </c>
      <c r="L104" s="1" t="s">
        <v>34</v>
      </c>
      <c r="M104" s="1">
        <v>71</v>
      </c>
      <c r="N104" s="1">
        <v>131</v>
      </c>
      <c r="O104" s="1" t="s">
        <v>64</v>
      </c>
      <c r="P104" s="1">
        <v>40</v>
      </c>
      <c r="Q104" s="1">
        <v>60</v>
      </c>
      <c r="R104" s="1">
        <v>40</v>
      </c>
      <c r="S104" s="1">
        <v>100</v>
      </c>
      <c r="T104" s="1">
        <v>25</v>
      </c>
      <c r="U104" s="1" t="s">
        <v>36</v>
      </c>
      <c r="V104" s="1">
        <v>589</v>
      </c>
      <c r="W104">
        <f t="shared" si="1"/>
        <v>2013</v>
      </c>
      <c r="X104" s="2" t="str">
        <f>TEXT(Table2[[#This Row],[Date]],"MMM")</f>
        <v>Nov</v>
      </c>
      <c r="Y104" s="10"/>
    </row>
    <row r="105" spans="1:25" ht="15.75" customHeight="1" x14ac:dyDescent="0.25">
      <c r="A105" s="1">
        <v>719</v>
      </c>
      <c r="B105" s="1">
        <v>57</v>
      </c>
      <c r="C105" s="1">
        <v>13</v>
      </c>
      <c r="D105" s="4">
        <v>41579</v>
      </c>
      <c r="E105" s="1">
        <v>68</v>
      </c>
      <c r="F105" s="1" t="s">
        <v>22</v>
      </c>
      <c r="G105" s="1" t="s">
        <v>23</v>
      </c>
      <c r="H105" s="1">
        <v>17</v>
      </c>
      <c r="I105" s="1">
        <v>1</v>
      </c>
      <c r="J105" s="1" t="s">
        <v>24</v>
      </c>
      <c r="K105" s="1" t="s">
        <v>33</v>
      </c>
      <c r="L105" s="1" t="s">
        <v>62</v>
      </c>
      <c r="M105" s="1">
        <v>43</v>
      </c>
      <c r="N105" s="1">
        <v>133</v>
      </c>
      <c r="O105" s="1" t="s">
        <v>27</v>
      </c>
      <c r="P105" s="1">
        <v>40</v>
      </c>
      <c r="Q105" s="1">
        <v>60</v>
      </c>
      <c r="R105" s="1">
        <v>30</v>
      </c>
      <c r="S105" s="1">
        <v>100</v>
      </c>
      <c r="T105" s="1">
        <v>39</v>
      </c>
      <c r="U105" s="1" t="s">
        <v>36</v>
      </c>
      <c r="V105" s="1">
        <v>1042</v>
      </c>
      <c r="W105">
        <f t="shared" si="1"/>
        <v>2013</v>
      </c>
      <c r="X105" s="2" t="str">
        <f>TEXT(Table2[[#This Row],[Date]],"MMM")</f>
        <v>Nov</v>
      </c>
      <c r="Y105" s="10"/>
    </row>
    <row r="106" spans="1:25" ht="15.75" customHeight="1" x14ac:dyDescent="0.25">
      <c r="A106" s="1">
        <v>351</v>
      </c>
      <c r="B106" s="1">
        <v>36</v>
      </c>
      <c r="C106" s="1">
        <v>6</v>
      </c>
      <c r="D106" s="4">
        <v>41579</v>
      </c>
      <c r="E106" s="1">
        <v>52</v>
      </c>
      <c r="F106" s="1" t="s">
        <v>22</v>
      </c>
      <c r="G106" s="1" t="s">
        <v>32</v>
      </c>
      <c r="H106" s="1">
        <v>10</v>
      </c>
      <c r="I106" s="1">
        <v>1</v>
      </c>
      <c r="J106" s="1" t="s">
        <v>24</v>
      </c>
      <c r="K106" s="1" t="s">
        <v>33</v>
      </c>
      <c r="L106" s="1" t="s">
        <v>34</v>
      </c>
      <c r="M106" s="1">
        <v>46</v>
      </c>
      <c r="N106" s="1">
        <v>94</v>
      </c>
      <c r="O106" s="1" t="s">
        <v>63</v>
      </c>
      <c r="P106" s="1">
        <v>30</v>
      </c>
      <c r="Q106" s="1">
        <v>60</v>
      </c>
      <c r="R106" s="1">
        <v>40</v>
      </c>
      <c r="S106" s="1">
        <v>90</v>
      </c>
      <c r="T106" s="1">
        <v>21</v>
      </c>
      <c r="U106" s="1" t="s">
        <v>36</v>
      </c>
      <c r="V106" s="1">
        <v>862</v>
      </c>
      <c r="W106">
        <f t="shared" si="1"/>
        <v>2013</v>
      </c>
      <c r="X106" s="2" t="str">
        <f>TEXT(Table2[[#This Row],[Date]],"MMM")</f>
        <v>Nov</v>
      </c>
      <c r="Y106" s="10"/>
    </row>
    <row r="107" spans="1:25" ht="15.75" customHeight="1" x14ac:dyDescent="0.25">
      <c r="A107" s="1">
        <v>636</v>
      </c>
      <c r="B107" s="1">
        <v>33</v>
      </c>
      <c r="C107" s="1">
        <v>-10</v>
      </c>
      <c r="D107" s="4">
        <v>41579</v>
      </c>
      <c r="E107" s="1">
        <v>48</v>
      </c>
      <c r="F107" s="1" t="s">
        <v>40</v>
      </c>
      <c r="G107" s="1" t="s">
        <v>23</v>
      </c>
      <c r="H107" s="1">
        <v>9</v>
      </c>
      <c r="I107" s="1">
        <v>1</v>
      </c>
      <c r="J107" s="1" t="s">
        <v>41</v>
      </c>
      <c r="K107" s="1" t="s">
        <v>42</v>
      </c>
      <c r="L107" s="1" t="s">
        <v>43</v>
      </c>
      <c r="M107" s="1">
        <v>40</v>
      </c>
      <c r="N107" s="1">
        <v>86</v>
      </c>
      <c r="O107" s="1" t="s">
        <v>59</v>
      </c>
      <c r="P107" s="1">
        <v>40</v>
      </c>
      <c r="Q107" s="1">
        <v>60</v>
      </c>
      <c r="R107" s="1">
        <v>50</v>
      </c>
      <c r="S107" s="1">
        <v>100</v>
      </c>
      <c r="T107" s="1">
        <v>21</v>
      </c>
      <c r="U107" s="1" t="s">
        <v>28</v>
      </c>
      <c r="V107" s="1">
        <v>836</v>
      </c>
      <c r="W107">
        <f t="shared" si="1"/>
        <v>2013</v>
      </c>
      <c r="X107" s="2" t="str">
        <f>TEXT(Table2[[#This Row],[Date]],"MMM")</f>
        <v>Nov</v>
      </c>
      <c r="Y107" s="10"/>
    </row>
    <row r="108" spans="1:25" ht="15.75" customHeight="1" x14ac:dyDescent="0.25">
      <c r="A108" s="1">
        <v>504</v>
      </c>
      <c r="B108" s="1">
        <v>31</v>
      </c>
      <c r="C108" s="1">
        <v>-8</v>
      </c>
      <c r="D108" s="4">
        <v>41579</v>
      </c>
      <c r="E108" s="1">
        <v>47</v>
      </c>
      <c r="F108" s="1" t="s">
        <v>40</v>
      </c>
      <c r="G108" s="1" t="s">
        <v>30</v>
      </c>
      <c r="H108" s="1">
        <v>8</v>
      </c>
      <c r="I108" s="1">
        <v>1</v>
      </c>
      <c r="J108" s="1" t="s">
        <v>41</v>
      </c>
      <c r="K108" s="1" t="s">
        <v>46</v>
      </c>
      <c r="L108" s="1" t="s">
        <v>47</v>
      </c>
      <c r="M108" s="1">
        <v>42</v>
      </c>
      <c r="N108" s="1">
        <v>83</v>
      </c>
      <c r="O108" s="1" t="s">
        <v>56</v>
      </c>
      <c r="P108" s="1">
        <v>30</v>
      </c>
      <c r="Q108" s="1">
        <v>60</v>
      </c>
      <c r="R108" s="1">
        <v>50</v>
      </c>
      <c r="S108" s="1">
        <v>90</v>
      </c>
      <c r="T108" s="1">
        <v>19</v>
      </c>
      <c r="U108" s="1" t="s">
        <v>28</v>
      </c>
      <c r="V108" s="1">
        <v>856</v>
      </c>
      <c r="W108">
        <f t="shared" si="1"/>
        <v>2013</v>
      </c>
      <c r="X108" s="2" t="str">
        <f>TEXT(Table2[[#This Row],[Date]],"MMM")</f>
        <v>Nov</v>
      </c>
      <c r="Y108" s="10"/>
    </row>
    <row r="109" spans="1:25" ht="15.75" customHeight="1" x14ac:dyDescent="0.25">
      <c r="A109" s="1">
        <v>580</v>
      </c>
      <c r="B109" s="1">
        <v>36</v>
      </c>
      <c r="C109" s="1">
        <v>5</v>
      </c>
      <c r="D109" s="4">
        <v>41579</v>
      </c>
      <c r="E109" s="1">
        <v>52</v>
      </c>
      <c r="F109" s="1" t="s">
        <v>40</v>
      </c>
      <c r="G109" s="1" t="s">
        <v>30</v>
      </c>
      <c r="H109" s="1">
        <v>10</v>
      </c>
      <c r="I109" s="1">
        <v>1</v>
      </c>
      <c r="J109" s="1" t="s">
        <v>41</v>
      </c>
      <c r="K109" s="1" t="s">
        <v>46</v>
      </c>
      <c r="L109" s="1" t="s">
        <v>47</v>
      </c>
      <c r="M109" s="1">
        <v>45</v>
      </c>
      <c r="N109" s="1">
        <v>94</v>
      </c>
      <c r="O109" s="1" t="s">
        <v>48</v>
      </c>
      <c r="P109" s="1">
        <v>40</v>
      </c>
      <c r="Q109" s="1">
        <v>60</v>
      </c>
      <c r="R109" s="1">
        <v>40</v>
      </c>
      <c r="S109" s="1">
        <v>100</v>
      </c>
      <c r="T109" s="1">
        <v>22</v>
      </c>
      <c r="U109" s="1" t="s">
        <v>28</v>
      </c>
      <c r="V109" s="1">
        <v>862</v>
      </c>
      <c r="W109">
        <f t="shared" si="1"/>
        <v>2013</v>
      </c>
      <c r="X109" s="2" t="str">
        <f>TEXT(Table2[[#This Row],[Date]],"MMM")</f>
        <v>Nov</v>
      </c>
      <c r="Y109" s="10"/>
    </row>
    <row r="110" spans="1:25" ht="15.75" customHeight="1" x14ac:dyDescent="0.25">
      <c r="A110" s="1">
        <v>337</v>
      </c>
      <c r="B110" s="1">
        <v>49</v>
      </c>
      <c r="C110" s="1">
        <v>20</v>
      </c>
      <c r="D110" s="4">
        <v>41579</v>
      </c>
      <c r="E110" s="1">
        <v>71</v>
      </c>
      <c r="F110" s="1" t="s">
        <v>40</v>
      </c>
      <c r="G110" s="1" t="s">
        <v>30</v>
      </c>
      <c r="H110" s="1">
        <v>15</v>
      </c>
      <c r="I110" s="1">
        <v>1</v>
      </c>
      <c r="J110" s="1" t="s">
        <v>41</v>
      </c>
      <c r="K110" s="1" t="s">
        <v>42</v>
      </c>
      <c r="L110" s="1" t="s">
        <v>43</v>
      </c>
      <c r="M110" s="1">
        <v>50</v>
      </c>
      <c r="N110" s="1">
        <v>128</v>
      </c>
      <c r="O110" s="1" t="s">
        <v>56</v>
      </c>
      <c r="P110" s="1">
        <v>30</v>
      </c>
      <c r="Q110" s="1">
        <v>60</v>
      </c>
      <c r="R110" s="1">
        <v>30</v>
      </c>
      <c r="S110" s="1">
        <v>90</v>
      </c>
      <c r="T110" s="1">
        <v>37</v>
      </c>
      <c r="U110" s="1" t="s">
        <v>28</v>
      </c>
      <c r="V110" s="1">
        <v>454</v>
      </c>
      <c r="W110">
        <f t="shared" si="1"/>
        <v>2013</v>
      </c>
      <c r="X110" s="2" t="str">
        <f>TEXT(Table2[[#This Row],[Date]],"MMM")</f>
        <v>Nov</v>
      </c>
      <c r="Y110" s="10"/>
    </row>
    <row r="111" spans="1:25" ht="15.75" customHeight="1" x14ac:dyDescent="0.25">
      <c r="A111" s="1">
        <v>262</v>
      </c>
      <c r="B111" s="1">
        <v>54</v>
      </c>
      <c r="C111" s="1">
        <v>1</v>
      </c>
      <c r="D111" s="4">
        <v>41579</v>
      </c>
      <c r="E111" s="1">
        <v>67</v>
      </c>
      <c r="F111" s="1" t="s">
        <v>40</v>
      </c>
      <c r="G111" s="1" t="s">
        <v>23</v>
      </c>
      <c r="H111" s="1">
        <v>20</v>
      </c>
      <c r="I111" s="1">
        <v>1</v>
      </c>
      <c r="J111" s="1" t="s">
        <v>41</v>
      </c>
      <c r="K111" s="1" t="s">
        <v>46</v>
      </c>
      <c r="L111" s="1" t="s">
        <v>51</v>
      </c>
      <c r="M111" s="1">
        <v>21</v>
      </c>
      <c r="N111" s="1">
        <v>129</v>
      </c>
      <c r="O111" s="1" t="s">
        <v>60</v>
      </c>
      <c r="P111" s="1">
        <v>50</v>
      </c>
      <c r="Q111" s="1">
        <v>60</v>
      </c>
      <c r="R111" s="1">
        <v>20</v>
      </c>
      <c r="S111" s="1">
        <v>110</v>
      </c>
      <c r="T111" s="1">
        <v>53</v>
      </c>
      <c r="U111" s="1" t="s">
        <v>36</v>
      </c>
      <c r="V111" s="1">
        <v>391</v>
      </c>
      <c r="W111">
        <f t="shared" si="1"/>
        <v>2013</v>
      </c>
      <c r="X111" s="2" t="str">
        <f>TEXT(Table2[[#This Row],[Date]],"MMM")</f>
        <v>Nov</v>
      </c>
      <c r="Y111" s="10"/>
    </row>
    <row r="112" spans="1:25" ht="15.75" customHeight="1" x14ac:dyDescent="0.25">
      <c r="A112" s="1">
        <v>603</v>
      </c>
      <c r="B112" s="1">
        <v>46</v>
      </c>
      <c r="C112" s="1">
        <v>5</v>
      </c>
      <c r="D112" s="4">
        <v>41579</v>
      </c>
      <c r="E112" s="1">
        <v>67</v>
      </c>
      <c r="F112" s="1" t="s">
        <v>40</v>
      </c>
      <c r="G112" s="1" t="s">
        <v>32</v>
      </c>
      <c r="H112" s="1">
        <v>14</v>
      </c>
      <c r="I112" s="1">
        <v>1</v>
      </c>
      <c r="J112" s="1" t="s">
        <v>41</v>
      </c>
      <c r="K112" s="1" t="s">
        <v>46</v>
      </c>
      <c r="L112" s="1" t="s">
        <v>51</v>
      </c>
      <c r="M112" s="1">
        <v>45</v>
      </c>
      <c r="N112" s="1">
        <v>120</v>
      </c>
      <c r="O112" s="1" t="s">
        <v>52</v>
      </c>
      <c r="P112" s="1">
        <v>40</v>
      </c>
      <c r="Q112" s="1">
        <v>60</v>
      </c>
      <c r="R112" s="1">
        <v>40</v>
      </c>
      <c r="S112" s="1">
        <v>100</v>
      </c>
      <c r="T112" s="1">
        <v>37</v>
      </c>
      <c r="U112" s="1" t="s">
        <v>36</v>
      </c>
      <c r="V112" s="1">
        <v>316</v>
      </c>
      <c r="W112">
        <f t="shared" si="1"/>
        <v>2013</v>
      </c>
      <c r="X112" s="2" t="str">
        <f>TEXT(Table2[[#This Row],[Date]],"MMM")</f>
        <v>Nov</v>
      </c>
      <c r="Y112" s="10"/>
    </row>
    <row r="113" spans="1:25" ht="15.75" customHeight="1" x14ac:dyDescent="0.25">
      <c r="A113" s="1">
        <v>603</v>
      </c>
      <c r="B113" s="1">
        <v>43</v>
      </c>
      <c r="C113" s="1">
        <v>0</v>
      </c>
      <c r="D113" s="4">
        <v>41579</v>
      </c>
      <c r="E113" s="1">
        <v>66</v>
      </c>
      <c r="F113" s="1" t="s">
        <v>40</v>
      </c>
      <c r="G113" s="1" t="s">
        <v>32</v>
      </c>
      <c r="H113" s="1">
        <v>14</v>
      </c>
      <c r="I113" s="1">
        <v>1</v>
      </c>
      <c r="J113" s="1" t="s">
        <v>41</v>
      </c>
      <c r="K113" s="1" t="s">
        <v>46</v>
      </c>
      <c r="L113" s="1" t="s">
        <v>53</v>
      </c>
      <c r="M113" s="1">
        <v>30</v>
      </c>
      <c r="N113" s="1">
        <v>116</v>
      </c>
      <c r="O113" s="1" t="s">
        <v>52</v>
      </c>
      <c r="P113" s="1">
        <v>30</v>
      </c>
      <c r="Q113" s="1">
        <v>60</v>
      </c>
      <c r="R113" s="1">
        <v>30</v>
      </c>
      <c r="S113" s="1">
        <v>90</v>
      </c>
      <c r="T113" s="1">
        <v>46</v>
      </c>
      <c r="U113" s="1" t="s">
        <v>36</v>
      </c>
      <c r="V113" s="1">
        <v>452</v>
      </c>
      <c r="W113">
        <f t="shared" si="1"/>
        <v>2013</v>
      </c>
      <c r="X113" s="2" t="str">
        <f>TEXT(Table2[[#This Row],[Date]],"MMM")</f>
        <v>Nov</v>
      </c>
      <c r="Y113" s="10"/>
    </row>
    <row r="114" spans="1:25" ht="15.75" customHeight="1" x14ac:dyDescent="0.25">
      <c r="A114" s="1">
        <v>603</v>
      </c>
      <c r="B114" s="1">
        <v>44</v>
      </c>
      <c r="C114" s="1">
        <v>-22</v>
      </c>
      <c r="D114" s="4">
        <v>41579</v>
      </c>
      <c r="E114" s="1">
        <v>62</v>
      </c>
      <c r="F114" s="1" t="s">
        <v>40</v>
      </c>
      <c r="G114" s="1" t="s">
        <v>32</v>
      </c>
      <c r="H114" s="1">
        <v>40</v>
      </c>
      <c r="I114" s="1">
        <v>1</v>
      </c>
      <c r="J114" s="1" t="s">
        <v>41</v>
      </c>
      <c r="K114" s="1" t="s">
        <v>42</v>
      </c>
      <c r="L114" s="1" t="s">
        <v>54</v>
      </c>
      <c r="M114" s="1">
        <v>-12</v>
      </c>
      <c r="N114" s="1">
        <v>113</v>
      </c>
      <c r="O114" s="1" t="s">
        <v>52</v>
      </c>
      <c r="P114" s="1">
        <v>40</v>
      </c>
      <c r="Q114" s="1">
        <v>60</v>
      </c>
      <c r="R114" s="1">
        <v>10</v>
      </c>
      <c r="S114" s="1">
        <v>100</v>
      </c>
      <c r="T114" s="1">
        <v>70</v>
      </c>
      <c r="U114" s="1" t="s">
        <v>36</v>
      </c>
      <c r="V114" s="1">
        <v>325</v>
      </c>
      <c r="W114">
        <f t="shared" si="1"/>
        <v>2013</v>
      </c>
      <c r="X114" s="2" t="str">
        <f>TEXT(Table2[[#This Row],[Date]],"MMM")</f>
        <v>Nov</v>
      </c>
      <c r="Y114" s="10"/>
    </row>
    <row r="115" spans="1:25" ht="15.75" customHeight="1" x14ac:dyDescent="0.25">
      <c r="A115" s="1">
        <v>318</v>
      </c>
      <c r="B115" s="1">
        <v>53</v>
      </c>
      <c r="C115" s="1">
        <v>43</v>
      </c>
      <c r="D115" s="4">
        <v>41579</v>
      </c>
      <c r="E115" s="1">
        <v>88</v>
      </c>
      <c r="F115" s="1" t="s">
        <v>40</v>
      </c>
      <c r="G115" s="1" t="s">
        <v>30</v>
      </c>
      <c r="H115" s="1">
        <v>16</v>
      </c>
      <c r="I115" s="1">
        <v>1</v>
      </c>
      <c r="J115" s="1" t="s">
        <v>41</v>
      </c>
      <c r="K115" s="1" t="s">
        <v>42</v>
      </c>
      <c r="L115" s="1" t="s">
        <v>54</v>
      </c>
      <c r="M115" s="1">
        <v>73</v>
      </c>
      <c r="N115" s="1">
        <v>150</v>
      </c>
      <c r="O115" s="1" t="s">
        <v>56</v>
      </c>
      <c r="P115" s="1">
        <v>40</v>
      </c>
      <c r="Q115" s="1">
        <v>60</v>
      </c>
      <c r="R115" s="1">
        <v>30</v>
      </c>
      <c r="S115" s="1">
        <v>100</v>
      </c>
      <c r="T115" s="1">
        <v>39</v>
      </c>
      <c r="U115" s="1" t="s">
        <v>36</v>
      </c>
      <c r="V115" s="1">
        <v>321</v>
      </c>
      <c r="W115">
        <f t="shared" si="1"/>
        <v>2013</v>
      </c>
      <c r="X115" s="2" t="str">
        <f>TEXT(Table2[[#This Row],[Date]],"MMM")</f>
        <v>Nov</v>
      </c>
      <c r="Y115" s="10"/>
    </row>
    <row r="116" spans="1:25" ht="15.75" customHeight="1" x14ac:dyDescent="0.25">
      <c r="A116" s="1">
        <v>206</v>
      </c>
      <c r="B116" s="1">
        <v>54</v>
      </c>
      <c r="C116" s="1">
        <v>-1</v>
      </c>
      <c r="D116" s="4">
        <v>41579</v>
      </c>
      <c r="E116" s="1">
        <v>67</v>
      </c>
      <c r="F116" s="1" t="s">
        <v>40</v>
      </c>
      <c r="G116" s="1" t="s">
        <v>37</v>
      </c>
      <c r="H116" s="1">
        <v>20</v>
      </c>
      <c r="I116" s="1">
        <v>1</v>
      </c>
      <c r="J116" s="1" t="s">
        <v>41</v>
      </c>
      <c r="K116" s="1" t="s">
        <v>42</v>
      </c>
      <c r="L116" s="1" t="s">
        <v>54</v>
      </c>
      <c r="M116" s="1">
        <v>19</v>
      </c>
      <c r="N116" s="1">
        <v>129</v>
      </c>
      <c r="O116" s="1" t="s">
        <v>61</v>
      </c>
      <c r="P116" s="1">
        <v>50</v>
      </c>
      <c r="Q116" s="1">
        <v>60</v>
      </c>
      <c r="R116" s="1">
        <v>20</v>
      </c>
      <c r="S116" s="1">
        <v>110</v>
      </c>
      <c r="T116" s="1">
        <v>54</v>
      </c>
      <c r="U116" s="1" t="s">
        <v>36</v>
      </c>
      <c r="V116" s="1">
        <v>391</v>
      </c>
      <c r="W116">
        <f t="shared" si="1"/>
        <v>2013</v>
      </c>
      <c r="X116" s="2" t="str">
        <f>TEXT(Table2[[#This Row],[Date]],"MMM")</f>
        <v>Nov</v>
      </c>
      <c r="Y116" s="10"/>
    </row>
    <row r="117" spans="1:25" ht="15.75" customHeight="1" x14ac:dyDescent="0.25">
      <c r="A117" s="1">
        <v>580</v>
      </c>
      <c r="B117" s="1">
        <v>54</v>
      </c>
      <c r="C117" s="1">
        <v>-1</v>
      </c>
      <c r="D117" s="4">
        <v>41579</v>
      </c>
      <c r="E117" s="1">
        <v>67</v>
      </c>
      <c r="F117" s="1" t="s">
        <v>40</v>
      </c>
      <c r="G117" s="1" t="s">
        <v>30</v>
      </c>
      <c r="H117" s="1">
        <v>20</v>
      </c>
      <c r="I117" s="1">
        <v>1</v>
      </c>
      <c r="J117" s="1" t="s">
        <v>24</v>
      </c>
      <c r="K117" s="1" t="s">
        <v>25</v>
      </c>
      <c r="L117" s="1" t="s">
        <v>58</v>
      </c>
      <c r="M117" s="1">
        <v>19</v>
      </c>
      <c r="N117" s="1">
        <v>129</v>
      </c>
      <c r="O117" s="1" t="s">
        <v>48</v>
      </c>
      <c r="P117" s="1">
        <v>50</v>
      </c>
      <c r="Q117" s="1">
        <v>60</v>
      </c>
      <c r="R117" s="1">
        <v>20</v>
      </c>
      <c r="S117" s="1">
        <v>110</v>
      </c>
      <c r="T117" s="1">
        <v>54</v>
      </c>
      <c r="U117" s="1" t="s">
        <v>28</v>
      </c>
      <c r="V117" s="1">
        <v>391</v>
      </c>
      <c r="W117">
        <f t="shared" si="1"/>
        <v>2013</v>
      </c>
      <c r="X117" s="2" t="str">
        <f>TEXT(Table2[[#This Row],[Date]],"MMM")</f>
        <v>Nov</v>
      </c>
      <c r="Y117" s="10"/>
    </row>
    <row r="118" spans="1:25" ht="15.75" customHeight="1" x14ac:dyDescent="0.25">
      <c r="A118" s="1">
        <v>435</v>
      </c>
      <c r="B118" s="1">
        <v>46</v>
      </c>
      <c r="C118" s="1">
        <v>15</v>
      </c>
      <c r="D118" s="4">
        <v>41579</v>
      </c>
      <c r="E118" s="1">
        <v>67</v>
      </c>
      <c r="F118" s="1" t="s">
        <v>40</v>
      </c>
      <c r="G118" s="1" t="s">
        <v>37</v>
      </c>
      <c r="H118" s="1">
        <v>14</v>
      </c>
      <c r="I118" s="1">
        <v>1</v>
      </c>
      <c r="J118" s="1" t="s">
        <v>24</v>
      </c>
      <c r="K118" s="1" t="s">
        <v>25</v>
      </c>
      <c r="L118" s="1" t="s">
        <v>58</v>
      </c>
      <c r="M118" s="1">
        <v>45</v>
      </c>
      <c r="N118" s="1">
        <v>120</v>
      </c>
      <c r="O118" s="1" t="s">
        <v>50</v>
      </c>
      <c r="P118" s="1">
        <v>40</v>
      </c>
      <c r="Q118" s="1">
        <v>60</v>
      </c>
      <c r="R118" s="1">
        <v>30</v>
      </c>
      <c r="S118" s="1">
        <v>100</v>
      </c>
      <c r="T118" s="1">
        <v>37</v>
      </c>
      <c r="U118" s="1" t="s">
        <v>28</v>
      </c>
      <c r="V118" s="1">
        <v>316</v>
      </c>
      <c r="W118">
        <f t="shared" si="1"/>
        <v>2013</v>
      </c>
      <c r="X118" s="2" t="str">
        <f>TEXT(Table2[[#This Row],[Date]],"MMM")</f>
        <v>Nov</v>
      </c>
      <c r="Y118" s="10"/>
    </row>
    <row r="119" spans="1:25" ht="15.75" customHeight="1" x14ac:dyDescent="0.25">
      <c r="A119" s="1">
        <v>435</v>
      </c>
      <c r="B119" s="1">
        <v>43</v>
      </c>
      <c r="C119" s="1">
        <v>0</v>
      </c>
      <c r="D119" s="4">
        <v>41579</v>
      </c>
      <c r="E119" s="1">
        <v>66</v>
      </c>
      <c r="F119" s="1" t="s">
        <v>40</v>
      </c>
      <c r="G119" s="1" t="s">
        <v>37</v>
      </c>
      <c r="H119" s="1">
        <v>14</v>
      </c>
      <c r="I119" s="1">
        <v>1</v>
      </c>
      <c r="J119" s="1" t="s">
        <v>24</v>
      </c>
      <c r="K119" s="1" t="s">
        <v>25</v>
      </c>
      <c r="L119" s="1" t="s">
        <v>26</v>
      </c>
      <c r="M119" s="1">
        <v>30</v>
      </c>
      <c r="N119" s="1">
        <v>116</v>
      </c>
      <c r="O119" s="1" t="s">
        <v>50</v>
      </c>
      <c r="P119" s="1">
        <v>40</v>
      </c>
      <c r="Q119" s="1">
        <v>60</v>
      </c>
      <c r="R119" s="1">
        <v>30</v>
      </c>
      <c r="S119" s="1">
        <v>100</v>
      </c>
      <c r="T119" s="1">
        <v>46</v>
      </c>
      <c r="U119" s="1" t="s">
        <v>28</v>
      </c>
      <c r="V119" s="1">
        <v>452</v>
      </c>
      <c r="W119">
        <f t="shared" si="1"/>
        <v>2013</v>
      </c>
      <c r="X119" s="2" t="str">
        <f>TEXT(Table2[[#This Row],[Date]],"MMM")</f>
        <v>Nov</v>
      </c>
      <c r="Y119" s="10"/>
    </row>
    <row r="120" spans="1:25" ht="15.75" customHeight="1" x14ac:dyDescent="0.25">
      <c r="A120" s="1">
        <v>253</v>
      </c>
      <c r="B120" s="1">
        <v>47</v>
      </c>
      <c r="C120" s="1">
        <v>25</v>
      </c>
      <c r="D120" s="4">
        <v>41579</v>
      </c>
      <c r="E120" s="1">
        <v>68</v>
      </c>
      <c r="F120" s="1" t="s">
        <v>40</v>
      </c>
      <c r="G120" s="1" t="s">
        <v>37</v>
      </c>
      <c r="H120" s="1">
        <v>13</v>
      </c>
      <c r="I120" s="1">
        <v>1</v>
      </c>
      <c r="J120" s="1" t="s">
        <v>24</v>
      </c>
      <c r="K120" s="1" t="s">
        <v>25</v>
      </c>
      <c r="L120" s="1" t="s">
        <v>26</v>
      </c>
      <c r="M120" s="1">
        <v>65</v>
      </c>
      <c r="N120" s="1">
        <v>123</v>
      </c>
      <c r="O120" s="1" t="s">
        <v>61</v>
      </c>
      <c r="P120" s="1">
        <v>40</v>
      </c>
      <c r="Q120" s="1">
        <v>60</v>
      </c>
      <c r="R120" s="1">
        <v>40</v>
      </c>
      <c r="S120" s="1">
        <v>100</v>
      </c>
      <c r="T120" s="1">
        <v>24</v>
      </c>
      <c r="U120" s="1" t="s">
        <v>28</v>
      </c>
      <c r="V120" s="1">
        <v>834</v>
      </c>
      <c r="W120">
        <f t="shared" si="1"/>
        <v>2013</v>
      </c>
      <c r="X120" s="2" t="str">
        <f>TEXT(Table2[[#This Row],[Date]],"MMM")</f>
        <v>Nov</v>
      </c>
      <c r="Y120" s="10"/>
    </row>
    <row r="121" spans="1:25" ht="15.75" customHeight="1" x14ac:dyDescent="0.25">
      <c r="A121" s="1">
        <v>203</v>
      </c>
      <c r="B121" s="1">
        <v>36</v>
      </c>
      <c r="C121" s="1">
        <v>9</v>
      </c>
      <c r="D121" s="4">
        <v>41579</v>
      </c>
      <c r="E121" s="1">
        <v>54</v>
      </c>
      <c r="F121" s="1" t="s">
        <v>40</v>
      </c>
      <c r="G121" s="1" t="s">
        <v>32</v>
      </c>
      <c r="H121" s="1">
        <v>10</v>
      </c>
      <c r="I121" s="1">
        <v>1</v>
      </c>
      <c r="J121" s="1" t="s">
        <v>24</v>
      </c>
      <c r="K121" s="1" t="s">
        <v>33</v>
      </c>
      <c r="L121" s="1" t="s">
        <v>38</v>
      </c>
      <c r="M121" s="1">
        <v>49</v>
      </c>
      <c r="N121" s="1">
        <v>96</v>
      </c>
      <c r="O121" s="1" t="s">
        <v>45</v>
      </c>
      <c r="P121" s="1">
        <v>30</v>
      </c>
      <c r="Q121" s="1">
        <v>60</v>
      </c>
      <c r="R121" s="1">
        <v>40</v>
      </c>
      <c r="S121" s="1">
        <v>90</v>
      </c>
      <c r="T121" s="1">
        <v>21</v>
      </c>
      <c r="U121" s="1" t="s">
        <v>36</v>
      </c>
      <c r="V121" s="1">
        <v>809</v>
      </c>
      <c r="W121">
        <f t="shared" si="1"/>
        <v>2013</v>
      </c>
      <c r="X121" s="2" t="str">
        <f>TEXT(Table2[[#This Row],[Date]],"MMM")</f>
        <v>Nov</v>
      </c>
      <c r="Y121" s="10"/>
    </row>
    <row r="122" spans="1:25" ht="15.75" customHeight="1" x14ac:dyDescent="0.25">
      <c r="A122" s="1">
        <v>509</v>
      </c>
      <c r="B122" s="1">
        <v>61</v>
      </c>
      <c r="C122" s="1">
        <v>1</v>
      </c>
      <c r="D122" s="4">
        <v>41579</v>
      </c>
      <c r="E122" s="1">
        <v>86</v>
      </c>
      <c r="F122" s="1" t="s">
        <v>40</v>
      </c>
      <c r="G122" s="1" t="s">
        <v>37</v>
      </c>
      <c r="H122" s="1">
        <v>55</v>
      </c>
      <c r="I122" s="1">
        <v>1</v>
      </c>
      <c r="J122" s="1" t="s">
        <v>24</v>
      </c>
      <c r="K122" s="1" t="s">
        <v>33</v>
      </c>
      <c r="L122" s="1" t="s">
        <v>38</v>
      </c>
      <c r="M122" s="1">
        <v>1</v>
      </c>
      <c r="N122" s="1">
        <v>157</v>
      </c>
      <c r="O122" s="1" t="s">
        <v>61</v>
      </c>
      <c r="P122" s="1">
        <v>40</v>
      </c>
      <c r="Q122" s="1">
        <v>60</v>
      </c>
      <c r="R122" s="1">
        <v>0</v>
      </c>
      <c r="S122" s="1">
        <v>100</v>
      </c>
      <c r="T122" s="1">
        <v>85</v>
      </c>
      <c r="U122" s="1" t="s">
        <v>36</v>
      </c>
      <c r="V122" s="1">
        <v>613</v>
      </c>
      <c r="W122">
        <f t="shared" si="1"/>
        <v>2013</v>
      </c>
      <c r="X122" s="2" t="str">
        <f>TEXT(Table2[[#This Row],[Date]],"MMM")</f>
        <v>Nov</v>
      </c>
      <c r="Y122" s="10"/>
    </row>
    <row r="123" spans="1:25" ht="15.75" customHeight="1" x14ac:dyDescent="0.25">
      <c r="A123" s="1">
        <v>956</v>
      </c>
      <c r="B123" s="1">
        <v>43</v>
      </c>
      <c r="C123" s="1">
        <v>5</v>
      </c>
      <c r="D123" s="4">
        <v>41609</v>
      </c>
      <c r="E123" s="1">
        <v>56</v>
      </c>
      <c r="F123" s="1" t="s">
        <v>22</v>
      </c>
      <c r="G123" s="1" t="s">
        <v>30</v>
      </c>
      <c r="H123" s="1">
        <v>14</v>
      </c>
      <c r="I123" s="1">
        <v>1</v>
      </c>
      <c r="J123" s="1" t="s">
        <v>41</v>
      </c>
      <c r="K123" s="1" t="s">
        <v>46</v>
      </c>
      <c r="L123" s="1" t="s">
        <v>47</v>
      </c>
      <c r="M123" s="1">
        <v>45</v>
      </c>
      <c r="N123" s="1">
        <v>106</v>
      </c>
      <c r="O123" s="1" t="s">
        <v>31</v>
      </c>
      <c r="P123" s="1">
        <v>50</v>
      </c>
      <c r="Q123" s="1">
        <v>60</v>
      </c>
      <c r="R123" s="1">
        <v>40</v>
      </c>
      <c r="S123" s="1">
        <v>110</v>
      </c>
      <c r="T123" s="1">
        <v>26</v>
      </c>
      <c r="U123" s="1" t="s">
        <v>28</v>
      </c>
      <c r="V123" s="1">
        <v>531</v>
      </c>
      <c r="W123">
        <f t="shared" si="1"/>
        <v>2013</v>
      </c>
      <c r="X123" s="2" t="str">
        <f>TEXT(Table2[[#This Row],[Date]],"MMM")</f>
        <v>Dec</v>
      </c>
      <c r="Y123" s="10"/>
    </row>
    <row r="124" spans="1:25" ht="15.75" customHeight="1" x14ac:dyDescent="0.25">
      <c r="A124" s="1">
        <v>430</v>
      </c>
      <c r="B124" s="1">
        <v>54</v>
      </c>
      <c r="C124" s="1">
        <v>37</v>
      </c>
      <c r="D124" s="4">
        <v>41609</v>
      </c>
      <c r="E124" s="1">
        <v>79</v>
      </c>
      <c r="F124" s="1" t="s">
        <v>22</v>
      </c>
      <c r="G124" s="1" t="s">
        <v>30</v>
      </c>
      <c r="H124" s="1">
        <v>15</v>
      </c>
      <c r="I124" s="1">
        <v>1</v>
      </c>
      <c r="J124" s="1" t="s">
        <v>41</v>
      </c>
      <c r="K124" s="1" t="s">
        <v>42</v>
      </c>
      <c r="L124" s="1" t="s">
        <v>43</v>
      </c>
      <c r="M124" s="1">
        <v>77</v>
      </c>
      <c r="N124" s="1">
        <v>142</v>
      </c>
      <c r="O124" s="1" t="s">
        <v>31</v>
      </c>
      <c r="P124" s="1">
        <v>40</v>
      </c>
      <c r="Q124" s="1">
        <v>60</v>
      </c>
      <c r="R124" s="1">
        <v>40</v>
      </c>
      <c r="S124" s="1">
        <v>100</v>
      </c>
      <c r="T124" s="1">
        <v>27</v>
      </c>
      <c r="U124" s="1" t="s">
        <v>28</v>
      </c>
      <c r="V124" s="1">
        <v>601</v>
      </c>
      <c r="W124">
        <f t="shared" si="1"/>
        <v>2013</v>
      </c>
      <c r="X124" s="2" t="str">
        <f>TEXT(Table2[[#This Row],[Date]],"MMM")</f>
        <v>Dec</v>
      </c>
      <c r="Y124" s="10"/>
    </row>
    <row r="125" spans="1:25" ht="15.75" customHeight="1" x14ac:dyDescent="0.25">
      <c r="A125" s="1">
        <v>719</v>
      </c>
      <c r="B125" s="1">
        <v>47</v>
      </c>
      <c r="C125" s="1">
        <v>-9</v>
      </c>
      <c r="D125" s="4">
        <v>41609</v>
      </c>
      <c r="E125" s="1">
        <v>65</v>
      </c>
      <c r="F125" s="1" t="s">
        <v>22</v>
      </c>
      <c r="G125" s="1" t="s">
        <v>23</v>
      </c>
      <c r="H125" s="1">
        <v>42</v>
      </c>
      <c r="I125" s="1">
        <v>1</v>
      </c>
      <c r="J125" s="1" t="s">
        <v>24</v>
      </c>
      <c r="K125" s="1" t="s">
        <v>25</v>
      </c>
      <c r="L125" s="1" t="s">
        <v>26</v>
      </c>
      <c r="M125" s="1">
        <v>-9</v>
      </c>
      <c r="N125" s="1">
        <v>119</v>
      </c>
      <c r="O125" s="1" t="s">
        <v>27</v>
      </c>
      <c r="P125" s="1">
        <v>40</v>
      </c>
      <c r="Q125" s="1">
        <v>60</v>
      </c>
      <c r="R125" s="1">
        <v>0</v>
      </c>
      <c r="S125" s="1">
        <v>100</v>
      </c>
      <c r="T125" s="1">
        <v>71</v>
      </c>
      <c r="U125" s="1" t="s">
        <v>28</v>
      </c>
      <c r="V125" s="1">
        <v>521</v>
      </c>
      <c r="W125">
        <f t="shared" si="1"/>
        <v>2013</v>
      </c>
      <c r="X125" s="2" t="str">
        <f>TEXT(Table2[[#This Row],[Date]],"MMM")</f>
        <v>Dec</v>
      </c>
      <c r="Y125" s="10"/>
    </row>
    <row r="126" spans="1:25" ht="15.75" customHeight="1" x14ac:dyDescent="0.25">
      <c r="A126" s="1">
        <v>970</v>
      </c>
      <c r="B126" s="1">
        <v>54</v>
      </c>
      <c r="C126" s="1">
        <v>13</v>
      </c>
      <c r="D126" s="4">
        <v>41609</v>
      </c>
      <c r="E126" s="1">
        <v>73</v>
      </c>
      <c r="F126" s="1" t="s">
        <v>22</v>
      </c>
      <c r="G126" s="1" t="s">
        <v>23</v>
      </c>
      <c r="H126" s="1">
        <v>17</v>
      </c>
      <c r="I126" s="1">
        <v>1</v>
      </c>
      <c r="J126" s="1" t="s">
        <v>24</v>
      </c>
      <c r="K126" s="1" t="s">
        <v>25</v>
      </c>
      <c r="L126" s="1" t="s">
        <v>29</v>
      </c>
      <c r="M126" s="1">
        <v>43</v>
      </c>
      <c r="N126" s="1">
        <v>135</v>
      </c>
      <c r="O126" s="1" t="s">
        <v>27</v>
      </c>
      <c r="P126" s="1">
        <v>50</v>
      </c>
      <c r="Q126" s="1">
        <v>60</v>
      </c>
      <c r="R126" s="1">
        <v>30</v>
      </c>
      <c r="S126" s="1">
        <v>110</v>
      </c>
      <c r="T126" s="1">
        <v>44</v>
      </c>
      <c r="U126" s="1" t="s">
        <v>28</v>
      </c>
      <c r="V126" s="1">
        <v>424</v>
      </c>
      <c r="W126">
        <f t="shared" si="1"/>
        <v>2013</v>
      </c>
      <c r="X126" s="2" t="str">
        <f>TEXT(Table2[[#This Row],[Date]],"MMM")</f>
        <v>Dec</v>
      </c>
      <c r="Y126" s="10"/>
    </row>
    <row r="127" spans="1:25" ht="15.75" customHeight="1" x14ac:dyDescent="0.25">
      <c r="A127" s="1">
        <v>305</v>
      </c>
      <c r="B127" s="1">
        <v>65</v>
      </c>
      <c r="C127" s="1">
        <v>14</v>
      </c>
      <c r="D127" s="4">
        <v>41609</v>
      </c>
      <c r="E127" s="1">
        <v>80</v>
      </c>
      <c r="F127" s="1" t="s">
        <v>22</v>
      </c>
      <c r="G127" s="1" t="s">
        <v>32</v>
      </c>
      <c r="H127" s="1">
        <v>24</v>
      </c>
      <c r="I127" s="1">
        <v>1</v>
      </c>
      <c r="J127" s="1" t="s">
        <v>24</v>
      </c>
      <c r="K127" s="1" t="s">
        <v>25</v>
      </c>
      <c r="L127" s="1" t="s">
        <v>26</v>
      </c>
      <c r="M127" s="1">
        <v>34</v>
      </c>
      <c r="N127" s="1">
        <v>155</v>
      </c>
      <c r="O127" s="1" t="s">
        <v>35</v>
      </c>
      <c r="P127" s="1">
        <v>40</v>
      </c>
      <c r="Q127" s="1">
        <v>60</v>
      </c>
      <c r="R127" s="1">
        <v>20</v>
      </c>
      <c r="S127" s="1">
        <v>100</v>
      </c>
      <c r="T127" s="1">
        <v>57</v>
      </c>
      <c r="U127" s="1" t="s">
        <v>28</v>
      </c>
      <c r="V127" s="1">
        <v>403</v>
      </c>
      <c r="W127">
        <f t="shared" si="1"/>
        <v>2013</v>
      </c>
      <c r="X127" s="2" t="str">
        <f>TEXT(Table2[[#This Row],[Date]],"MMM")</f>
        <v>Dec</v>
      </c>
      <c r="Y127" s="10"/>
    </row>
    <row r="128" spans="1:25" ht="15.75" customHeight="1" x14ac:dyDescent="0.25">
      <c r="A128" s="1">
        <v>407</v>
      </c>
      <c r="B128" s="1">
        <v>80</v>
      </c>
      <c r="C128" s="1">
        <v>44</v>
      </c>
      <c r="D128" s="4">
        <v>41609</v>
      </c>
      <c r="E128" s="1">
        <v>96</v>
      </c>
      <c r="F128" s="1" t="s">
        <v>22</v>
      </c>
      <c r="G128" s="1" t="s">
        <v>32</v>
      </c>
      <c r="H128" s="1">
        <v>24</v>
      </c>
      <c r="I128" s="1">
        <v>1</v>
      </c>
      <c r="J128" s="1" t="s">
        <v>24</v>
      </c>
      <c r="K128" s="1" t="s">
        <v>25</v>
      </c>
      <c r="L128" s="1" t="s">
        <v>29</v>
      </c>
      <c r="M128" s="1">
        <v>74</v>
      </c>
      <c r="N128" s="1">
        <v>188</v>
      </c>
      <c r="O128" s="1" t="s">
        <v>35</v>
      </c>
      <c r="P128" s="1">
        <v>60</v>
      </c>
      <c r="Q128" s="1">
        <v>60</v>
      </c>
      <c r="R128" s="1">
        <v>30</v>
      </c>
      <c r="S128" s="1">
        <v>120</v>
      </c>
      <c r="T128" s="1">
        <v>46</v>
      </c>
      <c r="U128" s="1" t="s">
        <v>28</v>
      </c>
      <c r="V128" s="1">
        <v>1079</v>
      </c>
      <c r="W128">
        <f t="shared" si="1"/>
        <v>2013</v>
      </c>
      <c r="X128" s="2" t="str">
        <f>TEXT(Table2[[#This Row],[Date]],"MMM")</f>
        <v>Dec</v>
      </c>
      <c r="Y128" s="10"/>
    </row>
    <row r="129" spans="1:25" ht="15.75" customHeight="1" x14ac:dyDescent="0.25">
      <c r="A129" s="1">
        <v>325</v>
      </c>
      <c r="B129" s="1">
        <v>54</v>
      </c>
      <c r="C129" s="1">
        <v>12</v>
      </c>
      <c r="D129" s="4">
        <v>41609</v>
      </c>
      <c r="E129" s="1">
        <v>73</v>
      </c>
      <c r="F129" s="1" t="s">
        <v>22</v>
      </c>
      <c r="G129" s="1" t="s">
        <v>30</v>
      </c>
      <c r="H129" s="1">
        <v>17</v>
      </c>
      <c r="I129" s="1">
        <v>1</v>
      </c>
      <c r="J129" s="1" t="s">
        <v>24</v>
      </c>
      <c r="K129" s="1" t="s">
        <v>25</v>
      </c>
      <c r="L129" s="1" t="s">
        <v>58</v>
      </c>
      <c r="M129" s="1">
        <v>42</v>
      </c>
      <c r="N129" s="1">
        <v>135</v>
      </c>
      <c r="O129" s="1" t="s">
        <v>31</v>
      </c>
      <c r="P129" s="1">
        <v>50</v>
      </c>
      <c r="Q129" s="1">
        <v>60</v>
      </c>
      <c r="R129" s="1">
        <v>30</v>
      </c>
      <c r="S129" s="1">
        <v>110</v>
      </c>
      <c r="T129" s="1">
        <v>45</v>
      </c>
      <c r="U129" s="1" t="s">
        <v>28</v>
      </c>
      <c r="V129" s="1">
        <v>424</v>
      </c>
      <c r="W129">
        <f t="shared" si="1"/>
        <v>2013</v>
      </c>
      <c r="X129" s="2" t="str">
        <f>TEXT(Table2[[#This Row],[Date]],"MMM")</f>
        <v>Dec</v>
      </c>
      <c r="Y129" s="10"/>
    </row>
    <row r="130" spans="1:25" ht="15.75" customHeight="1" x14ac:dyDescent="0.25">
      <c r="A130" s="1">
        <v>430</v>
      </c>
      <c r="B130" s="1">
        <v>41</v>
      </c>
      <c r="C130" s="1">
        <v>6</v>
      </c>
      <c r="D130" s="4">
        <v>41609</v>
      </c>
      <c r="E130" s="1">
        <v>60</v>
      </c>
      <c r="F130" s="1" t="s">
        <v>22</v>
      </c>
      <c r="G130" s="1" t="s">
        <v>30</v>
      </c>
      <c r="H130" s="1">
        <v>13</v>
      </c>
      <c r="I130" s="1">
        <v>1</v>
      </c>
      <c r="J130" s="1" t="s">
        <v>24</v>
      </c>
      <c r="K130" s="1" t="s">
        <v>25</v>
      </c>
      <c r="L130" s="1" t="s">
        <v>26</v>
      </c>
      <c r="M130" s="1">
        <v>36</v>
      </c>
      <c r="N130" s="1">
        <v>108</v>
      </c>
      <c r="O130" s="1" t="s">
        <v>31</v>
      </c>
      <c r="P130" s="1">
        <v>30</v>
      </c>
      <c r="Q130" s="1">
        <v>60</v>
      </c>
      <c r="R130" s="1">
        <v>30</v>
      </c>
      <c r="S130" s="1">
        <v>90</v>
      </c>
      <c r="T130" s="1">
        <v>36</v>
      </c>
      <c r="U130" s="1" t="s">
        <v>28</v>
      </c>
      <c r="V130" s="1">
        <v>435</v>
      </c>
      <c r="W130">
        <f t="shared" si="1"/>
        <v>2013</v>
      </c>
      <c r="X130" s="2" t="str">
        <f>TEXT(Table2[[#This Row],[Date]],"MMM")</f>
        <v>Dec</v>
      </c>
      <c r="Y130" s="10"/>
    </row>
    <row r="131" spans="1:25" ht="15.75" customHeight="1" x14ac:dyDescent="0.25">
      <c r="A131" s="1">
        <v>408</v>
      </c>
      <c r="B131" s="1">
        <v>54</v>
      </c>
      <c r="C131" s="1">
        <v>29</v>
      </c>
      <c r="D131" s="4">
        <v>41609</v>
      </c>
      <c r="E131" s="1">
        <v>79</v>
      </c>
      <c r="F131" s="1" t="s">
        <v>22</v>
      </c>
      <c r="G131" s="1" t="s">
        <v>37</v>
      </c>
      <c r="H131" s="1">
        <v>15</v>
      </c>
      <c r="I131" s="1">
        <v>1</v>
      </c>
      <c r="J131" s="1" t="s">
        <v>24</v>
      </c>
      <c r="K131" s="1" t="s">
        <v>33</v>
      </c>
      <c r="L131" s="1" t="s">
        <v>62</v>
      </c>
      <c r="M131" s="1">
        <v>79</v>
      </c>
      <c r="N131" s="1">
        <v>142</v>
      </c>
      <c r="O131" s="1" t="s">
        <v>39</v>
      </c>
      <c r="P131" s="1">
        <v>30</v>
      </c>
      <c r="Q131" s="1">
        <v>60</v>
      </c>
      <c r="R131" s="1">
        <v>50</v>
      </c>
      <c r="S131" s="1">
        <v>90</v>
      </c>
      <c r="T131" s="1">
        <v>26</v>
      </c>
      <c r="U131" s="1" t="s">
        <v>36</v>
      </c>
      <c r="V131" s="1">
        <v>601</v>
      </c>
      <c r="W131">
        <f t="shared" ref="W131:W194" si="2">YEAR($D131)</f>
        <v>2013</v>
      </c>
      <c r="X131" s="2" t="str">
        <f>TEXT(Table2[[#This Row],[Date]],"MMM")</f>
        <v>Dec</v>
      </c>
      <c r="Y131" s="10"/>
    </row>
    <row r="132" spans="1:25" ht="15.75" customHeight="1" x14ac:dyDescent="0.25">
      <c r="A132" s="1">
        <v>816</v>
      </c>
      <c r="B132" s="1">
        <v>31</v>
      </c>
      <c r="C132" s="1">
        <v>-10</v>
      </c>
      <c r="D132" s="4">
        <v>41609</v>
      </c>
      <c r="E132" s="1">
        <v>46</v>
      </c>
      <c r="F132" s="1" t="s">
        <v>40</v>
      </c>
      <c r="G132" s="1" t="s">
        <v>23</v>
      </c>
      <c r="H132" s="1">
        <v>8</v>
      </c>
      <c r="I132" s="1">
        <v>1</v>
      </c>
      <c r="J132" s="1" t="s">
        <v>41</v>
      </c>
      <c r="K132" s="1" t="s">
        <v>42</v>
      </c>
      <c r="L132" s="1" t="s">
        <v>43</v>
      </c>
      <c r="M132" s="1">
        <v>40</v>
      </c>
      <c r="N132" s="1">
        <v>82</v>
      </c>
      <c r="O132" s="1" t="s">
        <v>59</v>
      </c>
      <c r="P132" s="1">
        <v>30</v>
      </c>
      <c r="Q132" s="1">
        <v>60</v>
      </c>
      <c r="R132" s="1">
        <v>50</v>
      </c>
      <c r="S132" s="1">
        <v>90</v>
      </c>
      <c r="T132" s="1">
        <v>19</v>
      </c>
      <c r="U132" s="1" t="s">
        <v>28</v>
      </c>
      <c r="V132" s="1">
        <v>844</v>
      </c>
      <c r="W132">
        <f t="shared" si="2"/>
        <v>2013</v>
      </c>
      <c r="X132" s="2" t="str">
        <f>TEXT(Table2[[#This Row],[Date]],"MMM")</f>
        <v>Dec</v>
      </c>
      <c r="Y132" s="10"/>
    </row>
    <row r="133" spans="1:25" ht="15.75" customHeight="1" x14ac:dyDescent="0.25">
      <c r="A133" s="1">
        <v>337</v>
      </c>
      <c r="B133" s="1">
        <v>34</v>
      </c>
      <c r="C133" s="1">
        <v>-4</v>
      </c>
      <c r="D133" s="4">
        <v>41609</v>
      </c>
      <c r="E133" s="1">
        <v>51</v>
      </c>
      <c r="F133" s="1" t="s">
        <v>40</v>
      </c>
      <c r="G133" s="1" t="s">
        <v>30</v>
      </c>
      <c r="H133" s="1">
        <v>9</v>
      </c>
      <c r="I133" s="1">
        <v>1</v>
      </c>
      <c r="J133" s="1" t="s">
        <v>41</v>
      </c>
      <c r="K133" s="1" t="s">
        <v>46</v>
      </c>
      <c r="L133" s="1" t="s">
        <v>47</v>
      </c>
      <c r="M133" s="1">
        <v>46</v>
      </c>
      <c r="N133" s="1">
        <v>91</v>
      </c>
      <c r="O133" s="1" t="s">
        <v>56</v>
      </c>
      <c r="P133" s="1">
        <v>40</v>
      </c>
      <c r="Q133" s="1">
        <v>60</v>
      </c>
      <c r="R133" s="1">
        <v>50</v>
      </c>
      <c r="S133" s="1">
        <v>100</v>
      </c>
      <c r="T133" s="1">
        <v>20</v>
      </c>
      <c r="U133" s="1" t="s">
        <v>28</v>
      </c>
      <c r="V133" s="1">
        <v>863</v>
      </c>
      <c r="W133">
        <f t="shared" si="2"/>
        <v>2013</v>
      </c>
      <c r="X133" s="2" t="str">
        <f>TEXT(Table2[[#This Row],[Date]],"MMM")</f>
        <v>Dec</v>
      </c>
      <c r="Y133" s="10"/>
    </row>
    <row r="134" spans="1:25" ht="15.75" customHeight="1" x14ac:dyDescent="0.25">
      <c r="A134" s="1">
        <v>918</v>
      </c>
      <c r="B134" s="1">
        <v>33</v>
      </c>
      <c r="C134" s="1">
        <v>-8</v>
      </c>
      <c r="D134" s="4">
        <v>41609</v>
      </c>
      <c r="E134" s="1">
        <v>49</v>
      </c>
      <c r="F134" s="1" t="s">
        <v>40</v>
      </c>
      <c r="G134" s="1" t="s">
        <v>30</v>
      </c>
      <c r="H134" s="1">
        <v>9</v>
      </c>
      <c r="I134" s="1">
        <v>1</v>
      </c>
      <c r="J134" s="1" t="s">
        <v>41</v>
      </c>
      <c r="K134" s="1" t="s">
        <v>46</v>
      </c>
      <c r="L134" s="1" t="s">
        <v>47</v>
      </c>
      <c r="M134" s="1">
        <v>42</v>
      </c>
      <c r="N134" s="1">
        <v>87</v>
      </c>
      <c r="O134" s="1" t="s">
        <v>48</v>
      </c>
      <c r="P134" s="1">
        <v>30</v>
      </c>
      <c r="Q134" s="1">
        <v>60</v>
      </c>
      <c r="R134" s="1">
        <v>50</v>
      </c>
      <c r="S134" s="1">
        <v>90</v>
      </c>
      <c r="T134" s="1">
        <v>21</v>
      </c>
      <c r="U134" s="1" t="s">
        <v>28</v>
      </c>
      <c r="V134" s="1">
        <v>870</v>
      </c>
      <c r="W134">
        <f t="shared" si="2"/>
        <v>2013</v>
      </c>
      <c r="X134" s="2" t="str">
        <f>TEXT(Table2[[#This Row],[Date]],"MMM")</f>
        <v>Dec</v>
      </c>
      <c r="Y134" s="10"/>
    </row>
    <row r="135" spans="1:25" ht="15.75" customHeight="1" x14ac:dyDescent="0.25">
      <c r="A135" s="1">
        <v>603</v>
      </c>
      <c r="B135" s="1">
        <v>48</v>
      </c>
      <c r="C135" s="1">
        <v>12</v>
      </c>
      <c r="D135" s="4">
        <v>41609</v>
      </c>
      <c r="E135" s="1">
        <v>74</v>
      </c>
      <c r="F135" s="1" t="s">
        <v>40</v>
      </c>
      <c r="G135" s="1" t="s">
        <v>32</v>
      </c>
      <c r="H135" s="1">
        <v>15</v>
      </c>
      <c r="I135" s="1">
        <v>1</v>
      </c>
      <c r="J135" s="1" t="s">
        <v>41</v>
      </c>
      <c r="K135" s="1" t="s">
        <v>46</v>
      </c>
      <c r="L135" s="1" t="s">
        <v>53</v>
      </c>
      <c r="M135" s="1">
        <v>42</v>
      </c>
      <c r="N135" s="1">
        <v>130</v>
      </c>
      <c r="O135" s="1" t="s">
        <v>52</v>
      </c>
      <c r="P135" s="1">
        <v>40</v>
      </c>
      <c r="Q135" s="1">
        <v>60</v>
      </c>
      <c r="R135" s="1">
        <v>30</v>
      </c>
      <c r="S135" s="1">
        <v>100</v>
      </c>
      <c r="T135" s="1">
        <v>46</v>
      </c>
      <c r="U135" s="1" t="s">
        <v>36</v>
      </c>
      <c r="V135" s="1">
        <v>462</v>
      </c>
      <c r="W135">
        <f t="shared" si="2"/>
        <v>2013</v>
      </c>
      <c r="X135" s="2" t="str">
        <f>TEXT(Table2[[#This Row],[Date]],"MMM")</f>
        <v>Dec</v>
      </c>
      <c r="Y135" s="10"/>
    </row>
    <row r="136" spans="1:25" ht="15.75" customHeight="1" x14ac:dyDescent="0.25">
      <c r="A136" s="1">
        <v>225</v>
      </c>
      <c r="B136" s="1">
        <v>55</v>
      </c>
      <c r="C136" s="1">
        <v>-4</v>
      </c>
      <c r="D136" s="4">
        <v>41609</v>
      </c>
      <c r="E136" s="1">
        <v>76</v>
      </c>
      <c r="F136" s="1" t="s">
        <v>40</v>
      </c>
      <c r="G136" s="1" t="s">
        <v>30</v>
      </c>
      <c r="H136" s="1">
        <v>49</v>
      </c>
      <c r="I136" s="1">
        <v>1</v>
      </c>
      <c r="J136" s="1" t="s">
        <v>41</v>
      </c>
      <c r="K136" s="1" t="s">
        <v>42</v>
      </c>
      <c r="L136" s="1" t="s">
        <v>55</v>
      </c>
      <c r="M136" s="1">
        <v>-4</v>
      </c>
      <c r="N136" s="1">
        <v>140</v>
      </c>
      <c r="O136" s="1" t="s">
        <v>56</v>
      </c>
      <c r="P136" s="1">
        <v>40</v>
      </c>
      <c r="Q136" s="1">
        <v>60</v>
      </c>
      <c r="R136" s="1">
        <v>0</v>
      </c>
      <c r="S136" s="1">
        <v>100</v>
      </c>
      <c r="T136" s="1">
        <v>79</v>
      </c>
      <c r="U136" s="1" t="s">
        <v>36</v>
      </c>
      <c r="V136" s="1">
        <v>-1053</v>
      </c>
      <c r="W136">
        <f t="shared" si="2"/>
        <v>2013</v>
      </c>
      <c r="X136" s="2" t="str">
        <f>TEXT(Table2[[#This Row],[Date]],"MMM")</f>
        <v>Dec</v>
      </c>
      <c r="Y136" s="10"/>
    </row>
    <row r="137" spans="1:25" ht="15.75" customHeight="1" x14ac:dyDescent="0.25">
      <c r="A137" s="1">
        <v>505</v>
      </c>
      <c r="B137" s="1">
        <v>49</v>
      </c>
      <c r="C137" s="1">
        <v>-17</v>
      </c>
      <c r="D137" s="4">
        <v>41609</v>
      </c>
      <c r="E137" s="1">
        <v>69</v>
      </c>
      <c r="F137" s="1" t="s">
        <v>40</v>
      </c>
      <c r="G137" s="1" t="s">
        <v>30</v>
      </c>
      <c r="H137" s="1">
        <v>44</v>
      </c>
      <c r="I137" s="1">
        <v>1</v>
      </c>
      <c r="J137" s="1" t="s">
        <v>41</v>
      </c>
      <c r="K137" s="1" t="s">
        <v>42</v>
      </c>
      <c r="L137" s="1" t="s">
        <v>54</v>
      </c>
      <c r="M137" s="1">
        <v>-7</v>
      </c>
      <c r="N137" s="1">
        <v>126</v>
      </c>
      <c r="O137" s="1" t="s">
        <v>65</v>
      </c>
      <c r="P137" s="1">
        <v>30</v>
      </c>
      <c r="Q137" s="1">
        <v>60</v>
      </c>
      <c r="R137" s="1">
        <v>10</v>
      </c>
      <c r="S137" s="1">
        <v>90</v>
      </c>
      <c r="T137" s="1">
        <v>74</v>
      </c>
      <c r="U137" s="1" t="s">
        <v>36</v>
      </c>
      <c r="V137" s="1">
        <v>335</v>
      </c>
      <c r="W137">
        <f t="shared" si="2"/>
        <v>2013</v>
      </c>
      <c r="X137" s="2" t="str">
        <f>TEXT(Table2[[#This Row],[Date]],"MMM")</f>
        <v>Dec</v>
      </c>
      <c r="Y137" s="10"/>
    </row>
    <row r="138" spans="1:25" ht="15.75" customHeight="1" x14ac:dyDescent="0.25">
      <c r="A138" s="1">
        <v>702</v>
      </c>
      <c r="B138" s="1">
        <v>39</v>
      </c>
      <c r="C138" s="1">
        <v>-19</v>
      </c>
      <c r="D138" s="4">
        <v>41609</v>
      </c>
      <c r="E138" s="1">
        <v>49</v>
      </c>
      <c r="F138" s="1" t="s">
        <v>40</v>
      </c>
      <c r="G138" s="1" t="s">
        <v>37</v>
      </c>
      <c r="H138" s="1">
        <v>14</v>
      </c>
      <c r="I138" s="1">
        <v>1</v>
      </c>
      <c r="J138" s="1" t="s">
        <v>41</v>
      </c>
      <c r="K138" s="1" t="s">
        <v>46</v>
      </c>
      <c r="L138" s="1" t="s">
        <v>53</v>
      </c>
      <c r="M138" s="1">
        <v>1</v>
      </c>
      <c r="N138" s="1">
        <v>94</v>
      </c>
      <c r="O138" s="1" t="s">
        <v>49</v>
      </c>
      <c r="P138" s="1">
        <v>40</v>
      </c>
      <c r="Q138" s="1">
        <v>60</v>
      </c>
      <c r="R138" s="1">
        <v>20</v>
      </c>
      <c r="S138" s="1">
        <v>100</v>
      </c>
      <c r="T138" s="1">
        <v>48</v>
      </c>
      <c r="U138" s="1" t="s">
        <v>36</v>
      </c>
      <c r="V138" s="1">
        <v>250</v>
      </c>
      <c r="W138">
        <f t="shared" si="2"/>
        <v>2013</v>
      </c>
      <c r="X138" s="2" t="str">
        <f>TEXT(Table2[[#This Row],[Date]],"MMM")</f>
        <v>Dec</v>
      </c>
      <c r="Y138" s="10"/>
    </row>
    <row r="139" spans="1:25" ht="15.75" customHeight="1" x14ac:dyDescent="0.25">
      <c r="A139" s="1">
        <v>314</v>
      </c>
      <c r="B139" s="1">
        <v>49</v>
      </c>
      <c r="C139" s="1">
        <v>-7</v>
      </c>
      <c r="D139" s="4">
        <v>41609</v>
      </c>
      <c r="E139" s="1">
        <v>69</v>
      </c>
      <c r="F139" s="1" t="s">
        <v>40</v>
      </c>
      <c r="G139" s="1" t="s">
        <v>23</v>
      </c>
      <c r="H139" s="1">
        <v>44</v>
      </c>
      <c r="I139" s="1">
        <v>1</v>
      </c>
      <c r="J139" s="1" t="s">
        <v>24</v>
      </c>
      <c r="K139" s="1" t="s">
        <v>25</v>
      </c>
      <c r="L139" s="1" t="s">
        <v>58</v>
      </c>
      <c r="M139" s="1">
        <v>-7</v>
      </c>
      <c r="N139" s="1">
        <v>126</v>
      </c>
      <c r="O139" s="1" t="s">
        <v>59</v>
      </c>
      <c r="P139" s="1">
        <v>40</v>
      </c>
      <c r="Q139" s="1">
        <v>60</v>
      </c>
      <c r="R139" s="1">
        <v>0</v>
      </c>
      <c r="S139" s="1">
        <v>100</v>
      </c>
      <c r="T139" s="1">
        <v>74</v>
      </c>
      <c r="U139" s="1" t="s">
        <v>28</v>
      </c>
      <c r="V139" s="1">
        <v>335</v>
      </c>
      <c r="W139">
        <f t="shared" si="2"/>
        <v>2013</v>
      </c>
      <c r="X139" s="2" t="str">
        <f>TEXT(Table2[[#This Row],[Date]],"MMM")</f>
        <v>Dec</v>
      </c>
      <c r="Y139" s="10"/>
    </row>
    <row r="140" spans="1:25" ht="15.75" customHeight="1" x14ac:dyDescent="0.25">
      <c r="A140" s="1">
        <v>920</v>
      </c>
      <c r="B140" s="1">
        <v>41</v>
      </c>
      <c r="C140" s="1">
        <v>15</v>
      </c>
      <c r="D140" s="4">
        <v>41609</v>
      </c>
      <c r="E140" s="1">
        <v>66</v>
      </c>
      <c r="F140" s="1" t="s">
        <v>40</v>
      </c>
      <c r="G140" s="1" t="s">
        <v>23</v>
      </c>
      <c r="H140" s="1">
        <v>12</v>
      </c>
      <c r="I140" s="1">
        <v>1</v>
      </c>
      <c r="J140" s="1" t="s">
        <v>24</v>
      </c>
      <c r="K140" s="1" t="s">
        <v>25</v>
      </c>
      <c r="L140" s="1" t="s">
        <v>58</v>
      </c>
      <c r="M140" s="1">
        <v>45</v>
      </c>
      <c r="N140" s="1">
        <v>114</v>
      </c>
      <c r="O140" s="1" t="s">
        <v>60</v>
      </c>
      <c r="P140" s="1">
        <v>30</v>
      </c>
      <c r="Q140" s="1">
        <v>60</v>
      </c>
      <c r="R140" s="1">
        <v>30</v>
      </c>
      <c r="S140" s="1">
        <v>90</v>
      </c>
      <c r="T140" s="1">
        <v>36</v>
      </c>
      <c r="U140" s="1" t="s">
        <v>28</v>
      </c>
      <c r="V140" s="1">
        <v>320</v>
      </c>
      <c r="W140">
        <f t="shared" si="2"/>
        <v>2013</v>
      </c>
      <c r="X140" s="2" t="str">
        <f>TEXT(Table2[[#This Row],[Date]],"MMM")</f>
        <v>Dec</v>
      </c>
      <c r="Y140" s="10"/>
    </row>
    <row r="141" spans="1:25" ht="15.75" customHeight="1" x14ac:dyDescent="0.25">
      <c r="A141" s="1">
        <v>417</v>
      </c>
      <c r="B141" s="1">
        <v>92</v>
      </c>
      <c r="C141" s="1">
        <v>4</v>
      </c>
      <c r="D141" s="4">
        <v>41609</v>
      </c>
      <c r="E141" s="1">
        <v>68</v>
      </c>
      <c r="F141" s="1" t="s">
        <v>40</v>
      </c>
      <c r="G141" s="1" t="s">
        <v>23</v>
      </c>
      <c r="H141" s="1">
        <v>28</v>
      </c>
      <c r="I141" s="1">
        <v>1</v>
      </c>
      <c r="J141" s="1" t="s">
        <v>24</v>
      </c>
      <c r="K141" s="1" t="s">
        <v>25</v>
      </c>
      <c r="L141" s="1" t="s">
        <v>26</v>
      </c>
      <c r="M141" s="1">
        <v>24</v>
      </c>
      <c r="N141" s="1">
        <v>171</v>
      </c>
      <c r="O141" s="1" t="s">
        <v>59</v>
      </c>
      <c r="P141" s="1">
        <v>80</v>
      </c>
      <c r="Q141" s="1">
        <v>60</v>
      </c>
      <c r="R141" s="1">
        <v>20</v>
      </c>
      <c r="S141" s="1">
        <v>140</v>
      </c>
      <c r="T141" s="1">
        <v>52</v>
      </c>
      <c r="U141" s="1" t="s">
        <v>28</v>
      </c>
      <c r="V141" s="1">
        <v>1898</v>
      </c>
      <c r="W141">
        <f t="shared" si="2"/>
        <v>2013</v>
      </c>
      <c r="X141" s="2" t="str">
        <f>TEXT(Table2[[#This Row],[Date]],"MMM")</f>
        <v>Dec</v>
      </c>
      <c r="Y141" s="10"/>
    </row>
    <row r="142" spans="1:25" ht="15.75" customHeight="1" x14ac:dyDescent="0.25">
      <c r="A142" s="1">
        <v>860</v>
      </c>
      <c r="B142" s="1">
        <v>68</v>
      </c>
      <c r="C142" s="1">
        <v>20</v>
      </c>
      <c r="D142" s="4">
        <v>41609</v>
      </c>
      <c r="E142" s="1">
        <v>85</v>
      </c>
      <c r="F142" s="1" t="s">
        <v>40</v>
      </c>
      <c r="G142" s="1" t="s">
        <v>32</v>
      </c>
      <c r="H142" s="1">
        <v>25</v>
      </c>
      <c r="I142" s="1">
        <v>1</v>
      </c>
      <c r="J142" s="1" t="s">
        <v>24</v>
      </c>
      <c r="K142" s="1" t="s">
        <v>25</v>
      </c>
      <c r="L142" s="1" t="s">
        <v>26</v>
      </c>
      <c r="M142" s="1">
        <v>40</v>
      </c>
      <c r="N142" s="1">
        <v>163</v>
      </c>
      <c r="O142" s="1" t="s">
        <v>45</v>
      </c>
      <c r="P142" s="1">
        <v>50</v>
      </c>
      <c r="Q142" s="1">
        <v>60</v>
      </c>
      <c r="R142" s="1">
        <v>20</v>
      </c>
      <c r="S142" s="1">
        <v>110</v>
      </c>
      <c r="T142" s="1">
        <v>58</v>
      </c>
      <c r="U142" s="1" t="s">
        <v>28</v>
      </c>
      <c r="V142" s="1">
        <v>619</v>
      </c>
      <c r="W142">
        <f t="shared" si="2"/>
        <v>2013</v>
      </c>
      <c r="X142" s="2" t="str">
        <f>TEXT(Table2[[#This Row],[Date]],"MMM")</f>
        <v>Dec</v>
      </c>
      <c r="Y142" s="10"/>
    </row>
    <row r="143" spans="1:25" ht="15.75" customHeight="1" x14ac:dyDescent="0.25">
      <c r="A143" s="1">
        <v>203</v>
      </c>
      <c r="B143" s="1">
        <v>63</v>
      </c>
      <c r="C143" s="1">
        <v>13</v>
      </c>
      <c r="D143" s="4">
        <v>41609</v>
      </c>
      <c r="E143" s="1">
        <v>76</v>
      </c>
      <c r="F143" s="1" t="s">
        <v>40</v>
      </c>
      <c r="G143" s="1" t="s">
        <v>32</v>
      </c>
      <c r="H143" s="1">
        <v>19</v>
      </c>
      <c r="I143" s="1">
        <v>1</v>
      </c>
      <c r="J143" s="1" t="s">
        <v>24</v>
      </c>
      <c r="K143" s="1" t="s">
        <v>25</v>
      </c>
      <c r="L143" s="1" t="s">
        <v>29</v>
      </c>
      <c r="M143" s="1">
        <v>53</v>
      </c>
      <c r="N143" s="1">
        <v>148</v>
      </c>
      <c r="O143" s="1" t="s">
        <v>45</v>
      </c>
      <c r="P143" s="1">
        <v>40</v>
      </c>
      <c r="Q143" s="1">
        <v>60</v>
      </c>
      <c r="R143" s="1">
        <v>40</v>
      </c>
      <c r="S143" s="1">
        <v>100</v>
      </c>
      <c r="T143" s="1">
        <v>40</v>
      </c>
      <c r="U143" s="1" t="s">
        <v>28</v>
      </c>
      <c r="V143" s="1">
        <v>1075</v>
      </c>
      <c r="W143">
        <f t="shared" si="2"/>
        <v>2013</v>
      </c>
      <c r="X143" s="2" t="str">
        <f>TEXT(Table2[[#This Row],[Date]],"MMM")</f>
        <v>Dec</v>
      </c>
      <c r="Y143" s="10"/>
    </row>
    <row r="144" spans="1:25" ht="15.75" customHeight="1" x14ac:dyDescent="0.25">
      <c r="A144" s="1">
        <v>435</v>
      </c>
      <c r="B144" s="1">
        <v>92</v>
      </c>
      <c r="C144" s="1">
        <v>5</v>
      </c>
      <c r="D144" s="4">
        <v>41609</v>
      </c>
      <c r="E144" s="1">
        <v>68</v>
      </c>
      <c r="F144" s="1" t="s">
        <v>40</v>
      </c>
      <c r="G144" s="1" t="s">
        <v>37</v>
      </c>
      <c r="H144" s="1">
        <v>28</v>
      </c>
      <c r="I144" s="1">
        <v>1</v>
      </c>
      <c r="J144" s="1" t="s">
        <v>24</v>
      </c>
      <c r="K144" s="1" t="s">
        <v>25</v>
      </c>
      <c r="L144" s="1" t="s">
        <v>29</v>
      </c>
      <c r="M144" s="1">
        <v>25</v>
      </c>
      <c r="N144" s="1">
        <v>171</v>
      </c>
      <c r="O144" s="1" t="s">
        <v>50</v>
      </c>
      <c r="P144" s="1">
        <v>80</v>
      </c>
      <c r="Q144" s="1">
        <v>60</v>
      </c>
      <c r="R144" s="1">
        <v>20</v>
      </c>
      <c r="S144" s="1">
        <v>140</v>
      </c>
      <c r="T144" s="1">
        <v>51</v>
      </c>
      <c r="U144" s="1" t="s">
        <v>28</v>
      </c>
      <c r="V144" s="1">
        <v>1898</v>
      </c>
      <c r="W144">
        <f t="shared" si="2"/>
        <v>2013</v>
      </c>
      <c r="X144" s="2" t="str">
        <f>TEXT(Table2[[#This Row],[Date]],"MMM")</f>
        <v>Dec</v>
      </c>
      <c r="Y144" s="10"/>
    </row>
    <row r="145" spans="1:25" ht="15.75" customHeight="1" x14ac:dyDescent="0.25">
      <c r="A145" s="1">
        <v>262</v>
      </c>
      <c r="B145" s="1">
        <v>55</v>
      </c>
      <c r="C145" s="1">
        <v>-4</v>
      </c>
      <c r="D145" s="4">
        <v>41609</v>
      </c>
      <c r="E145" s="1">
        <v>76</v>
      </c>
      <c r="F145" s="1" t="s">
        <v>40</v>
      </c>
      <c r="G145" s="1" t="s">
        <v>23</v>
      </c>
      <c r="H145" s="1">
        <v>49</v>
      </c>
      <c r="I145" s="1">
        <v>1</v>
      </c>
      <c r="J145" s="1" t="s">
        <v>24</v>
      </c>
      <c r="K145" s="1" t="s">
        <v>33</v>
      </c>
      <c r="L145" s="1" t="s">
        <v>62</v>
      </c>
      <c r="M145" s="1">
        <v>-4</v>
      </c>
      <c r="N145" s="1">
        <v>140</v>
      </c>
      <c r="O145" s="1" t="s">
        <v>60</v>
      </c>
      <c r="P145" s="1">
        <v>40</v>
      </c>
      <c r="Q145" s="1">
        <v>60</v>
      </c>
      <c r="R145" s="1">
        <v>0</v>
      </c>
      <c r="S145" s="1">
        <v>100</v>
      </c>
      <c r="T145" s="1">
        <v>79</v>
      </c>
      <c r="U145" s="1" t="s">
        <v>36</v>
      </c>
      <c r="V145" s="1">
        <v>627</v>
      </c>
      <c r="W145">
        <f t="shared" si="2"/>
        <v>2013</v>
      </c>
      <c r="X145" s="2" t="str">
        <f>TEXT(Table2[[#This Row],[Date]],"MMM")</f>
        <v>Dec</v>
      </c>
      <c r="Y145" s="10"/>
    </row>
    <row r="146" spans="1:25" ht="15.75" customHeight="1" x14ac:dyDescent="0.25">
      <c r="A146" s="1">
        <v>719</v>
      </c>
      <c r="B146" s="1">
        <v>39</v>
      </c>
      <c r="C146" s="1">
        <v>-23</v>
      </c>
      <c r="D146" s="4">
        <v>41183</v>
      </c>
      <c r="E146" s="1">
        <v>51</v>
      </c>
      <c r="F146" s="1" t="s">
        <v>22</v>
      </c>
      <c r="G146" s="1" t="s">
        <v>23</v>
      </c>
      <c r="H146" s="1">
        <v>12</v>
      </c>
      <c r="I146" s="1">
        <v>1</v>
      </c>
      <c r="J146" s="1" t="s">
        <v>41</v>
      </c>
      <c r="K146" s="1" t="s">
        <v>46</v>
      </c>
      <c r="L146" s="1" t="s">
        <v>53</v>
      </c>
      <c r="M146" s="1">
        <v>27</v>
      </c>
      <c r="N146" s="1">
        <v>90</v>
      </c>
      <c r="O146" s="1" t="s">
        <v>27</v>
      </c>
      <c r="P146" s="1">
        <v>30</v>
      </c>
      <c r="Q146" s="1">
        <v>50</v>
      </c>
      <c r="R146" s="1">
        <v>50</v>
      </c>
      <c r="S146" s="1">
        <v>80</v>
      </c>
      <c r="T146" s="1">
        <v>24</v>
      </c>
      <c r="U146" s="1" t="s">
        <v>36</v>
      </c>
      <c r="V146" s="1">
        <v>541</v>
      </c>
      <c r="W146">
        <f t="shared" si="2"/>
        <v>2012</v>
      </c>
      <c r="X146" s="2" t="str">
        <f>TEXT(Table2[[#This Row],[Date]],"MMM")</f>
        <v>Oct</v>
      </c>
      <c r="Y146" s="10"/>
    </row>
    <row r="147" spans="1:25" ht="15.75" customHeight="1" x14ac:dyDescent="0.25">
      <c r="A147" s="1">
        <v>305</v>
      </c>
      <c r="B147" s="1">
        <v>80</v>
      </c>
      <c r="C147" s="1">
        <v>8</v>
      </c>
      <c r="D147" s="4">
        <v>41183</v>
      </c>
      <c r="E147" s="1">
        <v>94</v>
      </c>
      <c r="F147" s="1" t="s">
        <v>22</v>
      </c>
      <c r="G147" s="1" t="s">
        <v>32</v>
      </c>
      <c r="H147" s="1">
        <v>24</v>
      </c>
      <c r="I147" s="1">
        <v>1</v>
      </c>
      <c r="J147" s="1" t="s">
        <v>24</v>
      </c>
      <c r="K147" s="1" t="s">
        <v>25</v>
      </c>
      <c r="L147" s="1" t="s">
        <v>29</v>
      </c>
      <c r="M147" s="1">
        <v>48</v>
      </c>
      <c r="N147" s="1">
        <v>174</v>
      </c>
      <c r="O147" s="1" t="s">
        <v>35</v>
      </c>
      <c r="P147" s="1">
        <v>40</v>
      </c>
      <c r="Q147" s="1">
        <v>50</v>
      </c>
      <c r="R147" s="1">
        <v>40</v>
      </c>
      <c r="S147" s="1">
        <v>90</v>
      </c>
      <c r="T147" s="1">
        <v>46</v>
      </c>
      <c r="U147" s="1" t="s">
        <v>28</v>
      </c>
      <c r="V147" s="1">
        <v>1055</v>
      </c>
      <c r="W147">
        <f t="shared" si="2"/>
        <v>2012</v>
      </c>
      <c r="X147" s="2" t="str">
        <f>TEXT(Table2[[#This Row],[Date]],"MMM")</f>
        <v>Oct</v>
      </c>
      <c r="Y147" s="10"/>
    </row>
    <row r="148" spans="1:25" ht="15.75" customHeight="1" x14ac:dyDescent="0.25">
      <c r="A148" s="1">
        <v>303</v>
      </c>
      <c r="B148" s="1">
        <v>54</v>
      </c>
      <c r="C148" s="1">
        <v>-17</v>
      </c>
      <c r="D148" s="4">
        <v>41183</v>
      </c>
      <c r="E148" s="1">
        <v>66</v>
      </c>
      <c r="F148" s="1" t="s">
        <v>22</v>
      </c>
      <c r="G148" s="1" t="s">
        <v>23</v>
      </c>
      <c r="H148" s="1">
        <v>20</v>
      </c>
      <c r="I148" s="1">
        <v>1</v>
      </c>
      <c r="J148" s="1" t="s">
        <v>24</v>
      </c>
      <c r="K148" s="1" t="s">
        <v>33</v>
      </c>
      <c r="L148" s="1" t="s">
        <v>34</v>
      </c>
      <c r="M148" s="1">
        <v>13</v>
      </c>
      <c r="N148" s="1">
        <v>120</v>
      </c>
      <c r="O148" s="1" t="s">
        <v>27</v>
      </c>
      <c r="P148" s="1">
        <v>30</v>
      </c>
      <c r="Q148" s="1">
        <v>50</v>
      </c>
      <c r="R148" s="1">
        <v>30</v>
      </c>
      <c r="S148" s="1">
        <v>80</v>
      </c>
      <c r="T148" s="1">
        <v>53</v>
      </c>
      <c r="U148" s="1" t="s">
        <v>36</v>
      </c>
      <c r="V148" s="1">
        <v>404</v>
      </c>
      <c r="W148">
        <f t="shared" si="2"/>
        <v>2012</v>
      </c>
      <c r="X148" s="2" t="str">
        <f>TEXT(Table2[[#This Row],[Date]],"MMM")</f>
        <v>Oct</v>
      </c>
      <c r="Y148" s="10"/>
    </row>
    <row r="149" spans="1:25" ht="15.75" customHeight="1" x14ac:dyDescent="0.25">
      <c r="A149" s="1">
        <v>303</v>
      </c>
      <c r="B149" s="1">
        <v>54</v>
      </c>
      <c r="C149" s="1">
        <v>-13</v>
      </c>
      <c r="D149" s="4">
        <v>41183</v>
      </c>
      <c r="E149" s="1">
        <v>64</v>
      </c>
      <c r="F149" s="1" t="s">
        <v>22</v>
      </c>
      <c r="G149" s="1" t="s">
        <v>23</v>
      </c>
      <c r="H149" s="1">
        <v>16</v>
      </c>
      <c r="I149" s="1">
        <v>1</v>
      </c>
      <c r="J149" s="1" t="s">
        <v>24</v>
      </c>
      <c r="K149" s="1" t="s">
        <v>33</v>
      </c>
      <c r="L149" s="1" t="s">
        <v>62</v>
      </c>
      <c r="M149" s="1">
        <v>27</v>
      </c>
      <c r="N149" s="1">
        <v>118</v>
      </c>
      <c r="O149" s="1" t="s">
        <v>27</v>
      </c>
      <c r="P149" s="1">
        <v>30</v>
      </c>
      <c r="Q149" s="1">
        <v>50</v>
      </c>
      <c r="R149" s="1">
        <v>40</v>
      </c>
      <c r="S149" s="1">
        <v>80</v>
      </c>
      <c r="T149" s="1">
        <v>37</v>
      </c>
      <c r="U149" s="1" t="s">
        <v>36</v>
      </c>
      <c r="V149" s="1">
        <v>1037</v>
      </c>
      <c r="W149">
        <f t="shared" si="2"/>
        <v>2012</v>
      </c>
      <c r="X149" s="2" t="str">
        <f>TEXT(Table2[[#This Row],[Date]],"MMM")</f>
        <v>Oct</v>
      </c>
      <c r="Y149" s="10"/>
    </row>
    <row r="150" spans="1:25" ht="15.75" customHeight="1" x14ac:dyDescent="0.25">
      <c r="A150" s="1">
        <v>508</v>
      </c>
      <c r="B150" s="1">
        <v>27</v>
      </c>
      <c r="C150" s="1">
        <v>-30</v>
      </c>
      <c r="D150" s="4">
        <v>41183</v>
      </c>
      <c r="E150" s="1">
        <v>39</v>
      </c>
      <c r="F150" s="1" t="s">
        <v>22</v>
      </c>
      <c r="G150" s="1" t="s">
        <v>32</v>
      </c>
      <c r="H150" s="1">
        <v>7</v>
      </c>
      <c r="I150" s="1">
        <v>1</v>
      </c>
      <c r="J150" s="1" t="s">
        <v>24</v>
      </c>
      <c r="K150" s="1" t="s">
        <v>33</v>
      </c>
      <c r="L150" s="1" t="s">
        <v>34</v>
      </c>
      <c r="M150" s="1">
        <v>20</v>
      </c>
      <c r="N150" s="1">
        <v>66</v>
      </c>
      <c r="O150" s="1" t="s">
        <v>63</v>
      </c>
      <c r="P150" s="1">
        <v>20</v>
      </c>
      <c r="Q150" s="1">
        <v>50</v>
      </c>
      <c r="R150" s="1">
        <v>50</v>
      </c>
      <c r="S150" s="1">
        <v>70</v>
      </c>
      <c r="T150" s="1">
        <v>19</v>
      </c>
      <c r="U150" s="1" t="s">
        <v>36</v>
      </c>
      <c r="V150" s="1">
        <v>859</v>
      </c>
      <c r="W150">
        <f t="shared" si="2"/>
        <v>2012</v>
      </c>
      <c r="X150" s="2" t="str">
        <f>TEXT(Table2[[#This Row],[Date]],"MMM")</f>
        <v>Oct</v>
      </c>
      <c r="Y150" s="10"/>
    </row>
    <row r="151" spans="1:25" ht="15.75" customHeight="1" x14ac:dyDescent="0.25">
      <c r="A151" s="1">
        <v>209</v>
      </c>
      <c r="B151" s="1">
        <v>76</v>
      </c>
      <c r="C151" s="1">
        <v>29</v>
      </c>
      <c r="D151" s="4">
        <v>41183</v>
      </c>
      <c r="E151" s="1">
        <v>111</v>
      </c>
      <c r="F151" s="1" t="s">
        <v>22</v>
      </c>
      <c r="G151" s="1" t="s">
        <v>37</v>
      </c>
      <c r="H151" s="1">
        <v>21</v>
      </c>
      <c r="I151" s="1">
        <v>1</v>
      </c>
      <c r="J151" s="1" t="s">
        <v>24</v>
      </c>
      <c r="K151" s="1" t="s">
        <v>33</v>
      </c>
      <c r="L151" s="1" t="s">
        <v>62</v>
      </c>
      <c r="M151" s="1">
        <v>79</v>
      </c>
      <c r="N151" s="1">
        <v>187</v>
      </c>
      <c r="O151" s="1" t="s">
        <v>39</v>
      </c>
      <c r="P151" s="1">
        <v>30</v>
      </c>
      <c r="Q151" s="1">
        <v>50</v>
      </c>
      <c r="R151" s="1">
        <v>50</v>
      </c>
      <c r="S151" s="1">
        <v>80</v>
      </c>
      <c r="T151" s="1">
        <v>32</v>
      </c>
      <c r="U151" s="1" t="s">
        <v>36</v>
      </c>
      <c r="V151" s="1">
        <v>580</v>
      </c>
      <c r="W151">
        <f t="shared" si="2"/>
        <v>2012</v>
      </c>
      <c r="X151" s="2" t="str">
        <f>TEXT(Table2[[#This Row],[Date]],"MMM")</f>
        <v>Oct</v>
      </c>
      <c r="Y151" s="10"/>
    </row>
    <row r="152" spans="1:25" ht="15.75" customHeight="1" x14ac:dyDescent="0.25">
      <c r="A152" s="1">
        <v>715</v>
      </c>
      <c r="B152" s="1">
        <v>22</v>
      </c>
      <c r="C152" s="1">
        <v>-40</v>
      </c>
      <c r="D152" s="4">
        <v>41183</v>
      </c>
      <c r="E152" s="1">
        <v>29</v>
      </c>
      <c r="F152" s="1" t="s">
        <v>40</v>
      </c>
      <c r="G152" s="1" t="s">
        <v>23</v>
      </c>
      <c r="H152" s="1">
        <v>7</v>
      </c>
      <c r="I152" s="1">
        <v>1</v>
      </c>
      <c r="J152" s="1" t="s">
        <v>41</v>
      </c>
      <c r="K152" s="1" t="s">
        <v>42</v>
      </c>
      <c r="L152" s="1" t="s">
        <v>43</v>
      </c>
      <c r="M152" s="1">
        <v>10</v>
      </c>
      <c r="N152" s="1">
        <v>51</v>
      </c>
      <c r="O152" s="1" t="s">
        <v>60</v>
      </c>
      <c r="P152" s="1">
        <v>20</v>
      </c>
      <c r="Q152" s="1">
        <v>50</v>
      </c>
      <c r="R152" s="1">
        <v>50</v>
      </c>
      <c r="S152" s="1">
        <v>70</v>
      </c>
      <c r="T152" s="1">
        <v>19</v>
      </c>
      <c r="U152" s="1" t="s">
        <v>28</v>
      </c>
      <c r="V152" s="1">
        <v>573</v>
      </c>
      <c r="W152">
        <f t="shared" si="2"/>
        <v>2012</v>
      </c>
      <c r="X152" s="2" t="str">
        <f>TEXT(Table2[[#This Row],[Date]],"MMM")</f>
        <v>Oct</v>
      </c>
      <c r="Y152" s="10"/>
    </row>
    <row r="153" spans="1:25" ht="15.75" customHeight="1" x14ac:dyDescent="0.25">
      <c r="A153" s="1">
        <v>319</v>
      </c>
      <c r="B153" s="1">
        <v>23</v>
      </c>
      <c r="C153" s="1">
        <v>-32</v>
      </c>
      <c r="D153" s="4">
        <v>41183</v>
      </c>
      <c r="E153" s="1">
        <v>35</v>
      </c>
      <c r="F153" s="1" t="s">
        <v>40</v>
      </c>
      <c r="G153" s="1" t="s">
        <v>23</v>
      </c>
      <c r="H153" s="1">
        <v>6</v>
      </c>
      <c r="I153" s="1">
        <v>1</v>
      </c>
      <c r="J153" s="1" t="s">
        <v>41</v>
      </c>
      <c r="K153" s="1" t="s">
        <v>42</v>
      </c>
      <c r="L153" s="1" t="s">
        <v>54</v>
      </c>
      <c r="M153" s="1">
        <v>18</v>
      </c>
      <c r="N153" s="1">
        <v>58</v>
      </c>
      <c r="O153" s="1" t="s">
        <v>44</v>
      </c>
      <c r="P153" s="1">
        <v>20</v>
      </c>
      <c r="Q153" s="1">
        <v>50</v>
      </c>
      <c r="R153" s="1">
        <v>50</v>
      </c>
      <c r="S153" s="1">
        <v>70</v>
      </c>
      <c r="T153" s="1">
        <v>17</v>
      </c>
      <c r="U153" s="1" t="s">
        <v>36</v>
      </c>
      <c r="V153" s="1">
        <v>800</v>
      </c>
      <c r="W153">
        <f t="shared" si="2"/>
        <v>2012</v>
      </c>
      <c r="X153" s="2" t="str">
        <f>TEXT(Table2[[#This Row],[Date]],"MMM")</f>
        <v>Oct</v>
      </c>
      <c r="Y153" s="10"/>
    </row>
    <row r="154" spans="1:25" ht="15.75" customHeight="1" x14ac:dyDescent="0.25">
      <c r="A154" s="1">
        <v>959</v>
      </c>
      <c r="B154" s="1">
        <v>79</v>
      </c>
      <c r="C154" s="1">
        <v>4</v>
      </c>
      <c r="D154" s="4">
        <v>41183</v>
      </c>
      <c r="E154" s="1">
        <v>98</v>
      </c>
      <c r="F154" s="1" t="s">
        <v>40</v>
      </c>
      <c r="G154" s="1" t="s">
        <v>32</v>
      </c>
      <c r="H154" s="1">
        <v>30</v>
      </c>
      <c r="I154" s="1">
        <v>1</v>
      </c>
      <c r="J154" s="1" t="s">
        <v>24</v>
      </c>
      <c r="K154" s="1" t="s">
        <v>25</v>
      </c>
      <c r="L154" s="1" t="s">
        <v>26</v>
      </c>
      <c r="M154" s="1">
        <v>34</v>
      </c>
      <c r="N154" s="1">
        <v>177</v>
      </c>
      <c r="O154" s="1" t="s">
        <v>45</v>
      </c>
      <c r="P154" s="1">
        <v>40</v>
      </c>
      <c r="Q154" s="1">
        <v>50</v>
      </c>
      <c r="R154" s="1">
        <v>30</v>
      </c>
      <c r="S154" s="1">
        <v>90</v>
      </c>
      <c r="T154" s="1">
        <v>64</v>
      </c>
      <c r="U154" s="1" t="s">
        <v>28</v>
      </c>
      <c r="V154" s="1">
        <v>593</v>
      </c>
      <c r="W154">
        <f t="shared" si="2"/>
        <v>2012</v>
      </c>
      <c r="X154" s="2" t="str">
        <f>TEXT(Table2[[#This Row],[Date]],"MMM")</f>
        <v>Oct</v>
      </c>
      <c r="Y154" s="10"/>
    </row>
    <row r="155" spans="1:25" ht="15.75" customHeight="1" x14ac:dyDescent="0.25">
      <c r="A155" s="1">
        <v>860</v>
      </c>
      <c r="B155" s="1">
        <v>65</v>
      </c>
      <c r="C155" s="1">
        <v>-15</v>
      </c>
      <c r="D155" s="4">
        <v>41183</v>
      </c>
      <c r="E155" s="1">
        <v>77</v>
      </c>
      <c r="F155" s="1" t="s">
        <v>40</v>
      </c>
      <c r="G155" s="1" t="s">
        <v>32</v>
      </c>
      <c r="H155" s="1">
        <v>20</v>
      </c>
      <c r="I155" s="1">
        <v>1</v>
      </c>
      <c r="J155" s="1" t="s">
        <v>24</v>
      </c>
      <c r="K155" s="1" t="s">
        <v>25</v>
      </c>
      <c r="L155" s="1" t="s">
        <v>29</v>
      </c>
      <c r="M155" s="1">
        <v>35</v>
      </c>
      <c r="N155" s="1">
        <v>142</v>
      </c>
      <c r="O155" s="1" t="s">
        <v>45</v>
      </c>
      <c r="P155" s="1">
        <v>30</v>
      </c>
      <c r="Q155" s="1">
        <v>50</v>
      </c>
      <c r="R155" s="1">
        <v>50</v>
      </c>
      <c r="S155" s="1">
        <v>80</v>
      </c>
      <c r="T155" s="1">
        <v>42</v>
      </c>
      <c r="U155" s="1" t="s">
        <v>28</v>
      </c>
      <c r="V155" s="1">
        <v>1053</v>
      </c>
      <c r="W155">
        <f t="shared" si="2"/>
        <v>2012</v>
      </c>
      <c r="X155" s="2" t="str">
        <f>TEXT(Table2[[#This Row],[Date]],"MMM")</f>
        <v>Oct</v>
      </c>
      <c r="Y155" s="10"/>
    </row>
    <row r="156" spans="1:25" ht="15.75" customHeight="1" x14ac:dyDescent="0.25">
      <c r="A156" s="1">
        <v>262</v>
      </c>
      <c r="B156" s="1">
        <v>46</v>
      </c>
      <c r="C156" s="1">
        <v>-10</v>
      </c>
      <c r="D156" s="4">
        <v>41183</v>
      </c>
      <c r="E156" s="1">
        <v>67</v>
      </c>
      <c r="F156" s="1" t="s">
        <v>40</v>
      </c>
      <c r="G156" s="1" t="s">
        <v>23</v>
      </c>
      <c r="H156" s="1">
        <v>14</v>
      </c>
      <c r="I156" s="1">
        <v>1</v>
      </c>
      <c r="J156" s="1" t="s">
        <v>24</v>
      </c>
      <c r="K156" s="1" t="s">
        <v>33</v>
      </c>
      <c r="L156" s="1" t="s">
        <v>34</v>
      </c>
      <c r="M156" s="1">
        <v>30</v>
      </c>
      <c r="N156" s="1">
        <v>113</v>
      </c>
      <c r="O156" s="1" t="s">
        <v>60</v>
      </c>
      <c r="P156" s="1">
        <v>20</v>
      </c>
      <c r="Q156" s="1">
        <v>50</v>
      </c>
      <c r="R156" s="1">
        <v>40</v>
      </c>
      <c r="S156" s="1">
        <v>70</v>
      </c>
      <c r="T156" s="1">
        <v>37</v>
      </c>
      <c r="U156" s="1" t="s">
        <v>36</v>
      </c>
      <c r="V156" s="1">
        <v>449</v>
      </c>
      <c r="W156">
        <f t="shared" si="2"/>
        <v>2012</v>
      </c>
      <c r="X156" s="2" t="str">
        <f>TEXT(Table2[[#This Row],[Date]],"MMM")</f>
        <v>Oct</v>
      </c>
      <c r="Y156" s="10"/>
    </row>
    <row r="157" spans="1:25" ht="15.75" customHeight="1" x14ac:dyDescent="0.25">
      <c r="A157" s="1">
        <v>715</v>
      </c>
      <c r="B157" s="1">
        <v>60</v>
      </c>
      <c r="C157" s="1">
        <v>0</v>
      </c>
      <c r="D157" s="4">
        <v>41183</v>
      </c>
      <c r="E157" s="1">
        <v>84</v>
      </c>
      <c r="F157" s="1" t="s">
        <v>40</v>
      </c>
      <c r="G157" s="1" t="s">
        <v>23</v>
      </c>
      <c r="H157" s="1">
        <v>54</v>
      </c>
      <c r="I157" s="1">
        <v>1</v>
      </c>
      <c r="J157" s="1" t="s">
        <v>24</v>
      </c>
      <c r="K157" s="1" t="s">
        <v>33</v>
      </c>
      <c r="L157" s="1" t="s">
        <v>62</v>
      </c>
      <c r="M157" s="1">
        <v>0</v>
      </c>
      <c r="N157" s="1">
        <v>144</v>
      </c>
      <c r="O157" s="1" t="s">
        <v>60</v>
      </c>
      <c r="P157" s="1">
        <v>40</v>
      </c>
      <c r="Q157" s="1">
        <v>50</v>
      </c>
      <c r="R157" s="1">
        <v>0</v>
      </c>
      <c r="S157" s="1">
        <v>90</v>
      </c>
      <c r="T157" s="1">
        <v>84</v>
      </c>
      <c r="U157" s="1" t="s">
        <v>36</v>
      </c>
      <c r="V157" s="1">
        <v>606</v>
      </c>
      <c r="W157">
        <f t="shared" si="2"/>
        <v>2012</v>
      </c>
      <c r="X157" s="2" t="str">
        <f>TEXT(Table2[[#This Row],[Date]],"MMM")</f>
        <v>Oct</v>
      </c>
      <c r="Y157" s="10"/>
    </row>
    <row r="158" spans="1:25" ht="15.75" customHeight="1" x14ac:dyDescent="0.25">
      <c r="A158" s="1">
        <v>206</v>
      </c>
      <c r="B158" s="1">
        <v>60</v>
      </c>
      <c r="C158" s="1">
        <v>17</v>
      </c>
      <c r="D158" s="4">
        <v>41183</v>
      </c>
      <c r="E158" s="1">
        <v>99</v>
      </c>
      <c r="F158" s="1" t="s">
        <v>40</v>
      </c>
      <c r="G158" s="1" t="s">
        <v>37</v>
      </c>
      <c r="H158" s="1">
        <v>18</v>
      </c>
      <c r="I158" s="1">
        <v>1</v>
      </c>
      <c r="J158" s="1" t="s">
        <v>24</v>
      </c>
      <c r="K158" s="1" t="s">
        <v>33</v>
      </c>
      <c r="L158" s="1" t="s">
        <v>34</v>
      </c>
      <c r="M158" s="1">
        <v>57</v>
      </c>
      <c r="N158" s="1">
        <v>159</v>
      </c>
      <c r="O158" s="1" t="s">
        <v>61</v>
      </c>
      <c r="P158" s="1">
        <v>20</v>
      </c>
      <c r="Q158" s="1">
        <v>50</v>
      </c>
      <c r="R158" s="1">
        <v>40</v>
      </c>
      <c r="S158" s="1">
        <v>70</v>
      </c>
      <c r="T158" s="1">
        <v>42</v>
      </c>
      <c r="U158" s="1" t="s">
        <v>36</v>
      </c>
      <c r="V158" s="1">
        <v>329</v>
      </c>
      <c r="W158">
        <f t="shared" si="2"/>
        <v>2012</v>
      </c>
      <c r="X158" s="2" t="str">
        <f>TEXT(Table2[[#This Row],[Date]],"MMM")</f>
        <v>Oct</v>
      </c>
      <c r="Y158" s="10"/>
    </row>
    <row r="159" spans="1:25" ht="15.75" customHeight="1" x14ac:dyDescent="0.25">
      <c r="A159" s="1">
        <v>773</v>
      </c>
      <c r="B159" s="1">
        <v>40</v>
      </c>
      <c r="C159" s="1">
        <v>-3</v>
      </c>
      <c r="D159" s="4">
        <v>41214</v>
      </c>
      <c r="E159" s="1">
        <v>52</v>
      </c>
      <c r="F159" s="1" t="s">
        <v>22</v>
      </c>
      <c r="G159" s="1" t="s">
        <v>23</v>
      </c>
      <c r="H159" s="1">
        <v>13</v>
      </c>
      <c r="I159" s="1">
        <v>1</v>
      </c>
      <c r="J159" s="1" t="s">
        <v>24</v>
      </c>
      <c r="K159" s="1" t="s">
        <v>25</v>
      </c>
      <c r="L159" s="1" t="s">
        <v>26</v>
      </c>
      <c r="M159" s="1">
        <v>27</v>
      </c>
      <c r="N159" s="1">
        <v>92</v>
      </c>
      <c r="O159" s="1" t="s">
        <v>64</v>
      </c>
      <c r="P159" s="1">
        <v>30</v>
      </c>
      <c r="Q159" s="1">
        <v>50</v>
      </c>
      <c r="R159" s="1">
        <v>30</v>
      </c>
      <c r="S159" s="1">
        <v>80</v>
      </c>
      <c r="T159" s="1">
        <v>25</v>
      </c>
      <c r="U159" s="1" t="s">
        <v>28</v>
      </c>
      <c r="V159" s="1">
        <v>536</v>
      </c>
      <c r="W159">
        <f t="shared" si="2"/>
        <v>2012</v>
      </c>
      <c r="X159" s="2" t="str">
        <f>TEXT(Table2[[#This Row],[Date]],"MMM")</f>
        <v>Nov</v>
      </c>
      <c r="Y159" s="10"/>
    </row>
    <row r="160" spans="1:25" ht="15.75" customHeight="1" x14ac:dyDescent="0.25">
      <c r="A160" s="1">
        <v>614</v>
      </c>
      <c r="B160" s="1">
        <v>36</v>
      </c>
      <c r="C160" s="1">
        <v>-10</v>
      </c>
      <c r="D160" s="4">
        <v>41214</v>
      </c>
      <c r="E160" s="1">
        <v>52</v>
      </c>
      <c r="F160" s="1" t="s">
        <v>22</v>
      </c>
      <c r="G160" s="1" t="s">
        <v>23</v>
      </c>
      <c r="H160" s="1">
        <v>10</v>
      </c>
      <c r="I160" s="1">
        <v>1</v>
      </c>
      <c r="J160" s="1" t="s">
        <v>24</v>
      </c>
      <c r="K160" s="1" t="s">
        <v>25</v>
      </c>
      <c r="L160" s="1" t="s">
        <v>26</v>
      </c>
      <c r="M160" s="1">
        <v>30</v>
      </c>
      <c r="N160" s="1">
        <v>88</v>
      </c>
      <c r="O160" s="1" t="s">
        <v>66</v>
      </c>
      <c r="P160" s="1">
        <v>30</v>
      </c>
      <c r="Q160" s="1">
        <v>50</v>
      </c>
      <c r="R160" s="1">
        <v>40</v>
      </c>
      <c r="S160" s="1">
        <v>80</v>
      </c>
      <c r="T160" s="1">
        <v>22</v>
      </c>
      <c r="U160" s="1" t="s">
        <v>28</v>
      </c>
      <c r="V160" s="1">
        <v>862</v>
      </c>
      <c r="W160">
        <f t="shared" si="2"/>
        <v>2012</v>
      </c>
      <c r="X160" s="2" t="str">
        <f>TEXT(Table2[[#This Row],[Date]],"MMM")</f>
        <v>Nov</v>
      </c>
      <c r="Y160" s="10"/>
    </row>
    <row r="161" spans="1:25" ht="15.75" customHeight="1" x14ac:dyDescent="0.25">
      <c r="A161" s="1">
        <v>617</v>
      </c>
      <c r="B161" s="1">
        <v>55</v>
      </c>
      <c r="C161" s="1">
        <v>-5</v>
      </c>
      <c r="D161" s="4">
        <v>41214</v>
      </c>
      <c r="E161" s="1">
        <v>69</v>
      </c>
      <c r="F161" s="1" t="s">
        <v>22</v>
      </c>
      <c r="G161" s="1" t="s">
        <v>32</v>
      </c>
      <c r="H161" s="1">
        <v>20</v>
      </c>
      <c r="I161" s="1">
        <v>1</v>
      </c>
      <c r="J161" s="1" t="s">
        <v>24</v>
      </c>
      <c r="K161" s="1" t="s">
        <v>25</v>
      </c>
      <c r="L161" s="1" t="s">
        <v>26</v>
      </c>
      <c r="M161" s="1">
        <v>15</v>
      </c>
      <c r="N161" s="1">
        <v>124</v>
      </c>
      <c r="O161" s="1" t="s">
        <v>63</v>
      </c>
      <c r="P161" s="1">
        <v>40</v>
      </c>
      <c r="Q161" s="1">
        <v>50</v>
      </c>
      <c r="R161" s="1">
        <v>20</v>
      </c>
      <c r="S161" s="1">
        <v>90</v>
      </c>
      <c r="T161" s="1">
        <v>54</v>
      </c>
      <c r="U161" s="1" t="s">
        <v>28</v>
      </c>
      <c r="V161" s="1">
        <v>410</v>
      </c>
      <c r="W161">
        <f t="shared" si="2"/>
        <v>2012</v>
      </c>
      <c r="X161" s="2" t="str">
        <f>TEXT(Table2[[#This Row],[Date]],"MMM")</f>
        <v>Nov</v>
      </c>
      <c r="Y161" s="10"/>
    </row>
    <row r="162" spans="1:25" ht="15.75" customHeight="1" x14ac:dyDescent="0.25">
      <c r="A162" s="1">
        <v>707</v>
      </c>
      <c r="B162" s="1">
        <v>40</v>
      </c>
      <c r="C162" s="1">
        <v>-3</v>
      </c>
      <c r="D162" s="4">
        <v>41214</v>
      </c>
      <c r="E162" s="1">
        <v>52</v>
      </c>
      <c r="F162" s="1" t="s">
        <v>22</v>
      </c>
      <c r="G162" s="1" t="s">
        <v>37</v>
      </c>
      <c r="H162" s="1">
        <v>13</v>
      </c>
      <c r="I162" s="1">
        <v>1</v>
      </c>
      <c r="J162" s="1" t="s">
        <v>24</v>
      </c>
      <c r="K162" s="1" t="s">
        <v>25</v>
      </c>
      <c r="L162" s="1" t="s">
        <v>29</v>
      </c>
      <c r="M162" s="1">
        <v>27</v>
      </c>
      <c r="N162" s="1">
        <v>92</v>
      </c>
      <c r="O162" s="1" t="s">
        <v>39</v>
      </c>
      <c r="P162" s="1">
        <v>30</v>
      </c>
      <c r="Q162" s="1">
        <v>50</v>
      </c>
      <c r="R162" s="1">
        <v>30</v>
      </c>
      <c r="S162" s="1">
        <v>80</v>
      </c>
      <c r="T162" s="1">
        <v>25</v>
      </c>
      <c r="U162" s="1" t="s">
        <v>28</v>
      </c>
      <c r="V162" s="1">
        <v>536</v>
      </c>
      <c r="W162">
        <f t="shared" si="2"/>
        <v>2012</v>
      </c>
      <c r="X162" s="2" t="str">
        <f>TEXT(Table2[[#This Row],[Date]],"MMM")</f>
        <v>Nov</v>
      </c>
      <c r="Y162" s="10"/>
    </row>
    <row r="163" spans="1:25" ht="15.75" customHeight="1" x14ac:dyDescent="0.25">
      <c r="A163" s="1">
        <v>352</v>
      </c>
      <c r="B163" s="1">
        <v>28</v>
      </c>
      <c r="C163" s="1">
        <v>-17</v>
      </c>
      <c r="D163" s="4">
        <v>41214</v>
      </c>
      <c r="E163" s="1">
        <v>42</v>
      </c>
      <c r="F163" s="1" t="s">
        <v>22</v>
      </c>
      <c r="G163" s="1" t="s">
        <v>32</v>
      </c>
      <c r="H163" s="1">
        <v>7</v>
      </c>
      <c r="I163" s="1">
        <v>1</v>
      </c>
      <c r="J163" s="1" t="s">
        <v>24</v>
      </c>
      <c r="K163" s="1" t="s">
        <v>33</v>
      </c>
      <c r="L163" s="1" t="s">
        <v>34</v>
      </c>
      <c r="M163" s="1">
        <v>23</v>
      </c>
      <c r="N163" s="1">
        <v>70</v>
      </c>
      <c r="O163" s="1" t="s">
        <v>35</v>
      </c>
      <c r="P163" s="1">
        <v>20</v>
      </c>
      <c r="Q163" s="1">
        <v>50</v>
      </c>
      <c r="R163" s="1">
        <v>40</v>
      </c>
      <c r="S163" s="1">
        <v>70</v>
      </c>
      <c r="T163" s="1">
        <v>19</v>
      </c>
      <c r="U163" s="1" t="s">
        <v>36</v>
      </c>
      <c r="V163" s="1">
        <v>875</v>
      </c>
      <c r="W163">
        <f t="shared" si="2"/>
        <v>2012</v>
      </c>
      <c r="X163" s="2" t="str">
        <f>TEXT(Table2[[#This Row],[Date]],"MMM")</f>
        <v>Nov</v>
      </c>
      <c r="Y163" s="10"/>
    </row>
    <row r="164" spans="1:25" ht="15.75" customHeight="1" x14ac:dyDescent="0.25">
      <c r="A164" s="1">
        <v>561</v>
      </c>
      <c r="B164" s="1">
        <v>31</v>
      </c>
      <c r="C164" s="1">
        <v>-12</v>
      </c>
      <c r="D164" s="4">
        <v>41214</v>
      </c>
      <c r="E164" s="1">
        <v>47</v>
      </c>
      <c r="F164" s="1" t="s">
        <v>22</v>
      </c>
      <c r="G164" s="1" t="s">
        <v>32</v>
      </c>
      <c r="H164" s="1">
        <v>8</v>
      </c>
      <c r="I164" s="1">
        <v>1</v>
      </c>
      <c r="J164" s="1" t="s">
        <v>24</v>
      </c>
      <c r="K164" s="1" t="s">
        <v>33</v>
      </c>
      <c r="L164" s="1" t="s">
        <v>38</v>
      </c>
      <c r="M164" s="1">
        <v>28</v>
      </c>
      <c r="N164" s="1">
        <v>78</v>
      </c>
      <c r="O164" s="1" t="s">
        <v>35</v>
      </c>
      <c r="P164" s="1">
        <v>30</v>
      </c>
      <c r="Q164" s="1">
        <v>50</v>
      </c>
      <c r="R164" s="1">
        <v>40</v>
      </c>
      <c r="S164" s="1">
        <v>80</v>
      </c>
      <c r="T164" s="1">
        <v>19</v>
      </c>
      <c r="U164" s="1" t="s">
        <v>36</v>
      </c>
      <c r="V164" s="1">
        <v>856</v>
      </c>
      <c r="W164">
        <f t="shared" si="2"/>
        <v>2012</v>
      </c>
      <c r="X164" s="2" t="str">
        <f>TEXT(Table2[[#This Row],[Date]],"MMM")</f>
        <v>Nov</v>
      </c>
      <c r="Y164" s="10"/>
    </row>
    <row r="165" spans="1:25" ht="15.75" customHeight="1" x14ac:dyDescent="0.25">
      <c r="A165" s="1">
        <v>351</v>
      </c>
      <c r="B165" s="1">
        <v>32</v>
      </c>
      <c r="C165" s="1">
        <v>-11</v>
      </c>
      <c r="D165" s="4">
        <v>41214</v>
      </c>
      <c r="E165" s="1">
        <v>48</v>
      </c>
      <c r="F165" s="1" t="s">
        <v>22</v>
      </c>
      <c r="G165" s="1" t="s">
        <v>32</v>
      </c>
      <c r="H165" s="1">
        <v>8</v>
      </c>
      <c r="I165" s="1">
        <v>1</v>
      </c>
      <c r="J165" s="1" t="s">
        <v>24</v>
      </c>
      <c r="K165" s="1" t="s">
        <v>33</v>
      </c>
      <c r="L165" s="1" t="s">
        <v>38</v>
      </c>
      <c r="M165" s="1">
        <v>29</v>
      </c>
      <c r="N165" s="1">
        <v>80</v>
      </c>
      <c r="O165" s="1" t="s">
        <v>63</v>
      </c>
      <c r="P165" s="1">
        <v>30</v>
      </c>
      <c r="Q165" s="1">
        <v>50</v>
      </c>
      <c r="R165" s="1">
        <v>40</v>
      </c>
      <c r="S165" s="1">
        <v>80</v>
      </c>
      <c r="T165" s="1">
        <v>19</v>
      </c>
      <c r="U165" s="1" t="s">
        <v>36</v>
      </c>
      <c r="V165" s="1">
        <v>482</v>
      </c>
      <c r="W165">
        <f t="shared" si="2"/>
        <v>2012</v>
      </c>
      <c r="X165" s="2" t="str">
        <f>TEXT(Table2[[#This Row],[Date]],"MMM")</f>
        <v>Nov</v>
      </c>
      <c r="Y165" s="10"/>
    </row>
    <row r="166" spans="1:25" ht="15.75" customHeight="1" x14ac:dyDescent="0.25">
      <c r="A166" s="1">
        <v>650</v>
      </c>
      <c r="B166" s="1">
        <v>50</v>
      </c>
      <c r="C166" s="1">
        <v>7</v>
      </c>
      <c r="D166" s="4">
        <v>41214</v>
      </c>
      <c r="E166" s="1">
        <v>73</v>
      </c>
      <c r="F166" s="1" t="s">
        <v>22</v>
      </c>
      <c r="G166" s="1" t="s">
        <v>37</v>
      </c>
      <c r="H166" s="1">
        <v>14</v>
      </c>
      <c r="I166" s="1">
        <v>1</v>
      </c>
      <c r="J166" s="1" t="s">
        <v>24</v>
      </c>
      <c r="K166" s="1" t="s">
        <v>33</v>
      </c>
      <c r="L166" s="1" t="s">
        <v>62</v>
      </c>
      <c r="M166" s="1">
        <v>47</v>
      </c>
      <c r="N166" s="1">
        <v>123</v>
      </c>
      <c r="O166" s="1" t="s">
        <v>39</v>
      </c>
      <c r="P166" s="1">
        <v>30</v>
      </c>
      <c r="Q166" s="1">
        <v>50</v>
      </c>
      <c r="R166" s="1">
        <v>40</v>
      </c>
      <c r="S166" s="1">
        <v>80</v>
      </c>
      <c r="T166" s="1">
        <v>26</v>
      </c>
      <c r="U166" s="1" t="s">
        <v>36</v>
      </c>
      <c r="V166" s="1">
        <v>589</v>
      </c>
      <c r="W166">
        <f t="shared" si="2"/>
        <v>2012</v>
      </c>
      <c r="X166" s="2" t="str">
        <f>TEXT(Table2[[#This Row],[Date]],"MMM")</f>
        <v>Nov</v>
      </c>
      <c r="Y166" s="10"/>
    </row>
    <row r="167" spans="1:25" ht="15.75" customHeight="1" x14ac:dyDescent="0.25">
      <c r="A167" s="1">
        <v>712</v>
      </c>
      <c r="B167" s="1">
        <v>0</v>
      </c>
      <c r="C167" s="1">
        <v>-9</v>
      </c>
      <c r="D167" s="4">
        <v>41214</v>
      </c>
      <c r="E167" s="1">
        <v>43</v>
      </c>
      <c r="F167" s="1" t="s">
        <v>40</v>
      </c>
      <c r="G167" s="1" t="s">
        <v>23</v>
      </c>
      <c r="H167" s="1">
        <v>0</v>
      </c>
      <c r="I167" s="1">
        <v>1</v>
      </c>
      <c r="J167" s="1" t="s">
        <v>41</v>
      </c>
      <c r="K167" s="1" t="s">
        <v>42</v>
      </c>
      <c r="L167" s="1" t="s">
        <v>43</v>
      </c>
      <c r="M167" s="1">
        <v>31</v>
      </c>
      <c r="N167" s="1">
        <v>43</v>
      </c>
      <c r="O167" s="1" t="s">
        <v>44</v>
      </c>
      <c r="P167" s="1">
        <v>0</v>
      </c>
      <c r="Q167" s="1">
        <v>50</v>
      </c>
      <c r="R167" s="1">
        <v>40</v>
      </c>
      <c r="S167" s="1">
        <v>50</v>
      </c>
      <c r="T167" s="1">
        <v>12</v>
      </c>
      <c r="U167" s="1" t="s">
        <v>28</v>
      </c>
      <c r="V167" s="1">
        <v>387</v>
      </c>
      <c r="W167">
        <f t="shared" si="2"/>
        <v>2012</v>
      </c>
      <c r="X167" s="2" t="str">
        <f>TEXT(Table2[[#This Row],[Date]],"MMM")</f>
        <v>Nov</v>
      </c>
      <c r="Y167" s="10"/>
    </row>
    <row r="168" spans="1:25" ht="15.75" customHeight="1" x14ac:dyDescent="0.25">
      <c r="A168" s="1">
        <v>505</v>
      </c>
      <c r="B168" s="1">
        <v>82</v>
      </c>
      <c r="C168" s="1">
        <v>-18</v>
      </c>
      <c r="D168" s="4">
        <v>41214</v>
      </c>
      <c r="E168" s="1">
        <v>40</v>
      </c>
      <c r="F168" s="1" t="s">
        <v>40</v>
      </c>
      <c r="G168" s="1" t="s">
        <v>30</v>
      </c>
      <c r="H168" s="1">
        <v>25</v>
      </c>
      <c r="I168" s="1">
        <v>1</v>
      </c>
      <c r="J168" s="1" t="s">
        <v>41</v>
      </c>
      <c r="K168" s="1" t="s">
        <v>46</v>
      </c>
      <c r="L168" s="1" t="s">
        <v>47</v>
      </c>
      <c r="M168" s="1">
        <v>-8</v>
      </c>
      <c r="N168" s="1">
        <v>122</v>
      </c>
      <c r="O168" s="1" t="s">
        <v>65</v>
      </c>
      <c r="P168" s="1">
        <v>90</v>
      </c>
      <c r="Q168" s="1">
        <v>50</v>
      </c>
      <c r="R168" s="1">
        <v>10</v>
      </c>
      <c r="S168" s="1">
        <v>140</v>
      </c>
      <c r="T168" s="1">
        <v>48</v>
      </c>
      <c r="U168" s="1" t="s">
        <v>28</v>
      </c>
      <c r="V168" s="1">
        <v>1804</v>
      </c>
      <c r="W168">
        <f t="shared" si="2"/>
        <v>2012</v>
      </c>
      <c r="X168" s="2" t="str">
        <f>TEXT(Table2[[#This Row],[Date]],"MMM")</f>
        <v>Nov</v>
      </c>
      <c r="Y168" s="10"/>
    </row>
    <row r="169" spans="1:25" ht="15.75" customHeight="1" x14ac:dyDescent="0.25">
      <c r="A169" s="1">
        <v>515</v>
      </c>
      <c r="B169" s="1">
        <v>22</v>
      </c>
      <c r="C169" s="1">
        <v>-24</v>
      </c>
      <c r="D169" s="4">
        <v>41214</v>
      </c>
      <c r="E169" s="1">
        <v>34</v>
      </c>
      <c r="F169" s="1" t="s">
        <v>40</v>
      </c>
      <c r="G169" s="1" t="s">
        <v>23</v>
      </c>
      <c r="H169" s="1">
        <v>6</v>
      </c>
      <c r="I169" s="1">
        <v>1</v>
      </c>
      <c r="J169" s="1" t="s">
        <v>41</v>
      </c>
      <c r="K169" s="1" t="s">
        <v>42</v>
      </c>
      <c r="L169" s="1" t="s">
        <v>54</v>
      </c>
      <c r="M169" s="1">
        <v>16</v>
      </c>
      <c r="N169" s="1">
        <v>56</v>
      </c>
      <c r="O169" s="1" t="s">
        <v>44</v>
      </c>
      <c r="P169" s="1">
        <v>20</v>
      </c>
      <c r="Q169" s="1">
        <v>50</v>
      </c>
      <c r="R169" s="1">
        <v>40</v>
      </c>
      <c r="S169" s="1">
        <v>70</v>
      </c>
      <c r="T169" s="1">
        <v>18</v>
      </c>
      <c r="U169" s="1" t="s">
        <v>36</v>
      </c>
      <c r="V169" s="1">
        <v>802</v>
      </c>
      <c r="W169">
        <f t="shared" si="2"/>
        <v>2012</v>
      </c>
      <c r="X169" s="2" t="str">
        <f>TEXT(Table2[[#This Row],[Date]],"MMM")</f>
        <v>Nov</v>
      </c>
      <c r="Y169" s="10"/>
    </row>
    <row r="170" spans="1:25" ht="15.75" customHeight="1" x14ac:dyDescent="0.25">
      <c r="A170" s="1">
        <v>505</v>
      </c>
      <c r="B170" s="1">
        <v>44</v>
      </c>
      <c r="C170" s="1">
        <v>-7</v>
      </c>
      <c r="D170" s="4">
        <v>41214</v>
      </c>
      <c r="E170" s="1">
        <v>62</v>
      </c>
      <c r="F170" s="1" t="s">
        <v>40</v>
      </c>
      <c r="G170" s="1" t="s">
        <v>30</v>
      </c>
      <c r="H170" s="1">
        <v>40</v>
      </c>
      <c r="I170" s="1">
        <v>1</v>
      </c>
      <c r="J170" s="1" t="s">
        <v>41</v>
      </c>
      <c r="K170" s="1" t="s">
        <v>42</v>
      </c>
      <c r="L170" s="1" t="s">
        <v>54</v>
      </c>
      <c r="M170" s="1">
        <v>-7</v>
      </c>
      <c r="N170" s="1">
        <v>106</v>
      </c>
      <c r="O170" s="1" t="s">
        <v>65</v>
      </c>
      <c r="P170" s="1">
        <v>30</v>
      </c>
      <c r="Q170" s="1">
        <v>50</v>
      </c>
      <c r="R170" s="1">
        <v>0</v>
      </c>
      <c r="S170" s="1">
        <v>80</v>
      </c>
      <c r="T170" s="1">
        <v>69</v>
      </c>
      <c r="U170" s="1" t="s">
        <v>36</v>
      </c>
      <c r="V170" s="1">
        <v>325</v>
      </c>
      <c r="W170">
        <f t="shared" si="2"/>
        <v>2012</v>
      </c>
      <c r="X170" s="2" t="str">
        <f>TEXT(Table2[[#This Row],[Date]],"MMM")</f>
        <v>Nov</v>
      </c>
      <c r="Y170" s="10"/>
    </row>
    <row r="171" spans="1:25" ht="15.75" customHeight="1" x14ac:dyDescent="0.25">
      <c r="A171" s="1">
        <v>775</v>
      </c>
      <c r="B171" s="1">
        <v>33</v>
      </c>
      <c r="C171" s="1">
        <v>-14</v>
      </c>
      <c r="D171" s="4">
        <v>41214</v>
      </c>
      <c r="E171" s="1">
        <v>41</v>
      </c>
      <c r="F171" s="1" t="s">
        <v>40</v>
      </c>
      <c r="G171" s="1" t="s">
        <v>37</v>
      </c>
      <c r="H171" s="1">
        <v>12</v>
      </c>
      <c r="I171" s="1">
        <v>1</v>
      </c>
      <c r="J171" s="1" t="s">
        <v>41</v>
      </c>
      <c r="K171" s="1" t="s">
        <v>46</v>
      </c>
      <c r="L171" s="1" t="s">
        <v>53</v>
      </c>
      <c r="M171" s="1">
        <v>-4</v>
      </c>
      <c r="N171" s="1">
        <v>74</v>
      </c>
      <c r="O171" s="1" t="s">
        <v>49</v>
      </c>
      <c r="P171" s="1">
        <v>30</v>
      </c>
      <c r="Q171" s="1">
        <v>50</v>
      </c>
      <c r="R171" s="1">
        <v>10</v>
      </c>
      <c r="S171" s="1">
        <v>80</v>
      </c>
      <c r="T171" s="1">
        <v>45</v>
      </c>
      <c r="U171" s="1" t="s">
        <v>36</v>
      </c>
      <c r="V171" s="1">
        <v>243</v>
      </c>
      <c r="W171">
        <f t="shared" si="2"/>
        <v>2012</v>
      </c>
      <c r="X171" s="2" t="str">
        <f>TEXT(Table2[[#This Row],[Date]],"MMM")</f>
        <v>Nov</v>
      </c>
      <c r="Y171" s="10"/>
    </row>
    <row r="172" spans="1:25" ht="15.75" customHeight="1" x14ac:dyDescent="0.25">
      <c r="A172" s="1">
        <v>573</v>
      </c>
      <c r="B172" s="1">
        <v>44</v>
      </c>
      <c r="C172" s="1">
        <v>-8</v>
      </c>
      <c r="D172" s="4">
        <v>41214</v>
      </c>
      <c r="E172" s="1">
        <v>62</v>
      </c>
      <c r="F172" s="1" t="s">
        <v>40</v>
      </c>
      <c r="G172" s="1" t="s">
        <v>23</v>
      </c>
      <c r="H172" s="1">
        <v>40</v>
      </c>
      <c r="I172" s="1">
        <v>1</v>
      </c>
      <c r="J172" s="1" t="s">
        <v>24</v>
      </c>
      <c r="K172" s="1" t="s">
        <v>25</v>
      </c>
      <c r="L172" s="1" t="s">
        <v>58</v>
      </c>
      <c r="M172" s="1">
        <v>-8</v>
      </c>
      <c r="N172" s="1">
        <v>106</v>
      </c>
      <c r="O172" s="1" t="s">
        <v>59</v>
      </c>
      <c r="P172" s="1">
        <v>40</v>
      </c>
      <c r="Q172" s="1">
        <v>50</v>
      </c>
      <c r="R172" s="1">
        <v>0</v>
      </c>
      <c r="S172" s="1">
        <v>90</v>
      </c>
      <c r="T172" s="1">
        <v>70</v>
      </c>
      <c r="U172" s="1" t="s">
        <v>28</v>
      </c>
      <c r="V172" s="1">
        <v>325</v>
      </c>
      <c r="W172">
        <f t="shared" si="2"/>
        <v>2012</v>
      </c>
      <c r="X172" s="2" t="str">
        <f>TEXT(Table2[[#This Row],[Date]],"MMM")</f>
        <v>Nov</v>
      </c>
      <c r="Y172" s="10"/>
    </row>
    <row r="173" spans="1:25" ht="15.75" customHeight="1" x14ac:dyDescent="0.25">
      <c r="A173" s="1">
        <v>262</v>
      </c>
      <c r="B173" s="1">
        <v>31</v>
      </c>
      <c r="C173" s="1">
        <v>-13</v>
      </c>
      <c r="D173" s="4">
        <v>41214</v>
      </c>
      <c r="E173" s="1">
        <v>47</v>
      </c>
      <c r="F173" s="1" t="s">
        <v>40</v>
      </c>
      <c r="G173" s="1" t="s">
        <v>23</v>
      </c>
      <c r="H173" s="1">
        <v>8</v>
      </c>
      <c r="I173" s="1">
        <v>1</v>
      </c>
      <c r="J173" s="1" t="s">
        <v>24</v>
      </c>
      <c r="K173" s="1" t="s">
        <v>25</v>
      </c>
      <c r="L173" s="1" t="s">
        <v>26</v>
      </c>
      <c r="M173" s="1">
        <v>27</v>
      </c>
      <c r="N173" s="1">
        <v>78</v>
      </c>
      <c r="O173" s="1" t="s">
        <v>60</v>
      </c>
      <c r="P173" s="1">
        <v>20</v>
      </c>
      <c r="Q173" s="1">
        <v>50</v>
      </c>
      <c r="R173" s="1">
        <v>40</v>
      </c>
      <c r="S173" s="1">
        <v>70</v>
      </c>
      <c r="T173" s="1">
        <v>20</v>
      </c>
      <c r="U173" s="1" t="s">
        <v>28</v>
      </c>
      <c r="V173" s="1">
        <v>856</v>
      </c>
      <c r="W173">
        <f t="shared" si="2"/>
        <v>2012</v>
      </c>
      <c r="X173" s="2" t="str">
        <f>TEXT(Table2[[#This Row],[Date]],"MMM")</f>
        <v>Nov</v>
      </c>
      <c r="Y173" s="10"/>
    </row>
    <row r="174" spans="1:25" ht="15.75" customHeight="1" x14ac:dyDescent="0.25">
      <c r="A174" s="1">
        <v>475</v>
      </c>
      <c r="B174" s="1">
        <v>69</v>
      </c>
      <c r="C174" s="1">
        <v>8</v>
      </c>
      <c r="D174" s="4">
        <v>41214</v>
      </c>
      <c r="E174" s="1">
        <v>81</v>
      </c>
      <c r="F174" s="1" t="s">
        <v>40</v>
      </c>
      <c r="G174" s="1" t="s">
        <v>32</v>
      </c>
      <c r="H174" s="1">
        <v>21</v>
      </c>
      <c r="I174" s="1">
        <v>1</v>
      </c>
      <c r="J174" s="1" t="s">
        <v>24</v>
      </c>
      <c r="K174" s="1" t="s">
        <v>25</v>
      </c>
      <c r="L174" s="1" t="s">
        <v>29</v>
      </c>
      <c r="M174" s="1">
        <v>38</v>
      </c>
      <c r="N174" s="1">
        <v>150</v>
      </c>
      <c r="O174" s="1" t="s">
        <v>45</v>
      </c>
      <c r="P174" s="1">
        <v>50</v>
      </c>
      <c r="Q174" s="1">
        <v>50</v>
      </c>
      <c r="R174" s="1">
        <v>30</v>
      </c>
      <c r="S174" s="1">
        <v>100</v>
      </c>
      <c r="T174" s="1">
        <v>43</v>
      </c>
      <c r="U174" s="1" t="s">
        <v>28</v>
      </c>
      <c r="V174" s="1">
        <v>1060</v>
      </c>
      <c r="W174">
        <f t="shared" si="2"/>
        <v>2012</v>
      </c>
      <c r="X174" s="2" t="str">
        <f>TEXT(Table2[[#This Row],[Date]],"MMM")</f>
        <v>Nov</v>
      </c>
      <c r="Y174" s="10"/>
    </row>
    <row r="175" spans="1:25" ht="15.75" customHeight="1" x14ac:dyDescent="0.25">
      <c r="A175" s="1">
        <v>262</v>
      </c>
      <c r="B175" s="1">
        <v>49</v>
      </c>
      <c r="C175" s="1">
        <v>13</v>
      </c>
      <c r="D175" s="4">
        <v>41214</v>
      </c>
      <c r="E175" s="1">
        <v>71</v>
      </c>
      <c r="F175" s="1" t="s">
        <v>40</v>
      </c>
      <c r="G175" s="1" t="s">
        <v>23</v>
      </c>
      <c r="H175" s="1">
        <v>15</v>
      </c>
      <c r="I175" s="1">
        <v>1</v>
      </c>
      <c r="J175" s="1" t="s">
        <v>24</v>
      </c>
      <c r="K175" s="1" t="s">
        <v>33</v>
      </c>
      <c r="L175" s="1" t="s">
        <v>34</v>
      </c>
      <c r="M175" s="1">
        <v>33</v>
      </c>
      <c r="N175" s="1">
        <v>120</v>
      </c>
      <c r="O175" s="1" t="s">
        <v>60</v>
      </c>
      <c r="P175" s="1">
        <v>40</v>
      </c>
      <c r="Q175" s="1">
        <v>50</v>
      </c>
      <c r="R175" s="1">
        <v>20</v>
      </c>
      <c r="S175" s="1">
        <v>90</v>
      </c>
      <c r="T175" s="1">
        <v>38</v>
      </c>
      <c r="U175" s="1" t="s">
        <v>36</v>
      </c>
      <c r="V175" s="1">
        <v>454</v>
      </c>
      <c r="W175">
        <f t="shared" si="2"/>
        <v>2012</v>
      </c>
      <c r="X175" s="2" t="str">
        <f>TEXT(Table2[[#This Row],[Date]],"MMM")</f>
        <v>Nov</v>
      </c>
      <c r="Y175" s="10"/>
    </row>
    <row r="176" spans="1:25" ht="15.75" customHeight="1" x14ac:dyDescent="0.25">
      <c r="A176" s="1">
        <v>206</v>
      </c>
      <c r="B176" s="1">
        <v>49</v>
      </c>
      <c r="C176" s="1">
        <v>4</v>
      </c>
      <c r="D176" s="4">
        <v>41214</v>
      </c>
      <c r="E176" s="1">
        <v>71</v>
      </c>
      <c r="F176" s="1" t="s">
        <v>40</v>
      </c>
      <c r="G176" s="1" t="s">
        <v>37</v>
      </c>
      <c r="H176" s="1">
        <v>15</v>
      </c>
      <c r="I176" s="1">
        <v>1</v>
      </c>
      <c r="J176" s="1" t="s">
        <v>24</v>
      </c>
      <c r="K176" s="1" t="s">
        <v>33</v>
      </c>
      <c r="L176" s="1" t="s">
        <v>62</v>
      </c>
      <c r="M176" s="1">
        <v>34</v>
      </c>
      <c r="N176" s="1">
        <v>120</v>
      </c>
      <c r="O176" s="1" t="s">
        <v>61</v>
      </c>
      <c r="P176" s="1">
        <v>30</v>
      </c>
      <c r="Q176" s="1">
        <v>50</v>
      </c>
      <c r="R176" s="1">
        <v>30</v>
      </c>
      <c r="S176" s="1">
        <v>80</v>
      </c>
      <c r="T176" s="1">
        <v>37</v>
      </c>
      <c r="U176" s="1" t="s">
        <v>36</v>
      </c>
      <c r="V176" s="1">
        <v>454</v>
      </c>
      <c r="W176">
        <f t="shared" si="2"/>
        <v>2012</v>
      </c>
      <c r="X176" s="2" t="str">
        <f>TEXT(Table2[[#This Row],[Date]],"MMM")</f>
        <v>Nov</v>
      </c>
      <c r="Y176" s="10"/>
    </row>
    <row r="177" spans="1:25" ht="15.75" customHeight="1" x14ac:dyDescent="0.25">
      <c r="A177" s="1">
        <v>970</v>
      </c>
      <c r="B177" s="1">
        <v>43</v>
      </c>
      <c r="C177" s="1">
        <v>-1</v>
      </c>
      <c r="D177" s="4">
        <v>41244</v>
      </c>
      <c r="E177" s="1">
        <v>56</v>
      </c>
      <c r="F177" s="1" t="s">
        <v>22</v>
      </c>
      <c r="G177" s="1" t="s">
        <v>23</v>
      </c>
      <c r="H177" s="1">
        <v>14</v>
      </c>
      <c r="I177" s="1">
        <v>1</v>
      </c>
      <c r="J177" s="1" t="s">
        <v>41</v>
      </c>
      <c r="K177" s="1" t="s">
        <v>46</v>
      </c>
      <c r="L177" s="1" t="s">
        <v>53</v>
      </c>
      <c r="M177" s="1">
        <v>29</v>
      </c>
      <c r="N177" s="1">
        <v>99</v>
      </c>
      <c r="O177" s="1" t="s">
        <v>27</v>
      </c>
      <c r="P177" s="1">
        <v>40</v>
      </c>
      <c r="Q177" s="1">
        <v>50</v>
      </c>
      <c r="R177" s="1">
        <v>30</v>
      </c>
      <c r="S177" s="1">
        <v>90</v>
      </c>
      <c r="T177" s="1">
        <v>27</v>
      </c>
      <c r="U177" s="1" t="s">
        <v>36</v>
      </c>
      <c r="V177" s="1">
        <v>531</v>
      </c>
      <c r="W177">
        <f t="shared" si="2"/>
        <v>2012</v>
      </c>
      <c r="X177" s="2" t="str">
        <f>TEXT(Table2[[#This Row],[Date]],"MMM")</f>
        <v>Dec</v>
      </c>
      <c r="Y177" s="10"/>
    </row>
    <row r="178" spans="1:25" ht="15.75" customHeight="1" x14ac:dyDescent="0.25">
      <c r="A178" s="1">
        <v>614</v>
      </c>
      <c r="B178" s="1">
        <v>41</v>
      </c>
      <c r="C178" s="1">
        <v>4</v>
      </c>
      <c r="D178" s="4">
        <v>41244</v>
      </c>
      <c r="E178" s="1">
        <v>60</v>
      </c>
      <c r="F178" s="1" t="s">
        <v>22</v>
      </c>
      <c r="G178" s="1" t="s">
        <v>23</v>
      </c>
      <c r="H178" s="1">
        <v>13</v>
      </c>
      <c r="I178" s="1">
        <v>1</v>
      </c>
      <c r="J178" s="1" t="s">
        <v>41</v>
      </c>
      <c r="K178" s="1" t="s">
        <v>46</v>
      </c>
      <c r="L178" s="1" t="s">
        <v>53</v>
      </c>
      <c r="M178" s="1">
        <v>24</v>
      </c>
      <c r="N178" s="1">
        <v>101</v>
      </c>
      <c r="O178" s="1" t="s">
        <v>66</v>
      </c>
      <c r="P178" s="1">
        <v>40</v>
      </c>
      <c r="Q178" s="1">
        <v>50</v>
      </c>
      <c r="R178" s="1">
        <v>20</v>
      </c>
      <c r="S178" s="1">
        <v>90</v>
      </c>
      <c r="T178" s="1">
        <v>36</v>
      </c>
      <c r="U178" s="1" t="s">
        <v>36</v>
      </c>
      <c r="V178" s="1">
        <v>435</v>
      </c>
      <c r="W178">
        <f t="shared" si="2"/>
        <v>2012</v>
      </c>
      <c r="X178" s="2" t="str">
        <f>TEXT(Table2[[#This Row],[Date]],"MMM")</f>
        <v>Dec</v>
      </c>
      <c r="Y178" s="10"/>
    </row>
    <row r="179" spans="1:25" ht="15.75" customHeight="1" x14ac:dyDescent="0.25">
      <c r="A179" s="1">
        <v>339</v>
      </c>
      <c r="B179" s="1">
        <v>47</v>
      </c>
      <c r="C179" s="1">
        <v>-10</v>
      </c>
      <c r="D179" s="4">
        <v>41244</v>
      </c>
      <c r="E179" s="1">
        <v>52</v>
      </c>
      <c r="F179" s="1" t="s">
        <v>22</v>
      </c>
      <c r="G179" s="1" t="s">
        <v>32</v>
      </c>
      <c r="H179" s="1">
        <v>42</v>
      </c>
      <c r="I179" s="1">
        <v>1</v>
      </c>
      <c r="J179" s="1" t="s">
        <v>41</v>
      </c>
      <c r="K179" s="1" t="s">
        <v>42</v>
      </c>
      <c r="L179" s="1" t="s">
        <v>54</v>
      </c>
      <c r="M179" s="1">
        <v>-20</v>
      </c>
      <c r="N179" s="1">
        <v>99</v>
      </c>
      <c r="O179" s="1" t="s">
        <v>63</v>
      </c>
      <c r="P179" s="1">
        <v>40</v>
      </c>
      <c r="Q179" s="1">
        <v>50</v>
      </c>
      <c r="R179" s="1">
        <v>-10</v>
      </c>
      <c r="S179" s="1">
        <v>90</v>
      </c>
      <c r="T179" s="1">
        <v>72</v>
      </c>
      <c r="U179" s="1" t="s">
        <v>36</v>
      </c>
      <c r="V179" s="1">
        <v>571</v>
      </c>
      <c r="W179">
        <f t="shared" si="2"/>
        <v>2012</v>
      </c>
      <c r="X179" s="2" t="str">
        <f>TEXT(Table2[[#This Row],[Date]],"MMM")</f>
        <v>Dec</v>
      </c>
      <c r="Y179" s="10"/>
    </row>
    <row r="180" spans="1:25" ht="15.75" customHeight="1" x14ac:dyDescent="0.25">
      <c r="A180" s="1">
        <v>773</v>
      </c>
      <c r="B180" s="1">
        <v>43</v>
      </c>
      <c r="C180" s="1">
        <v>-1</v>
      </c>
      <c r="D180" s="4">
        <v>41244</v>
      </c>
      <c r="E180" s="1">
        <v>56</v>
      </c>
      <c r="F180" s="1" t="s">
        <v>22</v>
      </c>
      <c r="G180" s="1" t="s">
        <v>23</v>
      </c>
      <c r="H180" s="1">
        <v>14</v>
      </c>
      <c r="I180" s="1">
        <v>1</v>
      </c>
      <c r="J180" s="1" t="s">
        <v>24</v>
      </c>
      <c r="K180" s="1" t="s">
        <v>25</v>
      </c>
      <c r="L180" s="1" t="s">
        <v>26</v>
      </c>
      <c r="M180" s="1">
        <v>29</v>
      </c>
      <c r="N180" s="1">
        <v>99</v>
      </c>
      <c r="O180" s="1" t="s">
        <v>64</v>
      </c>
      <c r="P180" s="1">
        <v>40</v>
      </c>
      <c r="Q180" s="1">
        <v>50</v>
      </c>
      <c r="R180" s="1">
        <v>30</v>
      </c>
      <c r="S180" s="1">
        <v>90</v>
      </c>
      <c r="T180" s="1">
        <v>27</v>
      </c>
      <c r="U180" s="1" t="s">
        <v>28</v>
      </c>
      <c r="V180" s="1">
        <v>531</v>
      </c>
      <c r="W180">
        <f t="shared" si="2"/>
        <v>2012</v>
      </c>
      <c r="X180" s="2" t="str">
        <f>TEXT(Table2[[#This Row],[Date]],"MMM")</f>
        <v>Dec</v>
      </c>
      <c r="Y180" s="10"/>
    </row>
    <row r="181" spans="1:25" ht="15.75" customHeight="1" x14ac:dyDescent="0.25">
      <c r="A181" s="1">
        <v>805</v>
      </c>
      <c r="B181" s="1">
        <v>43</v>
      </c>
      <c r="C181" s="1">
        <v>-1</v>
      </c>
      <c r="D181" s="4">
        <v>41244</v>
      </c>
      <c r="E181" s="1">
        <v>56</v>
      </c>
      <c r="F181" s="1" t="s">
        <v>22</v>
      </c>
      <c r="G181" s="1" t="s">
        <v>37</v>
      </c>
      <c r="H181" s="1">
        <v>14</v>
      </c>
      <c r="I181" s="1">
        <v>1</v>
      </c>
      <c r="J181" s="1" t="s">
        <v>24</v>
      </c>
      <c r="K181" s="1" t="s">
        <v>25</v>
      </c>
      <c r="L181" s="1" t="s">
        <v>29</v>
      </c>
      <c r="M181" s="1">
        <v>29</v>
      </c>
      <c r="N181" s="1">
        <v>99</v>
      </c>
      <c r="O181" s="1" t="s">
        <v>39</v>
      </c>
      <c r="P181" s="1">
        <v>40</v>
      </c>
      <c r="Q181" s="1">
        <v>50</v>
      </c>
      <c r="R181" s="1">
        <v>30</v>
      </c>
      <c r="S181" s="1">
        <v>90</v>
      </c>
      <c r="T181" s="1">
        <v>27</v>
      </c>
      <c r="U181" s="1" t="s">
        <v>28</v>
      </c>
      <c r="V181" s="1">
        <v>531</v>
      </c>
      <c r="W181">
        <f t="shared" si="2"/>
        <v>2012</v>
      </c>
      <c r="X181" s="2" t="str">
        <f>TEXT(Table2[[#This Row],[Date]],"MMM")</f>
        <v>Dec</v>
      </c>
      <c r="Y181" s="10"/>
    </row>
    <row r="182" spans="1:25" ht="15.75" customHeight="1" x14ac:dyDescent="0.25">
      <c r="A182" s="1">
        <v>303</v>
      </c>
      <c r="B182" s="1">
        <v>46</v>
      </c>
      <c r="C182" s="1">
        <v>-4</v>
      </c>
      <c r="D182" s="4">
        <v>41244</v>
      </c>
      <c r="E182" s="1">
        <v>57</v>
      </c>
      <c r="F182" s="1" t="s">
        <v>22</v>
      </c>
      <c r="G182" s="1" t="s">
        <v>23</v>
      </c>
      <c r="H182" s="1">
        <v>17</v>
      </c>
      <c r="I182" s="1">
        <v>1</v>
      </c>
      <c r="J182" s="1" t="s">
        <v>24</v>
      </c>
      <c r="K182" s="1" t="s">
        <v>33</v>
      </c>
      <c r="L182" s="1" t="s">
        <v>34</v>
      </c>
      <c r="M182" s="1">
        <v>6</v>
      </c>
      <c r="N182" s="1">
        <v>103</v>
      </c>
      <c r="O182" s="1" t="s">
        <v>27</v>
      </c>
      <c r="P182" s="1">
        <v>30</v>
      </c>
      <c r="Q182" s="1">
        <v>50</v>
      </c>
      <c r="R182" s="1">
        <v>10</v>
      </c>
      <c r="S182" s="1">
        <v>80</v>
      </c>
      <c r="T182" s="1">
        <v>51</v>
      </c>
      <c r="U182" s="1" t="s">
        <v>36</v>
      </c>
      <c r="V182" s="1">
        <v>422</v>
      </c>
      <c r="W182">
        <f t="shared" si="2"/>
        <v>2012</v>
      </c>
      <c r="X182" s="2" t="str">
        <f>TEXT(Table2[[#This Row],[Date]],"MMM")</f>
        <v>Dec</v>
      </c>
      <c r="Y182" s="10"/>
    </row>
    <row r="183" spans="1:25" ht="15.75" customHeight="1" x14ac:dyDescent="0.25">
      <c r="A183" s="1">
        <v>303</v>
      </c>
      <c r="B183" s="1">
        <v>53</v>
      </c>
      <c r="C183" s="1">
        <v>6</v>
      </c>
      <c r="D183" s="4">
        <v>41244</v>
      </c>
      <c r="E183" s="1">
        <v>63</v>
      </c>
      <c r="F183" s="1" t="s">
        <v>22</v>
      </c>
      <c r="G183" s="1" t="s">
        <v>23</v>
      </c>
      <c r="H183" s="1">
        <v>16</v>
      </c>
      <c r="I183" s="1">
        <v>1</v>
      </c>
      <c r="J183" s="1" t="s">
        <v>24</v>
      </c>
      <c r="K183" s="1" t="s">
        <v>33</v>
      </c>
      <c r="L183" s="1" t="s">
        <v>62</v>
      </c>
      <c r="M183" s="1">
        <v>26</v>
      </c>
      <c r="N183" s="1">
        <v>116</v>
      </c>
      <c r="O183" s="1" t="s">
        <v>27</v>
      </c>
      <c r="P183" s="1">
        <v>40</v>
      </c>
      <c r="Q183" s="1">
        <v>50</v>
      </c>
      <c r="R183" s="1">
        <v>20</v>
      </c>
      <c r="S183" s="1">
        <v>90</v>
      </c>
      <c r="T183" s="1">
        <v>37</v>
      </c>
      <c r="U183" s="1" t="s">
        <v>36</v>
      </c>
      <c r="V183" s="1">
        <v>1054</v>
      </c>
      <c r="W183">
        <f t="shared" si="2"/>
        <v>2012</v>
      </c>
      <c r="X183" s="2" t="str">
        <f>TEXT(Table2[[#This Row],[Date]],"MMM")</f>
        <v>Dec</v>
      </c>
      <c r="Y183" s="10"/>
    </row>
    <row r="184" spans="1:25" ht="15.75" customHeight="1" x14ac:dyDescent="0.25">
      <c r="A184" s="1">
        <v>617</v>
      </c>
      <c r="B184" s="1">
        <v>33</v>
      </c>
      <c r="C184" s="1">
        <v>-11</v>
      </c>
      <c r="D184" s="4">
        <v>41244</v>
      </c>
      <c r="E184" s="1">
        <v>49</v>
      </c>
      <c r="F184" s="1" t="s">
        <v>22</v>
      </c>
      <c r="G184" s="1" t="s">
        <v>32</v>
      </c>
      <c r="H184" s="1">
        <v>9</v>
      </c>
      <c r="I184" s="1">
        <v>1</v>
      </c>
      <c r="J184" s="1" t="s">
        <v>24</v>
      </c>
      <c r="K184" s="1" t="s">
        <v>33</v>
      </c>
      <c r="L184" s="1" t="s">
        <v>34</v>
      </c>
      <c r="M184" s="1">
        <v>29</v>
      </c>
      <c r="N184" s="1">
        <v>82</v>
      </c>
      <c r="O184" s="1" t="s">
        <v>63</v>
      </c>
      <c r="P184" s="1">
        <v>30</v>
      </c>
      <c r="Q184" s="1">
        <v>50</v>
      </c>
      <c r="R184" s="1">
        <v>40</v>
      </c>
      <c r="S184" s="1">
        <v>80</v>
      </c>
      <c r="T184" s="1">
        <v>20</v>
      </c>
      <c r="U184" s="1" t="s">
        <v>36</v>
      </c>
      <c r="V184" s="1">
        <v>870</v>
      </c>
      <c r="W184">
        <f t="shared" si="2"/>
        <v>2012</v>
      </c>
      <c r="X184" s="2" t="str">
        <f>TEXT(Table2[[#This Row],[Date]],"MMM")</f>
        <v>Dec</v>
      </c>
      <c r="Y184" s="10"/>
    </row>
    <row r="185" spans="1:25" ht="15.75" customHeight="1" x14ac:dyDescent="0.25">
      <c r="A185" s="1">
        <v>863</v>
      </c>
      <c r="B185" s="1">
        <v>34</v>
      </c>
      <c r="C185" s="1">
        <v>-10</v>
      </c>
      <c r="D185" s="4">
        <v>41244</v>
      </c>
      <c r="E185" s="1">
        <v>51</v>
      </c>
      <c r="F185" s="1" t="s">
        <v>22</v>
      </c>
      <c r="G185" s="1" t="s">
        <v>32</v>
      </c>
      <c r="H185" s="1">
        <v>9</v>
      </c>
      <c r="I185" s="1">
        <v>1</v>
      </c>
      <c r="J185" s="1" t="s">
        <v>24</v>
      </c>
      <c r="K185" s="1" t="s">
        <v>33</v>
      </c>
      <c r="L185" s="1" t="s">
        <v>38</v>
      </c>
      <c r="M185" s="1">
        <v>30</v>
      </c>
      <c r="N185" s="1">
        <v>85</v>
      </c>
      <c r="O185" s="1" t="s">
        <v>35</v>
      </c>
      <c r="P185" s="1">
        <v>30</v>
      </c>
      <c r="Q185" s="1">
        <v>50</v>
      </c>
      <c r="R185" s="1">
        <v>40</v>
      </c>
      <c r="S185" s="1">
        <v>80</v>
      </c>
      <c r="T185" s="1">
        <v>21</v>
      </c>
      <c r="U185" s="1" t="s">
        <v>36</v>
      </c>
      <c r="V185" s="1">
        <v>863</v>
      </c>
      <c r="W185">
        <f t="shared" si="2"/>
        <v>2012</v>
      </c>
      <c r="X185" s="2" t="str">
        <f>TEXT(Table2[[#This Row],[Date]],"MMM")</f>
        <v>Dec</v>
      </c>
      <c r="Y185" s="10"/>
    </row>
    <row r="186" spans="1:25" ht="15.75" customHeight="1" x14ac:dyDescent="0.25">
      <c r="A186" s="1">
        <v>641</v>
      </c>
      <c r="B186" s="1">
        <v>0</v>
      </c>
      <c r="C186" s="1">
        <v>-8</v>
      </c>
      <c r="D186" s="4">
        <v>41244</v>
      </c>
      <c r="E186" s="1">
        <v>43</v>
      </c>
      <c r="F186" s="1" t="s">
        <v>40</v>
      </c>
      <c r="G186" s="1" t="s">
        <v>23</v>
      </c>
      <c r="H186" s="1">
        <v>0</v>
      </c>
      <c r="I186" s="1">
        <v>1</v>
      </c>
      <c r="J186" s="1" t="s">
        <v>41</v>
      </c>
      <c r="K186" s="1" t="s">
        <v>42</v>
      </c>
      <c r="L186" s="1" t="s">
        <v>43</v>
      </c>
      <c r="M186" s="1">
        <v>32</v>
      </c>
      <c r="N186" s="1">
        <v>43</v>
      </c>
      <c r="O186" s="1" t="s">
        <v>44</v>
      </c>
      <c r="P186" s="1">
        <v>0</v>
      </c>
      <c r="Q186" s="1">
        <v>50</v>
      </c>
      <c r="R186" s="1">
        <v>40</v>
      </c>
      <c r="S186" s="1">
        <v>50</v>
      </c>
      <c r="T186" s="1">
        <v>11</v>
      </c>
      <c r="U186" s="1" t="s">
        <v>28</v>
      </c>
      <c r="V186" s="1">
        <v>344</v>
      </c>
      <c r="W186">
        <f t="shared" si="2"/>
        <v>2012</v>
      </c>
      <c r="X186" s="2" t="str">
        <f>TEXT(Table2[[#This Row],[Date]],"MMM")</f>
        <v>Dec</v>
      </c>
      <c r="Y186" s="10"/>
    </row>
    <row r="187" spans="1:25" ht="15.75" customHeight="1" x14ac:dyDescent="0.25">
      <c r="A187" s="1">
        <v>225</v>
      </c>
      <c r="B187" s="1">
        <v>43</v>
      </c>
      <c r="C187" s="1">
        <v>7</v>
      </c>
      <c r="D187" s="4">
        <v>41244</v>
      </c>
      <c r="E187" s="1">
        <v>63</v>
      </c>
      <c r="F187" s="1" t="s">
        <v>40</v>
      </c>
      <c r="G187" s="1" t="s">
        <v>30</v>
      </c>
      <c r="H187" s="1">
        <v>13</v>
      </c>
      <c r="I187" s="1">
        <v>1</v>
      </c>
      <c r="J187" s="1" t="s">
        <v>41</v>
      </c>
      <c r="K187" s="1" t="s">
        <v>42</v>
      </c>
      <c r="L187" s="1" t="s">
        <v>43</v>
      </c>
      <c r="M187" s="1">
        <v>27</v>
      </c>
      <c r="N187" s="1">
        <v>106</v>
      </c>
      <c r="O187" s="1" t="s">
        <v>56</v>
      </c>
      <c r="P187" s="1">
        <v>30</v>
      </c>
      <c r="Q187" s="1">
        <v>50</v>
      </c>
      <c r="R187" s="1">
        <v>20</v>
      </c>
      <c r="S187" s="1">
        <v>80</v>
      </c>
      <c r="T187" s="1">
        <v>36</v>
      </c>
      <c r="U187" s="1" t="s">
        <v>28</v>
      </c>
      <c r="V187" s="1">
        <v>466</v>
      </c>
      <c r="W187">
        <f t="shared" si="2"/>
        <v>2012</v>
      </c>
      <c r="X187" s="2" t="str">
        <f>TEXT(Table2[[#This Row],[Date]],"MMM")</f>
        <v>Dec</v>
      </c>
      <c r="Y187" s="10"/>
    </row>
    <row r="188" spans="1:25" ht="15.75" customHeight="1" x14ac:dyDescent="0.25">
      <c r="A188" s="1">
        <v>702</v>
      </c>
      <c r="B188" s="1">
        <v>31</v>
      </c>
      <c r="C188" s="1">
        <v>-22</v>
      </c>
      <c r="D188" s="4">
        <v>41244</v>
      </c>
      <c r="E188" s="1">
        <v>38</v>
      </c>
      <c r="F188" s="1" t="s">
        <v>40</v>
      </c>
      <c r="G188" s="1" t="s">
        <v>37</v>
      </c>
      <c r="H188" s="1">
        <v>9</v>
      </c>
      <c r="I188" s="1">
        <v>1</v>
      </c>
      <c r="J188" s="1" t="s">
        <v>41</v>
      </c>
      <c r="K188" s="1" t="s">
        <v>46</v>
      </c>
      <c r="L188" s="1" t="s">
        <v>47</v>
      </c>
      <c r="M188" s="1">
        <v>8</v>
      </c>
      <c r="N188" s="1">
        <v>69</v>
      </c>
      <c r="O188" s="1" t="s">
        <v>49</v>
      </c>
      <c r="P188" s="1">
        <v>30</v>
      </c>
      <c r="Q188" s="1">
        <v>50</v>
      </c>
      <c r="R188" s="1">
        <v>30</v>
      </c>
      <c r="S188" s="1">
        <v>80</v>
      </c>
      <c r="T188" s="1">
        <v>30</v>
      </c>
      <c r="U188" s="1" t="s">
        <v>28</v>
      </c>
      <c r="V188" s="1">
        <v>1009</v>
      </c>
      <c r="W188">
        <f t="shared" si="2"/>
        <v>2012</v>
      </c>
      <c r="X188" s="2" t="str">
        <f>TEXT(Table2[[#This Row],[Date]],"MMM")</f>
        <v>Dec</v>
      </c>
      <c r="Y188" s="10"/>
    </row>
    <row r="189" spans="1:25" ht="15.75" customHeight="1" x14ac:dyDescent="0.25">
      <c r="A189" s="1">
        <v>515</v>
      </c>
      <c r="B189" s="1">
        <v>23</v>
      </c>
      <c r="C189" s="1">
        <v>-23</v>
      </c>
      <c r="D189" s="4">
        <v>41244</v>
      </c>
      <c r="E189" s="1">
        <v>35</v>
      </c>
      <c r="F189" s="1" t="s">
        <v>40</v>
      </c>
      <c r="G189" s="1" t="s">
        <v>23</v>
      </c>
      <c r="H189" s="1">
        <v>6</v>
      </c>
      <c r="I189" s="1">
        <v>1</v>
      </c>
      <c r="J189" s="1" t="s">
        <v>41</v>
      </c>
      <c r="K189" s="1" t="s">
        <v>42</v>
      </c>
      <c r="L189" s="1" t="s">
        <v>54</v>
      </c>
      <c r="M189" s="1">
        <v>17</v>
      </c>
      <c r="N189" s="1">
        <v>58</v>
      </c>
      <c r="O189" s="1" t="s">
        <v>44</v>
      </c>
      <c r="P189" s="1">
        <v>20</v>
      </c>
      <c r="Q189" s="1">
        <v>50</v>
      </c>
      <c r="R189" s="1">
        <v>40</v>
      </c>
      <c r="S189" s="1">
        <v>70</v>
      </c>
      <c r="T189" s="1">
        <v>18</v>
      </c>
      <c r="U189" s="1" t="s">
        <v>36</v>
      </c>
      <c r="V189" s="1">
        <v>807</v>
      </c>
      <c r="W189">
        <f t="shared" si="2"/>
        <v>2012</v>
      </c>
      <c r="X189" s="2" t="str">
        <f>TEXT(Table2[[#This Row],[Date]],"MMM")</f>
        <v>Dec</v>
      </c>
      <c r="Y189" s="10"/>
    </row>
    <row r="190" spans="1:25" ht="15.75" customHeight="1" x14ac:dyDescent="0.25">
      <c r="A190" s="1">
        <v>985</v>
      </c>
      <c r="B190" s="1">
        <v>41</v>
      </c>
      <c r="C190" s="1">
        <v>11</v>
      </c>
      <c r="D190" s="4">
        <v>41244</v>
      </c>
      <c r="E190" s="1">
        <v>66</v>
      </c>
      <c r="F190" s="1" t="s">
        <v>40</v>
      </c>
      <c r="G190" s="1" t="s">
        <v>30</v>
      </c>
      <c r="H190" s="1">
        <v>12</v>
      </c>
      <c r="I190" s="1">
        <v>1</v>
      </c>
      <c r="J190" s="1" t="s">
        <v>41</v>
      </c>
      <c r="K190" s="1" t="s">
        <v>42</v>
      </c>
      <c r="L190" s="1" t="s">
        <v>54</v>
      </c>
      <c r="M190" s="1">
        <v>31</v>
      </c>
      <c r="N190" s="1">
        <v>107</v>
      </c>
      <c r="O190" s="1" t="s">
        <v>56</v>
      </c>
      <c r="P190" s="1">
        <v>30</v>
      </c>
      <c r="Q190" s="1">
        <v>50</v>
      </c>
      <c r="R190" s="1">
        <v>20</v>
      </c>
      <c r="S190" s="1">
        <v>80</v>
      </c>
      <c r="T190" s="1">
        <v>35</v>
      </c>
      <c r="U190" s="1" t="s">
        <v>36</v>
      </c>
      <c r="V190" s="1">
        <v>320</v>
      </c>
      <c r="W190">
        <f t="shared" si="2"/>
        <v>2012</v>
      </c>
      <c r="X190" s="2" t="str">
        <f>TEXT(Table2[[#This Row],[Date]],"MMM")</f>
        <v>Dec</v>
      </c>
      <c r="Y190" s="10"/>
    </row>
    <row r="191" spans="1:25" ht="15.75" customHeight="1" x14ac:dyDescent="0.25">
      <c r="A191" s="1">
        <v>971</v>
      </c>
      <c r="B191" s="1">
        <v>46</v>
      </c>
      <c r="C191" s="1">
        <v>-4</v>
      </c>
      <c r="D191" s="4">
        <v>41244</v>
      </c>
      <c r="E191" s="1">
        <v>57</v>
      </c>
      <c r="F191" s="1" t="s">
        <v>40</v>
      </c>
      <c r="G191" s="1" t="s">
        <v>37</v>
      </c>
      <c r="H191" s="1">
        <v>17</v>
      </c>
      <c r="I191" s="1">
        <v>1</v>
      </c>
      <c r="J191" s="1" t="s">
        <v>41</v>
      </c>
      <c r="K191" s="1" t="s">
        <v>42</v>
      </c>
      <c r="L191" s="1" t="s">
        <v>55</v>
      </c>
      <c r="M191" s="1">
        <v>6</v>
      </c>
      <c r="N191" s="1">
        <v>103</v>
      </c>
      <c r="O191" s="1" t="s">
        <v>57</v>
      </c>
      <c r="P191" s="1">
        <v>40</v>
      </c>
      <c r="Q191" s="1">
        <v>50</v>
      </c>
      <c r="R191" s="1">
        <v>10</v>
      </c>
      <c r="S191" s="1">
        <v>90</v>
      </c>
      <c r="T191" s="1">
        <v>51</v>
      </c>
      <c r="U191" s="1" t="s">
        <v>36</v>
      </c>
      <c r="V191" s="1">
        <v>422</v>
      </c>
      <c r="W191">
        <f t="shared" si="2"/>
        <v>2012</v>
      </c>
      <c r="X191" s="2" t="str">
        <f>TEXT(Table2[[#This Row],[Date]],"MMM")</f>
        <v>Dec</v>
      </c>
      <c r="Y191" s="10"/>
    </row>
    <row r="192" spans="1:25" ht="15.75" customHeight="1" x14ac:dyDescent="0.25">
      <c r="A192" s="1">
        <v>262</v>
      </c>
      <c r="B192" s="1">
        <v>43</v>
      </c>
      <c r="C192" s="1">
        <v>8</v>
      </c>
      <c r="D192" s="4">
        <v>41244</v>
      </c>
      <c r="E192" s="1">
        <v>63</v>
      </c>
      <c r="F192" s="1" t="s">
        <v>40</v>
      </c>
      <c r="G192" s="1" t="s">
        <v>23</v>
      </c>
      <c r="H192" s="1">
        <v>13</v>
      </c>
      <c r="I192" s="1">
        <v>1</v>
      </c>
      <c r="J192" s="1" t="s">
        <v>24</v>
      </c>
      <c r="K192" s="1" t="s">
        <v>33</v>
      </c>
      <c r="L192" s="1" t="s">
        <v>34</v>
      </c>
      <c r="M192" s="1">
        <v>28</v>
      </c>
      <c r="N192" s="1">
        <v>106</v>
      </c>
      <c r="O192" s="1" t="s">
        <v>60</v>
      </c>
      <c r="P192" s="1">
        <v>30</v>
      </c>
      <c r="Q192" s="1">
        <v>50</v>
      </c>
      <c r="R192" s="1">
        <v>20</v>
      </c>
      <c r="S192" s="1">
        <v>80</v>
      </c>
      <c r="T192" s="1">
        <v>35</v>
      </c>
      <c r="U192" s="1" t="s">
        <v>36</v>
      </c>
      <c r="V192" s="1">
        <v>466</v>
      </c>
      <c r="W192">
        <f t="shared" si="2"/>
        <v>2012</v>
      </c>
      <c r="X192" s="2" t="str">
        <f>TEXT(Table2[[#This Row],[Date]],"MMM")</f>
        <v>Dec</v>
      </c>
      <c r="Y192" s="10"/>
    </row>
    <row r="193" spans="1:25" ht="15.75" customHeight="1" x14ac:dyDescent="0.25">
      <c r="A193" s="1">
        <v>959</v>
      </c>
      <c r="B193" s="1">
        <v>33</v>
      </c>
      <c r="C193" s="1">
        <v>-12</v>
      </c>
      <c r="D193" s="4">
        <v>41244</v>
      </c>
      <c r="E193" s="1">
        <v>49</v>
      </c>
      <c r="F193" s="1" t="s">
        <v>40</v>
      </c>
      <c r="G193" s="1" t="s">
        <v>32</v>
      </c>
      <c r="H193" s="1">
        <v>9</v>
      </c>
      <c r="I193" s="1">
        <v>1</v>
      </c>
      <c r="J193" s="1" t="s">
        <v>24</v>
      </c>
      <c r="K193" s="1" t="s">
        <v>33</v>
      </c>
      <c r="L193" s="1" t="s">
        <v>38</v>
      </c>
      <c r="M193" s="1">
        <v>28</v>
      </c>
      <c r="N193" s="1">
        <v>82</v>
      </c>
      <c r="O193" s="1" t="s">
        <v>45</v>
      </c>
      <c r="P193" s="1">
        <v>30</v>
      </c>
      <c r="Q193" s="1">
        <v>50</v>
      </c>
      <c r="R193" s="1">
        <v>40</v>
      </c>
      <c r="S193" s="1">
        <v>80</v>
      </c>
      <c r="T193" s="1">
        <v>21</v>
      </c>
      <c r="U193" s="1" t="s">
        <v>36</v>
      </c>
      <c r="V193" s="1">
        <v>818</v>
      </c>
      <c r="W193">
        <f t="shared" si="2"/>
        <v>2012</v>
      </c>
      <c r="X193" s="2" t="str">
        <f>TEXT(Table2[[#This Row],[Date]],"MMM")</f>
        <v>Dec</v>
      </c>
      <c r="Y193" s="10"/>
    </row>
    <row r="194" spans="1:25" ht="15.75" customHeight="1" x14ac:dyDescent="0.25">
      <c r="A194" s="1">
        <v>435</v>
      </c>
      <c r="B194" s="1">
        <v>49</v>
      </c>
      <c r="C194" s="1">
        <v>-4</v>
      </c>
      <c r="D194" s="4">
        <v>41244</v>
      </c>
      <c r="E194" s="1">
        <v>69</v>
      </c>
      <c r="F194" s="1" t="s">
        <v>40</v>
      </c>
      <c r="G194" s="1" t="s">
        <v>37</v>
      </c>
      <c r="H194" s="1">
        <v>44</v>
      </c>
      <c r="I194" s="1">
        <v>1</v>
      </c>
      <c r="J194" s="1" t="s">
        <v>24</v>
      </c>
      <c r="K194" s="1" t="s">
        <v>33</v>
      </c>
      <c r="L194" s="1" t="s">
        <v>34</v>
      </c>
      <c r="M194" s="1">
        <v>-4</v>
      </c>
      <c r="N194" s="1">
        <v>118</v>
      </c>
      <c r="O194" s="1" t="s">
        <v>50</v>
      </c>
      <c r="P194" s="1">
        <v>30</v>
      </c>
      <c r="Q194" s="1">
        <v>50</v>
      </c>
      <c r="R194" s="1">
        <v>0</v>
      </c>
      <c r="S194" s="1">
        <v>80</v>
      </c>
      <c r="T194" s="1">
        <v>73</v>
      </c>
      <c r="U194" s="1" t="s">
        <v>36</v>
      </c>
      <c r="V194" s="1">
        <v>335</v>
      </c>
      <c r="W194">
        <f t="shared" si="2"/>
        <v>2012</v>
      </c>
      <c r="X194" s="2" t="str">
        <f>TEXT(Table2[[#This Row],[Date]],"MMM")</f>
        <v>Dec</v>
      </c>
      <c r="Y194" s="10"/>
    </row>
    <row r="195" spans="1:25" ht="15.75" customHeight="1" x14ac:dyDescent="0.25">
      <c r="A195" s="1">
        <v>360</v>
      </c>
      <c r="B195" s="1">
        <v>55</v>
      </c>
      <c r="C195" s="1">
        <v>7</v>
      </c>
      <c r="D195" s="4">
        <v>41244</v>
      </c>
      <c r="E195" s="1">
        <v>76</v>
      </c>
      <c r="F195" s="1" t="s">
        <v>40</v>
      </c>
      <c r="G195" s="1" t="s">
        <v>37</v>
      </c>
      <c r="H195" s="1">
        <v>49</v>
      </c>
      <c r="I195" s="1">
        <v>1</v>
      </c>
      <c r="J195" s="1" t="s">
        <v>24</v>
      </c>
      <c r="K195" s="1" t="s">
        <v>33</v>
      </c>
      <c r="L195" s="1" t="s">
        <v>38</v>
      </c>
      <c r="M195" s="1">
        <v>-3</v>
      </c>
      <c r="N195" s="1">
        <v>131</v>
      </c>
      <c r="O195" s="1" t="s">
        <v>61</v>
      </c>
      <c r="P195" s="1">
        <v>40</v>
      </c>
      <c r="Q195" s="1">
        <v>50</v>
      </c>
      <c r="R195" s="1">
        <v>-10</v>
      </c>
      <c r="S195" s="1">
        <v>90</v>
      </c>
      <c r="T195" s="1">
        <v>79</v>
      </c>
      <c r="U195" s="1" t="s">
        <v>36</v>
      </c>
      <c r="V195" s="1">
        <v>627</v>
      </c>
      <c r="W195">
        <f t="shared" ref="W195:W258" si="3">YEAR($D195)</f>
        <v>2012</v>
      </c>
      <c r="X195" s="2" t="str">
        <f>TEXT(Table2[[#This Row],[Date]],"MMM")</f>
        <v>Dec</v>
      </c>
      <c r="Y195" s="10"/>
    </row>
    <row r="196" spans="1:25" ht="15.75" customHeight="1" x14ac:dyDescent="0.25">
      <c r="A196" s="1">
        <v>303</v>
      </c>
      <c r="B196" s="1">
        <v>39</v>
      </c>
      <c r="C196" s="1">
        <v>-10</v>
      </c>
      <c r="D196" s="4">
        <v>41548</v>
      </c>
      <c r="E196" s="1">
        <v>51</v>
      </c>
      <c r="F196" s="1" t="s">
        <v>22</v>
      </c>
      <c r="G196" s="1" t="s">
        <v>23</v>
      </c>
      <c r="H196" s="1">
        <v>12</v>
      </c>
      <c r="I196" s="1">
        <v>1</v>
      </c>
      <c r="J196" s="1" t="s">
        <v>41</v>
      </c>
      <c r="K196" s="1" t="s">
        <v>46</v>
      </c>
      <c r="L196" s="1" t="s">
        <v>53</v>
      </c>
      <c r="M196" s="1">
        <v>40</v>
      </c>
      <c r="N196" s="1">
        <v>96</v>
      </c>
      <c r="O196" s="1" t="s">
        <v>27</v>
      </c>
      <c r="P196" s="1">
        <v>30</v>
      </c>
      <c r="Q196" s="1">
        <v>50</v>
      </c>
      <c r="R196" s="1">
        <v>50</v>
      </c>
      <c r="S196" s="1">
        <v>80</v>
      </c>
      <c r="T196" s="1">
        <v>24</v>
      </c>
      <c r="U196" s="1" t="s">
        <v>36</v>
      </c>
      <c r="V196" s="1">
        <v>541</v>
      </c>
      <c r="W196">
        <f t="shared" si="3"/>
        <v>2013</v>
      </c>
      <c r="X196" s="2" t="str">
        <f>TEXT(Table2[[#This Row],[Date]],"MMM")</f>
        <v>Oct</v>
      </c>
      <c r="Y196" s="10"/>
    </row>
    <row r="197" spans="1:25" ht="15.75" customHeight="1" x14ac:dyDescent="0.25">
      <c r="A197" s="1">
        <v>904</v>
      </c>
      <c r="B197" s="1">
        <v>80</v>
      </c>
      <c r="C197" s="1">
        <v>31</v>
      </c>
      <c r="D197" s="4">
        <v>41548</v>
      </c>
      <c r="E197" s="1">
        <v>94</v>
      </c>
      <c r="F197" s="1" t="s">
        <v>22</v>
      </c>
      <c r="G197" s="1" t="s">
        <v>32</v>
      </c>
      <c r="H197" s="1">
        <v>24</v>
      </c>
      <c r="I197" s="1">
        <v>1</v>
      </c>
      <c r="J197" s="1" t="s">
        <v>24</v>
      </c>
      <c r="K197" s="1" t="s">
        <v>25</v>
      </c>
      <c r="L197" s="1" t="s">
        <v>29</v>
      </c>
      <c r="M197" s="1">
        <v>71</v>
      </c>
      <c r="N197" s="1">
        <v>185</v>
      </c>
      <c r="O197" s="1" t="s">
        <v>35</v>
      </c>
      <c r="P197" s="1">
        <v>40</v>
      </c>
      <c r="Q197" s="1">
        <v>50</v>
      </c>
      <c r="R197" s="1">
        <v>40</v>
      </c>
      <c r="S197" s="1">
        <v>90</v>
      </c>
      <c r="T197" s="1">
        <v>46</v>
      </c>
      <c r="U197" s="1" t="s">
        <v>28</v>
      </c>
      <c r="V197" s="1">
        <v>1055</v>
      </c>
      <c r="W197">
        <f t="shared" si="3"/>
        <v>2013</v>
      </c>
      <c r="X197" s="2" t="str">
        <f>TEXT(Table2[[#This Row],[Date]],"MMM")</f>
        <v>Oct</v>
      </c>
      <c r="Y197" s="10"/>
    </row>
    <row r="198" spans="1:25" ht="15.75" customHeight="1" x14ac:dyDescent="0.25">
      <c r="A198" s="1">
        <v>720</v>
      </c>
      <c r="B198" s="1">
        <v>54</v>
      </c>
      <c r="C198" s="1">
        <v>-11</v>
      </c>
      <c r="D198" s="4">
        <v>41548</v>
      </c>
      <c r="E198" s="1">
        <v>66</v>
      </c>
      <c r="F198" s="1" t="s">
        <v>22</v>
      </c>
      <c r="G198" s="1" t="s">
        <v>23</v>
      </c>
      <c r="H198" s="1">
        <v>20</v>
      </c>
      <c r="I198" s="1">
        <v>1</v>
      </c>
      <c r="J198" s="1" t="s">
        <v>24</v>
      </c>
      <c r="K198" s="1" t="s">
        <v>33</v>
      </c>
      <c r="L198" s="1" t="s">
        <v>34</v>
      </c>
      <c r="M198" s="1">
        <v>19</v>
      </c>
      <c r="N198" s="1">
        <v>128</v>
      </c>
      <c r="O198" s="1" t="s">
        <v>27</v>
      </c>
      <c r="P198" s="1">
        <v>30</v>
      </c>
      <c r="Q198" s="1">
        <v>50</v>
      </c>
      <c r="R198" s="1">
        <v>30</v>
      </c>
      <c r="S198" s="1">
        <v>80</v>
      </c>
      <c r="T198" s="1">
        <v>53</v>
      </c>
      <c r="U198" s="1" t="s">
        <v>36</v>
      </c>
      <c r="V198" s="1">
        <v>404</v>
      </c>
      <c r="W198">
        <f t="shared" si="3"/>
        <v>2013</v>
      </c>
      <c r="X198" s="2" t="str">
        <f>TEXT(Table2[[#This Row],[Date]],"MMM")</f>
        <v>Oct</v>
      </c>
      <c r="Y198" s="10"/>
    </row>
    <row r="199" spans="1:25" ht="15.75" customHeight="1" x14ac:dyDescent="0.25">
      <c r="A199" s="1">
        <v>970</v>
      </c>
      <c r="B199" s="1">
        <v>54</v>
      </c>
      <c r="C199" s="1">
        <v>0</v>
      </c>
      <c r="D199" s="4">
        <v>41548</v>
      </c>
      <c r="E199" s="1">
        <v>64</v>
      </c>
      <c r="F199" s="1" t="s">
        <v>22</v>
      </c>
      <c r="G199" s="1" t="s">
        <v>23</v>
      </c>
      <c r="H199" s="1">
        <v>16</v>
      </c>
      <c r="I199" s="1">
        <v>1</v>
      </c>
      <c r="J199" s="1" t="s">
        <v>24</v>
      </c>
      <c r="K199" s="1" t="s">
        <v>33</v>
      </c>
      <c r="L199" s="1" t="s">
        <v>62</v>
      </c>
      <c r="M199" s="1">
        <v>40</v>
      </c>
      <c r="N199" s="1">
        <v>126</v>
      </c>
      <c r="O199" s="1" t="s">
        <v>27</v>
      </c>
      <c r="P199" s="1">
        <v>30</v>
      </c>
      <c r="Q199" s="1">
        <v>50</v>
      </c>
      <c r="R199" s="1">
        <v>40</v>
      </c>
      <c r="S199" s="1">
        <v>80</v>
      </c>
      <c r="T199" s="1">
        <v>37</v>
      </c>
      <c r="U199" s="1" t="s">
        <v>36</v>
      </c>
      <c r="V199" s="1">
        <v>1037</v>
      </c>
      <c r="W199">
        <f t="shared" si="3"/>
        <v>2013</v>
      </c>
      <c r="X199" s="2" t="str">
        <f>TEXT(Table2[[#This Row],[Date]],"MMM")</f>
        <v>Oct</v>
      </c>
      <c r="Y199" s="10"/>
    </row>
    <row r="200" spans="1:25" ht="15.75" customHeight="1" x14ac:dyDescent="0.25">
      <c r="A200" s="1">
        <v>978</v>
      </c>
      <c r="B200" s="1">
        <v>27</v>
      </c>
      <c r="C200" s="1">
        <v>-20</v>
      </c>
      <c r="D200" s="4">
        <v>41548</v>
      </c>
      <c r="E200" s="1">
        <v>39</v>
      </c>
      <c r="F200" s="1" t="s">
        <v>22</v>
      </c>
      <c r="G200" s="1" t="s">
        <v>32</v>
      </c>
      <c r="H200" s="1">
        <v>7</v>
      </c>
      <c r="I200" s="1">
        <v>1</v>
      </c>
      <c r="J200" s="1" t="s">
        <v>24</v>
      </c>
      <c r="K200" s="1" t="s">
        <v>33</v>
      </c>
      <c r="L200" s="1" t="s">
        <v>34</v>
      </c>
      <c r="M200" s="1">
        <v>30</v>
      </c>
      <c r="N200" s="1">
        <v>70</v>
      </c>
      <c r="O200" s="1" t="s">
        <v>63</v>
      </c>
      <c r="P200" s="1">
        <v>20</v>
      </c>
      <c r="Q200" s="1">
        <v>50</v>
      </c>
      <c r="R200" s="1">
        <v>50</v>
      </c>
      <c r="S200" s="1">
        <v>70</v>
      </c>
      <c r="T200" s="1">
        <v>19</v>
      </c>
      <c r="U200" s="1" t="s">
        <v>36</v>
      </c>
      <c r="V200" s="1">
        <v>859</v>
      </c>
      <c r="W200">
        <f t="shared" si="3"/>
        <v>2013</v>
      </c>
      <c r="X200" s="2" t="str">
        <f>TEXT(Table2[[#This Row],[Date]],"MMM")</f>
        <v>Oct</v>
      </c>
      <c r="Y200" s="10"/>
    </row>
    <row r="201" spans="1:25" ht="15.75" customHeight="1" x14ac:dyDescent="0.25">
      <c r="A201" s="1">
        <v>626</v>
      </c>
      <c r="B201" s="1">
        <v>76</v>
      </c>
      <c r="C201" s="1">
        <v>67</v>
      </c>
      <c r="D201" s="4">
        <v>41548</v>
      </c>
      <c r="E201" s="1">
        <v>111</v>
      </c>
      <c r="F201" s="1" t="s">
        <v>22</v>
      </c>
      <c r="G201" s="1" t="s">
        <v>37</v>
      </c>
      <c r="H201" s="1">
        <v>21</v>
      </c>
      <c r="I201" s="1">
        <v>1</v>
      </c>
      <c r="J201" s="1" t="s">
        <v>24</v>
      </c>
      <c r="K201" s="1" t="s">
        <v>33</v>
      </c>
      <c r="L201" s="1" t="s">
        <v>62</v>
      </c>
      <c r="M201" s="1">
        <v>117</v>
      </c>
      <c r="N201" s="1">
        <v>199</v>
      </c>
      <c r="O201" s="1" t="s">
        <v>39</v>
      </c>
      <c r="P201" s="1">
        <v>30</v>
      </c>
      <c r="Q201" s="1">
        <v>50</v>
      </c>
      <c r="R201" s="1">
        <v>50</v>
      </c>
      <c r="S201" s="1">
        <v>80</v>
      </c>
      <c r="T201" s="1">
        <v>32</v>
      </c>
      <c r="U201" s="1" t="s">
        <v>36</v>
      </c>
      <c r="V201" s="1">
        <v>580</v>
      </c>
      <c r="W201">
        <f t="shared" si="3"/>
        <v>2013</v>
      </c>
      <c r="X201" s="2" t="str">
        <f>TEXT(Table2[[#This Row],[Date]],"MMM")</f>
        <v>Oct</v>
      </c>
      <c r="Y201" s="10"/>
    </row>
    <row r="202" spans="1:25" ht="15.75" customHeight="1" x14ac:dyDescent="0.25">
      <c r="A202" s="1">
        <v>262</v>
      </c>
      <c r="B202" s="1">
        <v>22</v>
      </c>
      <c r="C202" s="1">
        <v>-35</v>
      </c>
      <c r="D202" s="4">
        <v>41548</v>
      </c>
      <c r="E202" s="1">
        <v>29</v>
      </c>
      <c r="F202" s="1" t="s">
        <v>40</v>
      </c>
      <c r="G202" s="1" t="s">
        <v>23</v>
      </c>
      <c r="H202" s="1">
        <v>7</v>
      </c>
      <c r="I202" s="1">
        <v>1</v>
      </c>
      <c r="J202" s="1" t="s">
        <v>41</v>
      </c>
      <c r="K202" s="1" t="s">
        <v>42</v>
      </c>
      <c r="L202" s="1" t="s">
        <v>43</v>
      </c>
      <c r="M202" s="1">
        <v>15</v>
      </c>
      <c r="N202" s="1">
        <v>54</v>
      </c>
      <c r="O202" s="1" t="s">
        <v>60</v>
      </c>
      <c r="P202" s="1">
        <v>20</v>
      </c>
      <c r="Q202" s="1">
        <v>50</v>
      </c>
      <c r="R202" s="1">
        <v>50</v>
      </c>
      <c r="S202" s="1">
        <v>70</v>
      </c>
      <c r="T202" s="1">
        <v>19</v>
      </c>
      <c r="U202" s="1" t="s">
        <v>28</v>
      </c>
      <c r="V202" s="1">
        <v>573</v>
      </c>
      <c r="W202">
        <f t="shared" si="3"/>
        <v>2013</v>
      </c>
      <c r="X202" s="2" t="str">
        <f>TEXT(Table2[[#This Row],[Date]],"MMM")</f>
        <v>Oct</v>
      </c>
      <c r="Y202" s="10"/>
    </row>
    <row r="203" spans="1:25" ht="15.75" customHeight="1" x14ac:dyDescent="0.25">
      <c r="A203" s="1">
        <v>641</v>
      </c>
      <c r="B203" s="1">
        <v>23</v>
      </c>
      <c r="C203" s="1">
        <v>-23</v>
      </c>
      <c r="D203" s="4">
        <v>41548</v>
      </c>
      <c r="E203" s="1">
        <v>35</v>
      </c>
      <c r="F203" s="1" t="s">
        <v>40</v>
      </c>
      <c r="G203" s="1" t="s">
        <v>23</v>
      </c>
      <c r="H203" s="1">
        <v>6</v>
      </c>
      <c r="I203" s="1">
        <v>1</v>
      </c>
      <c r="J203" s="1" t="s">
        <v>41</v>
      </c>
      <c r="K203" s="1" t="s">
        <v>42</v>
      </c>
      <c r="L203" s="1" t="s">
        <v>54</v>
      </c>
      <c r="M203" s="1">
        <v>27</v>
      </c>
      <c r="N203" s="1">
        <v>62</v>
      </c>
      <c r="O203" s="1" t="s">
        <v>44</v>
      </c>
      <c r="P203" s="1">
        <v>20</v>
      </c>
      <c r="Q203" s="1">
        <v>50</v>
      </c>
      <c r="R203" s="1">
        <v>50</v>
      </c>
      <c r="S203" s="1">
        <v>70</v>
      </c>
      <c r="T203" s="1">
        <v>17</v>
      </c>
      <c r="U203" s="1" t="s">
        <v>36</v>
      </c>
      <c r="V203" s="1">
        <v>800</v>
      </c>
      <c r="W203">
        <f t="shared" si="3"/>
        <v>2013</v>
      </c>
      <c r="X203" s="2" t="str">
        <f>TEXT(Table2[[#This Row],[Date]],"MMM")</f>
        <v>Oct</v>
      </c>
      <c r="Y203" s="10"/>
    </row>
    <row r="204" spans="1:25" ht="15.75" customHeight="1" x14ac:dyDescent="0.25">
      <c r="A204" s="1">
        <v>203</v>
      </c>
      <c r="B204" s="1">
        <v>79</v>
      </c>
      <c r="C204" s="1">
        <v>20</v>
      </c>
      <c r="D204" s="4">
        <v>41548</v>
      </c>
      <c r="E204" s="1">
        <v>98</v>
      </c>
      <c r="F204" s="1" t="s">
        <v>40</v>
      </c>
      <c r="G204" s="1" t="s">
        <v>32</v>
      </c>
      <c r="H204" s="1">
        <v>30</v>
      </c>
      <c r="I204" s="1">
        <v>1</v>
      </c>
      <c r="J204" s="1" t="s">
        <v>24</v>
      </c>
      <c r="K204" s="1" t="s">
        <v>25</v>
      </c>
      <c r="L204" s="1" t="s">
        <v>26</v>
      </c>
      <c r="M204" s="1">
        <v>50</v>
      </c>
      <c r="N204" s="1">
        <v>189</v>
      </c>
      <c r="O204" s="1" t="s">
        <v>45</v>
      </c>
      <c r="P204" s="1">
        <v>40</v>
      </c>
      <c r="Q204" s="1">
        <v>50</v>
      </c>
      <c r="R204" s="1">
        <v>30</v>
      </c>
      <c r="S204" s="1">
        <v>90</v>
      </c>
      <c r="T204" s="1">
        <v>64</v>
      </c>
      <c r="U204" s="1" t="s">
        <v>28</v>
      </c>
      <c r="V204" s="1">
        <v>593</v>
      </c>
      <c r="W204">
        <f t="shared" si="3"/>
        <v>2013</v>
      </c>
      <c r="X204" s="2" t="str">
        <f>TEXT(Table2[[#This Row],[Date]],"MMM")</f>
        <v>Oct</v>
      </c>
      <c r="Y204" s="10"/>
    </row>
    <row r="205" spans="1:25" ht="15.75" customHeight="1" x14ac:dyDescent="0.25">
      <c r="A205" s="1">
        <v>203</v>
      </c>
      <c r="B205" s="1">
        <v>65</v>
      </c>
      <c r="C205" s="1">
        <v>2</v>
      </c>
      <c r="D205" s="4">
        <v>41548</v>
      </c>
      <c r="E205" s="1">
        <v>77</v>
      </c>
      <c r="F205" s="1" t="s">
        <v>40</v>
      </c>
      <c r="G205" s="1" t="s">
        <v>32</v>
      </c>
      <c r="H205" s="1">
        <v>20</v>
      </c>
      <c r="I205" s="1">
        <v>1</v>
      </c>
      <c r="J205" s="1" t="s">
        <v>24</v>
      </c>
      <c r="K205" s="1" t="s">
        <v>25</v>
      </c>
      <c r="L205" s="1" t="s">
        <v>29</v>
      </c>
      <c r="M205" s="1">
        <v>52</v>
      </c>
      <c r="N205" s="1">
        <v>151</v>
      </c>
      <c r="O205" s="1" t="s">
        <v>45</v>
      </c>
      <c r="P205" s="1">
        <v>30</v>
      </c>
      <c r="Q205" s="1">
        <v>50</v>
      </c>
      <c r="R205" s="1">
        <v>50</v>
      </c>
      <c r="S205" s="1">
        <v>80</v>
      </c>
      <c r="T205" s="1">
        <v>42</v>
      </c>
      <c r="U205" s="1" t="s">
        <v>28</v>
      </c>
      <c r="V205" s="1">
        <v>1053</v>
      </c>
      <c r="W205">
        <f t="shared" si="3"/>
        <v>2013</v>
      </c>
      <c r="X205" s="2" t="str">
        <f>TEXT(Table2[[#This Row],[Date]],"MMM")</f>
        <v>Oct</v>
      </c>
      <c r="Y205" s="10"/>
    </row>
    <row r="206" spans="1:25" ht="15.75" customHeight="1" x14ac:dyDescent="0.25">
      <c r="A206" s="1">
        <v>262</v>
      </c>
      <c r="B206" s="1">
        <v>46</v>
      </c>
      <c r="C206" s="1">
        <v>5</v>
      </c>
      <c r="D206" s="4">
        <v>41548</v>
      </c>
      <c r="E206" s="1">
        <v>67</v>
      </c>
      <c r="F206" s="1" t="s">
        <v>40</v>
      </c>
      <c r="G206" s="1" t="s">
        <v>23</v>
      </c>
      <c r="H206" s="1">
        <v>14</v>
      </c>
      <c r="I206" s="1">
        <v>1</v>
      </c>
      <c r="J206" s="1" t="s">
        <v>24</v>
      </c>
      <c r="K206" s="1" t="s">
        <v>33</v>
      </c>
      <c r="L206" s="1" t="s">
        <v>34</v>
      </c>
      <c r="M206" s="1">
        <v>45</v>
      </c>
      <c r="N206" s="1">
        <v>120</v>
      </c>
      <c r="O206" s="1" t="s">
        <v>60</v>
      </c>
      <c r="P206" s="1">
        <v>20</v>
      </c>
      <c r="Q206" s="1">
        <v>50</v>
      </c>
      <c r="R206" s="1">
        <v>40</v>
      </c>
      <c r="S206" s="1">
        <v>70</v>
      </c>
      <c r="T206" s="1">
        <v>37</v>
      </c>
      <c r="U206" s="1" t="s">
        <v>36</v>
      </c>
      <c r="V206" s="1">
        <v>449</v>
      </c>
      <c r="W206">
        <f t="shared" si="3"/>
        <v>2013</v>
      </c>
      <c r="X206" s="2" t="str">
        <f>TEXT(Table2[[#This Row],[Date]],"MMM")</f>
        <v>Oct</v>
      </c>
      <c r="Y206" s="10"/>
    </row>
    <row r="207" spans="1:25" ht="15.75" customHeight="1" x14ac:dyDescent="0.25">
      <c r="A207" s="1">
        <v>262</v>
      </c>
      <c r="B207" s="1">
        <v>60</v>
      </c>
      <c r="C207" s="1">
        <v>0</v>
      </c>
      <c r="D207" s="4">
        <v>41548</v>
      </c>
      <c r="E207" s="1">
        <v>84</v>
      </c>
      <c r="F207" s="1" t="s">
        <v>40</v>
      </c>
      <c r="G207" s="1" t="s">
        <v>23</v>
      </c>
      <c r="H207" s="1">
        <v>54</v>
      </c>
      <c r="I207" s="1">
        <v>1</v>
      </c>
      <c r="J207" s="1" t="s">
        <v>24</v>
      </c>
      <c r="K207" s="1" t="s">
        <v>33</v>
      </c>
      <c r="L207" s="1" t="s">
        <v>62</v>
      </c>
      <c r="M207" s="1">
        <v>0</v>
      </c>
      <c r="N207" s="1">
        <v>153</v>
      </c>
      <c r="O207" s="1" t="s">
        <v>60</v>
      </c>
      <c r="P207" s="1">
        <v>40</v>
      </c>
      <c r="Q207" s="1">
        <v>50</v>
      </c>
      <c r="R207" s="1">
        <v>0</v>
      </c>
      <c r="S207" s="1">
        <v>90</v>
      </c>
      <c r="T207" s="1">
        <v>84</v>
      </c>
      <c r="U207" s="1" t="s">
        <v>36</v>
      </c>
      <c r="V207" s="1">
        <v>606</v>
      </c>
      <c r="W207">
        <f t="shared" si="3"/>
        <v>2013</v>
      </c>
      <c r="X207" s="2" t="str">
        <f>TEXT(Table2[[#This Row],[Date]],"MMM")</f>
        <v>Oct</v>
      </c>
      <c r="Y207" s="10"/>
    </row>
    <row r="208" spans="1:25" ht="15.75" customHeight="1" x14ac:dyDescent="0.25">
      <c r="A208" s="1">
        <v>425</v>
      </c>
      <c r="B208" s="1">
        <v>60</v>
      </c>
      <c r="C208" s="1">
        <v>45</v>
      </c>
      <c r="D208" s="4">
        <v>41548</v>
      </c>
      <c r="E208" s="1">
        <v>99</v>
      </c>
      <c r="F208" s="1" t="s">
        <v>40</v>
      </c>
      <c r="G208" s="1" t="s">
        <v>37</v>
      </c>
      <c r="H208" s="1">
        <v>18</v>
      </c>
      <c r="I208" s="1">
        <v>1</v>
      </c>
      <c r="J208" s="1" t="s">
        <v>24</v>
      </c>
      <c r="K208" s="1" t="s">
        <v>33</v>
      </c>
      <c r="L208" s="1" t="s">
        <v>34</v>
      </c>
      <c r="M208" s="1">
        <v>85</v>
      </c>
      <c r="N208" s="1">
        <v>169</v>
      </c>
      <c r="O208" s="1" t="s">
        <v>61</v>
      </c>
      <c r="P208" s="1">
        <v>20</v>
      </c>
      <c r="Q208" s="1">
        <v>50</v>
      </c>
      <c r="R208" s="1">
        <v>40</v>
      </c>
      <c r="S208" s="1">
        <v>70</v>
      </c>
      <c r="T208" s="1">
        <v>42</v>
      </c>
      <c r="U208" s="1" t="s">
        <v>36</v>
      </c>
      <c r="V208" s="1">
        <v>329</v>
      </c>
      <c r="W208">
        <f t="shared" si="3"/>
        <v>2013</v>
      </c>
      <c r="X208" s="2" t="str">
        <f>TEXT(Table2[[#This Row],[Date]],"MMM")</f>
        <v>Oct</v>
      </c>
      <c r="Y208" s="10"/>
    </row>
    <row r="209" spans="1:25" ht="15.75" customHeight="1" x14ac:dyDescent="0.25">
      <c r="A209" s="1">
        <v>312</v>
      </c>
      <c r="B209" s="1">
        <v>40</v>
      </c>
      <c r="C209" s="1">
        <v>10</v>
      </c>
      <c r="D209" s="4">
        <v>41579</v>
      </c>
      <c r="E209" s="1">
        <v>52</v>
      </c>
      <c r="F209" s="1" t="s">
        <v>22</v>
      </c>
      <c r="G209" s="1" t="s">
        <v>23</v>
      </c>
      <c r="H209" s="1">
        <v>13</v>
      </c>
      <c r="I209" s="1">
        <v>1</v>
      </c>
      <c r="J209" s="1" t="s">
        <v>24</v>
      </c>
      <c r="K209" s="1" t="s">
        <v>25</v>
      </c>
      <c r="L209" s="1" t="s">
        <v>26</v>
      </c>
      <c r="M209" s="1">
        <v>40</v>
      </c>
      <c r="N209" s="1">
        <v>98</v>
      </c>
      <c r="O209" s="1" t="s">
        <v>64</v>
      </c>
      <c r="P209" s="1">
        <v>30</v>
      </c>
      <c r="Q209" s="1">
        <v>50</v>
      </c>
      <c r="R209" s="1">
        <v>30</v>
      </c>
      <c r="S209" s="1">
        <v>80</v>
      </c>
      <c r="T209" s="1">
        <v>25</v>
      </c>
      <c r="U209" s="1" t="s">
        <v>28</v>
      </c>
      <c r="V209" s="1">
        <v>536</v>
      </c>
      <c r="W209">
        <f t="shared" si="3"/>
        <v>2013</v>
      </c>
      <c r="X209" s="2" t="str">
        <f>TEXT(Table2[[#This Row],[Date]],"MMM")</f>
        <v>Nov</v>
      </c>
      <c r="Y209" s="10"/>
    </row>
    <row r="210" spans="1:25" ht="15.75" customHeight="1" x14ac:dyDescent="0.25">
      <c r="A210" s="1">
        <v>419</v>
      </c>
      <c r="B210" s="1">
        <v>36</v>
      </c>
      <c r="C210" s="1">
        <v>5</v>
      </c>
      <c r="D210" s="4">
        <v>41579</v>
      </c>
      <c r="E210" s="1">
        <v>52</v>
      </c>
      <c r="F210" s="1" t="s">
        <v>22</v>
      </c>
      <c r="G210" s="1" t="s">
        <v>23</v>
      </c>
      <c r="H210" s="1">
        <v>10</v>
      </c>
      <c r="I210" s="1">
        <v>1</v>
      </c>
      <c r="J210" s="1" t="s">
        <v>24</v>
      </c>
      <c r="K210" s="1" t="s">
        <v>25</v>
      </c>
      <c r="L210" s="1" t="s">
        <v>26</v>
      </c>
      <c r="M210" s="1">
        <v>45</v>
      </c>
      <c r="N210" s="1">
        <v>94</v>
      </c>
      <c r="O210" s="1" t="s">
        <v>66</v>
      </c>
      <c r="P210" s="1">
        <v>30</v>
      </c>
      <c r="Q210" s="1">
        <v>50</v>
      </c>
      <c r="R210" s="1">
        <v>40</v>
      </c>
      <c r="S210" s="1">
        <v>80</v>
      </c>
      <c r="T210" s="1">
        <v>22</v>
      </c>
      <c r="U210" s="1" t="s">
        <v>28</v>
      </c>
      <c r="V210" s="1">
        <v>862</v>
      </c>
      <c r="W210">
        <f t="shared" si="3"/>
        <v>2013</v>
      </c>
      <c r="X210" s="2" t="str">
        <f>TEXT(Table2[[#This Row],[Date]],"MMM")</f>
        <v>Nov</v>
      </c>
      <c r="Y210" s="10"/>
    </row>
    <row r="211" spans="1:25" ht="15.75" customHeight="1" x14ac:dyDescent="0.25">
      <c r="A211" s="1">
        <v>857</v>
      </c>
      <c r="B211" s="1">
        <v>55</v>
      </c>
      <c r="C211" s="1">
        <v>2</v>
      </c>
      <c r="D211" s="4">
        <v>41579</v>
      </c>
      <c r="E211" s="1">
        <v>69</v>
      </c>
      <c r="F211" s="1" t="s">
        <v>22</v>
      </c>
      <c r="G211" s="1" t="s">
        <v>32</v>
      </c>
      <c r="H211" s="1">
        <v>20</v>
      </c>
      <c r="I211" s="1">
        <v>1</v>
      </c>
      <c r="J211" s="1" t="s">
        <v>24</v>
      </c>
      <c r="K211" s="1" t="s">
        <v>25</v>
      </c>
      <c r="L211" s="1" t="s">
        <v>26</v>
      </c>
      <c r="M211" s="1">
        <v>22</v>
      </c>
      <c r="N211" s="1">
        <v>132</v>
      </c>
      <c r="O211" s="1" t="s">
        <v>63</v>
      </c>
      <c r="P211" s="1">
        <v>40</v>
      </c>
      <c r="Q211" s="1">
        <v>50</v>
      </c>
      <c r="R211" s="1">
        <v>20</v>
      </c>
      <c r="S211" s="1">
        <v>90</v>
      </c>
      <c r="T211" s="1">
        <v>54</v>
      </c>
      <c r="U211" s="1" t="s">
        <v>28</v>
      </c>
      <c r="V211" s="1">
        <v>410</v>
      </c>
      <c r="W211">
        <f t="shared" si="3"/>
        <v>2013</v>
      </c>
      <c r="X211" s="2" t="str">
        <f>TEXT(Table2[[#This Row],[Date]],"MMM")</f>
        <v>Nov</v>
      </c>
      <c r="Y211" s="10"/>
    </row>
    <row r="212" spans="1:25" ht="15.75" customHeight="1" x14ac:dyDescent="0.25">
      <c r="A212" s="1">
        <v>323</v>
      </c>
      <c r="B212" s="1">
        <v>40</v>
      </c>
      <c r="C212" s="1">
        <v>10</v>
      </c>
      <c r="D212" s="4">
        <v>41579</v>
      </c>
      <c r="E212" s="1">
        <v>52</v>
      </c>
      <c r="F212" s="1" t="s">
        <v>22</v>
      </c>
      <c r="G212" s="1" t="s">
        <v>37</v>
      </c>
      <c r="H212" s="1">
        <v>13</v>
      </c>
      <c r="I212" s="1">
        <v>1</v>
      </c>
      <c r="J212" s="1" t="s">
        <v>24</v>
      </c>
      <c r="K212" s="1" t="s">
        <v>25</v>
      </c>
      <c r="L212" s="1" t="s">
        <v>29</v>
      </c>
      <c r="M212" s="1">
        <v>40</v>
      </c>
      <c r="N212" s="1">
        <v>98</v>
      </c>
      <c r="O212" s="1" t="s">
        <v>39</v>
      </c>
      <c r="P212" s="1">
        <v>30</v>
      </c>
      <c r="Q212" s="1">
        <v>50</v>
      </c>
      <c r="R212" s="1">
        <v>30</v>
      </c>
      <c r="S212" s="1">
        <v>80</v>
      </c>
      <c r="T212" s="1">
        <v>25</v>
      </c>
      <c r="U212" s="1" t="s">
        <v>28</v>
      </c>
      <c r="V212" s="1">
        <v>536</v>
      </c>
      <c r="W212">
        <f t="shared" si="3"/>
        <v>2013</v>
      </c>
      <c r="X212" s="2" t="str">
        <f>TEXT(Table2[[#This Row],[Date]],"MMM")</f>
        <v>Nov</v>
      </c>
      <c r="Y212" s="10"/>
    </row>
    <row r="213" spans="1:25" ht="15.75" customHeight="1" x14ac:dyDescent="0.25">
      <c r="A213" s="1">
        <v>352</v>
      </c>
      <c r="B213" s="1">
        <v>28</v>
      </c>
      <c r="C213" s="1">
        <v>-6</v>
      </c>
      <c r="D213" s="4">
        <v>41579</v>
      </c>
      <c r="E213" s="1">
        <v>42</v>
      </c>
      <c r="F213" s="1" t="s">
        <v>22</v>
      </c>
      <c r="G213" s="1" t="s">
        <v>32</v>
      </c>
      <c r="H213" s="1">
        <v>7</v>
      </c>
      <c r="I213" s="1">
        <v>1</v>
      </c>
      <c r="J213" s="1" t="s">
        <v>24</v>
      </c>
      <c r="K213" s="1" t="s">
        <v>33</v>
      </c>
      <c r="L213" s="1" t="s">
        <v>34</v>
      </c>
      <c r="M213" s="1">
        <v>34</v>
      </c>
      <c r="N213" s="1">
        <v>75</v>
      </c>
      <c r="O213" s="1" t="s">
        <v>35</v>
      </c>
      <c r="P213" s="1">
        <v>20</v>
      </c>
      <c r="Q213" s="1">
        <v>50</v>
      </c>
      <c r="R213" s="1">
        <v>40</v>
      </c>
      <c r="S213" s="1">
        <v>70</v>
      </c>
      <c r="T213" s="1">
        <v>19</v>
      </c>
      <c r="U213" s="1" t="s">
        <v>36</v>
      </c>
      <c r="V213" s="1">
        <v>875</v>
      </c>
      <c r="W213">
        <f t="shared" si="3"/>
        <v>2013</v>
      </c>
      <c r="X213" s="2" t="str">
        <f>TEXT(Table2[[#This Row],[Date]],"MMM")</f>
        <v>Nov</v>
      </c>
      <c r="Y213" s="10"/>
    </row>
    <row r="214" spans="1:25" ht="15.75" customHeight="1" x14ac:dyDescent="0.25">
      <c r="A214" s="1">
        <v>904</v>
      </c>
      <c r="B214" s="1">
        <v>31</v>
      </c>
      <c r="C214" s="1">
        <v>2</v>
      </c>
      <c r="D214" s="4">
        <v>41579</v>
      </c>
      <c r="E214" s="1">
        <v>47</v>
      </c>
      <c r="F214" s="1" t="s">
        <v>22</v>
      </c>
      <c r="G214" s="1" t="s">
        <v>32</v>
      </c>
      <c r="H214" s="1">
        <v>8</v>
      </c>
      <c r="I214" s="1">
        <v>1</v>
      </c>
      <c r="J214" s="1" t="s">
        <v>24</v>
      </c>
      <c r="K214" s="1" t="s">
        <v>33</v>
      </c>
      <c r="L214" s="1" t="s">
        <v>38</v>
      </c>
      <c r="M214" s="1">
        <v>42</v>
      </c>
      <c r="N214" s="1">
        <v>83</v>
      </c>
      <c r="O214" s="1" t="s">
        <v>35</v>
      </c>
      <c r="P214" s="1">
        <v>30</v>
      </c>
      <c r="Q214" s="1">
        <v>50</v>
      </c>
      <c r="R214" s="1">
        <v>40</v>
      </c>
      <c r="S214" s="1">
        <v>80</v>
      </c>
      <c r="T214" s="1">
        <v>19</v>
      </c>
      <c r="U214" s="1" t="s">
        <v>36</v>
      </c>
      <c r="V214" s="1">
        <v>856</v>
      </c>
      <c r="W214">
        <f t="shared" si="3"/>
        <v>2013</v>
      </c>
      <c r="X214" s="2" t="str">
        <f>TEXT(Table2[[#This Row],[Date]],"MMM")</f>
        <v>Nov</v>
      </c>
      <c r="Y214" s="10"/>
    </row>
    <row r="215" spans="1:25" ht="15.75" customHeight="1" x14ac:dyDescent="0.25">
      <c r="A215" s="1">
        <v>978</v>
      </c>
      <c r="B215" s="1">
        <v>32</v>
      </c>
      <c r="C215" s="1">
        <v>3</v>
      </c>
      <c r="D215" s="4">
        <v>41579</v>
      </c>
      <c r="E215" s="1">
        <v>48</v>
      </c>
      <c r="F215" s="1" t="s">
        <v>22</v>
      </c>
      <c r="G215" s="1" t="s">
        <v>32</v>
      </c>
      <c r="H215" s="1">
        <v>8</v>
      </c>
      <c r="I215" s="1">
        <v>1</v>
      </c>
      <c r="J215" s="1" t="s">
        <v>24</v>
      </c>
      <c r="K215" s="1" t="s">
        <v>33</v>
      </c>
      <c r="L215" s="1" t="s">
        <v>38</v>
      </c>
      <c r="M215" s="1">
        <v>43</v>
      </c>
      <c r="N215" s="1">
        <v>85</v>
      </c>
      <c r="O215" s="1" t="s">
        <v>63</v>
      </c>
      <c r="P215" s="1">
        <v>30</v>
      </c>
      <c r="Q215" s="1">
        <v>50</v>
      </c>
      <c r="R215" s="1">
        <v>40</v>
      </c>
      <c r="S215" s="1">
        <v>80</v>
      </c>
      <c r="T215" s="1">
        <v>19</v>
      </c>
      <c r="U215" s="1" t="s">
        <v>36</v>
      </c>
      <c r="V215" s="1">
        <v>482</v>
      </c>
      <c r="W215">
        <f t="shared" si="3"/>
        <v>2013</v>
      </c>
      <c r="X215" s="2" t="str">
        <f>TEXT(Table2[[#This Row],[Date]],"MMM")</f>
        <v>Nov</v>
      </c>
      <c r="Y215" s="10"/>
    </row>
    <row r="216" spans="1:25" ht="15.75" customHeight="1" x14ac:dyDescent="0.25">
      <c r="A216" s="1">
        <v>760</v>
      </c>
      <c r="B216" s="1">
        <v>50</v>
      </c>
      <c r="C216" s="1">
        <v>30</v>
      </c>
      <c r="D216" s="4">
        <v>41579</v>
      </c>
      <c r="E216" s="1">
        <v>73</v>
      </c>
      <c r="F216" s="1" t="s">
        <v>22</v>
      </c>
      <c r="G216" s="1" t="s">
        <v>37</v>
      </c>
      <c r="H216" s="1">
        <v>14</v>
      </c>
      <c r="I216" s="1">
        <v>1</v>
      </c>
      <c r="J216" s="1" t="s">
        <v>24</v>
      </c>
      <c r="K216" s="1" t="s">
        <v>33</v>
      </c>
      <c r="L216" s="1" t="s">
        <v>62</v>
      </c>
      <c r="M216" s="1">
        <v>70</v>
      </c>
      <c r="N216" s="1">
        <v>131</v>
      </c>
      <c r="O216" s="1" t="s">
        <v>39</v>
      </c>
      <c r="P216" s="1">
        <v>30</v>
      </c>
      <c r="Q216" s="1">
        <v>50</v>
      </c>
      <c r="R216" s="1">
        <v>40</v>
      </c>
      <c r="S216" s="1">
        <v>80</v>
      </c>
      <c r="T216" s="1">
        <v>26</v>
      </c>
      <c r="U216" s="1" t="s">
        <v>36</v>
      </c>
      <c r="V216" s="1">
        <v>589</v>
      </c>
      <c r="W216">
        <f t="shared" si="3"/>
        <v>2013</v>
      </c>
      <c r="X216" s="2" t="str">
        <f>TEXT(Table2[[#This Row],[Date]],"MMM")</f>
        <v>Nov</v>
      </c>
      <c r="Y216" s="10"/>
    </row>
    <row r="217" spans="1:25" ht="15.75" customHeight="1" x14ac:dyDescent="0.25">
      <c r="A217" s="1">
        <v>515</v>
      </c>
      <c r="B217" s="1">
        <v>0</v>
      </c>
      <c r="C217" s="1">
        <v>6</v>
      </c>
      <c r="D217" s="4">
        <v>41579</v>
      </c>
      <c r="E217" s="1">
        <v>43</v>
      </c>
      <c r="F217" s="1" t="s">
        <v>40</v>
      </c>
      <c r="G217" s="1" t="s">
        <v>23</v>
      </c>
      <c r="H217" s="1">
        <v>0</v>
      </c>
      <c r="I217" s="1">
        <v>1</v>
      </c>
      <c r="J217" s="1" t="s">
        <v>41</v>
      </c>
      <c r="K217" s="1" t="s">
        <v>42</v>
      </c>
      <c r="L217" s="1" t="s">
        <v>43</v>
      </c>
      <c r="M217" s="1">
        <v>46</v>
      </c>
      <c r="N217" s="1">
        <v>46</v>
      </c>
      <c r="O217" s="1" t="s">
        <v>44</v>
      </c>
      <c r="P217" s="1">
        <v>0</v>
      </c>
      <c r="Q217" s="1">
        <v>50</v>
      </c>
      <c r="R217" s="1">
        <v>40</v>
      </c>
      <c r="S217" s="1">
        <v>50</v>
      </c>
      <c r="T217" s="1">
        <v>12</v>
      </c>
      <c r="U217" s="1" t="s">
        <v>28</v>
      </c>
      <c r="V217" s="1">
        <v>387</v>
      </c>
      <c r="W217">
        <f t="shared" si="3"/>
        <v>2013</v>
      </c>
      <c r="X217" s="2" t="str">
        <f>TEXT(Table2[[#This Row],[Date]],"MMM")</f>
        <v>Nov</v>
      </c>
      <c r="Y217" s="10"/>
    </row>
    <row r="218" spans="1:25" ht="15.75" customHeight="1" x14ac:dyDescent="0.25">
      <c r="A218" s="1">
        <v>505</v>
      </c>
      <c r="B218" s="1">
        <v>82</v>
      </c>
      <c r="C218" s="1">
        <v>-22</v>
      </c>
      <c r="D218" s="4">
        <v>41579</v>
      </c>
      <c r="E218" s="1">
        <v>40</v>
      </c>
      <c r="F218" s="1" t="s">
        <v>40</v>
      </c>
      <c r="G218" s="1" t="s">
        <v>30</v>
      </c>
      <c r="H218" s="1">
        <v>25</v>
      </c>
      <c r="I218" s="1">
        <v>1</v>
      </c>
      <c r="J218" s="1" t="s">
        <v>41</v>
      </c>
      <c r="K218" s="1" t="s">
        <v>46</v>
      </c>
      <c r="L218" s="1" t="s">
        <v>47</v>
      </c>
      <c r="M218" s="1">
        <v>-12</v>
      </c>
      <c r="N218" s="1">
        <v>130</v>
      </c>
      <c r="O218" s="1" t="s">
        <v>65</v>
      </c>
      <c r="P218" s="1">
        <v>90</v>
      </c>
      <c r="Q218" s="1">
        <v>50</v>
      </c>
      <c r="R218" s="1">
        <v>10</v>
      </c>
      <c r="S218" s="1">
        <v>140</v>
      </c>
      <c r="T218" s="1">
        <v>48</v>
      </c>
      <c r="U218" s="1" t="s">
        <v>28</v>
      </c>
      <c r="V218" s="1">
        <v>1804</v>
      </c>
      <c r="W218">
        <f t="shared" si="3"/>
        <v>2013</v>
      </c>
      <c r="X218" s="2" t="str">
        <f>TEXT(Table2[[#This Row],[Date]],"MMM")</f>
        <v>Nov</v>
      </c>
      <c r="Y218" s="10"/>
    </row>
    <row r="219" spans="1:25" ht="15.75" customHeight="1" x14ac:dyDescent="0.25">
      <c r="A219" s="1">
        <v>515</v>
      </c>
      <c r="B219" s="1">
        <v>22</v>
      </c>
      <c r="C219" s="1">
        <v>-16</v>
      </c>
      <c r="D219" s="4">
        <v>41579</v>
      </c>
      <c r="E219" s="1">
        <v>34</v>
      </c>
      <c r="F219" s="1" t="s">
        <v>40</v>
      </c>
      <c r="G219" s="1" t="s">
        <v>23</v>
      </c>
      <c r="H219" s="1">
        <v>6</v>
      </c>
      <c r="I219" s="1">
        <v>1</v>
      </c>
      <c r="J219" s="1" t="s">
        <v>41</v>
      </c>
      <c r="K219" s="1" t="s">
        <v>42</v>
      </c>
      <c r="L219" s="1" t="s">
        <v>54</v>
      </c>
      <c r="M219" s="1">
        <v>24</v>
      </c>
      <c r="N219" s="1">
        <v>60</v>
      </c>
      <c r="O219" s="1" t="s">
        <v>44</v>
      </c>
      <c r="P219" s="1">
        <v>20</v>
      </c>
      <c r="Q219" s="1">
        <v>50</v>
      </c>
      <c r="R219" s="1">
        <v>40</v>
      </c>
      <c r="S219" s="1">
        <v>70</v>
      </c>
      <c r="T219" s="1">
        <v>18</v>
      </c>
      <c r="U219" s="1" t="s">
        <v>36</v>
      </c>
      <c r="V219" s="1">
        <v>802</v>
      </c>
      <c r="W219">
        <f t="shared" si="3"/>
        <v>2013</v>
      </c>
      <c r="X219" s="2" t="str">
        <f>TEXT(Table2[[#This Row],[Date]],"MMM")</f>
        <v>Nov</v>
      </c>
      <c r="Y219" s="10"/>
    </row>
    <row r="220" spans="1:25" ht="15.75" customHeight="1" x14ac:dyDescent="0.25">
      <c r="A220" s="1">
        <v>505</v>
      </c>
      <c r="B220" s="1">
        <v>44</v>
      </c>
      <c r="C220" s="1">
        <v>-10</v>
      </c>
      <c r="D220" s="4">
        <v>41579</v>
      </c>
      <c r="E220" s="1">
        <v>62</v>
      </c>
      <c r="F220" s="1" t="s">
        <v>40</v>
      </c>
      <c r="G220" s="1" t="s">
        <v>30</v>
      </c>
      <c r="H220" s="1">
        <v>40</v>
      </c>
      <c r="I220" s="1">
        <v>1</v>
      </c>
      <c r="J220" s="1" t="s">
        <v>41</v>
      </c>
      <c r="K220" s="1" t="s">
        <v>42</v>
      </c>
      <c r="L220" s="1" t="s">
        <v>54</v>
      </c>
      <c r="M220" s="1">
        <v>-10</v>
      </c>
      <c r="N220" s="1">
        <v>113</v>
      </c>
      <c r="O220" s="1" t="s">
        <v>65</v>
      </c>
      <c r="P220" s="1">
        <v>30</v>
      </c>
      <c r="Q220" s="1">
        <v>50</v>
      </c>
      <c r="R220" s="1">
        <v>0</v>
      </c>
      <c r="S220" s="1">
        <v>80</v>
      </c>
      <c r="T220" s="1">
        <v>69</v>
      </c>
      <c r="U220" s="1" t="s">
        <v>36</v>
      </c>
      <c r="V220" s="1">
        <v>325</v>
      </c>
      <c r="W220">
        <f t="shared" si="3"/>
        <v>2013</v>
      </c>
      <c r="X220" s="2" t="str">
        <f>TEXT(Table2[[#This Row],[Date]],"MMM")</f>
        <v>Nov</v>
      </c>
      <c r="Y220" s="10"/>
    </row>
    <row r="221" spans="1:25" ht="15.75" customHeight="1" x14ac:dyDescent="0.25">
      <c r="A221" s="1">
        <v>775</v>
      </c>
      <c r="B221" s="1">
        <v>33</v>
      </c>
      <c r="C221" s="1">
        <v>-16</v>
      </c>
      <c r="D221" s="4">
        <v>41579</v>
      </c>
      <c r="E221" s="1">
        <v>41</v>
      </c>
      <c r="F221" s="1" t="s">
        <v>40</v>
      </c>
      <c r="G221" s="1" t="s">
        <v>37</v>
      </c>
      <c r="H221" s="1">
        <v>12</v>
      </c>
      <c r="I221" s="1">
        <v>1</v>
      </c>
      <c r="J221" s="1" t="s">
        <v>41</v>
      </c>
      <c r="K221" s="1" t="s">
        <v>46</v>
      </c>
      <c r="L221" s="1" t="s">
        <v>53</v>
      </c>
      <c r="M221" s="1">
        <v>-6</v>
      </c>
      <c r="N221" s="1">
        <v>79</v>
      </c>
      <c r="O221" s="1" t="s">
        <v>49</v>
      </c>
      <c r="P221" s="1">
        <v>30</v>
      </c>
      <c r="Q221" s="1">
        <v>50</v>
      </c>
      <c r="R221" s="1">
        <v>10</v>
      </c>
      <c r="S221" s="1">
        <v>80</v>
      </c>
      <c r="T221" s="1">
        <v>45</v>
      </c>
      <c r="U221" s="1" t="s">
        <v>36</v>
      </c>
      <c r="V221" s="1">
        <v>243</v>
      </c>
      <c r="W221">
        <f t="shared" si="3"/>
        <v>2013</v>
      </c>
      <c r="X221" s="2" t="str">
        <f>TEXT(Table2[[#This Row],[Date]],"MMM")</f>
        <v>Nov</v>
      </c>
      <c r="Y221" s="10"/>
    </row>
    <row r="222" spans="1:25" ht="15.75" customHeight="1" x14ac:dyDescent="0.25">
      <c r="A222" s="1">
        <v>314</v>
      </c>
      <c r="B222" s="1">
        <v>44</v>
      </c>
      <c r="C222" s="1">
        <v>-12</v>
      </c>
      <c r="D222" s="4">
        <v>41579</v>
      </c>
      <c r="E222" s="1">
        <v>62</v>
      </c>
      <c r="F222" s="1" t="s">
        <v>40</v>
      </c>
      <c r="G222" s="1" t="s">
        <v>23</v>
      </c>
      <c r="H222" s="1">
        <v>40</v>
      </c>
      <c r="I222" s="1">
        <v>1</v>
      </c>
      <c r="J222" s="1" t="s">
        <v>24</v>
      </c>
      <c r="K222" s="1" t="s">
        <v>25</v>
      </c>
      <c r="L222" s="1" t="s">
        <v>58</v>
      </c>
      <c r="M222" s="1">
        <v>-12</v>
      </c>
      <c r="N222" s="1">
        <v>113</v>
      </c>
      <c r="O222" s="1" t="s">
        <v>59</v>
      </c>
      <c r="P222" s="1">
        <v>40</v>
      </c>
      <c r="Q222" s="1">
        <v>50</v>
      </c>
      <c r="R222" s="1">
        <v>0</v>
      </c>
      <c r="S222" s="1">
        <v>90</v>
      </c>
      <c r="T222" s="1">
        <v>70</v>
      </c>
      <c r="U222" s="1" t="s">
        <v>28</v>
      </c>
      <c r="V222" s="1">
        <v>325</v>
      </c>
      <c r="W222">
        <f t="shared" si="3"/>
        <v>2013</v>
      </c>
      <c r="X222" s="2" t="str">
        <f>TEXT(Table2[[#This Row],[Date]],"MMM")</f>
        <v>Nov</v>
      </c>
      <c r="Y222" s="10"/>
    </row>
    <row r="223" spans="1:25" ht="15.75" customHeight="1" x14ac:dyDescent="0.25">
      <c r="A223" s="1">
        <v>715</v>
      </c>
      <c r="B223" s="1">
        <v>31</v>
      </c>
      <c r="C223" s="1">
        <v>0</v>
      </c>
      <c r="D223" s="4">
        <v>41579</v>
      </c>
      <c r="E223" s="1">
        <v>47</v>
      </c>
      <c r="F223" s="1" t="s">
        <v>40</v>
      </c>
      <c r="G223" s="1" t="s">
        <v>23</v>
      </c>
      <c r="H223" s="1">
        <v>8</v>
      </c>
      <c r="I223" s="1">
        <v>1</v>
      </c>
      <c r="J223" s="1" t="s">
        <v>24</v>
      </c>
      <c r="K223" s="1" t="s">
        <v>25</v>
      </c>
      <c r="L223" s="1" t="s">
        <v>26</v>
      </c>
      <c r="M223" s="1">
        <v>40</v>
      </c>
      <c r="N223" s="1">
        <v>83</v>
      </c>
      <c r="O223" s="1" t="s">
        <v>60</v>
      </c>
      <c r="P223" s="1">
        <v>20</v>
      </c>
      <c r="Q223" s="1">
        <v>50</v>
      </c>
      <c r="R223" s="1">
        <v>40</v>
      </c>
      <c r="S223" s="1">
        <v>70</v>
      </c>
      <c r="T223" s="1">
        <v>20</v>
      </c>
      <c r="U223" s="1" t="s">
        <v>28</v>
      </c>
      <c r="V223" s="1">
        <v>856</v>
      </c>
      <c r="W223">
        <f t="shared" si="3"/>
        <v>2013</v>
      </c>
      <c r="X223" s="2" t="str">
        <f>TEXT(Table2[[#This Row],[Date]],"MMM")</f>
        <v>Nov</v>
      </c>
      <c r="Y223" s="10"/>
    </row>
    <row r="224" spans="1:25" ht="15.75" customHeight="1" x14ac:dyDescent="0.25">
      <c r="A224" s="1">
        <v>959</v>
      </c>
      <c r="B224" s="1">
        <v>69</v>
      </c>
      <c r="C224" s="1">
        <v>26</v>
      </c>
      <c r="D224" s="4">
        <v>41579</v>
      </c>
      <c r="E224" s="1">
        <v>81</v>
      </c>
      <c r="F224" s="1" t="s">
        <v>40</v>
      </c>
      <c r="G224" s="1" t="s">
        <v>32</v>
      </c>
      <c r="H224" s="1">
        <v>21</v>
      </c>
      <c r="I224" s="1">
        <v>1</v>
      </c>
      <c r="J224" s="1" t="s">
        <v>24</v>
      </c>
      <c r="K224" s="1" t="s">
        <v>25</v>
      </c>
      <c r="L224" s="1" t="s">
        <v>29</v>
      </c>
      <c r="M224" s="1">
        <v>56</v>
      </c>
      <c r="N224" s="1">
        <v>160</v>
      </c>
      <c r="O224" s="1" t="s">
        <v>45</v>
      </c>
      <c r="P224" s="1">
        <v>50</v>
      </c>
      <c r="Q224" s="1">
        <v>50</v>
      </c>
      <c r="R224" s="1">
        <v>30</v>
      </c>
      <c r="S224" s="1">
        <v>100</v>
      </c>
      <c r="T224" s="1">
        <v>43</v>
      </c>
      <c r="U224" s="1" t="s">
        <v>28</v>
      </c>
      <c r="V224" s="1">
        <v>1060</v>
      </c>
      <c r="W224">
        <f t="shared" si="3"/>
        <v>2013</v>
      </c>
      <c r="X224" s="2" t="str">
        <f>TEXT(Table2[[#This Row],[Date]],"MMM")</f>
        <v>Nov</v>
      </c>
      <c r="Y224" s="10"/>
    </row>
    <row r="225" spans="1:25" ht="15.75" customHeight="1" x14ac:dyDescent="0.25">
      <c r="A225" s="1">
        <v>715</v>
      </c>
      <c r="B225" s="1">
        <v>49</v>
      </c>
      <c r="C225" s="1">
        <v>29</v>
      </c>
      <c r="D225" s="4">
        <v>41579</v>
      </c>
      <c r="E225" s="1">
        <v>71</v>
      </c>
      <c r="F225" s="1" t="s">
        <v>40</v>
      </c>
      <c r="G225" s="1" t="s">
        <v>23</v>
      </c>
      <c r="H225" s="1">
        <v>15</v>
      </c>
      <c r="I225" s="1">
        <v>1</v>
      </c>
      <c r="J225" s="1" t="s">
        <v>24</v>
      </c>
      <c r="K225" s="1" t="s">
        <v>33</v>
      </c>
      <c r="L225" s="1" t="s">
        <v>34</v>
      </c>
      <c r="M225" s="1">
        <v>49</v>
      </c>
      <c r="N225" s="1">
        <v>128</v>
      </c>
      <c r="O225" s="1" t="s">
        <v>60</v>
      </c>
      <c r="P225" s="1">
        <v>40</v>
      </c>
      <c r="Q225" s="1">
        <v>50</v>
      </c>
      <c r="R225" s="1">
        <v>20</v>
      </c>
      <c r="S225" s="1">
        <v>90</v>
      </c>
      <c r="T225" s="1">
        <v>38</v>
      </c>
      <c r="U225" s="1" t="s">
        <v>36</v>
      </c>
      <c r="V225" s="1">
        <v>454</v>
      </c>
      <c r="W225">
        <f t="shared" si="3"/>
        <v>2013</v>
      </c>
      <c r="X225" s="2" t="str">
        <f>TEXT(Table2[[#This Row],[Date]],"MMM")</f>
        <v>Nov</v>
      </c>
      <c r="Y225" s="10"/>
    </row>
    <row r="226" spans="1:25" ht="15.75" customHeight="1" x14ac:dyDescent="0.25">
      <c r="A226" s="1">
        <v>206</v>
      </c>
      <c r="B226" s="1">
        <v>49</v>
      </c>
      <c r="C226" s="1">
        <v>20</v>
      </c>
      <c r="D226" s="4">
        <v>41579</v>
      </c>
      <c r="E226" s="1">
        <v>71</v>
      </c>
      <c r="F226" s="1" t="s">
        <v>40</v>
      </c>
      <c r="G226" s="1" t="s">
        <v>37</v>
      </c>
      <c r="H226" s="1">
        <v>15</v>
      </c>
      <c r="I226" s="1">
        <v>1</v>
      </c>
      <c r="J226" s="1" t="s">
        <v>24</v>
      </c>
      <c r="K226" s="1" t="s">
        <v>33</v>
      </c>
      <c r="L226" s="1" t="s">
        <v>62</v>
      </c>
      <c r="M226" s="1">
        <v>50</v>
      </c>
      <c r="N226" s="1">
        <v>128</v>
      </c>
      <c r="O226" s="1" t="s">
        <v>61</v>
      </c>
      <c r="P226" s="1">
        <v>30</v>
      </c>
      <c r="Q226" s="1">
        <v>50</v>
      </c>
      <c r="R226" s="1">
        <v>30</v>
      </c>
      <c r="S226" s="1">
        <v>80</v>
      </c>
      <c r="T226" s="1">
        <v>37</v>
      </c>
      <c r="U226" s="1" t="s">
        <v>36</v>
      </c>
      <c r="V226" s="1">
        <v>454</v>
      </c>
      <c r="W226">
        <f t="shared" si="3"/>
        <v>2013</v>
      </c>
      <c r="X226" s="2" t="str">
        <f>TEXT(Table2[[#This Row],[Date]],"MMM")</f>
        <v>Nov</v>
      </c>
      <c r="Y226" s="10"/>
    </row>
    <row r="227" spans="1:25" ht="15.75" customHeight="1" x14ac:dyDescent="0.25">
      <c r="A227" s="1">
        <v>970</v>
      </c>
      <c r="B227" s="1">
        <v>43</v>
      </c>
      <c r="C227" s="1">
        <v>13</v>
      </c>
      <c r="D227" s="4">
        <v>41609</v>
      </c>
      <c r="E227" s="1">
        <v>56</v>
      </c>
      <c r="F227" s="1" t="s">
        <v>22</v>
      </c>
      <c r="G227" s="1" t="s">
        <v>23</v>
      </c>
      <c r="H227" s="1">
        <v>14</v>
      </c>
      <c r="I227" s="1">
        <v>1</v>
      </c>
      <c r="J227" s="1" t="s">
        <v>41</v>
      </c>
      <c r="K227" s="1" t="s">
        <v>46</v>
      </c>
      <c r="L227" s="1" t="s">
        <v>53</v>
      </c>
      <c r="M227" s="1">
        <v>43</v>
      </c>
      <c r="N227" s="1">
        <v>106</v>
      </c>
      <c r="O227" s="1" t="s">
        <v>27</v>
      </c>
      <c r="P227" s="1">
        <v>40</v>
      </c>
      <c r="Q227" s="1">
        <v>50</v>
      </c>
      <c r="R227" s="1">
        <v>30</v>
      </c>
      <c r="S227" s="1">
        <v>90</v>
      </c>
      <c r="T227" s="1">
        <v>27</v>
      </c>
      <c r="U227" s="1" t="s">
        <v>36</v>
      </c>
      <c r="V227" s="1">
        <v>531</v>
      </c>
      <c r="W227">
        <f t="shared" si="3"/>
        <v>2013</v>
      </c>
      <c r="X227" s="2" t="str">
        <f>TEXT(Table2[[#This Row],[Date]],"MMM")</f>
        <v>Dec</v>
      </c>
      <c r="Y227" s="10"/>
    </row>
    <row r="228" spans="1:25" ht="15.75" customHeight="1" x14ac:dyDescent="0.25">
      <c r="A228" s="1">
        <v>330</v>
      </c>
      <c r="B228" s="1">
        <v>41</v>
      </c>
      <c r="C228" s="1">
        <v>16</v>
      </c>
      <c r="D228" s="4">
        <v>41609</v>
      </c>
      <c r="E228" s="1">
        <v>60</v>
      </c>
      <c r="F228" s="1" t="s">
        <v>22</v>
      </c>
      <c r="G228" s="1" t="s">
        <v>23</v>
      </c>
      <c r="H228" s="1">
        <v>13</v>
      </c>
      <c r="I228" s="1">
        <v>1</v>
      </c>
      <c r="J228" s="1" t="s">
        <v>41</v>
      </c>
      <c r="K228" s="1" t="s">
        <v>46</v>
      </c>
      <c r="L228" s="1" t="s">
        <v>53</v>
      </c>
      <c r="M228" s="1">
        <v>36</v>
      </c>
      <c r="N228" s="1">
        <v>108</v>
      </c>
      <c r="O228" s="1" t="s">
        <v>66</v>
      </c>
      <c r="P228" s="1">
        <v>40</v>
      </c>
      <c r="Q228" s="1">
        <v>50</v>
      </c>
      <c r="R228" s="1">
        <v>20</v>
      </c>
      <c r="S228" s="1">
        <v>90</v>
      </c>
      <c r="T228" s="1">
        <v>36</v>
      </c>
      <c r="U228" s="1" t="s">
        <v>36</v>
      </c>
      <c r="V228" s="1">
        <v>435</v>
      </c>
      <c r="W228">
        <f t="shared" si="3"/>
        <v>2013</v>
      </c>
      <c r="X228" s="2" t="str">
        <f>TEXT(Table2[[#This Row],[Date]],"MMM")</f>
        <v>Dec</v>
      </c>
      <c r="Y228" s="10"/>
    </row>
    <row r="229" spans="1:25" ht="15.75" customHeight="1" x14ac:dyDescent="0.25">
      <c r="A229" s="1">
        <v>978</v>
      </c>
      <c r="B229" s="1">
        <v>47</v>
      </c>
      <c r="C229" s="1">
        <v>-20</v>
      </c>
      <c r="D229" s="4">
        <v>41609</v>
      </c>
      <c r="E229" s="1">
        <v>52</v>
      </c>
      <c r="F229" s="1" t="s">
        <v>22</v>
      </c>
      <c r="G229" s="1" t="s">
        <v>32</v>
      </c>
      <c r="H229" s="1">
        <v>42</v>
      </c>
      <c r="I229" s="1">
        <v>1</v>
      </c>
      <c r="J229" s="1" t="s">
        <v>41</v>
      </c>
      <c r="K229" s="1" t="s">
        <v>42</v>
      </c>
      <c r="L229" s="1" t="s">
        <v>54</v>
      </c>
      <c r="M229" s="1">
        <v>-30</v>
      </c>
      <c r="N229" s="1">
        <v>106</v>
      </c>
      <c r="O229" s="1" t="s">
        <v>63</v>
      </c>
      <c r="P229" s="1">
        <v>40</v>
      </c>
      <c r="Q229" s="1">
        <v>50</v>
      </c>
      <c r="R229" s="1">
        <v>-10</v>
      </c>
      <c r="S229" s="1">
        <v>90</v>
      </c>
      <c r="T229" s="1">
        <v>72</v>
      </c>
      <c r="U229" s="1" t="s">
        <v>36</v>
      </c>
      <c r="V229" s="1">
        <v>571</v>
      </c>
      <c r="W229">
        <f t="shared" si="3"/>
        <v>2013</v>
      </c>
      <c r="X229" s="2" t="str">
        <f>TEXT(Table2[[#This Row],[Date]],"MMM")</f>
        <v>Dec</v>
      </c>
      <c r="Y229" s="10"/>
    </row>
    <row r="230" spans="1:25" ht="15.75" customHeight="1" x14ac:dyDescent="0.25">
      <c r="A230" s="1">
        <v>312</v>
      </c>
      <c r="B230" s="1">
        <v>43</v>
      </c>
      <c r="C230" s="1">
        <v>13</v>
      </c>
      <c r="D230" s="4">
        <v>41609</v>
      </c>
      <c r="E230" s="1">
        <v>56</v>
      </c>
      <c r="F230" s="1" t="s">
        <v>22</v>
      </c>
      <c r="G230" s="1" t="s">
        <v>23</v>
      </c>
      <c r="H230" s="1">
        <v>14</v>
      </c>
      <c r="I230" s="1">
        <v>1</v>
      </c>
      <c r="J230" s="1" t="s">
        <v>24</v>
      </c>
      <c r="K230" s="1" t="s">
        <v>25</v>
      </c>
      <c r="L230" s="1" t="s">
        <v>26</v>
      </c>
      <c r="M230" s="1">
        <v>43</v>
      </c>
      <c r="N230" s="1">
        <v>106</v>
      </c>
      <c r="O230" s="1" t="s">
        <v>64</v>
      </c>
      <c r="P230" s="1">
        <v>40</v>
      </c>
      <c r="Q230" s="1">
        <v>50</v>
      </c>
      <c r="R230" s="1">
        <v>30</v>
      </c>
      <c r="S230" s="1">
        <v>90</v>
      </c>
      <c r="T230" s="1">
        <v>27</v>
      </c>
      <c r="U230" s="1" t="s">
        <v>28</v>
      </c>
      <c r="V230" s="1">
        <v>531</v>
      </c>
      <c r="W230">
        <f t="shared" si="3"/>
        <v>2013</v>
      </c>
      <c r="X230" s="2" t="str">
        <f>TEXT(Table2[[#This Row],[Date]],"MMM")</f>
        <v>Dec</v>
      </c>
      <c r="Y230" s="10"/>
    </row>
    <row r="231" spans="1:25" ht="15.75" customHeight="1" x14ac:dyDescent="0.25">
      <c r="A231" s="1">
        <v>323</v>
      </c>
      <c r="B231" s="1">
        <v>43</v>
      </c>
      <c r="C231" s="1">
        <v>13</v>
      </c>
      <c r="D231" s="4">
        <v>41609</v>
      </c>
      <c r="E231" s="1">
        <v>56</v>
      </c>
      <c r="F231" s="1" t="s">
        <v>22</v>
      </c>
      <c r="G231" s="1" t="s">
        <v>37</v>
      </c>
      <c r="H231" s="1">
        <v>14</v>
      </c>
      <c r="I231" s="1">
        <v>1</v>
      </c>
      <c r="J231" s="1" t="s">
        <v>24</v>
      </c>
      <c r="K231" s="1" t="s">
        <v>25</v>
      </c>
      <c r="L231" s="1" t="s">
        <v>29</v>
      </c>
      <c r="M231" s="1">
        <v>43</v>
      </c>
      <c r="N231" s="1">
        <v>106</v>
      </c>
      <c r="O231" s="1" t="s">
        <v>39</v>
      </c>
      <c r="P231" s="1">
        <v>40</v>
      </c>
      <c r="Q231" s="1">
        <v>50</v>
      </c>
      <c r="R231" s="1">
        <v>30</v>
      </c>
      <c r="S231" s="1">
        <v>90</v>
      </c>
      <c r="T231" s="1">
        <v>27</v>
      </c>
      <c r="U231" s="1" t="s">
        <v>28</v>
      </c>
      <c r="V231" s="1">
        <v>531</v>
      </c>
      <c r="W231">
        <f t="shared" si="3"/>
        <v>2013</v>
      </c>
      <c r="X231" s="2" t="str">
        <f>TEXT(Table2[[#This Row],[Date]],"MMM")</f>
        <v>Dec</v>
      </c>
      <c r="Y231" s="10"/>
    </row>
    <row r="232" spans="1:25" ht="15.75" customHeight="1" x14ac:dyDescent="0.25">
      <c r="A232" s="1">
        <v>303</v>
      </c>
      <c r="B232" s="1">
        <v>46</v>
      </c>
      <c r="C232" s="1">
        <v>-1</v>
      </c>
      <c r="D232" s="4">
        <v>41609</v>
      </c>
      <c r="E232" s="1">
        <v>57</v>
      </c>
      <c r="F232" s="1" t="s">
        <v>22</v>
      </c>
      <c r="G232" s="1" t="s">
        <v>23</v>
      </c>
      <c r="H232" s="1">
        <v>17</v>
      </c>
      <c r="I232" s="1">
        <v>1</v>
      </c>
      <c r="J232" s="1" t="s">
        <v>24</v>
      </c>
      <c r="K232" s="1" t="s">
        <v>33</v>
      </c>
      <c r="L232" s="1" t="s">
        <v>34</v>
      </c>
      <c r="M232" s="1">
        <v>9</v>
      </c>
      <c r="N232" s="1">
        <v>110</v>
      </c>
      <c r="O232" s="1" t="s">
        <v>27</v>
      </c>
      <c r="P232" s="1">
        <v>30</v>
      </c>
      <c r="Q232" s="1">
        <v>50</v>
      </c>
      <c r="R232" s="1">
        <v>10</v>
      </c>
      <c r="S232" s="1">
        <v>80</v>
      </c>
      <c r="T232" s="1">
        <v>51</v>
      </c>
      <c r="U232" s="1" t="s">
        <v>36</v>
      </c>
      <c r="V232" s="1">
        <v>422</v>
      </c>
      <c r="W232">
        <f t="shared" si="3"/>
        <v>2013</v>
      </c>
      <c r="X232" s="2" t="str">
        <f>TEXT(Table2[[#This Row],[Date]],"MMM")</f>
        <v>Dec</v>
      </c>
      <c r="Y232" s="10"/>
    </row>
    <row r="233" spans="1:25" ht="15.75" customHeight="1" x14ac:dyDescent="0.25">
      <c r="A233" s="1">
        <v>970</v>
      </c>
      <c r="B233" s="1">
        <v>53</v>
      </c>
      <c r="C233" s="1">
        <v>19</v>
      </c>
      <c r="D233" s="4">
        <v>41609</v>
      </c>
      <c r="E233" s="1">
        <v>63</v>
      </c>
      <c r="F233" s="1" t="s">
        <v>22</v>
      </c>
      <c r="G233" s="1" t="s">
        <v>23</v>
      </c>
      <c r="H233" s="1">
        <v>16</v>
      </c>
      <c r="I233" s="1">
        <v>1</v>
      </c>
      <c r="J233" s="1" t="s">
        <v>24</v>
      </c>
      <c r="K233" s="1" t="s">
        <v>33</v>
      </c>
      <c r="L233" s="1" t="s">
        <v>62</v>
      </c>
      <c r="M233" s="1">
        <v>39</v>
      </c>
      <c r="N233" s="1">
        <v>124</v>
      </c>
      <c r="O233" s="1" t="s">
        <v>27</v>
      </c>
      <c r="P233" s="1">
        <v>40</v>
      </c>
      <c r="Q233" s="1">
        <v>50</v>
      </c>
      <c r="R233" s="1">
        <v>20</v>
      </c>
      <c r="S233" s="1">
        <v>90</v>
      </c>
      <c r="T233" s="1">
        <v>37</v>
      </c>
      <c r="U233" s="1" t="s">
        <v>36</v>
      </c>
      <c r="V233" s="1">
        <v>1054</v>
      </c>
      <c r="W233">
        <f t="shared" si="3"/>
        <v>2013</v>
      </c>
      <c r="X233" s="2" t="str">
        <f>TEXT(Table2[[#This Row],[Date]],"MMM")</f>
        <v>Dec</v>
      </c>
      <c r="Y233" s="10"/>
    </row>
    <row r="234" spans="1:25" ht="15.75" customHeight="1" x14ac:dyDescent="0.25">
      <c r="A234" s="1">
        <v>978</v>
      </c>
      <c r="B234" s="1">
        <v>33</v>
      </c>
      <c r="C234" s="1">
        <v>3</v>
      </c>
      <c r="D234" s="4">
        <v>41609</v>
      </c>
      <c r="E234" s="1">
        <v>49</v>
      </c>
      <c r="F234" s="1" t="s">
        <v>22</v>
      </c>
      <c r="G234" s="1" t="s">
        <v>32</v>
      </c>
      <c r="H234" s="1">
        <v>9</v>
      </c>
      <c r="I234" s="1">
        <v>1</v>
      </c>
      <c r="J234" s="1" t="s">
        <v>24</v>
      </c>
      <c r="K234" s="1" t="s">
        <v>33</v>
      </c>
      <c r="L234" s="1" t="s">
        <v>34</v>
      </c>
      <c r="M234" s="1">
        <v>43</v>
      </c>
      <c r="N234" s="1">
        <v>87</v>
      </c>
      <c r="O234" s="1" t="s">
        <v>63</v>
      </c>
      <c r="P234" s="1">
        <v>30</v>
      </c>
      <c r="Q234" s="1">
        <v>50</v>
      </c>
      <c r="R234" s="1">
        <v>40</v>
      </c>
      <c r="S234" s="1">
        <v>80</v>
      </c>
      <c r="T234" s="1">
        <v>20</v>
      </c>
      <c r="U234" s="1" t="s">
        <v>36</v>
      </c>
      <c r="V234" s="1">
        <v>870</v>
      </c>
      <c r="W234">
        <f t="shared" si="3"/>
        <v>2013</v>
      </c>
      <c r="X234" s="2" t="str">
        <f>TEXT(Table2[[#This Row],[Date]],"MMM")</f>
        <v>Dec</v>
      </c>
      <c r="Y234" s="10"/>
    </row>
    <row r="235" spans="1:25" ht="15.75" customHeight="1" x14ac:dyDescent="0.25">
      <c r="A235" s="1">
        <v>321</v>
      </c>
      <c r="B235" s="1">
        <v>34</v>
      </c>
      <c r="C235" s="1">
        <v>5</v>
      </c>
      <c r="D235" s="4">
        <v>41609</v>
      </c>
      <c r="E235" s="1">
        <v>51</v>
      </c>
      <c r="F235" s="1" t="s">
        <v>22</v>
      </c>
      <c r="G235" s="1" t="s">
        <v>32</v>
      </c>
      <c r="H235" s="1">
        <v>9</v>
      </c>
      <c r="I235" s="1">
        <v>1</v>
      </c>
      <c r="J235" s="1" t="s">
        <v>24</v>
      </c>
      <c r="K235" s="1" t="s">
        <v>33</v>
      </c>
      <c r="L235" s="1" t="s">
        <v>38</v>
      </c>
      <c r="M235" s="1">
        <v>45</v>
      </c>
      <c r="N235" s="1">
        <v>91</v>
      </c>
      <c r="O235" s="1" t="s">
        <v>35</v>
      </c>
      <c r="P235" s="1">
        <v>30</v>
      </c>
      <c r="Q235" s="1">
        <v>50</v>
      </c>
      <c r="R235" s="1">
        <v>40</v>
      </c>
      <c r="S235" s="1">
        <v>80</v>
      </c>
      <c r="T235" s="1">
        <v>21</v>
      </c>
      <c r="U235" s="1" t="s">
        <v>36</v>
      </c>
      <c r="V235" s="1">
        <v>863</v>
      </c>
      <c r="W235">
        <f t="shared" si="3"/>
        <v>2013</v>
      </c>
      <c r="X235" s="2" t="str">
        <f>TEXT(Table2[[#This Row],[Date]],"MMM")</f>
        <v>Dec</v>
      </c>
      <c r="Y235" s="10"/>
    </row>
    <row r="236" spans="1:25" ht="15.75" customHeight="1" x14ac:dyDescent="0.25">
      <c r="A236" s="1">
        <v>563</v>
      </c>
      <c r="B236" s="1">
        <v>0</v>
      </c>
      <c r="C236" s="1">
        <v>7</v>
      </c>
      <c r="D236" s="4">
        <v>41609</v>
      </c>
      <c r="E236" s="1">
        <v>43</v>
      </c>
      <c r="F236" s="1" t="s">
        <v>40</v>
      </c>
      <c r="G236" s="1" t="s">
        <v>23</v>
      </c>
      <c r="H236" s="1">
        <v>0</v>
      </c>
      <c r="I236" s="1">
        <v>1</v>
      </c>
      <c r="J236" s="1" t="s">
        <v>41</v>
      </c>
      <c r="K236" s="1" t="s">
        <v>42</v>
      </c>
      <c r="L236" s="1" t="s">
        <v>43</v>
      </c>
      <c r="M236" s="1">
        <v>47</v>
      </c>
      <c r="N236" s="1">
        <v>46</v>
      </c>
      <c r="O236" s="1" t="s">
        <v>44</v>
      </c>
      <c r="P236" s="1">
        <v>0</v>
      </c>
      <c r="Q236" s="1">
        <v>50</v>
      </c>
      <c r="R236" s="1">
        <v>40</v>
      </c>
      <c r="S236" s="1">
        <v>50</v>
      </c>
      <c r="T236" s="1">
        <v>11</v>
      </c>
      <c r="U236" s="1" t="s">
        <v>28</v>
      </c>
      <c r="V236" s="1">
        <v>344</v>
      </c>
      <c r="W236">
        <f t="shared" si="3"/>
        <v>2013</v>
      </c>
      <c r="X236" s="2" t="str">
        <f>TEXT(Table2[[#This Row],[Date]],"MMM")</f>
        <v>Dec</v>
      </c>
      <c r="Y236" s="10"/>
    </row>
    <row r="237" spans="1:25" ht="15.75" customHeight="1" x14ac:dyDescent="0.25">
      <c r="A237" s="1">
        <v>318</v>
      </c>
      <c r="B237" s="1">
        <v>43</v>
      </c>
      <c r="C237" s="1">
        <v>20</v>
      </c>
      <c r="D237" s="4">
        <v>41609</v>
      </c>
      <c r="E237" s="1">
        <v>63</v>
      </c>
      <c r="F237" s="1" t="s">
        <v>40</v>
      </c>
      <c r="G237" s="1" t="s">
        <v>30</v>
      </c>
      <c r="H237" s="1">
        <v>13</v>
      </c>
      <c r="I237" s="1">
        <v>1</v>
      </c>
      <c r="J237" s="1" t="s">
        <v>41</v>
      </c>
      <c r="K237" s="1" t="s">
        <v>42</v>
      </c>
      <c r="L237" s="1" t="s">
        <v>43</v>
      </c>
      <c r="M237" s="1">
        <v>40</v>
      </c>
      <c r="N237" s="1">
        <v>113</v>
      </c>
      <c r="O237" s="1" t="s">
        <v>56</v>
      </c>
      <c r="P237" s="1">
        <v>30</v>
      </c>
      <c r="Q237" s="1">
        <v>50</v>
      </c>
      <c r="R237" s="1">
        <v>20</v>
      </c>
      <c r="S237" s="1">
        <v>80</v>
      </c>
      <c r="T237" s="1">
        <v>36</v>
      </c>
      <c r="U237" s="1" t="s">
        <v>28</v>
      </c>
      <c r="V237" s="1">
        <v>466</v>
      </c>
      <c r="W237">
        <f t="shared" si="3"/>
        <v>2013</v>
      </c>
      <c r="X237" s="2" t="str">
        <f>TEXT(Table2[[#This Row],[Date]],"MMM")</f>
        <v>Dec</v>
      </c>
      <c r="Y237" s="10"/>
    </row>
    <row r="238" spans="1:25" ht="15.75" customHeight="1" x14ac:dyDescent="0.25">
      <c r="A238" s="1">
        <v>775</v>
      </c>
      <c r="B238" s="1">
        <v>31</v>
      </c>
      <c r="C238" s="1">
        <v>-18</v>
      </c>
      <c r="D238" s="4">
        <v>41609</v>
      </c>
      <c r="E238" s="1">
        <v>38</v>
      </c>
      <c r="F238" s="1" t="s">
        <v>40</v>
      </c>
      <c r="G238" s="1" t="s">
        <v>37</v>
      </c>
      <c r="H238" s="1">
        <v>9</v>
      </c>
      <c r="I238" s="1">
        <v>1</v>
      </c>
      <c r="J238" s="1" t="s">
        <v>41</v>
      </c>
      <c r="K238" s="1" t="s">
        <v>46</v>
      </c>
      <c r="L238" s="1" t="s">
        <v>47</v>
      </c>
      <c r="M238" s="1">
        <v>12</v>
      </c>
      <c r="N238" s="1">
        <v>74</v>
      </c>
      <c r="O238" s="1" t="s">
        <v>49</v>
      </c>
      <c r="P238" s="1">
        <v>30</v>
      </c>
      <c r="Q238" s="1">
        <v>50</v>
      </c>
      <c r="R238" s="1">
        <v>30</v>
      </c>
      <c r="S238" s="1">
        <v>80</v>
      </c>
      <c r="T238" s="1">
        <v>30</v>
      </c>
      <c r="U238" s="1" t="s">
        <v>28</v>
      </c>
      <c r="V238" s="1">
        <v>1009</v>
      </c>
      <c r="W238">
        <f t="shared" si="3"/>
        <v>2013</v>
      </c>
      <c r="X238" s="2" t="str">
        <f>TEXT(Table2[[#This Row],[Date]],"MMM")</f>
        <v>Dec</v>
      </c>
      <c r="Y238" s="10"/>
    </row>
    <row r="239" spans="1:25" ht="15.75" customHeight="1" x14ac:dyDescent="0.25">
      <c r="A239" s="1">
        <v>515</v>
      </c>
      <c r="B239" s="1">
        <v>23</v>
      </c>
      <c r="C239" s="1">
        <v>-15</v>
      </c>
      <c r="D239" s="4">
        <v>41609</v>
      </c>
      <c r="E239" s="1">
        <v>35</v>
      </c>
      <c r="F239" s="1" t="s">
        <v>40</v>
      </c>
      <c r="G239" s="1" t="s">
        <v>23</v>
      </c>
      <c r="H239" s="1">
        <v>6</v>
      </c>
      <c r="I239" s="1">
        <v>1</v>
      </c>
      <c r="J239" s="1" t="s">
        <v>41</v>
      </c>
      <c r="K239" s="1" t="s">
        <v>42</v>
      </c>
      <c r="L239" s="1" t="s">
        <v>54</v>
      </c>
      <c r="M239" s="1">
        <v>25</v>
      </c>
      <c r="N239" s="1">
        <v>62</v>
      </c>
      <c r="O239" s="1" t="s">
        <v>44</v>
      </c>
      <c r="P239" s="1">
        <v>20</v>
      </c>
      <c r="Q239" s="1">
        <v>50</v>
      </c>
      <c r="R239" s="1">
        <v>40</v>
      </c>
      <c r="S239" s="1">
        <v>70</v>
      </c>
      <c r="T239" s="1">
        <v>18</v>
      </c>
      <c r="U239" s="1" t="s">
        <v>36</v>
      </c>
      <c r="V239" s="1">
        <v>807</v>
      </c>
      <c r="W239">
        <f t="shared" si="3"/>
        <v>2013</v>
      </c>
      <c r="X239" s="2" t="str">
        <f>TEXT(Table2[[#This Row],[Date]],"MMM")</f>
        <v>Dec</v>
      </c>
      <c r="Y239" s="10"/>
    </row>
    <row r="240" spans="1:25" ht="15.75" customHeight="1" x14ac:dyDescent="0.25">
      <c r="A240" s="1">
        <v>225</v>
      </c>
      <c r="B240" s="1">
        <v>41</v>
      </c>
      <c r="C240" s="1">
        <v>26</v>
      </c>
      <c r="D240" s="4">
        <v>41609</v>
      </c>
      <c r="E240" s="1">
        <v>66</v>
      </c>
      <c r="F240" s="1" t="s">
        <v>40</v>
      </c>
      <c r="G240" s="1" t="s">
        <v>30</v>
      </c>
      <c r="H240" s="1">
        <v>12</v>
      </c>
      <c r="I240" s="1">
        <v>1</v>
      </c>
      <c r="J240" s="1" t="s">
        <v>41</v>
      </c>
      <c r="K240" s="1" t="s">
        <v>42</v>
      </c>
      <c r="L240" s="1" t="s">
        <v>54</v>
      </c>
      <c r="M240" s="1">
        <v>46</v>
      </c>
      <c r="N240" s="1">
        <v>114</v>
      </c>
      <c r="O240" s="1" t="s">
        <v>56</v>
      </c>
      <c r="P240" s="1">
        <v>30</v>
      </c>
      <c r="Q240" s="1">
        <v>50</v>
      </c>
      <c r="R240" s="1">
        <v>20</v>
      </c>
      <c r="S240" s="1">
        <v>80</v>
      </c>
      <c r="T240" s="1">
        <v>35</v>
      </c>
      <c r="U240" s="1" t="s">
        <v>36</v>
      </c>
      <c r="V240" s="1">
        <v>320</v>
      </c>
      <c r="W240">
        <f t="shared" si="3"/>
        <v>2013</v>
      </c>
      <c r="X240" s="2" t="str">
        <f>TEXT(Table2[[#This Row],[Date]],"MMM")</f>
        <v>Dec</v>
      </c>
      <c r="Y240" s="10"/>
    </row>
    <row r="241" spans="1:25" ht="15.75" customHeight="1" x14ac:dyDescent="0.25">
      <c r="A241" s="1">
        <v>971</v>
      </c>
      <c r="B241" s="1">
        <v>46</v>
      </c>
      <c r="C241" s="1">
        <v>-1</v>
      </c>
      <c r="D241" s="4">
        <v>41609</v>
      </c>
      <c r="E241" s="1">
        <v>57</v>
      </c>
      <c r="F241" s="1" t="s">
        <v>40</v>
      </c>
      <c r="G241" s="1" t="s">
        <v>37</v>
      </c>
      <c r="H241" s="1">
        <v>17</v>
      </c>
      <c r="I241" s="1">
        <v>1</v>
      </c>
      <c r="J241" s="1" t="s">
        <v>41</v>
      </c>
      <c r="K241" s="1" t="s">
        <v>42</v>
      </c>
      <c r="L241" s="1" t="s">
        <v>55</v>
      </c>
      <c r="M241" s="1">
        <v>9</v>
      </c>
      <c r="N241" s="1">
        <v>110</v>
      </c>
      <c r="O241" s="1" t="s">
        <v>57</v>
      </c>
      <c r="P241" s="1">
        <v>40</v>
      </c>
      <c r="Q241" s="1">
        <v>50</v>
      </c>
      <c r="R241" s="1">
        <v>10</v>
      </c>
      <c r="S241" s="1">
        <v>90</v>
      </c>
      <c r="T241" s="1">
        <v>51</v>
      </c>
      <c r="U241" s="1" t="s">
        <v>36</v>
      </c>
      <c r="V241" s="1">
        <v>422</v>
      </c>
      <c r="W241">
        <f t="shared" si="3"/>
        <v>2013</v>
      </c>
      <c r="X241" s="2" t="str">
        <f>TEXT(Table2[[#This Row],[Date]],"MMM")</f>
        <v>Dec</v>
      </c>
      <c r="Y241" s="10"/>
    </row>
    <row r="242" spans="1:25" ht="15.75" customHeight="1" x14ac:dyDescent="0.25">
      <c r="A242" s="1">
        <v>262</v>
      </c>
      <c r="B242" s="1">
        <v>43</v>
      </c>
      <c r="C242" s="1">
        <v>22</v>
      </c>
      <c r="D242" s="4">
        <v>41609</v>
      </c>
      <c r="E242" s="1">
        <v>63</v>
      </c>
      <c r="F242" s="1" t="s">
        <v>40</v>
      </c>
      <c r="G242" s="1" t="s">
        <v>23</v>
      </c>
      <c r="H242" s="1">
        <v>13</v>
      </c>
      <c r="I242" s="1">
        <v>1</v>
      </c>
      <c r="J242" s="1" t="s">
        <v>24</v>
      </c>
      <c r="K242" s="1" t="s">
        <v>33</v>
      </c>
      <c r="L242" s="1" t="s">
        <v>34</v>
      </c>
      <c r="M242" s="1">
        <v>42</v>
      </c>
      <c r="N242" s="1">
        <v>113</v>
      </c>
      <c r="O242" s="1" t="s">
        <v>60</v>
      </c>
      <c r="P242" s="1">
        <v>30</v>
      </c>
      <c r="Q242" s="1">
        <v>50</v>
      </c>
      <c r="R242" s="1">
        <v>20</v>
      </c>
      <c r="S242" s="1">
        <v>80</v>
      </c>
      <c r="T242" s="1">
        <v>35</v>
      </c>
      <c r="U242" s="1" t="s">
        <v>36</v>
      </c>
      <c r="V242" s="1">
        <v>466</v>
      </c>
      <c r="W242">
        <f t="shared" si="3"/>
        <v>2013</v>
      </c>
      <c r="X242" s="2" t="str">
        <f>TEXT(Table2[[#This Row],[Date]],"MMM")</f>
        <v>Dec</v>
      </c>
      <c r="Y242" s="10"/>
    </row>
    <row r="243" spans="1:25" ht="15.75" customHeight="1" x14ac:dyDescent="0.25">
      <c r="A243" s="1">
        <v>959</v>
      </c>
      <c r="B243" s="1">
        <v>33</v>
      </c>
      <c r="C243" s="1">
        <v>2</v>
      </c>
      <c r="D243" s="4">
        <v>41609</v>
      </c>
      <c r="E243" s="1">
        <v>49</v>
      </c>
      <c r="F243" s="1" t="s">
        <v>40</v>
      </c>
      <c r="G243" s="1" t="s">
        <v>32</v>
      </c>
      <c r="H243" s="1">
        <v>9</v>
      </c>
      <c r="I243" s="1">
        <v>1</v>
      </c>
      <c r="J243" s="1" t="s">
        <v>24</v>
      </c>
      <c r="K243" s="1" t="s">
        <v>33</v>
      </c>
      <c r="L243" s="1" t="s">
        <v>38</v>
      </c>
      <c r="M243" s="1">
        <v>42</v>
      </c>
      <c r="N243" s="1">
        <v>87</v>
      </c>
      <c r="O243" s="1" t="s">
        <v>45</v>
      </c>
      <c r="P243" s="1">
        <v>30</v>
      </c>
      <c r="Q243" s="1">
        <v>50</v>
      </c>
      <c r="R243" s="1">
        <v>40</v>
      </c>
      <c r="S243" s="1">
        <v>80</v>
      </c>
      <c r="T243" s="1">
        <v>21</v>
      </c>
      <c r="U243" s="1" t="s">
        <v>36</v>
      </c>
      <c r="V243" s="1">
        <v>818</v>
      </c>
      <c r="W243">
        <f t="shared" si="3"/>
        <v>2013</v>
      </c>
      <c r="X243" s="2" t="str">
        <f>TEXT(Table2[[#This Row],[Date]],"MMM")</f>
        <v>Dec</v>
      </c>
      <c r="Y243" s="10"/>
    </row>
    <row r="244" spans="1:25" ht="15.75" customHeight="1" x14ac:dyDescent="0.25">
      <c r="A244" s="1">
        <v>435</v>
      </c>
      <c r="B244" s="1">
        <v>49</v>
      </c>
      <c r="C244" s="1">
        <v>-6</v>
      </c>
      <c r="D244" s="4">
        <v>41609</v>
      </c>
      <c r="E244" s="1">
        <v>69</v>
      </c>
      <c r="F244" s="1" t="s">
        <v>40</v>
      </c>
      <c r="G244" s="1" t="s">
        <v>37</v>
      </c>
      <c r="H244" s="1">
        <v>44</v>
      </c>
      <c r="I244" s="1">
        <v>1</v>
      </c>
      <c r="J244" s="1" t="s">
        <v>24</v>
      </c>
      <c r="K244" s="1" t="s">
        <v>33</v>
      </c>
      <c r="L244" s="1" t="s">
        <v>34</v>
      </c>
      <c r="M244" s="1">
        <v>-6</v>
      </c>
      <c r="N244" s="1">
        <v>126</v>
      </c>
      <c r="O244" s="1" t="s">
        <v>50</v>
      </c>
      <c r="P244" s="1">
        <v>30</v>
      </c>
      <c r="Q244" s="1">
        <v>50</v>
      </c>
      <c r="R244" s="1">
        <v>0</v>
      </c>
      <c r="S244" s="1">
        <v>80</v>
      </c>
      <c r="T244" s="1">
        <v>73</v>
      </c>
      <c r="U244" s="1" t="s">
        <v>36</v>
      </c>
      <c r="V244" s="1">
        <v>335</v>
      </c>
      <c r="W244">
        <f t="shared" si="3"/>
        <v>2013</v>
      </c>
      <c r="X244" s="2" t="str">
        <f>TEXT(Table2[[#This Row],[Date]],"MMM")</f>
        <v>Dec</v>
      </c>
      <c r="Y244" s="10"/>
    </row>
    <row r="245" spans="1:25" ht="15.75" customHeight="1" x14ac:dyDescent="0.25">
      <c r="A245" s="1">
        <v>509</v>
      </c>
      <c r="B245" s="1">
        <v>55</v>
      </c>
      <c r="C245" s="1">
        <v>6</v>
      </c>
      <c r="D245" s="4">
        <v>41609</v>
      </c>
      <c r="E245" s="1">
        <v>76</v>
      </c>
      <c r="F245" s="1" t="s">
        <v>40</v>
      </c>
      <c r="G245" s="1" t="s">
        <v>37</v>
      </c>
      <c r="H245" s="1">
        <v>49</v>
      </c>
      <c r="I245" s="1">
        <v>1</v>
      </c>
      <c r="J245" s="1" t="s">
        <v>24</v>
      </c>
      <c r="K245" s="1" t="s">
        <v>33</v>
      </c>
      <c r="L245" s="1" t="s">
        <v>38</v>
      </c>
      <c r="M245" s="1">
        <v>-4</v>
      </c>
      <c r="N245" s="1">
        <v>140</v>
      </c>
      <c r="O245" s="1" t="s">
        <v>61</v>
      </c>
      <c r="P245" s="1">
        <v>40</v>
      </c>
      <c r="Q245" s="1">
        <v>50</v>
      </c>
      <c r="R245" s="1">
        <v>-10</v>
      </c>
      <c r="S245" s="1">
        <v>90</v>
      </c>
      <c r="T245" s="1">
        <v>79</v>
      </c>
      <c r="U245" s="1" t="s">
        <v>36</v>
      </c>
      <c r="V245" s="1">
        <v>627</v>
      </c>
      <c r="W245">
        <f t="shared" si="3"/>
        <v>2013</v>
      </c>
      <c r="X245" s="2" t="str">
        <f>TEXT(Table2[[#This Row],[Date]],"MMM")</f>
        <v>Dec</v>
      </c>
      <c r="Y245" s="10"/>
    </row>
    <row r="246" spans="1:25" ht="15.75" customHeight="1" x14ac:dyDescent="0.25">
      <c r="A246" s="1">
        <v>630</v>
      </c>
      <c r="B246" s="1">
        <v>39</v>
      </c>
      <c r="C246" s="1">
        <v>-13</v>
      </c>
      <c r="D246" s="4">
        <v>41183</v>
      </c>
      <c r="E246" s="1">
        <v>51</v>
      </c>
      <c r="F246" s="1" t="s">
        <v>22</v>
      </c>
      <c r="G246" s="1" t="s">
        <v>23</v>
      </c>
      <c r="H246" s="1">
        <v>12</v>
      </c>
      <c r="I246" s="1">
        <v>1</v>
      </c>
      <c r="J246" s="1" t="s">
        <v>24</v>
      </c>
      <c r="K246" s="1" t="s">
        <v>25</v>
      </c>
      <c r="L246" s="1" t="s">
        <v>26</v>
      </c>
      <c r="M246" s="1">
        <v>27</v>
      </c>
      <c r="N246" s="1">
        <v>90</v>
      </c>
      <c r="O246" s="1" t="s">
        <v>64</v>
      </c>
      <c r="P246" s="1">
        <v>20</v>
      </c>
      <c r="Q246" s="1">
        <v>40</v>
      </c>
      <c r="R246" s="1">
        <v>40</v>
      </c>
      <c r="S246" s="1">
        <v>60</v>
      </c>
      <c r="T246" s="1">
        <v>24</v>
      </c>
      <c r="U246" s="1" t="s">
        <v>28</v>
      </c>
      <c r="V246" s="1">
        <v>541</v>
      </c>
      <c r="W246">
        <f t="shared" si="3"/>
        <v>2012</v>
      </c>
      <c r="X246" s="2" t="str">
        <f>TEXT(Table2[[#This Row],[Date]],"MMM")</f>
        <v>Oct</v>
      </c>
      <c r="Y246" s="10"/>
    </row>
    <row r="247" spans="1:25" ht="15.75" customHeight="1" x14ac:dyDescent="0.25">
      <c r="A247" s="1">
        <v>209</v>
      </c>
      <c r="B247" s="1">
        <v>39</v>
      </c>
      <c r="C247" s="1">
        <v>-14</v>
      </c>
      <c r="D247" s="4">
        <v>41183</v>
      </c>
      <c r="E247" s="1">
        <v>51</v>
      </c>
      <c r="F247" s="1" t="s">
        <v>22</v>
      </c>
      <c r="G247" s="1" t="s">
        <v>37</v>
      </c>
      <c r="H247" s="1">
        <v>12</v>
      </c>
      <c r="I247" s="1">
        <v>1</v>
      </c>
      <c r="J247" s="1" t="s">
        <v>24</v>
      </c>
      <c r="K247" s="1" t="s">
        <v>25</v>
      </c>
      <c r="L247" s="1" t="s">
        <v>29</v>
      </c>
      <c r="M247" s="1">
        <v>26</v>
      </c>
      <c r="N247" s="1">
        <v>90</v>
      </c>
      <c r="O247" s="1" t="s">
        <v>39</v>
      </c>
      <c r="P247" s="1">
        <v>20</v>
      </c>
      <c r="Q247" s="1">
        <v>40</v>
      </c>
      <c r="R247" s="1">
        <v>40</v>
      </c>
      <c r="S247" s="1">
        <v>60</v>
      </c>
      <c r="T247" s="1">
        <v>25</v>
      </c>
      <c r="U247" s="1" t="s">
        <v>28</v>
      </c>
      <c r="V247" s="1">
        <v>541</v>
      </c>
      <c r="W247">
        <f t="shared" si="3"/>
        <v>2012</v>
      </c>
      <c r="X247" s="2" t="str">
        <f>TEXT(Table2[[#This Row],[Date]],"MMM")</f>
        <v>Oct</v>
      </c>
      <c r="Y247" s="10"/>
    </row>
    <row r="248" spans="1:25" ht="15.75" customHeight="1" x14ac:dyDescent="0.25">
      <c r="A248" s="1">
        <v>505</v>
      </c>
      <c r="B248" s="1">
        <v>86</v>
      </c>
      <c r="C248" s="1">
        <v>-36</v>
      </c>
      <c r="D248" s="4">
        <v>41183</v>
      </c>
      <c r="E248" s="1">
        <v>23</v>
      </c>
      <c r="F248" s="1" t="s">
        <v>40</v>
      </c>
      <c r="G248" s="1" t="s">
        <v>30</v>
      </c>
      <c r="H248" s="1">
        <v>26</v>
      </c>
      <c r="I248" s="1">
        <v>1</v>
      </c>
      <c r="J248" s="1" t="s">
        <v>41</v>
      </c>
      <c r="K248" s="1" t="s">
        <v>46</v>
      </c>
      <c r="L248" s="1" t="s">
        <v>47</v>
      </c>
      <c r="M248" s="1">
        <v>-26</v>
      </c>
      <c r="N248" s="1">
        <v>109</v>
      </c>
      <c r="O248" s="1" t="s">
        <v>65</v>
      </c>
      <c r="P248" s="1">
        <v>110</v>
      </c>
      <c r="Q248" s="1">
        <v>40</v>
      </c>
      <c r="R248" s="1">
        <v>10</v>
      </c>
      <c r="S248" s="1">
        <v>150</v>
      </c>
      <c r="T248" s="1">
        <v>49</v>
      </c>
      <c r="U248" s="1" t="s">
        <v>28</v>
      </c>
      <c r="V248" s="1">
        <v>1698</v>
      </c>
      <c r="W248">
        <f t="shared" si="3"/>
        <v>2012</v>
      </c>
      <c r="X248" s="2" t="str">
        <f>TEXT(Table2[[#This Row],[Date]],"MMM")</f>
        <v>Oct</v>
      </c>
      <c r="Y248" s="10"/>
    </row>
    <row r="249" spans="1:25" ht="15.75" customHeight="1" x14ac:dyDescent="0.25">
      <c r="A249" s="1">
        <v>318</v>
      </c>
      <c r="B249" s="1">
        <v>46</v>
      </c>
      <c r="C249" s="1">
        <v>-10</v>
      </c>
      <c r="D249" s="4">
        <v>41183</v>
      </c>
      <c r="E249" s="1">
        <v>67</v>
      </c>
      <c r="F249" s="1" t="s">
        <v>40</v>
      </c>
      <c r="G249" s="1" t="s">
        <v>30</v>
      </c>
      <c r="H249" s="1">
        <v>14</v>
      </c>
      <c r="I249" s="1">
        <v>1</v>
      </c>
      <c r="J249" s="1" t="s">
        <v>41</v>
      </c>
      <c r="K249" s="1" t="s">
        <v>42</v>
      </c>
      <c r="L249" s="1" t="s">
        <v>43</v>
      </c>
      <c r="M249" s="1">
        <v>30</v>
      </c>
      <c r="N249" s="1">
        <v>113</v>
      </c>
      <c r="O249" s="1" t="s">
        <v>56</v>
      </c>
      <c r="P249" s="1">
        <v>20</v>
      </c>
      <c r="Q249" s="1">
        <v>40</v>
      </c>
      <c r="R249" s="1">
        <v>40</v>
      </c>
      <c r="S249" s="1">
        <v>60</v>
      </c>
      <c r="T249" s="1">
        <v>37</v>
      </c>
      <c r="U249" s="1" t="s">
        <v>28</v>
      </c>
      <c r="V249" s="1">
        <v>449</v>
      </c>
      <c r="W249">
        <f t="shared" si="3"/>
        <v>2012</v>
      </c>
      <c r="X249" s="2" t="str">
        <f>TEXT(Table2[[#This Row],[Date]],"MMM")</f>
        <v>Oct</v>
      </c>
      <c r="Y249" s="10"/>
    </row>
    <row r="250" spans="1:25" ht="15.75" customHeight="1" x14ac:dyDescent="0.25">
      <c r="A250" s="1">
        <v>515</v>
      </c>
      <c r="B250" s="1">
        <v>31</v>
      </c>
      <c r="C250" s="1">
        <v>-23</v>
      </c>
      <c r="D250" s="4">
        <v>41183</v>
      </c>
      <c r="E250" s="1">
        <v>37</v>
      </c>
      <c r="F250" s="1" t="s">
        <v>40</v>
      </c>
      <c r="G250" s="1" t="s">
        <v>23</v>
      </c>
      <c r="H250" s="1">
        <v>9</v>
      </c>
      <c r="I250" s="1">
        <v>1</v>
      </c>
      <c r="J250" s="1" t="s">
        <v>41</v>
      </c>
      <c r="K250" s="1" t="s">
        <v>46</v>
      </c>
      <c r="L250" s="1" t="s">
        <v>53</v>
      </c>
      <c r="M250" s="1">
        <v>7</v>
      </c>
      <c r="N250" s="1">
        <v>68</v>
      </c>
      <c r="O250" s="1" t="s">
        <v>44</v>
      </c>
      <c r="P250" s="1">
        <v>20</v>
      </c>
      <c r="Q250" s="1">
        <v>40</v>
      </c>
      <c r="R250" s="1">
        <v>30</v>
      </c>
      <c r="S250" s="1">
        <v>60</v>
      </c>
      <c r="T250" s="1">
        <v>30</v>
      </c>
      <c r="U250" s="1" t="s">
        <v>36</v>
      </c>
      <c r="V250" s="1">
        <v>1000</v>
      </c>
      <c r="W250">
        <f t="shared" si="3"/>
        <v>2012</v>
      </c>
      <c r="X250" s="2" t="str">
        <f>TEXT(Table2[[#This Row],[Date]],"MMM")</f>
        <v>Oct</v>
      </c>
      <c r="Y250" s="10"/>
    </row>
    <row r="251" spans="1:25" ht="15.75" customHeight="1" x14ac:dyDescent="0.25">
      <c r="A251" s="1">
        <v>505</v>
      </c>
      <c r="B251" s="1">
        <v>45</v>
      </c>
      <c r="C251" s="1">
        <v>-16</v>
      </c>
      <c r="D251" s="4">
        <v>41183</v>
      </c>
      <c r="E251" s="1">
        <v>64</v>
      </c>
      <c r="F251" s="1" t="s">
        <v>40</v>
      </c>
      <c r="G251" s="1" t="s">
        <v>30</v>
      </c>
      <c r="H251" s="1">
        <v>41</v>
      </c>
      <c r="I251" s="1">
        <v>1</v>
      </c>
      <c r="J251" s="1" t="s">
        <v>41</v>
      </c>
      <c r="K251" s="1" t="s">
        <v>42</v>
      </c>
      <c r="L251" s="1" t="s">
        <v>54</v>
      </c>
      <c r="M251" s="1">
        <v>-6</v>
      </c>
      <c r="N251" s="1">
        <v>109</v>
      </c>
      <c r="O251" s="1" t="s">
        <v>65</v>
      </c>
      <c r="P251" s="1">
        <v>20</v>
      </c>
      <c r="Q251" s="1">
        <v>40</v>
      </c>
      <c r="R251" s="1">
        <v>10</v>
      </c>
      <c r="S251" s="1">
        <v>60</v>
      </c>
      <c r="T251" s="1">
        <v>70</v>
      </c>
      <c r="U251" s="1" t="s">
        <v>36</v>
      </c>
      <c r="V251" s="1">
        <v>320</v>
      </c>
      <c r="W251">
        <f t="shared" si="3"/>
        <v>2012</v>
      </c>
      <c r="X251" s="2" t="str">
        <f>TEXT(Table2[[#This Row],[Date]],"MMM")</f>
        <v>Oct</v>
      </c>
      <c r="Y251" s="10"/>
    </row>
    <row r="252" spans="1:25" ht="15.75" customHeight="1" x14ac:dyDescent="0.25">
      <c r="A252" s="1">
        <v>801</v>
      </c>
      <c r="B252" s="1">
        <v>32</v>
      </c>
      <c r="C252" s="1">
        <v>-12</v>
      </c>
      <c r="D252" s="4">
        <v>41183</v>
      </c>
      <c r="E252" s="1">
        <v>47</v>
      </c>
      <c r="F252" s="1" t="s">
        <v>40</v>
      </c>
      <c r="G252" s="1" t="s">
        <v>37</v>
      </c>
      <c r="H252" s="1">
        <v>8</v>
      </c>
      <c r="I252" s="1">
        <v>1</v>
      </c>
      <c r="J252" s="1" t="s">
        <v>41</v>
      </c>
      <c r="K252" s="1" t="s">
        <v>42</v>
      </c>
      <c r="L252" s="1" t="s">
        <v>55</v>
      </c>
      <c r="M252" s="1">
        <v>28</v>
      </c>
      <c r="N252" s="1">
        <v>79</v>
      </c>
      <c r="O252" s="1" t="s">
        <v>50</v>
      </c>
      <c r="P252" s="1">
        <v>20</v>
      </c>
      <c r="Q252" s="1">
        <v>40</v>
      </c>
      <c r="R252" s="1">
        <v>40</v>
      </c>
      <c r="S252" s="1">
        <v>60</v>
      </c>
      <c r="T252" s="1">
        <v>19</v>
      </c>
      <c r="U252" s="1" t="s">
        <v>36</v>
      </c>
      <c r="V252" s="1">
        <v>833</v>
      </c>
      <c r="W252">
        <f t="shared" si="3"/>
        <v>2012</v>
      </c>
      <c r="X252" s="2" t="str">
        <f>TEXT(Table2[[#This Row],[Date]],"MMM")</f>
        <v>Oct</v>
      </c>
      <c r="Y252" s="10"/>
    </row>
    <row r="253" spans="1:25" ht="15.75" customHeight="1" x14ac:dyDescent="0.25">
      <c r="A253" s="1">
        <v>505</v>
      </c>
      <c r="B253" s="1">
        <v>31</v>
      </c>
      <c r="C253" s="1">
        <v>-24</v>
      </c>
      <c r="D253" s="4">
        <v>41183</v>
      </c>
      <c r="E253" s="1">
        <v>37</v>
      </c>
      <c r="F253" s="1" t="s">
        <v>40</v>
      </c>
      <c r="G253" s="1" t="s">
        <v>30</v>
      </c>
      <c r="H253" s="1">
        <v>9</v>
      </c>
      <c r="I253" s="1">
        <v>1</v>
      </c>
      <c r="J253" s="1" t="s">
        <v>24</v>
      </c>
      <c r="K253" s="1" t="s">
        <v>25</v>
      </c>
      <c r="L253" s="1" t="s">
        <v>26</v>
      </c>
      <c r="M253" s="1">
        <v>6</v>
      </c>
      <c r="N253" s="1">
        <v>68</v>
      </c>
      <c r="O253" s="1" t="s">
        <v>65</v>
      </c>
      <c r="P253" s="1">
        <v>10</v>
      </c>
      <c r="Q253" s="1">
        <v>40</v>
      </c>
      <c r="R253" s="1">
        <v>30</v>
      </c>
      <c r="S253" s="1">
        <v>50</v>
      </c>
      <c r="T253" s="1">
        <v>31</v>
      </c>
      <c r="U253" s="1" t="s">
        <v>28</v>
      </c>
      <c r="V253" s="1">
        <v>1000</v>
      </c>
      <c r="W253">
        <f t="shared" si="3"/>
        <v>2012</v>
      </c>
      <c r="X253" s="2" t="str">
        <f>TEXT(Table2[[#This Row],[Date]],"MMM")</f>
        <v>Oct</v>
      </c>
      <c r="Y253" s="10"/>
    </row>
    <row r="254" spans="1:25" ht="15.75" customHeight="1" x14ac:dyDescent="0.25">
      <c r="A254" s="1">
        <v>636</v>
      </c>
      <c r="B254" s="1">
        <v>39</v>
      </c>
      <c r="C254" s="1">
        <v>-17</v>
      </c>
      <c r="D254" s="4">
        <v>41183</v>
      </c>
      <c r="E254" s="1">
        <v>53</v>
      </c>
      <c r="F254" s="1" t="s">
        <v>40</v>
      </c>
      <c r="G254" s="1" t="s">
        <v>23</v>
      </c>
      <c r="H254" s="1">
        <v>12</v>
      </c>
      <c r="I254" s="1">
        <v>1</v>
      </c>
      <c r="J254" s="1" t="s">
        <v>24</v>
      </c>
      <c r="K254" s="1" t="s">
        <v>33</v>
      </c>
      <c r="L254" s="1" t="s">
        <v>34</v>
      </c>
      <c r="M254" s="1">
        <v>13</v>
      </c>
      <c r="N254" s="1">
        <v>92</v>
      </c>
      <c r="O254" s="1" t="s">
        <v>59</v>
      </c>
      <c r="P254" s="1">
        <v>20</v>
      </c>
      <c r="Q254" s="1">
        <v>40</v>
      </c>
      <c r="R254" s="1">
        <v>30</v>
      </c>
      <c r="S254" s="1">
        <v>60</v>
      </c>
      <c r="T254" s="1">
        <v>40</v>
      </c>
      <c r="U254" s="1" t="s">
        <v>36</v>
      </c>
      <c r="V254" s="1">
        <v>244</v>
      </c>
      <c r="W254">
        <f t="shared" si="3"/>
        <v>2012</v>
      </c>
      <c r="X254" s="2" t="str">
        <f>TEXT(Table2[[#This Row],[Date]],"MMM")</f>
        <v>Oct</v>
      </c>
      <c r="Y254" s="10"/>
    </row>
    <row r="255" spans="1:25" ht="15.75" customHeight="1" x14ac:dyDescent="0.25">
      <c r="A255" s="1">
        <v>959</v>
      </c>
      <c r="B255" s="1">
        <v>24</v>
      </c>
      <c r="C255" s="1">
        <v>-22</v>
      </c>
      <c r="D255" s="4">
        <v>41183</v>
      </c>
      <c r="E255" s="1">
        <v>36</v>
      </c>
      <c r="F255" s="1" t="s">
        <v>40</v>
      </c>
      <c r="G255" s="1" t="s">
        <v>32</v>
      </c>
      <c r="H255" s="1">
        <v>6</v>
      </c>
      <c r="I255" s="1">
        <v>1</v>
      </c>
      <c r="J255" s="1" t="s">
        <v>24</v>
      </c>
      <c r="K255" s="1" t="s">
        <v>33</v>
      </c>
      <c r="L255" s="1" t="s">
        <v>38</v>
      </c>
      <c r="M255" s="1">
        <v>18</v>
      </c>
      <c r="N255" s="1">
        <v>60</v>
      </c>
      <c r="O255" s="1" t="s">
        <v>45</v>
      </c>
      <c r="P255" s="1">
        <v>20</v>
      </c>
      <c r="Q255" s="1">
        <v>40</v>
      </c>
      <c r="R255" s="1">
        <v>40</v>
      </c>
      <c r="S255" s="1">
        <v>60</v>
      </c>
      <c r="T255" s="1">
        <v>18</v>
      </c>
      <c r="U255" s="1" t="s">
        <v>36</v>
      </c>
      <c r="V255" s="1">
        <v>806</v>
      </c>
      <c r="W255">
        <f t="shared" si="3"/>
        <v>2012</v>
      </c>
      <c r="X255" s="2" t="str">
        <f>TEXT(Table2[[#This Row],[Date]],"MMM")</f>
        <v>Oct</v>
      </c>
      <c r="Y255" s="10"/>
    </row>
    <row r="256" spans="1:25" ht="15.75" customHeight="1" x14ac:dyDescent="0.25">
      <c r="A256" s="1">
        <v>603</v>
      </c>
      <c r="B256" s="1">
        <v>0</v>
      </c>
      <c r="C256" s="1">
        <v>-8</v>
      </c>
      <c r="D256" s="4">
        <v>41183</v>
      </c>
      <c r="E256" s="1">
        <v>43</v>
      </c>
      <c r="F256" s="1" t="s">
        <v>40</v>
      </c>
      <c r="G256" s="1" t="s">
        <v>32</v>
      </c>
      <c r="H256" s="1">
        <v>0</v>
      </c>
      <c r="I256" s="1">
        <v>1</v>
      </c>
      <c r="J256" s="1" t="s">
        <v>24</v>
      </c>
      <c r="K256" s="1" t="s">
        <v>33</v>
      </c>
      <c r="L256" s="1" t="s">
        <v>38</v>
      </c>
      <c r="M256" s="1">
        <v>32</v>
      </c>
      <c r="N256" s="1">
        <v>43</v>
      </c>
      <c r="O256" s="1" t="s">
        <v>52</v>
      </c>
      <c r="P256" s="1">
        <v>0</v>
      </c>
      <c r="Q256" s="1">
        <v>40</v>
      </c>
      <c r="R256" s="1">
        <v>40</v>
      </c>
      <c r="S256" s="1">
        <v>40</v>
      </c>
      <c r="T256" s="1">
        <v>11</v>
      </c>
      <c r="U256" s="1" t="s">
        <v>36</v>
      </c>
      <c r="V256" s="1">
        <v>430</v>
      </c>
      <c r="W256">
        <f t="shared" si="3"/>
        <v>2012</v>
      </c>
      <c r="X256" s="2" t="str">
        <f>TEXT(Table2[[#This Row],[Date]],"MMM")</f>
        <v>Oct</v>
      </c>
      <c r="Y256" s="10"/>
    </row>
    <row r="257" spans="1:25" ht="15.75" customHeight="1" x14ac:dyDescent="0.25">
      <c r="A257" s="1">
        <v>801</v>
      </c>
      <c r="B257" s="1">
        <v>45</v>
      </c>
      <c r="C257" s="1">
        <v>-26</v>
      </c>
      <c r="D257" s="4">
        <v>41183</v>
      </c>
      <c r="E257" s="1">
        <v>64</v>
      </c>
      <c r="F257" s="1" t="s">
        <v>40</v>
      </c>
      <c r="G257" s="1" t="s">
        <v>37</v>
      </c>
      <c r="H257" s="1">
        <v>41</v>
      </c>
      <c r="I257" s="1">
        <v>1</v>
      </c>
      <c r="J257" s="1" t="s">
        <v>24</v>
      </c>
      <c r="K257" s="1" t="s">
        <v>33</v>
      </c>
      <c r="L257" s="1" t="s">
        <v>34</v>
      </c>
      <c r="M257" s="1">
        <v>-6</v>
      </c>
      <c r="N257" s="1">
        <v>109</v>
      </c>
      <c r="O257" s="1" t="s">
        <v>50</v>
      </c>
      <c r="P257" s="1">
        <v>10</v>
      </c>
      <c r="Q257" s="1">
        <v>40</v>
      </c>
      <c r="R257" s="1">
        <v>20</v>
      </c>
      <c r="S257" s="1">
        <v>50</v>
      </c>
      <c r="T257" s="1">
        <v>70</v>
      </c>
      <c r="U257" s="1" t="s">
        <v>36</v>
      </c>
      <c r="V257" s="1">
        <v>320</v>
      </c>
      <c r="W257">
        <f t="shared" si="3"/>
        <v>2012</v>
      </c>
      <c r="X257" s="2" t="str">
        <f>TEXT(Table2[[#This Row],[Date]],"MMM")</f>
        <v>Oct</v>
      </c>
      <c r="Y257" s="10"/>
    </row>
    <row r="258" spans="1:25" ht="15.75" customHeight="1" x14ac:dyDescent="0.25">
      <c r="A258" s="1">
        <v>206</v>
      </c>
      <c r="B258" s="1">
        <v>60</v>
      </c>
      <c r="C258" s="1">
        <v>-10</v>
      </c>
      <c r="D258" s="4">
        <v>41183</v>
      </c>
      <c r="E258" s="1">
        <v>84</v>
      </c>
      <c r="F258" s="1" t="s">
        <v>40</v>
      </c>
      <c r="G258" s="1" t="s">
        <v>37</v>
      </c>
      <c r="H258" s="1">
        <v>54</v>
      </c>
      <c r="I258" s="1">
        <v>1</v>
      </c>
      <c r="J258" s="1" t="s">
        <v>24</v>
      </c>
      <c r="K258" s="1" t="s">
        <v>33</v>
      </c>
      <c r="L258" s="1" t="s">
        <v>38</v>
      </c>
      <c r="M258" s="1">
        <v>0</v>
      </c>
      <c r="N258" s="1">
        <v>144</v>
      </c>
      <c r="O258" s="1" t="s">
        <v>61</v>
      </c>
      <c r="P258" s="1">
        <v>20</v>
      </c>
      <c r="Q258" s="1">
        <v>40</v>
      </c>
      <c r="R258" s="1">
        <v>10</v>
      </c>
      <c r="S258" s="1">
        <v>60</v>
      </c>
      <c r="T258" s="1">
        <v>84</v>
      </c>
      <c r="U258" s="1" t="s">
        <v>36</v>
      </c>
      <c r="V258" s="1">
        <v>606</v>
      </c>
      <c r="W258">
        <f t="shared" si="3"/>
        <v>2012</v>
      </c>
      <c r="X258" s="2" t="str">
        <f>TEXT(Table2[[#This Row],[Date]],"MMM")</f>
        <v>Oct</v>
      </c>
      <c r="Y258" s="10"/>
    </row>
    <row r="259" spans="1:25" ht="15.75" customHeight="1" x14ac:dyDescent="0.25">
      <c r="A259" s="1">
        <v>937</v>
      </c>
      <c r="B259" s="1">
        <v>32</v>
      </c>
      <c r="C259" s="1">
        <v>-1</v>
      </c>
      <c r="D259" s="4">
        <v>41214</v>
      </c>
      <c r="E259" s="1">
        <v>48</v>
      </c>
      <c r="F259" s="1" t="s">
        <v>22</v>
      </c>
      <c r="G259" s="1" t="s">
        <v>23</v>
      </c>
      <c r="H259" s="1">
        <v>8</v>
      </c>
      <c r="I259" s="1">
        <v>1</v>
      </c>
      <c r="J259" s="1" t="s">
        <v>24</v>
      </c>
      <c r="K259" s="1" t="s">
        <v>25</v>
      </c>
      <c r="L259" s="1" t="s">
        <v>58</v>
      </c>
      <c r="M259" s="1">
        <v>29</v>
      </c>
      <c r="N259" s="1">
        <v>80</v>
      </c>
      <c r="O259" s="1" t="s">
        <v>66</v>
      </c>
      <c r="P259" s="1">
        <v>30</v>
      </c>
      <c r="Q259" s="1">
        <v>40</v>
      </c>
      <c r="R259" s="1">
        <v>30</v>
      </c>
      <c r="S259" s="1">
        <v>70</v>
      </c>
      <c r="T259" s="1">
        <v>19</v>
      </c>
      <c r="U259" s="1" t="s">
        <v>28</v>
      </c>
      <c r="V259" s="1">
        <v>482</v>
      </c>
      <c r="W259">
        <f t="shared" ref="W259:W322" si="4">YEAR($D259)</f>
        <v>2012</v>
      </c>
      <c r="X259" s="2" t="str">
        <f>TEXT(Table2[[#This Row],[Date]],"MMM")</f>
        <v>Nov</v>
      </c>
      <c r="Y259" s="10"/>
    </row>
    <row r="260" spans="1:25" ht="15.75" customHeight="1" x14ac:dyDescent="0.25">
      <c r="A260" s="1">
        <v>407</v>
      </c>
      <c r="B260" s="1">
        <v>54</v>
      </c>
      <c r="C260" s="1">
        <v>3</v>
      </c>
      <c r="D260" s="4">
        <v>41214</v>
      </c>
      <c r="E260" s="1">
        <v>67</v>
      </c>
      <c r="F260" s="1" t="s">
        <v>22</v>
      </c>
      <c r="G260" s="1" t="s">
        <v>32</v>
      </c>
      <c r="H260" s="1">
        <v>20</v>
      </c>
      <c r="I260" s="1">
        <v>1</v>
      </c>
      <c r="J260" s="1" t="s">
        <v>24</v>
      </c>
      <c r="K260" s="1" t="s">
        <v>25</v>
      </c>
      <c r="L260" s="1" t="s">
        <v>26</v>
      </c>
      <c r="M260" s="1">
        <v>13</v>
      </c>
      <c r="N260" s="1">
        <v>121</v>
      </c>
      <c r="O260" s="1" t="s">
        <v>35</v>
      </c>
      <c r="P260" s="1">
        <v>40</v>
      </c>
      <c r="Q260" s="1">
        <v>40</v>
      </c>
      <c r="R260" s="1">
        <v>10</v>
      </c>
      <c r="S260" s="1">
        <v>80</v>
      </c>
      <c r="T260" s="1">
        <v>54</v>
      </c>
      <c r="U260" s="1" t="s">
        <v>28</v>
      </c>
      <c r="V260" s="1">
        <v>391</v>
      </c>
      <c r="W260">
        <f t="shared" si="4"/>
        <v>2012</v>
      </c>
      <c r="X260" s="2" t="str">
        <f>TEXT(Table2[[#This Row],[Date]],"MMM")</f>
        <v>Nov</v>
      </c>
      <c r="Y260" s="10"/>
    </row>
    <row r="261" spans="1:25" ht="15.75" customHeight="1" x14ac:dyDescent="0.25">
      <c r="A261" s="1">
        <v>715</v>
      </c>
      <c r="B261" s="1">
        <v>22</v>
      </c>
      <c r="C261" s="1">
        <v>-19</v>
      </c>
      <c r="D261" s="4">
        <v>41214</v>
      </c>
      <c r="E261" s="1">
        <v>30</v>
      </c>
      <c r="F261" s="1" t="s">
        <v>40</v>
      </c>
      <c r="G261" s="1" t="s">
        <v>23</v>
      </c>
      <c r="H261" s="1">
        <v>7</v>
      </c>
      <c r="I261" s="1">
        <v>1</v>
      </c>
      <c r="J261" s="1" t="s">
        <v>41</v>
      </c>
      <c r="K261" s="1" t="s">
        <v>42</v>
      </c>
      <c r="L261" s="1" t="s">
        <v>43</v>
      </c>
      <c r="M261" s="1">
        <v>11</v>
      </c>
      <c r="N261" s="1">
        <v>52</v>
      </c>
      <c r="O261" s="1" t="s">
        <v>60</v>
      </c>
      <c r="P261" s="1">
        <v>20</v>
      </c>
      <c r="Q261" s="1">
        <v>40</v>
      </c>
      <c r="R261" s="1">
        <v>30</v>
      </c>
      <c r="S261" s="1">
        <v>60</v>
      </c>
      <c r="T261" s="1">
        <v>19</v>
      </c>
      <c r="U261" s="1" t="s">
        <v>28</v>
      </c>
      <c r="V261" s="1">
        <v>570</v>
      </c>
      <c r="W261">
        <f t="shared" si="4"/>
        <v>2012</v>
      </c>
      <c r="X261" s="2" t="str">
        <f>TEXT(Table2[[#This Row],[Date]],"MMM")</f>
        <v>Nov</v>
      </c>
      <c r="Y261" s="10"/>
    </row>
    <row r="262" spans="1:25" ht="15.75" customHeight="1" x14ac:dyDescent="0.25">
      <c r="A262" s="1">
        <v>505</v>
      </c>
      <c r="B262" s="1">
        <v>35</v>
      </c>
      <c r="C262" s="1">
        <v>-12</v>
      </c>
      <c r="D262" s="4">
        <v>41214</v>
      </c>
      <c r="E262" s="1">
        <v>47</v>
      </c>
      <c r="F262" s="1" t="s">
        <v>40</v>
      </c>
      <c r="G262" s="1" t="s">
        <v>30</v>
      </c>
      <c r="H262" s="1">
        <v>11</v>
      </c>
      <c r="I262" s="1">
        <v>1</v>
      </c>
      <c r="J262" s="1" t="s">
        <v>41</v>
      </c>
      <c r="K262" s="1" t="s">
        <v>42</v>
      </c>
      <c r="L262" s="1" t="s">
        <v>43</v>
      </c>
      <c r="M262" s="1">
        <v>8</v>
      </c>
      <c r="N262" s="1">
        <v>82</v>
      </c>
      <c r="O262" s="1" t="s">
        <v>65</v>
      </c>
      <c r="P262" s="1">
        <v>20</v>
      </c>
      <c r="Q262" s="1">
        <v>40</v>
      </c>
      <c r="R262" s="1">
        <v>20</v>
      </c>
      <c r="S262" s="1">
        <v>60</v>
      </c>
      <c r="T262" s="1">
        <v>39</v>
      </c>
      <c r="U262" s="1" t="s">
        <v>28</v>
      </c>
      <c r="V262" s="1">
        <v>248</v>
      </c>
      <c r="W262">
        <f t="shared" si="4"/>
        <v>2012</v>
      </c>
      <c r="X262" s="2" t="str">
        <f>TEXT(Table2[[#This Row],[Date]],"MMM")</f>
        <v>Nov</v>
      </c>
      <c r="Y262" s="10"/>
    </row>
    <row r="263" spans="1:25" ht="15.75" customHeight="1" x14ac:dyDescent="0.25">
      <c r="A263" s="1">
        <v>775</v>
      </c>
      <c r="B263" s="1">
        <v>29</v>
      </c>
      <c r="C263" s="1">
        <v>-15</v>
      </c>
      <c r="D263" s="4">
        <v>41214</v>
      </c>
      <c r="E263" s="1">
        <v>35</v>
      </c>
      <c r="F263" s="1" t="s">
        <v>40</v>
      </c>
      <c r="G263" s="1" t="s">
        <v>37</v>
      </c>
      <c r="H263" s="1">
        <v>8</v>
      </c>
      <c r="I263" s="1">
        <v>1</v>
      </c>
      <c r="J263" s="1" t="s">
        <v>41</v>
      </c>
      <c r="K263" s="1" t="s">
        <v>46</v>
      </c>
      <c r="L263" s="1" t="s">
        <v>47</v>
      </c>
      <c r="M263" s="1">
        <v>5</v>
      </c>
      <c r="N263" s="1">
        <v>64</v>
      </c>
      <c r="O263" s="1" t="s">
        <v>49</v>
      </c>
      <c r="P263" s="1">
        <v>30</v>
      </c>
      <c r="Q263" s="1">
        <v>40</v>
      </c>
      <c r="R263" s="1">
        <v>20</v>
      </c>
      <c r="S263" s="1">
        <v>70</v>
      </c>
      <c r="T263" s="1">
        <v>30</v>
      </c>
      <c r="U263" s="1" t="s">
        <v>28</v>
      </c>
      <c r="V263" s="1">
        <v>1003</v>
      </c>
      <c r="W263">
        <f t="shared" si="4"/>
        <v>2012</v>
      </c>
      <c r="X263" s="2" t="str">
        <f>TEXT(Table2[[#This Row],[Date]],"MMM")</f>
        <v>Nov</v>
      </c>
      <c r="Y263" s="10"/>
    </row>
    <row r="264" spans="1:25" ht="15.75" customHeight="1" x14ac:dyDescent="0.25">
      <c r="A264" s="1">
        <v>563</v>
      </c>
      <c r="B264" s="1">
        <v>29</v>
      </c>
      <c r="C264" s="1">
        <v>-15</v>
      </c>
      <c r="D264" s="4">
        <v>41214</v>
      </c>
      <c r="E264" s="1">
        <v>35</v>
      </c>
      <c r="F264" s="1" t="s">
        <v>40</v>
      </c>
      <c r="G264" s="1" t="s">
        <v>23</v>
      </c>
      <c r="H264" s="1">
        <v>8</v>
      </c>
      <c r="I264" s="1">
        <v>1</v>
      </c>
      <c r="J264" s="1" t="s">
        <v>41</v>
      </c>
      <c r="K264" s="1" t="s">
        <v>46</v>
      </c>
      <c r="L264" s="1" t="s">
        <v>53</v>
      </c>
      <c r="M264" s="1">
        <v>5</v>
      </c>
      <c r="N264" s="1">
        <v>64</v>
      </c>
      <c r="O264" s="1" t="s">
        <v>44</v>
      </c>
      <c r="P264" s="1">
        <v>20</v>
      </c>
      <c r="Q264" s="1">
        <v>40</v>
      </c>
      <c r="R264" s="1">
        <v>20</v>
      </c>
      <c r="S264" s="1">
        <v>60</v>
      </c>
      <c r="T264" s="1">
        <v>30</v>
      </c>
      <c r="U264" s="1" t="s">
        <v>36</v>
      </c>
      <c r="V264" s="1">
        <v>1003</v>
      </c>
      <c r="W264">
        <f t="shared" si="4"/>
        <v>2012</v>
      </c>
      <c r="X264" s="2" t="str">
        <f>TEXT(Table2[[#This Row],[Date]],"MMM")</f>
        <v>Nov</v>
      </c>
      <c r="Y264" s="10"/>
    </row>
    <row r="265" spans="1:25" ht="15.75" customHeight="1" x14ac:dyDescent="0.25">
      <c r="A265" s="1">
        <v>603</v>
      </c>
      <c r="B265" s="1">
        <v>34</v>
      </c>
      <c r="C265" s="1">
        <v>-3</v>
      </c>
      <c r="D265" s="4">
        <v>41214</v>
      </c>
      <c r="E265" s="1">
        <v>42</v>
      </c>
      <c r="F265" s="1" t="s">
        <v>40</v>
      </c>
      <c r="G265" s="1" t="s">
        <v>32</v>
      </c>
      <c r="H265" s="1">
        <v>12</v>
      </c>
      <c r="I265" s="1">
        <v>1</v>
      </c>
      <c r="J265" s="1" t="s">
        <v>41</v>
      </c>
      <c r="K265" s="1" t="s">
        <v>42</v>
      </c>
      <c r="L265" s="1" t="s">
        <v>67</v>
      </c>
      <c r="M265" s="1">
        <v>-3</v>
      </c>
      <c r="N265" s="1">
        <v>76</v>
      </c>
      <c r="O265" s="1" t="s">
        <v>52</v>
      </c>
      <c r="P265" s="1">
        <v>30</v>
      </c>
      <c r="Q265" s="1">
        <v>40</v>
      </c>
      <c r="R265" s="1">
        <v>0</v>
      </c>
      <c r="S265" s="1">
        <v>70</v>
      </c>
      <c r="T265" s="1">
        <v>45</v>
      </c>
      <c r="U265" s="1" t="s">
        <v>36</v>
      </c>
      <c r="V265" s="1">
        <v>211</v>
      </c>
      <c r="W265">
        <f t="shared" si="4"/>
        <v>2012</v>
      </c>
      <c r="X265" s="2" t="str">
        <f>TEXT(Table2[[#This Row],[Date]],"MMM")</f>
        <v>Nov</v>
      </c>
      <c r="Y265" s="10"/>
    </row>
    <row r="266" spans="1:25" ht="15.75" customHeight="1" x14ac:dyDescent="0.25">
      <c r="A266" s="1">
        <v>918</v>
      </c>
      <c r="B266" s="1">
        <v>32</v>
      </c>
      <c r="C266" s="1">
        <v>-1</v>
      </c>
      <c r="D266" s="4">
        <v>41214</v>
      </c>
      <c r="E266" s="1">
        <v>48</v>
      </c>
      <c r="F266" s="1" t="s">
        <v>40</v>
      </c>
      <c r="G266" s="1" t="s">
        <v>30</v>
      </c>
      <c r="H266" s="1">
        <v>8</v>
      </c>
      <c r="I266" s="1">
        <v>1</v>
      </c>
      <c r="J266" s="1" t="s">
        <v>41</v>
      </c>
      <c r="K266" s="1" t="s">
        <v>42</v>
      </c>
      <c r="L266" s="1" t="s">
        <v>54</v>
      </c>
      <c r="M266" s="1">
        <v>29</v>
      </c>
      <c r="N266" s="1">
        <v>80</v>
      </c>
      <c r="O266" s="1" t="s">
        <v>48</v>
      </c>
      <c r="P266" s="1">
        <v>20</v>
      </c>
      <c r="Q266" s="1">
        <v>40</v>
      </c>
      <c r="R266" s="1">
        <v>30</v>
      </c>
      <c r="S266" s="1">
        <v>60</v>
      </c>
      <c r="T266" s="1">
        <v>19</v>
      </c>
      <c r="U266" s="1" t="s">
        <v>36</v>
      </c>
      <c r="V266" s="1">
        <v>482</v>
      </c>
      <c r="W266">
        <f t="shared" si="4"/>
        <v>2012</v>
      </c>
      <c r="X266" s="2" t="str">
        <f>TEXT(Table2[[#This Row],[Date]],"MMM")</f>
        <v>Nov</v>
      </c>
      <c r="Y266" s="10"/>
    </row>
    <row r="267" spans="1:25" ht="15.75" customHeight="1" x14ac:dyDescent="0.25">
      <c r="A267" s="1">
        <v>775</v>
      </c>
      <c r="B267" s="1">
        <v>0</v>
      </c>
      <c r="C267" s="1">
        <v>1</v>
      </c>
      <c r="D267" s="4">
        <v>41214</v>
      </c>
      <c r="E267" s="1">
        <v>43</v>
      </c>
      <c r="F267" s="1" t="s">
        <v>40</v>
      </c>
      <c r="G267" s="1" t="s">
        <v>37</v>
      </c>
      <c r="H267" s="1">
        <v>0</v>
      </c>
      <c r="I267" s="1">
        <v>1</v>
      </c>
      <c r="J267" s="1" t="s">
        <v>41</v>
      </c>
      <c r="K267" s="1" t="s">
        <v>42</v>
      </c>
      <c r="L267" s="1" t="s">
        <v>55</v>
      </c>
      <c r="M267" s="1">
        <v>31</v>
      </c>
      <c r="N267" s="1">
        <v>43</v>
      </c>
      <c r="O267" s="1" t="s">
        <v>49</v>
      </c>
      <c r="P267" s="1">
        <v>0</v>
      </c>
      <c r="Q267" s="1">
        <v>40</v>
      </c>
      <c r="R267" s="1">
        <v>30</v>
      </c>
      <c r="S267" s="1">
        <v>40</v>
      </c>
      <c r="T267" s="1">
        <v>12</v>
      </c>
      <c r="U267" s="1" t="s">
        <v>36</v>
      </c>
      <c r="V267" s="1">
        <v>387</v>
      </c>
      <c r="W267">
        <f t="shared" si="4"/>
        <v>2012</v>
      </c>
      <c r="X267" s="2" t="str">
        <f>TEXT(Table2[[#This Row],[Date]],"MMM")</f>
        <v>Nov</v>
      </c>
      <c r="Y267" s="10"/>
    </row>
    <row r="268" spans="1:25" ht="15.75" customHeight="1" x14ac:dyDescent="0.25">
      <c r="A268" s="1">
        <v>435</v>
      </c>
      <c r="B268" s="1">
        <v>33</v>
      </c>
      <c r="C268" s="1">
        <v>-3</v>
      </c>
      <c r="D268" s="4">
        <v>41214</v>
      </c>
      <c r="E268" s="1">
        <v>48</v>
      </c>
      <c r="F268" s="1" t="s">
        <v>40</v>
      </c>
      <c r="G268" s="1" t="s">
        <v>37</v>
      </c>
      <c r="H268" s="1">
        <v>9</v>
      </c>
      <c r="I268" s="1">
        <v>1</v>
      </c>
      <c r="J268" s="1" t="s">
        <v>41</v>
      </c>
      <c r="K268" s="1" t="s">
        <v>42</v>
      </c>
      <c r="L268" s="1" t="s">
        <v>55</v>
      </c>
      <c r="M268" s="1">
        <v>27</v>
      </c>
      <c r="N268" s="1">
        <v>81</v>
      </c>
      <c r="O268" s="1" t="s">
        <v>50</v>
      </c>
      <c r="P268" s="1">
        <v>30</v>
      </c>
      <c r="Q268" s="1">
        <v>40</v>
      </c>
      <c r="R268" s="1">
        <v>30</v>
      </c>
      <c r="S268" s="1">
        <v>70</v>
      </c>
      <c r="T268" s="1">
        <v>21</v>
      </c>
      <c r="U268" s="1" t="s">
        <v>36</v>
      </c>
      <c r="V268" s="1">
        <v>836</v>
      </c>
      <c r="W268">
        <f t="shared" si="4"/>
        <v>2012</v>
      </c>
      <c r="X268" s="2" t="str">
        <f>TEXT(Table2[[#This Row],[Date]],"MMM")</f>
        <v>Nov</v>
      </c>
      <c r="Y268" s="10"/>
    </row>
    <row r="269" spans="1:25" ht="15.75" customHeight="1" x14ac:dyDescent="0.25">
      <c r="A269" s="1">
        <v>573</v>
      </c>
      <c r="B269" s="1">
        <v>82</v>
      </c>
      <c r="C269" s="1">
        <v>-9</v>
      </c>
      <c r="D269" s="4">
        <v>41214</v>
      </c>
      <c r="E269" s="1">
        <v>40</v>
      </c>
      <c r="F269" s="1" t="s">
        <v>40</v>
      </c>
      <c r="G269" s="1" t="s">
        <v>23</v>
      </c>
      <c r="H269" s="1">
        <v>25</v>
      </c>
      <c r="I269" s="1">
        <v>1</v>
      </c>
      <c r="J269" s="1" t="s">
        <v>24</v>
      </c>
      <c r="K269" s="1" t="s">
        <v>25</v>
      </c>
      <c r="L269" s="1" t="s">
        <v>26</v>
      </c>
      <c r="M269" s="1">
        <v>-9</v>
      </c>
      <c r="N269" s="1">
        <v>122</v>
      </c>
      <c r="O269" s="1" t="s">
        <v>59</v>
      </c>
      <c r="P269" s="1">
        <v>70</v>
      </c>
      <c r="Q269" s="1">
        <v>40</v>
      </c>
      <c r="R269" s="1">
        <v>0</v>
      </c>
      <c r="S269" s="1">
        <v>110</v>
      </c>
      <c r="T269" s="1">
        <v>49</v>
      </c>
      <c r="U269" s="1" t="s">
        <v>28</v>
      </c>
      <c r="V269" s="1">
        <v>1804</v>
      </c>
      <c r="W269">
        <f t="shared" si="4"/>
        <v>2012</v>
      </c>
      <c r="X269" s="2" t="str">
        <f>TEXT(Table2[[#This Row],[Date]],"MMM")</f>
        <v>Nov</v>
      </c>
      <c r="Y269" s="10"/>
    </row>
    <row r="270" spans="1:25" ht="15.75" customHeight="1" x14ac:dyDescent="0.25">
      <c r="A270" s="1">
        <v>801</v>
      </c>
      <c r="B270" s="1">
        <v>82</v>
      </c>
      <c r="C270" s="1">
        <v>-8</v>
      </c>
      <c r="D270" s="4">
        <v>41214</v>
      </c>
      <c r="E270" s="1">
        <v>40</v>
      </c>
      <c r="F270" s="1" t="s">
        <v>40</v>
      </c>
      <c r="G270" s="1" t="s">
        <v>37</v>
      </c>
      <c r="H270" s="1">
        <v>25</v>
      </c>
      <c r="I270" s="1">
        <v>1</v>
      </c>
      <c r="J270" s="1" t="s">
        <v>24</v>
      </c>
      <c r="K270" s="1" t="s">
        <v>25</v>
      </c>
      <c r="L270" s="1" t="s">
        <v>29</v>
      </c>
      <c r="M270" s="1">
        <v>-8</v>
      </c>
      <c r="N270" s="1">
        <v>122</v>
      </c>
      <c r="O270" s="1" t="s">
        <v>50</v>
      </c>
      <c r="P270" s="1">
        <v>70</v>
      </c>
      <c r="Q270" s="1">
        <v>40</v>
      </c>
      <c r="R270" s="1">
        <v>0</v>
      </c>
      <c r="S270" s="1">
        <v>110</v>
      </c>
      <c r="T270" s="1">
        <v>48</v>
      </c>
      <c r="U270" s="1" t="s">
        <v>28</v>
      </c>
      <c r="V270" s="1">
        <v>1804</v>
      </c>
      <c r="W270">
        <f t="shared" si="4"/>
        <v>2012</v>
      </c>
      <c r="X270" s="2" t="str">
        <f>TEXT(Table2[[#This Row],[Date]],"MMM")</f>
        <v>Nov</v>
      </c>
      <c r="Y270" s="10"/>
    </row>
    <row r="271" spans="1:25" ht="15.75" customHeight="1" x14ac:dyDescent="0.25">
      <c r="A271" s="1">
        <v>417</v>
      </c>
      <c r="B271" s="1">
        <v>35</v>
      </c>
      <c r="C271" s="1">
        <v>-1</v>
      </c>
      <c r="D271" s="4">
        <v>41214</v>
      </c>
      <c r="E271" s="1">
        <v>47</v>
      </c>
      <c r="F271" s="1" t="s">
        <v>40</v>
      </c>
      <c r="G271" s="1" t="s">
        <v>23</v>
      </c>
      <c r="H271" s="1">
        <v>11</v>
      </c>
      <c r="I271" s="1">
        <v>1</v>
      </c>
      <c r="J271" s="1" t="s">
        <v>24</v>
      </c>
      <c r="K271" s="1" t="s">
        <v>33</v>
      </c>
      <c r="L271" s="1" t="s">
        <v>34</v>
      </c>
      <c r="M271" s="1">
        <v>9</v>
      </c>
      <c r="N271" s="1">
        <v>82</v>
      </c>
      <c r="O271" s="1" t="s">
        <v>59</v>
      </c>
      <c r="P271" s="1">
        <v>20</v>
      </c>
      <c r="Q271" s="1">
        <v>40</v>
      </c>
      <c r="R271" s="1">
        <v>10</v>
      </c>
      <c r="S271" s="1">
        <v>60</v>
      </c>
      <c r="T271" s="1">
        <v>38</v>
      </c>
      <c r="U271" s="1" t="s">
        <v>36</v>
      </c>
      <c r="V271" s="1">
        <v>248</v>
      </c>
      <c r="W271">
        <f t="shared" si="4"/>
        <v>2012</v>
      </c>
      <c r="X271" s="2" t="str">
        <f>TEXT(Table2[[#This Row],[Date]],"MMM")</f>
        <v>Nov</v>
      </c>
      <c r="Y271" s="10"/>
    </row>
    <row r="272" spans="1:25" ht="15.75" customHeight="1" x14ac:dyDescent="0.25">
      <c r="A272" s="1">
        <v>636</v>
      </c>
      <c r="B272" s="1">
        <v>34</v>
      </c>
      <c r="C272" s="1">
        <v>-3</v>
      </c>
      <c r="D272" s="4">
        <v>41214</v>
      </c>
      <c r="E272" s="1">
        <v>42</v>
      </c>
      <c r="F272" s="1" t="s">
        <v>40</v>
      </c>
      <c r="G272" s="1" t="s">
        <v>23</v>
      </c>
      <c r="H272" s="1">
        <v>12</v>
      </c>
      <c r="I272" s="1">
        <v>1</v>
      </c>
      <c r="J272" s="1" t="s">
        <v>24</v>
      </c>
      <c r="K272" s="1" t="s">
        <v>33</v>
      </c>
      <c r="L272" s="1" t="s">
        <v>62</v>
      </c>
      <c r="M272" s="1">
        <v>-3</v>
      </c>
      <c r="N272" s="1">
        <v>76</v>
      </c>
      <c r="O272" s="1" t="s">
        <v>59</v>
      </c>
      <c r="P272" s="1">
        <v>20</v>
      </c>
      <c r="Q272" s="1">
        <v>40</v>
      </c>
      <c r="R272" s="1">
        <v>0</v>
      </c>
      <c r="S272" s="1">
        <v>60</v>
      </c>
      <c r="T272" s="1">
        <v>45</v>
      </c>
      <c r="U272" s="1" t="s">
        <v>36</v>
      </c>
      <c r="V272" s="1">
        <v>211</v>
      </c>
      <c r="W272">
        <f t="shared" si="4"/>
        <v>2012</v>
      </c>
      <c r="X272" s="2" t="str">
        <f>TEXT(Table2[[#This Row],[Date]],"MMM")</f>
        <v>Nov</v>
      </c>
      <c r="Y272" s="10"/>
    </row>
    <row r="273" spans="1:25" ht="15.75" customHeight="1" x14ac:dyDescent="0.25">
      <c r="A273" s="1">
        <v>314</v>
      </c>
      <c r="B273" s="1">
        <v>33</v>
      </c>
      <c r="C273" s="1">
        <v>-4</v>
      </c>
      <c r="D273" s="4">
        <v>41214</v>
      </c>
      <c r="E273" s="1">
        <v>41</v>
      </c>
      <c r="F273" s="1" t="s">
        <v>40</v>
      </c>
      <c r="G273" s="1" t="s">
        <v>23</v>
      </c>
      <c r="H273" s="1">
        <v>12</v>
      </c>
      <c r="I273" s="1">
        <v>1</v>
      </c>
      <c r="J273" s="1" t="s">
        <v>24</v>
      </c>
      <c r="K273" s="1" t="s">
        <v>33</v>
      </c>
      <c r="L273" s="1" t="s">
        <v>38</v>
      </c>
      <c r="M273" s="1">
        <v>-4</v>
      </c>
      <c r="N273" s="1">
        <v>74</v>
      </c>
      <c r="O273" s="1" t="s">
        <v>59</v>
      </c>
      <c r="P273" s="1">
        <v>20</v>
      </c>
      <c r="Q273" s="1">
        <v>40</v>
      </c>
      <c r="R273" s="1">
        <v>0</v>
      </c>
      <c r="S273" s="1">
        <v>60</v>
      </c>
      <c r="T273" s="1">
        <v>45</v>
      </c>
      <c r="U273" s="1" t="s">
        <v>36</v>
      </c>
      <c r="V273" s="1">
        <v>243</v>
      </c>
      <c r="W273">
        <f t="shared" si="4"/>
        <v>2012</v>
      </c>
      <c r="X273" s="2" t="str">
        <f>TEXT(Table2[[#This Row],[Date]],"MMM")</f>
        <v>Nov</v>
      </c>
      <c r="Y273" s="10"/>
    </row>
    <row r="274" spans="1:25" ht="15.75" customHeight="1" x14ac:dyDescent="0.25">
      <c r="A274" s="1">
        <v>603</v>
      </c>
      <c r="B274" s="1">
        <v>0</v>
      </c>
      <c r="C274" s="1">
        <v>2</v>
      </c>
      <c r="D274" s="4">
        <v>41214</v>
      </c>
      <c r="E274" s="1">
        <v>43</v>
      </c>
      <c r="F274" s="1" t="s">
        <v>40</v>
      </c>
      <c r="G274" s="1" t="s">
        <v>32</v>
      </c>
      <c r="H274" s="1">
        <v>0</v>
      </c>
      <c r="I274" s="1">
        <v>1</v>
      </c>
      <c r="J274" s="1" t="s">
        <v>24</v>
      </c>
      <c r="K274" s="1" t="s">
        <v>33</v>
      </c>
      <c r="L274" s="1" t="s">
        <v>38</v>
      </c>
      <c r="M274" s="1">
        <v>32</v>
      </c>
      <c r="N274" s="1">
        <v>43</v>
      </c>
      <c r="O274" s="1" t="s">
        <v>52</v>
      </c>
      <c r="P274" s="1">
        <v>0</v>
      </c>
      <c r="Q274" s="1">
        <v>40</v>
      </c>
      <c r="R274" s="1">
        <v>30</v>
      </c>
      <c r="S274" s="1">
        <v>40</v>
      </c>
      <c r="T274" s="1">
        <v>11</v>
      </c>
      <c r="U274" s="1" t="s">
        <v>36</v>
      </c>
      <c r="V274" s="1">
        <v>387</v>
      </c>
      <c r="W274">
        <f t="shared" si="4"/>
        <v>2012</v>
      </c>
      <c r="X274" s="2" t="str">
        <f>TEXT(Table2[[#This Row],[Date]],"MMM")</f>
        <v>Nov</v>
      </c>
      <c r="Y274" s="10"/>
    </row>
    <row r="275" spans="1:25" ht="15.75" customHeight="1" x14ac:dyDescent="0.25">
      <c r="A275" s="1">
        <v>435</v>
      </c>
      <c r="B275" s="1">
        <v>44</v>
      </c>
      <c r="C275" s="1">
        <v>3</v>
      </c>
      <c r="D275" s="4">
        <v>41214</v>
      </c>
      <c r="E275" s="1">
        <v>62</v>
      </c>
      <c r="F275" s="1" t="s">
        <v>40</v>
      </c>
      <c r="G275" s="1" t="s">
        <v>37</v>
      </c>
      <c r="H275" s="1">
        <v>40</v>
      </c>
      <c r="I275" s="1">
        <v>1</v>
      </c>
      <c r="J275" s="1" t="s">
        <v>24</v>
      </c>
      <c r="K275" s="1" t="s">
        <v>33</v>
      </c>
      <c r="L275" s="1" t="s">
        <v>34</v>
      </c>
      <c r="M275" s="1">
        <v>-7</v>
      </c>
      <c r="N275" s="1">
        <v>106</v>
      </c>
      <c r="O275" s="1" t="s">
        <v>50</v>
      </c>
      <c r="P275" s="1">
        <v>30</v>
      </c>
      <c r="Q275" s="1">
        <v>40</v>
      </c>
      <c r="R275" s="1">
        <v>-10</v>
      </c>
      <c r="S275" s="1">
        <v>70</v>
      </c>
      <c r="T275" s="1">
        <v>69</v>
      </c>
      <c r="U275" s="1" t="s">
        <v>36</v>
      </c>
      <c r="V275" s="1">
        <v>325</v>
      </c>
      <c r="W275">
        <f t="shared" si="4"/>
        <v>2012</v>
      </c>
      <c r="X275" s="2" t="str">
        <f>TEXT(Table2[[#This Row],[Date]],"MMM")</f>
        <v>Nov</v>
      </c>
      <c r="Y275" s="10"/>
    </row>
    <row r="276" spans="1:25" ht="15.75" customHeight="1" x14ac:dyDescent="0.25">
      <c r="A276" s="1">
        <v>937</v>
      </c>
      <c r="B276" s="1">
        <v>29</v>
      </c>
      <c r="C276" s="1">
        <v>-5</v>
      </c>
      <c r="D276" s="4">
        <v>41244</v>
      </c>
      <c r="E276" s="1">
        <v>44</v>
      </c>
      <c r="F276" s="1" t="s">
        <v>22</v>
      </c>
      <c r="G276" s="1" t="s">
        <v>23</v>
      </c>
      <c r="H276" s="1">
        <v>8</v>
      </c>
      <c r="I276" s="1">
        <v>1</v>
      </c>
      <c r="J276" s="1" t="s">
        <v>24</v>
      </c>
      <c r="K276" s="1" t="s">
        <v>25</v>
      </c>
      <c r="L276" s="1" t="s">
        <v>58</v>
      </c>
      <c r="M276" s="1">
        <v>25</v>
      </c>
      <c r="N276" s="1">
        <v>73</v>
      </c>
      <c r="O276" s="1" t="s">
        <v>66</v>
      </c>
      <c r="P276" s="1">
        <v>20</v>
      </c>
      <c r="Q276" s="1">
        <v>40</v>
      </c>
      <c r="R276" s="1">
        <v>30</v>
      </c>
      <c r="S276" s="1">
        <v>60</v>
      </c>
      <c r="T276" s="1">
        <v>19</v>
      </c>
      <c r="U276" s="1" t="s">
        <v>28</v>
      </c>
      <c r="V276" s="1">
        <v>490</v>
      </c>
      <c r="W276">
        <f t="shared" si="4"/>
        <v>2012</v>
      </c>
      <c r="X276" s="2" t="str">
        <f>TEXT(Table2[[#This Row],[Date]],"MMM")</f>
        <v>Dec</v>
      </c>
      <c r="Y276" s="10"/>
    </row>
    <row r="277" spans="1:25" ht="15.75" customHeight="1" x14ac:dyDescent="0.25">
      <c r="A277" s="1">
        <v>330</v>
      </c>
      <c r="B277" s="1">
        <v>33</v>
      </c>
      <c r="C277" s="1">
        <v>-1</v>
      </c>
      <c r="D277" s="4">
        <v>41244</v>
      </c>
      <c r="E277" s="1">
        <v>49</v>
      </c>
      <c r="F277" s="1" t="s">
        <v>22</v>
      </c>
      <c r="G277" s="1" t="s">
        <v>23</v>
      </c>
      <c r="H277" s="1">
        <v>9</v>
      </c>
      <c r="I277" s="1">
        <v>1</v>
      </c>
      <c r="J277" s="1" t="s">
        <v>24</v>
      </c>
      <c r="K277" s="1" t="s">
        <v>25</v>
      </c>
      <c r="L277" s="1" t="s">
        <v>26</v>
      </c>
      <c r="M277" s="1">
        <v>29</v>
      </c>
      <c r="N277" s="1">
        <v>82</v>
      </c>
      <c r="O277" s="1" t="s">
        <v>66</v>
      </c>
      <c r="P277" s="1">
        <v>30</v>
      </c>
      <c r="Q277" s="1">
        <v>40</v>
      </c>
      <c r="R277" s="1">
        <v>30</v>
      </c>
      <c r="S277" s="1">
        <v>70</v>
      </c>
      <c r="T277" s="1">
        <v>20</v>
      </c>
      <c r="U277" s="1" t="s">
        <v>28</v>
      </c>
      <c r="V277" s="1">
        <v>870</v>
      </c>
      <c r="W277">
        <f t="shared" si="4"/>
        <v>2012</v>
      </c>
      <c r="X277" s="2" t="str">
        <f>TEXT(Table2[[#This Row],[Date]],"MMM")</f>
        <v>Dec</v>
      </c>
      <c r="Y277" s="10"/>
    </row>
    <row r="278" spans="1:25" ht="15.75" customHeight="1" x14ac:dyDescent="0.25">
      <c r="A278" s="1">
        <v>508</v>
      </c>
      <c r="B278" s="1">
        <v>46</v>
      </c>
      <c r="C278" s="1">
        <v>-3</v>
      </c>
      <c r="D278" s="4">
        <v>41244</v>
      </c>
      <c r="E278" s="1">
        <v>57</v>
      </c>
      <c r="F278" s="1" t="s">
        <v>22</v>
      </c>
      <c r="G278" s="1" t="s">
        <v>32</v>
      </c>
      <c r="H278" s="1">
        <v>17</v>
      </c>
      <c r="I278" s="1">
        <v>1</v>
      </c>
      <c r="J278" s="1" t="s">
        <v>24</v>
      </c>
      <c r="K278" s="1" t="s">
        <v>25</v>
      </c>
      <c r="L278" s="1" t="s">
        <v>26</v>
      </c>
      <c r="M278" s="1">
        <v>7</v>
      </c>
      <c r="N278" s="1">
        <v>103</v>
      </c>
      <c r="O278" s="1" t="s">
        <v>63</v>
      </c>
      <c r="P278" s="1">
        <v>30</v>
      </c>
      <c r="Q278" s="1">
        <v>40</v>
      </c>
      <c r="R278" s="1">
        <v>10</v>
      </c>
      <c r="S278" s="1">
        <v>70</v>
      </c>
      <c r="T278" s="1">
        <v>50</v>
      </c>
      <c r="U278" s="1" t="s">
        <v>28</v>
      </c>
      <c r="V278" s="1">
        <v>422</v>
      </c>
      <c r="W278">
        <f t="shared" si="4"/>
        <v>2012</v>
      </c>
      <c r="X278" s="2" t="str">
        <f>TEXT(Table2[[#This Row],[Date]],"MMM")</f>
        <v>Dec</v>
      </c>
      <c r="Y278" s="10"/>
    </row>
    <row r="279" spans="1:25" ht="15.75" customHeight="1" x14ac:dyDescent="0.25">
      <c r="A279" s="1">
        <v>813</v>
      </c>
      <c r="B279" s="1">
        <v>30</v>
      </c>
      <c r="C279" s="1">
        <v>-4</v>
      </c>
      <c r="D279" s="4">
        <v>41244</v>
      </c>
      <c r="E279" s="1">
        <v>45</v>
      </c>
      <c r="F279" s="1" t="s">
        <v>22</v>
      </c>
      <c r="G279" s="1" t="s">
        <v>32</v>
      </c>
      <c r="H279" s="1">
        <v>8</v>
      </c>
      <c r="I279" s="1">
        <v>1</v>
      </c>
      <c r="J279" s="1" t="s">
        <v>24</v>
      </c>
      <c r="K279" s="1" t="s">
        <v>33</v>
      </c>
      <c r="L279" s="1" t="s">
        <v>34</v>
      </c>
      <c r="M279" s="1">
        <v>26</v>
      </c>
      <c r="N279" s="1">
        <v>75</v>
      </c>
      <c r="O279" s="1" t="s">
        <v>35</v>
      </c>
      <c r="P279" s="1">
        <v>30</v>
      </c>
      <c r="Q279" s="1">
        <v>40</v>
      </c>
      <c r="R279" s="1">
        <v>30</v>
      </c>
      <c r="S279" s="1">
        <v>70</v>
      </c>
      <c r="T279" s="1">
        <v>19</v>
      </c>
      <c r="U279" s="1" t="s">
        <v>36</v>
      </c>
      <c r="V279" s="1">
        <v>882</v>
      </c>
      <c r="W279">
        <f t="shared" si="4"/>
        <v>2012</v>
      </c>
      <c r="X279" s="2" t="str">
        <f>TEXT(Table2[[#This Row],[Date]],"MMM")</f>
        <v>Dec</v>
      </c>
      <c r="Y279" s="10"/>
    </row>
    <row r="280" spans="1:25" ht="15.75" customHeight="1" x14ac:dyDescent="0.25">
      <c r="A280" s="1">
        <v>857</v>
      </c>
      <c r="B280" s="1">
        <v>29</v>
      </c>
      <c r="C280" s="1">
        <v>-5</v>
      </c>
      <c r="D280" s="4">
        <v>41244</v>
      </c>
      <c r="E280" s="1">
        <v>44</v>
      </c>
      <c r="F280" s="1" t="s">
        <v>22</v>
      </c>
      <c r="G280" s="1" t="s">
        <v>32</v>
      </c>
      <c r="H280" s="1">
        <v>8</v>
      </c>
      <c r="I280" s="1">
        <v>1</v>
      </c>
      <c r="J280" s="1" t="s">
        <v>24</v>
      </c>
      <c r="K280" s="1" t="s">
        <v>33</v>
      </c>
      <c r="L280" s="1" t="s">
        <v>38</v>
      </c>
      <c r="M280" s="1">
        <v>25</v>
      </c>
      <c r="N280" s="1">
        <v>73</v>
      </c>
      <c r="O280" s="1" t="s">
        <v>63</v>
      </c>
      <c r="P280" s="1">
        <v>30</v>
      </c>
      <c r="Q280" s="1">
        <v>40</v>
      </c>
      <c r="R280" s="1">
        <v>30</v>
      </c>
      <c r="S280" s="1">
        <v>70</v>
      </c>
      <c r="T280" s="1">
        <v>19</v>
      </c>
      <c r="U280" s="1" t="s">
        <v>36</v>
      </c>
      <c r="V280" s="1">
        <v>490</v>
      </c>
      <c r="W280">
        <f t="shared" si="4"/>
        <v>2012</v>
      </c>
      <c r="X280" s="2" t="str">
        <f>TEXT(Table2[[#This Row],[Date]],"MMM")</f>
        <v>Dec</v>
      </c>
      <c r="Y280" s="10"/>
    </row>
    <row r="281" spans="1:25" ht="15.75" customHeight="1" x14ac:dyDescent="0.25">
      <c r="A281" s="1">
        <v>262</v>
      </c>
      <c r="B281" s="1">
        <v>24</v>
      </c>
      <c r="C281" s="1">
        <v>-17</v>
      </c>
      <c r="D281" s="4">
        <v>41244</v>
      </c>
      <c r="E281" s="1">
        <v>32</v>
      </c>
      <c r="F281" s="1" t="s">
        <v>40</v>
      </c>
      <c r="G281" s="1" t="s">
        <v>23</v>
      </c>
      <c r="H281" s="1">
        <v>7</v>
      </c>
      <c r="I281" s="1">
        <v>1</v>
      </c>
      <c r="J281" s="1" t="s">
        <v>41</v>
      </c>
      <c r="K281" s="1" t="s">
        <v>42</v>
      </c>
      <c r="L281" s="1" t="s">
        <v>43</v>
      </c>
      <c r="M281" s="1">
        <v>13</v>
      </c>
      <c r="N281" s="1">
        <v>56</v>
      </c>
      <c r="O281" s="1" t="s">
        <v>60</v>
      </c>
      <c r="P281" s="1">
        <v>30</v>
      </c>
      <c r="Q281" s="1">
        <v>40</v>
      </c>
      <c r="R281" s="1">
        <v>30</v>
      </c>
      <c r="S281" s="1">
        <v>70</v>
      </c>
      <c r="T281" s="1">
        <v>19</v>
      </c>
      <c r="U281" s="1" t="s">
        <v>28</v>
      </c>
      <c r="V281" s="1">
        <v>567</v>
      </c>
      <c r="W281">
        <f t="shared" si="4"/>
        <v>2012</v>
      </c>
      <c r="X281" s="2" t="str">
        <f>TEXT(Table2[[#This Row],[Date]],"MMM")</f>
        <v>Dec</v>
      </c>
      <c r="Y281" s="10"/>
    </row>
    <row r="282" spans="1:25" ht="15.75" customHeight="1" x14ac:dyDescent="0.25">
      <c r="A282" s="1">
        <v>702</v>
      </c>
      <c r="B282" s="1">
        <v>0</v>
      </c>
      <c r="C282" s="1">
        <v>1</v>
      </c>
      <c r="D282" s="4">
        <v>41244</v>
      </c>
      <c r="E282" s="1">
        <v>43</v>
      </c>
      <c r="F282" s="1" t="s">
        <v>40</v>
      </c>
      <c r="G282" s="1" t="s">
        <v>37</v>
      </c>
      <c r="H282" s="1">
        <v>0</v>
      </c>
      <c r="I282" s="1">
        <v>1</v>
      </c>
      <c r="J282" s="1" t="s">
        <v>41</v>
      </c>
      <c r="K282" s="1" t="s">
        <v>42</v>
      </c>
      <c r="L282" s="1" t="s">
        <v>55</v>
      </c>
      <c r="M282" s="1">
        <v>31</v>
      </c>
      <c r="N282" s="1">
        <v>43</v>
      </c>
      <c r="O282" s="1" t="s">
        <v>49</v>
      </c>
      <c r="P282" s="1">
        <v>0</v>
      </c>
      <c r="Q282" s="1">
        <v>40</v>
      </c>
      <c r="R282" s="1">
        <v>30</v>
      </c>
      <c r="S282" s="1">
        <v>40</v>
      </c>
      <c r="T282" s="1">
        <v>12</v>
      </c>
      <c r="U282" s="1" t="s">
        <v>36</v>
      </c>
      <c r="V282" s="1">
        <v>344</v>
      </c>
      <c r="W282">
        <f t="shared" si="4"/>
        <v>2012</v>
      </c>
      <c r="X282" s="2" t="str">
        <f>TEXT(Table2[[#This Row],[Date]],"MMM")</f>
        <v>Dec</v>
      </c>
      <c r="Y282" s="10"/>
    </row>
    <row r="283" spans="1:25" ht="15.75" customHeight="1" x14ac:dyDescent="0.25">
      <c r="A283" s="1">
        <v>435</v>
      </c>
      <c r="B283" s="1">
        <v>31</v>
      </c>
      <c r="C283" s="1">
        <v>-4</v>
      </c>
      <c r="D283" s="4">
        <v>41244</v>
      </c>
      <c r="E283" s="1">
        <v>46</v>
      </c>
      <c r="F283" s="1" t="s">
        <v>40</v>
      </c>
      <c r="G283" s="1" t="s">
        <v>37</v>
      </c>
      <c r="H283" s="1">
        <v>8</v>
      </c>
      <c r="I283" s="1">
        <v>1</v>
      </c>
      <c r="J283" s="1" t="s">
        <v>41</v>
      </c>
      <c r="K283" s="1" t="s">
        <v>42</v>
      </c>
      <c r="L283" s="1" t="s">
        <v>55</v>
      </c>
      <c r="M283" s="1">
        <v>26</v>
      </c>
      <c r="N283" s="1">
        <v>77</v>
      </c>
      <c r="O283" s="1" t="s">
        <v>50</v>
      </c>
      <c r="P283" s="1">
        <v>30</v>
      </c>
      <c r="Q283" s="1">
        <v>40</v>
      </c>
      <c r="R283" s="1">
        <v>30</v>
      </c>
      <c r="S283" s="1">
        <v>70</v>
      </c>
      <c r="T283" s="1">
        <v>20</v>
      </c>
      <c r="U283" s="1" t="s">
        <v>36</v>
      </c>
      <c r="V283" s="1">
        <v>844</v>
      </c>
      <c r="W283">
        <f t="shared" si="4"/>
        <v>2012</v>
      </c>
      <c r="X283" s="2" t="str">
        <f>TEXT(Table2[[#This Row],[Date]],"MMM")</f>
        <v>Dec</v>
      </c>
      <c r="Y283" s="10"/>
    </row>
    <row r="284" spans="1:25" ht="15.75" customHeight="1" x14ac:dyDescent="0.25">
      <c r="A284" s="1">
        <v>715</v>
      </c>
      <c r="B284" s="1">
        <v>34</v>
      </c>
      <c r="C284" s="1">
        <v>0</v>
      </c>
      <c r="D284" s="4">
        <v>41244</v>
      </c>
      <c r="E284" s="1">
        <v>51</v>
      </c>
      <c r="F284" s="1" t="s">
        <v>40</v>
      </c>
      <c r="G284" s="1" t="s">
        <v>23</v>
      </c>
      <c r="H284" s="1">
        <v>9</v>
      </c>
      <c r="I284" s="1">
        <v>1</v>
      </c>
      <c r="J284" s="1" t="s">
        <v>24</v>
      </c>
      <c r="K284" s="1" t="s">
        <v>25</v>
      </c>
      <c r="L284" s="1" t="s">
        <v>26</v>
      </c>
      <c r="M284" s="1">
        <v>30</v>
      </c>
      <c r="N284" s="1">
        <v>85</v>
      </c>
      <c r="O284" s="1" t="s">
        <v>60</v>
      </c>
      <c r="P284" s="1">
        <v>30</v>
      </c>
      <c r="Q284" s="1">
        <v>40</v>
      </c>
      <c r="R284" s="1">
        <v>30</v>
      </c>
      <c r="S284" s="1">
        <v>70</v>
      </c>
      <c r="T284" s="1">
        <v>21</v>
      </c>
      <c r="U284" s="1" t="s">
        <v>28</v>
      </c>
      <c r="V284" s="1">
        <v>863</v>
      </c>
      <c r="W284">
        <f t="shared" si="4"/>
        <v>2012</v>
      </c>
      <c r="X284" s="2" t="str">
        <f>TEXT(Table2[[#This Row],[Date]],"MMM")</f>
        <v>Dec</v>
      </c>
      <c r="Y284" s="10"/>
    </row>
    <row r="285" spans="1:25" ht="15.75" customHeight="1" x14ac:dyDescent="0.25">
      <c r="A285" s="1">
        <v>603</v>
      </c>
      <c r="B285" s="1">
        <v>39</v>
      </c>
      <c r="C285" s="1">
        <v>-8</v>
      </c>
      <c r="D285" s="4">
        <v>41244</v>
      </c>
      <c r="E285" s="1">
        <v>49</v>
      </c>
      <c r="F285" s="1" t="s">
        <v>40</v>
      </c>
      <c r="G285" s="1" t="s">
        <v>32</v>
      </c>
      <c r="H285" s="1">
        <v>14</v>
      </c>
      <c r="I285" s="1">
        <v>1</v>
      </c>
      <c r="J285" s="1" t="s">
        <v>24</v>
      </c>
      <c r="K285" s="1" t="s">
        <v>25</v>
      </c>
      <c r="L285" s="1" t="s">
        <v>26</v>
      </c>
      <c r="M285" s="1">
        <v>2</v>
      </c>
      <c r="N285" s="1">
        <v>88</v>
      </c>
      <c r="O285" s="1" t="s">
        <v>52</v>
      </c>
      <c r="P285" s="1">
        <v>20</v>
      </c>
      <c r="Q285" s="1">
        <v>40</v>
      </c>
      <c r="R285" s="1">
        <v>10</v>
      </c>
      <c r="S285" s="1">
        <v>60</v>
      </c>
      <c r="T285" s="1">
        <v>47</v>
      </c>
      <c r="U285" s="1" t="s">
        <v>28</v>
      </c>
      <c r="V285" s="1">
        <v>250</v>
      </c>
      <c r="W285">
        <f t="shared" si="4"/>
        <v>2012</v>
      </c>
      <c r="X285" s="2" t="str">
        <f>TEXT(Table2[[#This Row],[Date]],"MMM")</f>
        <v>Dec</v>
      </c>
      <c r="Y285" s="10"/>
    </row>
    <row r="286" spans="1:25" ht="15.75" customHeight="1" x14ac:dyDescent="0.25">
      <c r="A286" s="1">
        <v>505</v>
      </c>
      <c r="B286" s="1">
        <v>31</v>
      </c>
      <c r="C286" s="1">
        <v>-13</v>
      </c>
      <c r="D286" s="4">
        <v>41244</v>
      </c>
      <c r="E286" s="1">
        <v>38</v>
      </c>
      <c r="F286" s="1" t="s">
        <v>40</v>
      </c>
      <c r="G286" s="1" t="s">
        <v>30</v>
      </c>
      <c r="H286" s="1">
        <v>9</v>
      </c>
      <c r="I286" s="1">
        <v>1</v>
      </c>
      <c r="J286" s="1" t="s">
        <v>24</v>
      </c>
      <c r="K286" s="1" t="s">
        <v>25</v>
      </c>
      <c r="L286" s="1" t="s">
        <v>26</v>
      </c>
      <c r="M286" s="1">
        <v>7</v>
      </c>
      <c r="N286" s="1">
        <v>69</v>
      </c>
      <c r="O286" s="1" t="s">
        <v>65</v>
      </c>
      <c r="P286" s="1">
        <v>20</v>
      </c>
      <c r="Q286" s="1">
        <v>40</v>
      </c>
      <c r="R286" s="1">
        <v>20</v>
      </c>
      <c r="S286" s="1">
        <v>60</v>
      </c>
      <c r="T286" s="1">
        <v>31</v>
      </c>
      <c r="U286" s="1" t="s">
        <v>28</v>
      </c>
      <c r="V286" s="1">
        <v>1009</v>
      </c>
      <c r="W286">
        <f t="shared" si="4"/>
        <v>2012</v>
      </c>
      <c r="X286" s="2" t="str">
        <f>TEXT(Table2[[#This Row],[Date]],"MMM")</f>
        <v>Dec</v>
      </c>
      <c r="Y286" s="10"/>
    </row>
    <row r="287" spans="1:25" ht="15.75" customHeight="1" x14ac:dyDescent="0.25">
      <c r="A287" s="1">
        <v>573</v>
      </c>
      <c r="B287" s="1">
        <v>38</v>
      </c>
      <c r="C287" s="1">
        <v>1</v>
      </c>
      <c r="D287" s="4">
        <v>41244</v>
      </c>
      <c r="E287" s="1">
        <v>51</v>
      </c>
      <c r="F287" s="1" t="s">
        <v>40</v>
      </c>
      <c r="G287" s="1" t="s">
        <v>23</v>
      </c>
      <c r="H287" s="1">
        <v>12</v>
      </c>
      <c r="I287" s="1">
        <v>1</v>
      </c>
      <c r="J287" s="1" t="s">
        <v>24</v>
      </c>
      <c r="K287" s="1" t="s">
        <v>33</v>
      </c>
      <c r="L287" s="1" t="s">
        <v>34</v>
      </c>
      <c r="M287" s="1">
        <v>11</v>
      </c>
      <c r="N287" s="1">
        <v>89</v>
      </c>
      <c r="O287" s="1" t="s">
        <v>59</v>
      </c>
      <c r="P287" s="1">
        <v>30</v>
      </c>
      <c r="Q287" s="1">
        <v>40</v>
      </c>
      <c r="R287" s="1">
        <v>10</v>
      </c>
      <c r="S287" s="1">
        <v>70</v>
      </c>
      <c r="T287" s="1">
        <v>40</v>
      </c>
      <c r="U287" s="1" t="s">
        <v>36</v>
      </c>
      <c r="V287" s="1">
        <v>256</v>
      </c>
      <c r="W287">
        <f t="shared" si="4"/>
        <v>2012</v>
      </c>
      <c r="X287" s="2" t="str">
        <f>TEXT(Table2[[#This Row],[Date]],"MMM")</f>
        <v>Dec</v>
      </c>
      <c r="Y287" s="10"/>
    </row>
    <row r="288" spans="1:25" ht="15.75" customHeight="1" x14ac:dyDescent="0.25">
      <c r="A288" s="1">
        <v>636</v>
      </c>
      <c r="B288" s="1">
        <v>39</v>
      </c>
      <c r="C288" s="1">
        <v>2</v>
      </c>
      <c r="D288" s="4">
        <v>41244</v>
      </c>
      <c r="E288" s="1">
        <v>49</v>
      </c>
      <c r="F288" s="1" t="s">
        <v>40</v>
      </c>
      <c r="G288" s="1" t="s">
        <v>23</v>
      </c>
      <c r="H288" s="1">
        <v>14</v>
      </c>
      <c r="I288" s="1">
        <v>1</v>
      </c>
      <c r="J288" s="1" t="s">
        <v>24</v>
      </c>
      <c r="K288" s="1" t="s">
        <v>33</v>
      </c>
      <c r="L288" s="1" t="s">
        <v>38</v>
      </c>
      <c r="M288" s="1">
        <v>2</v>
      </c>
      <c r="N288" s="1">
        <v>88</v>
      </c>
      <c r="O288" s="1" t="s">
        <v>59</v>
      </c>
      <c r="P288" s="1">
        <v>30</v>
      </c>
      <c r="Q288" s="1">
        <v>40</v>
      </c>
      <c r="R288" s="1">
        <v>0</v>
      </c>
      <c r="S288" s="1">
        <v>70</v>
      </c>
      <c r="T288" s="1">
        <v>47</v>
      </c>
      <c r="U288" s="1" t="s">
        <v>36</v>
      </c>
      <c r="V288" s="1">
        <v>250</v>
      </c>
      <c r="W288">
        <f t="shared" si="4"/>
        <v>2012</v>
      </c>
      <c r="X288" s="2" t="str">
        <f>TEXT(Table2[[#This Row],[Date]],"MMM")</f>
        <v>Dec</v>
      </c>
      <c r="Y288" s="10"/>
    </row>
    <row r="289" spans="1:25" ht="15.75" customHeight="1" x14ac:dyDescent="0.25">
      <c r="A289" s="1">
        <v>603</v>
      </c>
      <c r="B289" s="1">
        <v>0</v>
      </c>
      <c r="C289" s="1">
        <v>2</v>
      </c>
      <c r="D289" s="4">
        <v>41244</v>
      </c>
      <c r="E289" s="1">
        <v>43</v>
      </c>
      <c r="F289" s="1" t="s">
        <v>40</v>
      </c>
      <c r="G289" s="1" t="s">
        <v>32</v>
      </c>
      <c r="H289" s="1">
        <v>0</v>
      </c>
      <c r="I289" s="1">
        <v>1</v>
      </c>
      <c r="J289" s="1" t="s">
        <v>24</v>
      </c>
      <c r="K289" s="1" t="s">
        <v>33</v>
      </c>
      <c r="L289" s="1" t="s">
        <v>38</v>
      </c>
      <c r="M289" s="1">
        <v>32</v>
      </c>
      <c r="N289" s="1">
        <v>43</v>
      </c>
      <c r="O289" s="1" t="s">
        <v>52</v>
      </c>
      <c r="P289" s="1">
        <v>0</v>
      </c>
      <c r="Q289" s="1">
        <v>40</v>
      </c>
      <c r="R289" s="1">
        <v>30</v>
      </c>
      <c r="S289" s="1">
        <v>40</v>
      </c>
      <c r="T289" s="1">
        <v>11</v>
      </c>
      <c r="U289" s="1" t="s">
        <v>36</v>
      </c>
      <c r="V289" s="1">
        <v>344</v>
      </c>
      <c r="W289">
        <f t="shared" si="4"/>
        <v>2012</v>
      </c>
      <c r="X289" s="2" t="str">
        <f>TEXT(Table2[[#This Row],[Date]],"MMM")</f>
        <v>Dec</v>
      </c>
      <c r="Y289" s="10"/>
    </row>
    <row r="290" spans="1:25" ht="15.75" customHeight="1" x14ac:dyDescent="0.25">
      <c r="A290" s="1">
        <v>509</v>
      </c>
      <c r="B290" s="1">
        <v>41</v>
      </c>
      <c r="C290" s="1">
        <v>10</v>
      </c>
      <c r="D290" s="4">
        <v>41244</v>
      </c>
      <c r="E290" s="1">
        <v>66</v>
      </c>
      <c r="F290" s="1" t="s">
        <v>40</v>
      </c>
      <c r="G290" s="1" t="s">
        <v>37</v>
      </c>
      <c r="H290" s="1">
        <v>12</v>
      </c>
      <c r="I290" s="1">
        <v>1</v>
      </c>
      <c r="J290" s="1" t="s">
        <v>24</v>
      </c>
      <c r="K290" s="1" t="s">
        <v>33</v>
      </c>
      <c r="L290" s="1" t="s">
        <v>34</v>
      </c>
      <c r="M290" s="1">
        <v>30</v>
      </c>
      <c r="N290" s="1">
        <v>107</v>
      </c>
      <c r="O290" s="1" t="s">
        <v>61</v>
      </c>
      <c r="P290" s="1">
        <v>30</v>
      </c>
      <c r="Q290" s="1">
        <v>40</v>
      </c>
      <c r="R290" s="1">
        <v>20</v>
      </c>
      <c r="S290" s="1">
        <v>70</v>
      </c>
      <c r="T290" s="1">
        <v>36</v>
      </c>
      <c r="U290" s="1" t="s">
        <v>36</v>
      </c>
      <c r="V290" s="1">
        <v>320</v>
      </c>
      <c r="W290">
        <f t="shared" si="4"/>
        <v>2012</v>
      </c>
      <c r="X290" s="2" t="str">
        <f>TEXT(Table2[[#This Row],[Date]],"MMM")</f>
        <v>Dec</v>
      </c>
      <c r="Y290" s="10"/>
    </row>
    <row r="291" spans="1:25" ht="15.75" customHeight="1" x14ac:dyDescent="0.25">
      <c r="A291" s="1">
        <v>801</v>
      </c>
      <c r="B291" s="1">
        <v>38</v>
      </c>
      <c r="C291" s="1">
        <v>2</v>
      </c>
      <c r="D291" s="4">
        <v>41244</v>
      </c>
      <c r="E291" s="1">
        <v>51</v>
      </c>
      <c r="F291" s="1" t="s">
        <v>40</v>
      </c>
      <c r="G291" s="1" t="s">
        <v>37</v>
      </c>
      <c r="H291" s="1">
        <v>12</v>
      </c>
      <c r="I291" s="1">
        <v>1</v>
      </c>
      <c r="J291" s="1" t="s">
        <v>24</v>
      </c>
      <c r="K291" s="1" t="s">
        <v>33</v>
      </c>
      <c r="L291" s="1" t="s">
        <v>62</v>
      </c>
      <c r="M291" s="1">
        <v>12</v>
      </c>
      <c r="N291" s="1">
        <v>89</v>
      </c>
      <c r="O291" s="1" t="s">
        <v>50</v>
      </c>
      <c r="P291" s="1">
        <v>20</v>
      </c>
      <c r="Q291" s="1">
        <v>40</v>
      </c>
      <c r="R291" s="1">
        <v>10</v>
      </c>
      <c r="S291" s="1">
        <v>60</v>
      </c>
      <c r="T291" s="1">
        <v>39</v>
      </c>
      <c r="U291" s="1" t="s">
        <v>36</v>
      </c>
      <c r="V291" s="1">
        <v>256</v>
      </c>
      <c r="W291">
        <f t="shared" si="4"/>
        <v>2012</v>
      </c>
      <c r="X291" s="2" t="str">
        <f>TEXT(Table2[[#This Row],[Date]],"MMM")</f>
        <v>Dec</v>
      </c>
      <c r="Y291" s="10"/>
    </row>
    <row r="292" spans="1:25" ht="15.75" customHeight="1" x14ac:dyDescent="0.25">
      <c r="A292" s="1">
        <v>509</v>
      </c>
      <c r="B292" s="1">
        <v>43</v>
      </c>
      <c r="C292" s="1">
        <v>8</v>
      </c>
      <c r="D292" s="4">
        <v>41244</v>
      </c>
      <c r="E292" s="1">
        <v>63</v>
      </c>
      <c r="F292" s="1" t="s">
        <v>40</v>
      </c>
      <c r="G292" s="1" t="s">
        <v>37</v>
      </c>
      <c r="H292" s="1">
        <v>13</v>
      </c>
      <c r="I292" s="1">
        <v>1</v>
      </c>
      <c r="J292" s="1" t="s">
        <v>24</v>
      </c>
      <c r="K292" s="1" t="s">
        <v>33</v>
      </c>
      <c r="L292" s="1" t="s">
        <v>62</v>
      </c>
      <c r="M292" s="1">
        <v>28</v>
      </c>
      <c r="N292" s="1">
        <v>106</v>
      </c>
      <c r="O292" s="1" t="s">
        <v>61</v>
      </c>
      <c r="P292" s="1">
        <v>30</v>
      </c>
      <c r="Q292" s="1">
        <v>40</v>
      </c>
      <c r="R292" s="1">
        <v>20</v>
      </c>
      <c r="S292" s="1">
        <v>70</v>
      </c>
      <c r="T292" s="1">
        <v>35</v>
      </c>
      <c r="U292" s="1" t="s">
        <v>36</v>
      </c>
      <c r="V292" s="1">
        <v>466</v>
      </c>
      <c r="W292">
        <f t="shared" si="4"/>
        <v>2012</v>
      </c>
      <c r="X292" s="2" t="str">
        <f>TEXT(Table2[[#This Row],[Date]],"MMM")</f>
        <v>Dec</v>
      </c>
      <c r="Y292" s="10"/>
    </row>
    <row r="293" spans="1:25" ht="15.75" customHeight="1" x14ac:dyDescent="0.25">
      <c r="A293" s="1">
        <v>312</v>
      </c>
      <c r="B293" s="1">
        <v>39</v>
      </c>
      <c r="C293" s="1">
        <v>0</v>
      </c>
      <c r="D293" s="4">
        <v>41548</v>
      </c>
      <c r="E293" s="1">
        <v>51</v>
      </c>
      <c r="F293" s="1" t="s">
        <v>22</v>
      </c>
      <c r="G293" s="1" t="s">
        <v>23</v>
      </c>
      <c r="H293" s="1">
        <v>12</v>
      </c>
      <c r="I293" s="1">
        <v>1</v>
      </c>
      <c r="J293" s="1" t="s">
        <v>24</v>
      </c>
      <c r="K293" s="1" t="s">
        <v>25</v>
      </c>
      <c r="L293" s="1" t="s">
        <v>26</v>
      </c>
      <c r="M293" s="1">
        <v>40</v>
      </c>
      <c r="N293" s="1">
        <v>96</v>
      </c>
      <c r="O293" s="1" t="s">
        <v>64</v>
      </c>
      <c r="P293" s="1">
        <v>20</v>
      </c>
      <c r="Q293" s="1">
        <v>40</v>
      </c>
      <c r="R293" s="1">
        <v>40</v>
      </c>
      <c r="S293" s="1">
        <v>60</v>
      </c>
      <c r="T293" s="1">
        <v>24</v>
      </c>
      <c r="U293" s="1" t="s">
        <v>28</v>
      </c>
      <c r="V293" s="1">
        <v>541</v>
      </c>
      <c r="W293">
        <f t="shared" si="4"/>
        <v>2013</v>
      </c>
      <c r="X293" s="2" t="str">
        <f>TEXT(Table2[[#This Row],[Date]],"MMM")</f>
        <v>Oct</v>
      </c>
      <c r="Y293" s="10"/>
    </row>
    <row r="294" spans="1:25" ht="15.75" customHeight="1" x14ac:dyDescent="0.25">
      <c r="A294" s="1">
        <v>530</v>
      </c>
      <c r="B294" s="1">
        <v>39</v>
      </c>
      <c r="C294" s="1">
        <v>-1</v>
      </c>
      <c r="D294" s="4">
        <v>41548</v>
      </c>
      <c r="E294" s="1">
        <v>51</v>
      </c>
      <c r="F294" s="1" t="s">
        <v>22</v>
      </c>
      <c r="G294" s="1" t="s">
        <v>37</v>
      </c>
      <c r="H294" s="1">
        <v>12</v>
      </c>
      <c r="I294" s="1">
        <v>1</v>
      </c>
      <c r="J294" s="1" t="s">
        <v>24</v>
      </c>
      <c r="K294" s="1" t="s">
        <v>25</v>
      </c>
      <c r="L294" s="1" t="s">
        <v>29</v>
      </c>
      <c r="M294" s="1">
        <v>39</v>
      </c>
      <c r="N294" s="1">
        <v>96</v>
      </c>
      <c r="O294" s="1" t="s">
        <v>39</v>
      </c>
      <c r="P294" s="1">
        <v>20</v>
      </c>
      <c r="Q294" s="1">
        <v>40</v>
      </c>
      <c r="R294" s="1">
        <v>40</v>
      </c>
      <c r="S294" s="1">
        <v>60</v>
      </c>
      <c r="T294" s="1">
        <v>25</v>
      </c>
      <c r="U294" s="1" t="s">
        <v>28</v>
      </c>
      <c r="V294" s="1">
        <v>541</v>
      </c>
      <c r="W294">
        <f t="shared" si="4"/>
        <v>2013</v>
      </c>
      <c r="X294" s="2" t="str">
        <f>TEXT(Table2[[#This Row],[Date]],"MMM")</f>
        <v>Oct</v>
      </c>
      <c r="Y294" s="10"/>
    </row>
    <row r="295" spans="1:25" ht="15.75" customHeight="1" x14ac:dyDescent="0.25">
      <c r="A295" s="1">
        <v>505</v>
      </c>
      <c r="B295" s="1">
        <v>86</v>
      </c>
      <c r="C295" s="1">
        <v>-49</v>
      </c>
      <c r="D295" s="4">
        <v>41548</v>
      </c>
      <c r="E295" s="1">
        <v>23</v>
      </c>
      <c r="F295" s="1" t="s">
        <v>40</v>
      </c>
      <c r="G295" s="1" t="s">
        <v>30</v>
      </c>
      <c r="H295" s="1">
        <v>26</v>
      </c>
      <c r="I295" s="1">
        <v>1</v>
      </c>
      <c r="J295" s="1" t="s">
        <v>41</v>
      </c>
      <c r="K295" s="1" t="s">
        <v>46</v>
      </c>
      <c r="L295" s="1" t="s">
        <v>47</v>
      </c>
      <c r="M295" s="1">
        <v>-39</v>
      </c>
      <c r="N295" s="1">
        <v>116</v>
      </c>
      <c r="O295" s="1" t="s">
        <v>65</v>
      </c>
      <c r="P295" s="1">
        <v>110</v>
      </c>
      <c r="Q295" s="1">
        <v>40</v>
      </c>
      <c r="R295" s="1">
        <v>10</v>
      </c>
      <c r="S295" s="1">
        <v>150</v>
      </c>
      <c r="T295" s="1">
        <v>49</v>
      </c>
      <c r="U295" s="1" t="s">
        <v>28</v>
      </c>
      <c r="V295" s="1">
        <v>1698</v>
      </c>
      <c r="W295">
        <f t="shared" si="4"/>
        <v>2013</v>
      </c>
      <c r="X295" s="2" t="str">
        <f>TEXT(Table2[[#This Row],[Date]],"MMM")</f>
        <v>Oct</v>
      </c>
      <c r="Y295" s="10"/>
    </row>
    <row r="296" spans="1:25" ht="15.75" customHeight="1" x14ac:dyDescent="0.25">
      <c r="A296" s="1">
        <v>318</v>
      </c>
      <c r="B296" s="1">
        <v>46</v>
      </c>
      <c r="C296" s="1">
        <v>5</v>
      </c>
      <c r="D296" s="4">
        <v>41548</v>
      </c>
      <c r="E296" s="1">
        <v>67</v>
      </c>
      <c r="F296" s="1" t="s">
        <v>40</v>
      </c>
      <c r="G296" s="1" t="s">
        <v>30</v>
      </c>
      <c r="H296" s="1">
        <v>14</v>
      </c>
      <c r="I296" s="1">
        <v>1</v>
      </c>
      <c r="J296" s="1" t="s">
        <v>41</v>
      </c>
      <c r="K296" s="1" t="s">
        <v>42</v>
      </c>
      <c r="L296" s="1" t="s">
        <v>43</v>
      </c>
      <c r="M296" s="1">
        <v>45</v>
      </c>
      <c r="N296" s="1">
        <v>120</v>
      </c>
      <c r="O296" s="1" t="s">
        <v>56</v>
      </c>
      <c r="P296" s="1">
        <v>20</v>
      </c>
      <c r="Q296" s="1">
        <v>40</v>
      </c>
      <c r="R296" s="1">
        <v>40</v>
      </c>
      <c r="S296" s="1">
        <v>60</v>
      </c>
      <c r="T296" s="1">
        <v>37</v>
      </c>
      <c r="U296" s="1" t="s">
        <v>28</v>
      </c>
      <c r="V296" s="1">
        <v>449</v>
      </c>
      <c r="W296">
        <f t="shared" si="4"/>
        <v>2013</v>
      </c>
      <c r="X296" s="2" t="str">
        <f>TEXT(Table2[[#This Row],[Date]],"MMM")</f>
        <v>Oct</v>
      </c>
      <c r="Y296" s="10"/>
    </row>
    <row r="297" spans="1:25" ht="15.75" customHeight="1" x14ac:dyDescent="0.25">
      <c r="A297" s="1">
        <v>515</v>
      </c>
      <c r="B297" s="1">
        <v>31</v>
      </c>
      <c r="C297" s="1">
        <v>-20</v>
      </c>
      <c r="D297" s="4">
        <v>41548</v>
      </c>
      <c r="E297" s="1">
        <v>37</v>
      </c>
      <c r="F297" s="1" t="s">
        <v>40</v>
      </c>
      <c r="G297" s="1" t="s">
        <v>23</v>
      </c>
      <c r="H297" s="1">
        <v>9</v>
      </c>
      <c r="I297" s="1">
        <v>1</v>
      </c>
      <c r="J297" s="1" t="s">
        <v>41</v>
      </c>
      <c r="K297" s="1" t="s">
        <v>46</v>
      </c>
      <c r="L297" s="1" t="s">
        <v>53</v>
      </c>
      <c r="M297" s="1">
        <v>10</v>
      </c>
      <c r="N297" s="1">
        <v>72</v>
      </c>
      <c r="O297" s="1" t="s">
        <v>44</v>
      </c>
      <c r="P297" s="1">
        <v>20</v>
      </c>
      <c r="Q297" s="1">
        <v>40</v>
      </c>
      <c r="R297" s="1">
        <v>30</v>
      </c>
      <c r="S297" s="1">
        <v>60</v>
      </c>
      <c r="T297" s="1">
        <v>30</v>
      </c>
      <c r="U297" s="1" t="s">
        <v>36</v>
      </c>
      <c r="V297" s="1">
        <v>1000</v>
      </c>
      <c r="W297">
        <f t="shared" si="4"/>
        <v>2013</v>
      </c>
      <c r="X297" s="2" t="str">
        <f>TEXT(Table2[[#This Row],[Date]],"MMM")</f>
        <v>Oct</v>
      </c>
      <c r="Y297" s="10"/>
    </row>
    <row r="298" spans="1:25" ht="15.75" customHeight="1" x14ac:dyDescent="0.25">
      <c r="A298" s="1">
        <v>505</v>
      </c>
      <c r="B298" s="1">
        <v>45</v>
      </c>
      <c r="C298" s="1">
        <v>-19</v>
      </c>
      <c r="D298" s="4">
        <v>41548</v>
      </c>
      <c r="E298" s="1">
        <v>64</v>
      </c>
      <c r="F298" s="1" t="s">
        <v>40</v>
      </c>
      <c r="G298" s="1" t="s">
        <v>30</v>
      </c>
      <c r="H298" s="1">
        <v>41</v>
      </c>
      <c r="I298" s="1">
        <v>1</v>
      </c>
      <c r="J298" s="1" t="s">
        <v>41</v>
      </c>
      <c r="K298" s="1" t="s">
        <v>42</v>
      </c>
      <c r="L298" s="1" t="s">
        <v>54</v>
      </c>
      <c r="M298" s="1">
        <v>-9</v>
      </c>
      <c r="N298" s="1">
        <v>116</v>
      </c>
      <c r="O298" s="1" t="s">
        <v>65</v>
      </c>
      <c r="P298" s="1">
        <v>20</v>
      </c>
      <c r="Q298" s="1">
        <v>40</v>
      </c>
      <c r="R298" s="1">
        <v>10</v>
      </c>
      <c r="S298" s="1">
        <v>60</v>
      </c>
      <c r="T298" s="1">
        <v>70</v>
      </c>
      <c r="U298" s="1" t="s">
        <v>36</v>
      </c>
      <c r="V298" s="1">
        <v>320</v>
      </c>
      <c r="W298">
        <f t="shared" si="4"/>
        <v>2013</v>
      </c>
      <c r="X298" s="2" t="str">
        <f>TEXT(Table2[[#This Row],[Date]],"MMM")</f>
        <v>Oct</v>
      </c>
      <c r="Y298" s="10"/>
    </row>
    <row r="299" spans="1:25" ht="15.75" customHeight="1" x14ac:dyDescent="0.25">
      <c r="A299" s="1">
        <v>435</v>
      </c>
      <c r="B299" s="1">
        <v>32</v>
      </c>
      <c r="C299" s="1">
        <v>2</v>
      </c>
      <c r="D299" s="4">
        <v>41548</v>
      </c>
      <c r="E299" s="1">
        <v>47</v>
      </c>
      <c r="F299" s="1" t="s">
        <v>40</v>
      </c>
      <c r="G299" s="1" t="s">
        <v>37</v>
      </c>
      <c r="H299" s="1">
        <v>8</v>
      </c>
      <c r="I299" s="1">
        <v>1</v>
      </c>
      <c r="J299" s="1" t="s">
        <v>41</v>
      </c>
      <c r="K299" s="1" t="s">
        <v>42</v>
      </c>
      <c r="L299" s="1" t="s">
        <v>55</v>
      </c>
      <c r="M299" s="1">
        <v>42</v>
      </c>
      <c r="N299" s="1">
        <v>84</v>
      </c>
      <c r="O299" s="1" t="s">
        <v>50</v>
      </c>
      <c r="P299" s="1">
        <v>20</v>
      </c>
      <c r="Q299" s="1">
        <v>40</v>
      </c>
      <c r="R299" s="1">
        <v>40</v>
      </c>
      <c r="S299" s="1">
        <v>60</v>
      </c>
      <c r="T299" s="1">
        <v>19</v>
      </c>
      <c r="U299" s="1" t="s">
        <v>36</v>
      </c>
      <c r="V299" s="1">
        <v>833</v>
      </c>
      <c r="W299">
        <f t="shared" si="4"/>
        <v>2013</v>
      </c>
      <c r="X299" s="2" t="str">
        <f>TEXT(Table2[[#This Row],[Date]],"MMM")</f>
        <v>Oct</v>
      </c>
      <c r="Y299" s="10"/>
    </row>
    <row r="300" spans="1:25" ht="15.75" customHeight="1" x14ac:dyDescent="0.25">
      <c r="A300" s="1">
        <v>505</v>
      </c>
      <c r="B300" s="1">
        <v>31</v>
      </c>
      <c r="C300" s="1">
        <v>-21</v>
      </c>
      <c r="D300" s="4">
        <v>41548</v>
      </c>
      <c r="E300" s="1">
        <v>37</v>
      </c>
      <c r="F300" s="1" t="s">
        <v>40</v>
      </c>
      <c r="G300" s="1" t="s">
        <v>30</v>
      </c>
      <c r="H300" s="1">
        <v>9</v>
      </c>
      <c r="I300" s="1">
        <v>1</v>
      </c>
      <c r="J300" s="1" t="s">
        <v>24</v>
      </c>
      <c r="K300" s="1" t="s">
        <v>25</v>
      </c>
      <c r="L300" s="1" t="s">
        <v>26</v>
      </c>
      <c r="M300" s="1">
        <v>9</v>
      </c>
      <c r="N300" s="1">
        <v>72</v>
      </c>
      <c r="O300" s="1" t="s">
        <v>65</v>
      </c>
      <c r="P300" s="1">
        <v>10</v>
      </c>
      <c r="Q300" s="1">
        <v>40</v>
      </c>
      <c r="R300" s="1">
        <v>30</v>
      </c>
      <c r="S300" s="1">
        <v>50</v>
      </c>
      <c r="T300" s="1">
        <v>31</v>
      </c>
      <c r="U300" s="1" t="s">
        <v>28</v>
      </c>
      <c r="V300" s="1">
        <v>1000</v>
      </c>
      <c r="W300">
        <f t="shared" si="4"/>
        <v>2013</v>
      </c>
      <c r="X300" s="2" t="str">
        <f>TEXT(Table2[[#This Row],[Date]],"MMM")</f>
        <v>Oct</v>
      </c>
      <c r="Y300" s="10"/>
    </row>
    <row r="301" spans="1:25" ht="15.75" customHeight="1" x14ac:dyDescent="0.25">
      <c r="A301" s="1">
        <v>314</v>
      </c>
      <c r="B301" s="1">
        <v>39</v>
      </c>
      <c r="C301" s="1">
        <v>-11</v>
      </c>
      <c r="D301" s="4">
        <v>41548</v>
      </c>
      <c r="E301" s="1">
        <v>53</v>
      </c>
      <c r="F301" s="1" t="s">
        <v>40</v>
      </c>
      <c r="G301" s="1" t="s">
        <v>23</v>
      </c>
      <c r="H301" s="1">
        <v>12</v>
      </c>
      <c r="I301" s="1">
        <v>1</v>
      </c>
      <c r="J301" s="1" t="s">
        <v>24</v>
      </c>
      <c r="K301" s="1" t="s">
        <v>33</v>
      </c>
      <c r="L301" s="1" t="s">
        <v>34</v>
      </c>
      <c r="M301" s="1">
        <v>19</v>
      </c>
      <c r="N301" s="1">
        <v>98</v>
      </c>
      <c r="O301" s="1" t="s">
        <v>59</v>
      </c>
      <c r="P301" s="1">
        <v>20</v>
      </c>
      <c r="Q301" s="1">
        <v>40</v>
      </c>
      <c r="R301" s="1">
        <v>30</v>
      </c>
      <c r="S301" s="1">
        <v>60</v>
      </c>
      <c r="T301" s="1">
        <v>40</v>
      </c>
      <c r="U301" s="1" t="s">
        <v>36</v>
      </c>
      <c r="V301" s="1">
        <v>244</v>
      </c>
      <c r="W301">
        <f t="shared" si="4"/>
        <v>2013</v>
      </c>
      <c r="X301" s="2" t="str">
        <f>TEXT(Table2[[#This Row],[Date]],"MMM")</f>
        <v>Oct</v>
      </c>
      <c r="Y301" s="10"/>
    </row>
    <row r="302" spans="1:25" ht="15.75" customHeight="1" x14ac:dyDescent="0.25">
      <c r="A302" s="1">
        <v>203</v>
      </c>
      <c r="B302" s="1">
        <v>24</v>
      </c>
      <c r="C302" s="1">
        <v>-13</v>
      </c>
      <c r="D302" s="4">
        <v>41548</v>
      </c>
      <c r="E302" s="1">
        <v>36</v>
      </c>
      <c r="F302" s="1" t="s">
        <v>40</v>
      </c>
      <c r="G302" s="1" t="s">
        <v>32</v>
      </c>
      <c r="H302" s="1">
        <v>6</v>
      </c>
      <c r="I302" s="1">
        <v>1</v>
      </c>
      <c r="J302" s="1" t="s">
        <v>24</v>
      </c>
      <c r="K302" s="1" t="s">
        <v>33</v>
      </c>
      <c r="L302" s="1" t="s">
        <v>38</v>
      </c>
      <c r="M302" s="1">
        <v>27</v>
      </c>
      <c r="N302" s="1">
        <v>64</v>
      </c>
      <c r="O302" s="1" t="s">
        <v>45</v>
      </c>
      <c r="P302" s="1">
        <v>20</v>
      </c>
      <c r="Q302" s="1">
        <v>40</v>
      </c>
      <c r="R302" s="1">
        <v>40</v>
      </c>
      <c r="S302" s="1">
        <v>60</v>
      </c>
      <c r="T302" s="1">
        <v>18</v>
      </c>
      <c r="U302" s="1" t="s">
        <v>36</v>
      </c>
      <c r="V302" s="1">
        <v>806</v>
      </c>
      <c r="W302">
        <f t="shared" si="4"/>
        <v>2013</v>
      </c>
      <c r="X302" s="2" t="str">
        <f>TEXT(Table2[[#This Row],[Date]],"MMM")</f>
        <v>Oct</v>
      </c>
      <c r="Y302" s="10"/>
    </row>
    <row r="303" spans="1:25" ht="15.75" customHeight="1" x14ac:dyDescent="0.25">
      <c r="A303" s="1">
        <v>603</v>
      </c>
      <c r="B303" s="1">
        <v>0</v>
      </c>
      <c r="C303" s="1">
        <v>7</v>
      </c>
      <c r="D303" s="4">
        <v>41548</v>
      </c>
      <c r="E303" s="1">
        <v>43</v>
      </c>
      <c r="F303" s="1" t="s">
        <v>40</v>
      </c>
      <c r="G303" s="1" t="s">
        <v>32</v>
      </c>
      <c r="H303" s="1">
        <v>0</v>
      </c>
      <c r="I303" s="1">
        <v>1</v>
      </c>
      <c r="J303" s="1" t="s">
        <v>24</v>
      </c>
      <c r="K303" s="1" t="s">
        <v>33</v>
      </c>
      <c r="L303" s="1" t="s">
        <v>38</v>
      </c>
      <c r="M303" s="1">
        <v>47</v>
      </c>
      <c r="N303" s="1">
        <v>46</v>
      </c>
      <c r="O303" s="1" t="s">
        <v>52</v>
      </c>
      <c r="P303" s="1">
        <v>0</v>
      </c>
      <c r="Q303" s="1">
        <v>40</v>
      </c>
      <c r="R303" s="1">
        <v>40</v>
      </c>
      <c r="S303" s="1">
        <v>40</v>
      </c>
      <c r="T303" s="1">
        <v>11</v>
      </c>
      <c r="U303" s="1" t="s">
        <v>36</v>
      </c>
      <c r="V303" s="1">
        <v>430</v>
      </c>
      <c r="W303">
        <f t="shared" si="4"/>
        <v>2013</v>
      </c>
      <c r="X303" s="2" t="str">
        <f>TEXT(Table2[[#This Row],[Date]],"MMM")</f>
        <v>Oct</v>
      </c>
      <c r="Y303" s="10"/>
    </row>
    <row r="304" spans="1:25" ht="15.75" customHeight="1" x14ac:dyDescent="0.25">
      <c r="A304" s="1">
        <v>435</v>
      </c>
      <c r="B304" s="1">
        <v>45</v>
      </c>
      <c r="C304" s="1">
        <v>-29</v>
      </c>
      <c r="D304" s="4">
        <v>41548</v>
      </c>
      <c r="E304" s="1">
        <v>64</v>
      </c>
      <c r="F304" s="1" t="s">
        <v>40</v>
      </c>
      <c r="G304" s="1" t="s">
        <v>37</v>
      </c>
      <c r="H304" s="1">
        <v>41</v>
      </c>
      <c r="I304" s="1">
        <v>1</v>
      </c>
      <c r="J304" s="1" t="s">
        <v>24</v>
      </c>
      <c r="K304" s="1" t="s">
        <v>33</v>
      </c>
      <c r="L304" s="1" t="s">
        <v>34</v>
      </c>
      <c r="M304" s="1">
        <v>-9</v>
      </c>
      <c r="N304" s="1">
        <v>116</v>
      </c>
      <c r="O304" s="1" t="s">
        <v>50</v>
      </c>
      <c r="P304" s="1">
        <v>10</v>
      </c>
      <c r="Q304" s="1">
        <v>40</v>
      </c>
      <c r="R304" s="1">
        <v>20</v>
      </c>
      <c r="S304" s="1">
        <v>50</v>
      </c>
      <c r="T304" s="1">
        <v>70</v>
      </c>
      <c r="U304" s="1" t="s">
        <v>36</v>
      </c>
      <c r="V304" s="1">
        <v>320</v>
      </c>
      <c r="W304">
        <f t="shared" si="4"/>
        <v>2013</v>
      </c>
      <c r="X304" s="2" t="str">
        <f>TEXT(Table2[[#This Row],[Date]],"MMM")</f>
        <v>Oct</v>
      </c>
      <c r="Y304" s="10"/>
    </row>
    <row r="305" spans="1:25" ht="15.75" customHeight="1" x14ac:dyDescent="0.25">
      <c r="A305" s="1">
        <v>206</v>
      </c>
      <c r="B305" s="1">
        <v>60</v>
      </c>
      <c r="C305" s="1">
        <v>-10</v>
      </c>
      <c r="D305" s="4">
        <v>41548</v>
      </c>
      <c r="E305" s="1">
        <v>84</v>
      </c>
      <c r="F305" s="1" t="s">
        <v>40</v>
      </c>
      <c r="G305" s="1" t="s">
        <v>37</v>
      </c>
      <c r="H305" s="1">
        <v>54</v>
      </c>
      <c r="I305" s="1">
        <v>1</v>
      </c>
      <c r="J305" s="1" t="s">
        <v>24</v>
      </c>
      <c r="K305" s="1" t="s">
        <v>33</v>
      </c>
      <c r="L305" s="1" t="s">
        <v>38</v>
      </c>
      <c r="M305" s="1">
        <v>0</v>
      </c>
      <c r="N305" s="1">
        <v>153</v>
      </c>
      <c r="O305" s="1" t="s">
        <v>61</v>
      </c>
      <c r="P305" s="1">
        <v>20</v>
      </c>
      <c r="Q305" s="1">
        <v>40</v>
      </c>
      <c r="R305" s="1">
        <v>10</v>
      </c>
      <c r="S305" s="1">
        <v>60</v>
      </c>
      <c r="T305" s="1">
        <v>84</v>
      </c>
      <c r="U305" s="1" t="s">
        <v>36</v>
      </c>
      <c r="V305" s="1">
        <v>606</v>
      </c>
      <c r="W305">
        <f t="shared" si="4"/>
        <v>2013</v>
      </c>
      <c r="X305" s="2" t="str">
        <f>TEXT(Table2[[#This Row],[Date]],"MMM")</f>
        <v>Oct</v>
      </c>
      <c r="Y305" s="10"/>
    </row>
    <row r="306" spans="1:25" ht="15.75" customHeight="1" x14ac:dyDescent="0.25">
      <c r="A306" s="1">
        <v>440</v>
      </c>
      <c r="B306" s="1">
        <v>32</v>
      </c>
      <c r="C306" s="1">
        <v>13</v>
      </c>
      <c r="D306" s="4">
        <v>41579</v>
      </c>
      <c r="E306" s="1">
        <v>48</v>
      </c>
      <c r="F306" s="1" t="s">
        <v>22</v>
      </c>
      <c r="G306" s="1" t="s">
        <v>23</v>
      </c>
      <c r="H306" s="1">
        <v>8</v>
      </c>
      <c r="I306" s="1">
        <v>1</v>
      </c>
      <c r="J306" s="1" t="s">
        <v>24</v>
      </c>
      <c r="K306" s="1" t="s">
        <v>25</v>
      </c>
      <c r="L306" s="1" t="s">
        <v>58</v>
      </c>
      <c r="M306" s="1">
        <v>43</v>
      </c>
      <c r="N306" s="1">
        <v>85</v>
      </c>
      <c r="O306" s="1" t="s">
        <v>66</v>
      </c>
      <c r="P306" s="1">
        <v>30</v>
      </c>
      <c r="Q306" s="1">
        <v>40</v>
      </c>
      <c r="R306" s="1">
        <v>30</v>
      </c>
      <c r="S306" s="1">
        <v>70</v>
      </c>
      <c r="T306" s="1">
        <v>19</v>
      </c>
      <c r="U306" s="1" t="s">
        <v>28</v>
      </c>
      <c r="V306" s="1">
        <v>482</v>
      </c>
      <c r="W306">
        <f t="shared" si="4"/>
        <v>2013</v>
      </c>
      <c r="X306" s="2" t="str">
        <f>TEXT(Table2[[#This Row],[Date]],"MMM")</f>
        <v>Nov</v>
      </c>
      <c r="Y306" s="10"/>
    </row>
    <row r="307" spans="1:25" ht="15.75" customHeight="1" x14ac:dyDescent="0.25">
      <c r="A307" s="1">
        <v>561</v>
      </c>
      <c r="B307" s="1">
        <v>54</v>
      </c>
      <c r="C307" s="1">
        <v>9</v>
      </c>
      <c r="D307" s="4">
        <v>41579</v>
      </c>
      <c r="E307" s="1">
        <v>67</v>
      </c>
      <c r="F307" s="1" t="s">
        <v>22</v>
      </c>
      <c r="G307" s="1" t="s">
        <v>32</v>
      </c>
      <c r="H307" s="1">
        <v>20</v>
      </c>
      <c r="I307" s="1">
        <v>1</v>
      </c>
      <c r="J307" s="1" t="s">
        <v>24</v>
      </c>
      <c r="K307" s="1" t="s">
        <v>25</v>
      </c>
      <c r="L307" s="1" t="s">
        <v>26</v>
      </c>
      <c r="M307" s="1">
        <v>19</v>
      </c>
      <c r="N307" s="1">
        <v>129</v>
      </c>
      <c r="O307" s="1" t="s">
        <v>35</v>
      </c>
      <c r="P307" s="1">
        <v>40</v>
      </c>
      <c r="Q307" s="1">
        <v>40</v>
      </c>
      <c r="R307" s="1">
        <v>10</v>
      </c>
      <c r="S307" s="1">
        <v>80</v>
      </c>
      <c r="T307" s="1">
        <v>54</v>
      </c>
      <c r="U307" s="1" t="s">
        <v>28</v>
      </c>
      <c r="V307" s="1">
        <v>391</v>
      </c>
      <c r="W307">
        <f t="shared" si="4"/>
        <v>2013</v>
      </c>
      <c r="X307" s="2" t="str">
        <f>TEXT(Table2[[#This Row],[Date]],"MMM")</f>
        <v>Nov</v>
      </c>
      <c r="Y307" s="10"/>
    </row>
    <row r="308" spans="1:25" ht="15.75" customHeight="1" x14ac:dyDescent="0.25">
      <c r="A308" s="1">
        <v>920</v>
      </c>
      <c r="B308" s="1">
        <v>22</v>
      </c>
      <c r="C308" s="1">
        <v>-14</v>
      </c>
      <c r="D308" s="4">
        <v>41579</v>
      </c>
      <c r="E308" s="1">
        <v>30</v>
      </c>
      <c r="F308" s="1" t="s">
        <v>40</v>
      </c>
      <c r="G308" s="1" t="s">
        <v>23</v>
      </c>
      <c r="H308" s="1">
        <v>7</v>
      </c>
      <c r="I308" s="1">
        <v>1</v>
      </c>
      <c r="J308" s="1" t="s">
        <v>41</v>
      </c>
      <c r="K308" s="1" t="s">
        <v>42</v>
      </c>
      <c r="L308" s="1" t="s">
        <v>43</v>
      </c>
      <c r="M308" s="1">
        <v>16</v>
      </c>
      <c r="N308" s="1">
        <v>55</v>
      </c>
      <c r="O308" s="1" t="s">
        <v>60</v>
      </c>
      <c r="P308" s="1">
        <v>20</v>
      </c>
      <c r="Q308" s="1">
        <v>40</v>
      </c>
      <c r="R308" s="1">
        <v>30</v>
      </c>
      <c r="S308" s="1">
        <v>60</v>
      </c>
      <c r="T308" s="1">
        <v>19</v>
      </c>
      <c r="U308" s="1" t="s">
        <v>28</v>
      </c>
      <c r="V308" s="1">
        <v>570</v>
      </c>
      <c r="W308">
        <f t="shared" si="4"/>
        <v>2013</v>
      </c>
      <c r="X308" s="2" t="str">
        <f>TEXT(Table2[[#This Row],[Date]],"MMM")</f>
        <v>Nov</v>
      </c>
      <c r="Y308" s="10"/>
    </row>
    <row r="309" spans="1:25" ht="15.75" customHeight="1" x14ac:dyDescent="0.25">
      <c r="A309" s="1">
        <v>505</v>
      </c>
      <c r="B309" s="1">
        <v>35</v>
      </c>
      <c r="C309" s="1">
        <v>-8</v>
      </c>
      <c r="D309" s="4">
        <v>41579</v>
      </c>
      <c r="E309" s="1">
        <v>47</v>
      </c>
      <c r="F309" s="1" t="s">
        <v>40</v>
      </c>
      <c r="G309" s="1" t="s">
        <v>30</v>
      </c>
      <c r="H309" s="1">
        <v>11</v>
      </c>
      <c r="I309" s="1">
        <v>1</v>
      </c>
      <c r="J309" s="1" t="s">
        <v>41</v>
      </c>
      <c r="K309" s="1" t="s">
        <v>42</v>
      </c>
      <c r="L309" s="1" t="s">
        <v>43</v>
      </c>
      <c r="M309" s="1">
        <v>12</v>
      </c>
      <c r="N309" s="1">
        <v>87</v>
      </c>
      <c r="O309" s="1" t="s">
        <v>65</v>
      </c>
      <c r="P309" s="1">
        <v>20</v>
      </c>
      <c r="Q309" s="1">
        <v>40</v>
      </c>
      <c r="R309" s="1">
        <v>20</v>
      </c>
      <c r="S309" s="1">
        <v>60</v>
      </c>
      <c r="T309" s="1">
        <v>39</v>
      </c>
      <c r="U309" s="1" t="s">
        <v>28</v>
      </c>
      <c r="V309" s="1">
        <v>248</v>
      </c>
      <c r="W309">
        <f t="shared" si="4"/>
        <v>2013</v>
      </c>
      <c r="X309" s="2" t="str">
        <f>TEXT(Table2[[#This Row],[Date]],"MMM")</f>
        <v>Nov</v>
      </c>
      <c r="Y309" s="10"/>
    </row>
    <row r="310" spans="1:25" ht="15.75" customHeight="1" x14ac:dyDescent="0.25">
      <c r="A310" s="1">
        <v>702</v>
      </c>
      <c r="B310" s="1">
        <v>29</v>
      </c>
      <c r="C310" s="1">
        <v>-13</v>
      </c>
      <c r="D310" s="4">
        <v>41579</v>
      </c>
      <c r="E310" s="1">
        <v>35</v>
      </c>
      <c r="F310" s="1" t="s">
        <v>40</v>
      </c>
      <c r="G310" s="1" t="s">
        <v>37</v>
      </c>
      <c r="H310" s="1">
        <v>8</v>
      </c>
      <c r="I310" s="1">
        <v>1</v>
      </c>
      <c r="J310" s="1" t="s">
        <v>41</v>
      </c>
      <c r="K310" s="1" t="s">
        <v>46</v>
      </c>
      <c r="L310" s="1" t="s">
        <v>47</v>
      </c>
      <c r="M310" s="1">
        <v>7</v>
      </c>
      <c r="N310" s="1">
        <v>68</v>
      </c>
      <c r="O310" s="1" t="s">
        <v>49</v>
      </c>
      <c r="P310" s="1">
        <v>30</v>
      </c>
      <c r="Q310" s="1">
        <v>40</v>
      </c>
      <c r="R310" s="1">
        <v>20</v>
      </c>
      <c r="S310" s="1">
        <v>70</v>
      </c>
      <c r="T310" s="1">
        <v>30</v>
      </c>
      <c r="U310" s="1" t="s">
        <v>28</v>
      </c>
      <c r="V310" s="1">
        <v>1003</v>
      </c>
      <c r="W310">
        <f t="shared" si="4"/>
        <v>2013</v>
      </c>
      <c r="X310" s="2" t="str">
        <f>TEXT(Table2[[#This Row],[Date]],"MMM")</f>
        <v>Nov</v>
      </c>
      <c r="Y310" s="10"/>
    </row>
    <row r="311" spans="1:25" ht="15.75" customHeight="1" x14ac:dyDescent="0.25">
      <c r="A311" s="1">
        <v>515</v>
      </c>
      <c r="B311" s="1">
        <v>29</v>
      </c>
      <c r="C311" s="1">
        <v>-13</v>
      </c>
      <c r="D311" s="4">
        <v>41579</v>
      </c>
      <c r="E311" s="1">
        <v>35</v>
      </c>
      <c r="F311" s="1" t="s">
        <v>40</v>
      </c>
      <c r="G311" s="1" t="s">
        <v>23</v>
      </c>
      <c r="H311" s="1">
        <v>8</v>
      </c>
      <c r="I311" s="1">
        <v>1</v>
      </c>
      <c r="J311" s="1" t="s">
        <v>41</v>
      </c>
      <c r="K311" s="1" t="s">
        <v>46</v>
      </c>
      <c r="L311" s="1" t="s">
        <v>53</v>
      </c>
      <c r="M311" s="1">
        <v>7</v>
      </c>
      <c r="N311" s="1">
        <v>68</v>
      </c>
      <c r="O311" s="1" t="s">
        <v>44</v>
      </c>
      <c r="P311" s="1">
        <v>20</v>
      </c>
      <c r="Q311" s="1">
        <v>40</v>
      </c>
      <c r="R311" s="1">
        <v>20</v>
      </c>
      <c r="S311" s="1">
        <v>60</v>
      </c>
      <c r="T311" s="1">
        <v>30</v>
      </c>
      <c r="U311" s="1" t="s">
        <v>36</v>
      </c>
      <c r="V311" s="1">
        <v>1003</v>
      </c>
      <c r="W311">
        <f t="shared" si="4"/>
        <v>2013</v>
      </c>
      <c r="X311" s="2" t="str">
        <f>TEXT(Table2[[#This Row],[Date]],"MMM")</f>
        <v>Nov</v>
      </c>
      <c r="Y311" s="10"/>
    </row>
    <row r="312" spans="1:25" ht="15.75" customHeight="1" x14ac:dyDescent="0.25">
      <c r="A312" s="1">
        <v>603</v>
      </c>
      <c r="B312" s="1">
        <v>34</v>
      </c>
      <c r="C312" s="1">
        <v>-4</v>
      </c>
      <c r="D312" s="4">
        <v>41579</v>
      </c>
      <c r="E312" s="1">
        <v>42</v>
      </c>
      <c r="F312" s="1" t="s">
        <v>40</v>
      </c>
      <c r="G312" s="1" t="s">
        <v>32</v>
      </c>
      <c r="H312" s="1">
        <v>12</v>
      </c>
      <c r="I312" s="1">
        <v>1</v>
      </c>
      <c r="J312" s="1" t="s">
        <v>41</v>
      </c>
      <c r="K312" s="1" t="s">
        <v>42</v>
      </c>
      <c r="L312" s="1" t="s">
        <v>67</v>
      </c>
      <c r="M312" s="1">
        <v>-4</v>
      </c>
      <c r="N312" s="1">
        <v>81</v>
      </c>
      <c r="O312" s="1" t="s">
        <v>52</v>
      </c>
      <c r="P312" s="1">
        <v>30</v>
      </c>
      <c r="Q312" s="1">
        <v>40</v>
      </c>
      <c r="R312" s="1">
        <v>0</v>
      </c>
      <c r="S312" s="1">
        <v>70</v>
      </c>
      <c r="T312" s="1">
        <v>45</v>
      </c>
      <c r="U312" s="1" t="s">
        <v>36</v>
      </c>
      <c r="V312" s="1">
        <v>211</v>
      </c>
      <c r="W312">
        <f t="shared" si="4"/>
        <v>2013</v>
      </c>
      <c r="X312" s="2" t="str">
        <f>TEXT(Table2[[#This Row],[Date]],"MMM")</f>
        <v>Nov</v>
      </c>
      <c r="Y312" s="10"/>
    </row>
    <row r="313" spans="1:25" ht="15.75" customHeight="1" x14ac:dyDescent="0.25">
      <c r="A313" s="1">
        <v>580</v>
      </c>
      <c r="B313" s="1">
        <v>32</v>
      </c>
      <c r="C313" s="1">
        <v>13</v>
      </c>
      <c r="D313" s="4">
        <v>41579</v>
      </c>
      <c r="E313" s="1">
        <v>48</v>
      </c>
      <c r="F313" s="1" t="s">
        <v>40</v>
      </c>
      <c r="G313" s="1" t="s">
        <v>30</v>
      </c>
      <c r="H313" s="1">
        <v>8</v>
      </c>
      <c r="I313" s="1">
        <v>1</v>
      </c>
      <c r="J313" s="1" t="s">
        <v>41</v>
      </c>
      <c r="K313" s="1" t="s">
        <v>42</v>
      </c>
      <c r="L313" s="1" t="s">
        <v>54</v>
      </c>
      <c r="M313" s="1">
        <v>43</v>
      </c>
      <c r="N313" s="1">
        <v>85</v>
      </c>
      <c r="O313" s="1" t="s">
        <v>48</v>
      </c>
      <c r="P313" s="1">
        <v>20</v>
      </c>
      <c r="Q313" s="1">
        <v>40</v>
      </c>
      <c r="R313" s="1">
        <v>30</v>
      </c>
      <c r="S313" s="1">
        <v>60</v>
      </c>
      <c r="T313" s="1">
        <v>19</v>
      </c>
      <c r="U313" s="1" t="s">
        <v>36</v>
      </c>
      <c r="V313" s="1">
        <v>482</v>
      </c>
      <c r="W313">
        <f t="shared" si="4"/>
        <v>2013</v>
      </c>
      <c r="X313" s="2" t="str">
        <f>TEXT(Table2[[#This Row],[Date]],"MMM")</f>
        <v>Nov</v>
      </c>
      <c r="Y313" s="10"/>
    </row>
    <row r="314" spans="1:25" ht="15.75" customHeight="1" x14ac:dyDescent="0.25">
      <c r="A314" s="1">
        <v>775</v>
      </c>
      <c r="B314" s="1">
        <v>0</v>
      </c>
      <c r="C314" s="1">
        <v>16</v>
      </c>
      <c r="D314" s="4">
        <v>41579</v>
      </c>
      <c r="E314" s="1">
        <v>43</v>
      </c>
      <c r="F314" s="1" t="s">
        <v>40</v>
      </c>
      <c r="G314" s="1" t="s">
        <v>37</v>
      </c>
      <c r="H314" s="1">
        <v>0</v>
      </c>
      <c r="I314" s="1">
        <v>1</v>
      </c>
      <c r="J314" s="1" t="s">
        <v>41</v>
      </c>
      <c r="K314" s="1" t="s">
        <v>42</v>
      </c>
      <c r="L314" s="1" t="s">
        <v>55</v>
      </c>
      <c r="M314" s="1">
        <v>46</v>
      </c>
      <c r="N314" s="1">
        <v>46</v>
      </c>
      <c r="O314" s="1" t="s">
        <v>49</v>
      </c>
      <c r="P314" s="1">
        <v>0</v>
      </c>
      <c r="Q314" s="1">
        <v>40</v>
      </c>
      <c r="R314" s="1">
        <v>30</v>
      </c>
      <c r="S314" s="1">
        <v>40</v>
      </c>
      <c r="T314" s="1">
        <v>12</v>
      </c>
      <c r="U314" s="1" t="s">
        <v>36</v>
      </c>
      <c r="V314" s="1">
        <v>387</v>
      </c>
      <c r="W314">
        <f t="shared" si="4"/>
        <v>2013</v>
      </c>
      <c r="X314" s="2" t="str">
        <f>TEXT(Table2[[#This Row],[Date]],"MMM")</f>
        <v>Nov</v>
      </c>
      <c r="Y314" s="10"/>
    </row>
    <row r="315" spans="1:25" ht="15.75" customHeight="1" x14ac:dyDescent="0.25">
      <c r="A315" s="1">
        <v>435</v>
      </c>
      <c r="B315" s="1">
        <v>33</v>
      </c>
      <c r="C315" s="1">
        <v>10</v>
      </c>
      <c r="D315" s="4">
        <v>41579</v>
      </c>
      <c r="E315" s="1">
        <v>48</v>
      </c>
      <c r="F315" s="1" t="s">
        <v>40</v>
      </c>
      <c r="G315" s="1" t="s">
        <v>37</v>
      </c>
      <c r="H315" s="1">
        <v>9</v>
      </c>
      <c r="I315" s="1">
        <v>1</v>
      </c>
      <c r="J315" s="1" t="s">
        <v>41</v>
      </c>
      <c r="K315" s="1" t="s">
        <v>42</v>
      </c>
      <c r="L315" s="1" t="s">
        <v>55</v>
      </c>
      <c r="M315" s="1">
        <v>40</v>
      </c>
      <c r="N315" s="1">
        <v>86</v>
      </c>
      <c r="O315" s="1" t="s">
        <v>50</v>
      </c>
      <c r="P315" s="1">
        <v>30</v>
      </c>
      <c r="Q315" s="1">
        <v>40</v>
      </c>
      <c r="R315" s="1">
        <v>30</v>
      </c>
      <c r="S315" s="1">
        <v>70</v>
      </c>
      <c r="T315" s="1">
        <v>21</v>
      </c>
      <c r="U315" s="1" t="s">
        <v>36</v>
      </c>
      <c r="V315" s="1">
        <v>836</v>
      </c>
      <c r="W315">
        <f t="shared" si="4"/>
        <v>2013</v>
      </c>
      <c r="X315" s="2" t="str">
        <f>TEXT(Table2[[#This Row],[Date]],"MMM")</f>
        <v>Nov</v>
      </c>
      <c r="Y315" s="10"/>
    </row>
    <row r="316" spans="1:25" ht="15.75" customHeight="1" x14ac:dyDescent="0.25">
      <c r="A316" s="1">
        <v>314</v>
      </c>
      <c r="B316" s="1">
        <v>82</v>
      </c>
      <c r="C316" s="1">
        <v>-13</v>
      </c>
      <c r="D316" s="4">
        <v>41579</v>
      </c>
      <c r="E316" s="1">
        <v>40</v>
      </c>
      <c r="F316" s="1" t="s">
        <v>40</v>
      </c>
      <c r="G316" s="1" t="s">
        <v>23</v>
      </c>
      <c r="H316" s="1">
        <v>25</v>
      </c>
      <c r="I316" s="1">
        <v>1</v>
      </c>
      <c r="J316" s="1" t="s">
        <v>24</v>
      </c>
      <c r="K316" s="1" t="s">
        <v>25</v>
      </c>
      <c r="L316" s="1" t="s">
        <v>26</v>
      </c>
      <c r="M316" s="1">
        <v>-13</v>
      </c>
      <c r="N316" s="1">
        <v>130</v>
      </c>
      <c r="O316" s="1" t="s">
        <v>59</v>
      </c>
      <c r="P316" s="1">
        <v>70</v>
      </c>
      <c r="Q316" s="1">
        <v>40</v>
      </c>
      <c r="R316" s="1">
        <v>0</v>
      </c>
      <c r="S316" s="1">
        <v>110</v>
      </c>
      <c r="T316" s="1">
        <v>49</v>
      </c>
      <c r="U316" s="1" t="s">
        <v>28</v>
      </c>
      <c r="V316" s="1">
        <v>1804</v>
      </c>
      <c r="W316">
        <f t="shared" si="4"/>
        <v>2013</v>
      </c>
      <c r="X316" s="2" t="str">
        <f>TEXT(Table2[[#This Row],[Date]],"MMM")</f>
        <v>Nov</v>
      </c>
      <c r="Y316" s="10"/>
    </row>
    <row r="317" spans="1:25" ht="15.75" customHeight="1" x14ac:dyDescent="0.25">
      <c r="A317" s="1">
        <v>435</v>
      </c>
      <c r="B317" s="1">
        <v>82</v>
      </c>
      <c r="C317" s="1">
        <v>-12</v>
      </c>
      <c r="D317" s="4">
        <v>41579</v>
      </c>
      <c r="E317" s="1">
        <v>40</v>
      </c>
      <c r="F317" s="1" t="s">
        <v>40</v>
      </c>
      <c r="G317" s="1" t="s">
        <v>37</v>
      </c>
      <c r="H317" s="1">
        <v>25</v>
      </c>
      <c r="I317" s="1">
        <v>1</v>
      </c>
      <c r="J317" s="1" t="s">
        <v>24</v>
      </c>
      <c r="K317" s="1" t="s">
        <v>25</v>
      </c>
      <c r="L317" s="1" t="s">
        <v>29</v>
      </c>
      <c r="M317" s="1">
        <v>-12</v>
      </c>
      <c r="N317" s="1">
        <v>130</v>
      </c>
      <c r="O317" s="1" t="s">
        <v>50</v>
      </c>
      <c r="P317" s="1">
        <v>70</v>
      </c>
      <c r="Q317" s="1">
        <v>40</v>
      </c>
      <c r="R317" s="1">
        <v>0</v>
      </c>
      <c r="S317" s="1">
        <v>110</v>
      </c>
      <c r="T317" s="1">
        <v>48</v>
      </c>
      <c r="U317" s="1" t="s">
        <v>28</v>
      </c>
      <c r="V317" s="1">
        <v>1804</v>
      </c>
      <c r="W317">
        <f t="shared" si="4"/>
        <v>2013</v>
      </c>
      <c r="X317" s="2" t="str">
        <f>TEXT(Table2[[#This Row],[Date]],"MMM")</f>
        <v>Nov</v>
      </c>
      <c r="Y317" s="10"/>
    </row>
    <row r="318" spans="1:25" ht="15.75" customHeight="1" x14ac:dyDescent="0.25">
      <c r="A318" s="1">
        <v>636</v>
      </c>
      <c r="B318" s="1">
        <v>35</v>
      </c>
      <c r="C318" s="1">
        <v>3</v>
      </c>
      <c r="D318" s="4">
        <v>41579</v>
      </c>
      <c r="E318" s="1">
        <v>47</v>
      </c>
      <c r="F318" s="1" t="s">
        <v>40</v>
      </c>
      <c r="G318" s="1" t="s">
        <v>23</v>
      </c>
      <c r="H318" s="1">
        <v>11</v>
      </c>
      <c r="I318" s="1">
        <v>1</v>
      </c>
      <c r="J318" s="1" t="s">
        <v>24</v>
      </c>
      <c r="K318" s="1" t="s">
        <v>33</v>
      </c>
      <c r="L318" s="1" t="s">
        <v>34</v>
      </c>
      <c r="M318" s="1">
        <v>13</v>
      </c>
      <c r="N318" s="1">
        <v>87</v>
      </c>
      <c r="O318" s="1" t="s">
        <v>59</v>
      </c>
      <c r="P318" s="1">
        <v>20</v>
      </c>
      <c r="Q318" s="1">
        <v>40</v>
      </c>
      <c r="R318" s="1">
        <v>10</v>
      </c>
      <c r="S318" s="1">
        <v>60</v>
      </c>
      <c r="T318" s="1">
        <v>38</v>
      </c>
      <c r="U318" s="1" t="s">
        <v>36</v>
      </c>
      <c r="V318" s="1">
        <v>248</v>
      </c>
      <c r="W318">
        <f t="shared" si="4"/>
        <v>2013</v>
      </c>
      <c r="X318" s="2" t="str">
        <f>TEXT(Table2[[#This Row],[Date]],"MMM")</f>
        <v>Nov</v>
      </c>
      <c r="Y318" s="10"/>
    </row>
    <row r="319" spans="1:25" ht="15.75" customHeight="1" x14ac:dyDescent="0.25">
      <c r="A319" s="1">
        <v>573</v>
      </c>
      <c r="B319" s="1">
        <v>34</v>
      </c>
      <c r="C319" s="1">
        <v>-4</v>
      </c>
      <c r="D319" s="4">
        <v>41579</v>
      </c>
      <c r="E319" s="1">
        <v>42</v>
      </c>
      <c r="F319" s="1" t="s">
        <v>40</v>
      </c>
      <c r="G319" s="1" t="s">
        <v>23</v>
      </c>
      <c r="H319" s="1">
        <v>12</v>
      </c>
      <c r="I319" s="1">
        <v>1</v>
      </c>
      <c r="J319" s="1" t="s">
        <v>24</v>
      </c>
      <c r="K319" s="1" t="s">
        <v>33</v>
      </c>
      <c r="L319" s="1" t="s">
        <v>62</v>
      </c>
      <c r="M319" s="1">
        <v>-4</v>
      </c>
      <c r="N319" s="1">
        <v>81</v>
      </c>
      <c r="O319" s="1" t="s">
        <v>59</v>
      </c>
      <c r="P319" s="1">
        <v>20</v>
      </c>
      <c r="Q319" s="1">
        <v>40</v>
      </c>
      <c r="R319" s="1">
        <v>0</v>
      </c>
      <c r="S319" s="1">
        <v>60</v>
      </c>
      <c r="T319" s="1">
        <v>45</v>
      </c>
      <c r="U319" s="1" t="s">
        <v>36</v>
      </c>
      <c r="V319" s="1">
        <v>211</v>
      </c>
      <c r="W319">
        <f t="shared" si="4"/>
        <v>2013</v>
      </c>
      <c r="X319" s="2" t="str">
        <f>TEXT(Table2[[#This Row],[Date]],"MMM")</f>
        <v>Nov</v>
      </c>
      <c r="Y319" s="10"/>
    </row>
    <row r="320" spans="1:25" ht="15.75" customHeight="1" x14ac:dyDescent="0.25">
      <c r="A320" s="1">
        <v>314</v>
      </c>
      <c r="B320" s="1">
        <v>33</v>
      </c>
      <c r="C320" s="1">
        <v>-6</v>
      </c>
      <c r="D320" s="4">
        <v>41579</v>
      </c>
      <c r="E320" s="1">
        <v>41</v>
      </c>
      <c r="F320" s="1" t="s">
        <v>40</v>
      </c>
      <c r="G320" s="1" t="s">
        <v>23</v>
      </c>
      <c r="H320" s="1">
        <v>12</v>
      </c>
      <c r="I320" s="1">
        <v>1</v>
      </c>
      <c r="J320" s="1" t="s">
        <v>24</v>
      </c>
      <c r="K320" s="1" t="s">
        <v>33</v>
      </c>
      <c r="L320" s="1" t="s">
        <v>38</v>
      </c>
      <c r="M320" s="1">
        <v>-6</v>
      </c>
      <c r="N320" s="1">
        <v>79</v>
      </c>
      <c r="O320" s="1" t="s">
        <v>59</v>
      </c>
      <c r="P320" s="1">
        <v>20</v>
      </c>
      <c r="Q320" s="1">
        <v>40</v>
      </c>
      <c r="R320" s="1">
        <v>0</v>
      </c>
      <c r="S320" s="1">
        <v>60</v>
      </c>
      <c r="T320" s="1">
        <v>45</v>
      </c>
      <c r="U320" s="1" t="s">
        <v>36</v>
      </c>
      <c r="V320" s="1">
        <v>243</v>
      </c>
      <c r="W320">
        <f t="shared" si="4"/>
        <v>2013</v>
      </c>
      <c r="X320" s="2" t="str">
        <f>TEXT(Table2[[#This Row],[Date]],"MMM")</f>
        <v>Nov</v>
      </c>
      <c r="Y320" s="10"/>
    </row>
    <row r="321" spans="1:25" ht="15.75" customHeight="1" x14ac:dyDescent="0.25">
      <c r="A321" s="1">
        <v>603</v>
      </c>
      <c r="B321" s="1">
        <v>0</v>
      </c>
      <c r="C321" s="1">
        <v>17</v>
      </c>
      <c r="D321" s="4">
        <v>41579</v>
      </c>
      <c r="E321" s="1">
        <v>43</v>
      </c>
      <c r="F321" s="1" t="s">
        <v>40</v>
      </c>
      <c r="G321" s="1" t="s">
        <v>32</v>
      </c>
      <c r="H321" s="1">
        <v>0</v>
      </c>
      <c r="I321" s="1">
        <v>1</v>
      </c>
      <c r="J321" s="1" t="s">
        <v>24</v>
      </c>
      <c r="K321" s="1" t="s">
        <v>33</v>
      </c>
      <c r="L321" s="1" t="s">
        <v>38</v>
      </c>
      <c r="M321" s="1">
        <v>47</v>
      </c>
      <c r="N321" s="1">
        <v>46</v>
      </c>
      <c r="O321" s="1" t="s">
        <v>52</v>
      </c>
      <c r="P321" s="1">
        <v>0</v>
      </c>
      <c r="Q321" s="1">
        <v>40</v>
      </c>
      <c r="R321" s="1">
        <v>30</v>
      </c>
      <c r="S321" s="1">
        <v>40</v>
      </c>
      <c r="T321" s="1">
        <v>11</v>
      </c>
      <c r="U321" s="1" t="s">
        <v>36</v>
      </c>
      <c r="V321" s="1">
        <v>387</v>
      </c>
      <c r="W321">
        <f t="shared" si="4"/>
        <v>2013</v>
      </c>
      <c r="X321" s="2" t="str">
        <f>TEXT(Table2[[#This Row],[Date]],"MMM")</f>
        <v>Nov</v>
      </c>
      <c r="Y321" s="10"/>
    </row>
    <row r="322" spans="1:25" ht="15.75" customHeight="1" x14ac:dyDescent="0.25">
      <c r="A322" s="1">
        <v>435</v>
      </c>
      <c r="B322" s="1">
        <v>44</v>
      </c>
      <c r="C322" s="1">
        <v>0</v>
      </c>
      <c r="D322" s="4">
        <v>41579</v>
      </c>
      <c r="E322" s="1">
        <v>62</v>
      </c>
      <c r="F322" s="1" t="s">
        <v>40</v>
      </c>
      <c r="G322" s="1" t="s">
        <v>37</v>
      </c>
      <c r="H322" s="1">
        <v>40</v>
      </c>
      <c r="I322" s="1">
        <v>1</v>
      </c>
      <c r="J322" s="1" t="s">
        <v>24</v>
      </c>
      <c r="K322" s="1" t="s">
        <v>33</v>
      </c>
      <c r="L322" s="1" t="s">
        <v>34</v>
      </c>
      <c r="M322" s="1">
        <v>-10</v>
      </c>
      <c r="N322" s="1">
        <v>113</v>
      </c>
      <c r="O322" s="1" t="s">
        <v>50</v>
      </c>
      <c r="P322" s="1">
        <v>30</v>
      </c>
      <c r="Q322" s="1">
        <v>40</v>
      </c>
      <c r="R322" s="1">
        <v>-10</v>
      </c>
      <c r="S322" s="1">
        <v>70</v>
      </c>
      <c r="T322" s="1">
        <v>69</v>
      </c>
      <c r="U322" s="1" t="s">
        <v>36</v>
      </c>
      <c r="V322" s="1">
        <v>325</v>
      </c>
      <c r="W322">
        <f t="shared" si="4"/>
        <v>2013</v>
      </c>
      <c r="X322" s="2" t="str">
        <f>TEXT(Table2[[#This Row],[Date]],"MMM")</f>
        <v>Nov</v>
      </c>
      <c r="Y322" s="10"/>
    </row>
    <row r="323" spans="1:25" ht="15.75" customHeight="1" x14ac:dyDescent="0.25">
      <c r="A323" s="1">
        <v>614</v>
      </c>
      <c r="B323" s="1">
        <v>29</v>
      </c>
      <c r="C323" s="1">
        <v>7</v>
      </c>
      <c r="D323" s="4">
        <v>41609</v>
      </c>
      <c r="E323" s="1">
        <v>44</v>
      </c>
      <c r="F323" s="1" t="s">
        <v>22</v>
      </c>
      <c r="G323" s="1" t="s">
        <v>23</v>
      </c>
      <c r="H323" s="1">
        <v>8</v>
      </c>
      <c r="I323" s="1">
        <v>1</v>
      </c>
      <c r="J323" s="1" t="s">
        <v>24</v>
      </c>
      <c r="K323" s="1" t="s">
        <v>25</v>
      </c>
      <c r="L323" s="1" t="s">
        <v>58</v>
      </c>
      <c r="M323" s="1">
        <v>37</v>
      </c>
      <c r="N323" s="1">
        <v>78</v>
      </c>
      <c r="O323" s="1" t="s">
        <v>66</v>
      </c>
      <c r="P323" s="1">
        <v>20</v>
      </c>
      <c r="Q323" s="1">
        <v>40</v>
      </c>
      <c r="R323" s="1">
        <v>30</v>
      </c>
      <c r="S323" s="1">
        <v>60</v>
      </c>
      <c r="T323" s="1">
        <v>19</v>
      </c>
      <c r="U323" s="1" t="s">
        <v>28</v>
      </c>
      <c r="V323" s="1">
        <v>490</v>
      </c>
      <c r="W323">
        <f t="shared" ref="W323:W386" si="5">YEAR($D323)</f>
        <v>2013</v>
      </c>
      <c r="X323" s="2" t="str">
        <f>TEXT(Table2[[#This Row],[Date]],"MMM")</f>
        <v>Dec</v>
      </c>
      <c r="Y323" s="10"/>
    </row>
    <row r="324" spans="1:25" ht="15.75" customHeight="1" x14ac:dyDescent="0.25">
      <c r="A324" s="1">
        <v>440</v>
      </c>
      <c r="B324" s="1">
        <v>33</v>
      </c>
      <c r="C324" s="1">
        <v>13</v>
      </c>
      <c r="D324" s="4">
        <v>41609</v>
      </c>
      <c r="E324" s="1">
        <v>49</v>
      </c>
      <c r="F324" s="1" t="s">
        <v>22</v>
      </c>
      <c r="G324" s="1" t="s">
        <v>23</v>
      </c>
      <c r="H324" s="1">
        <v>9</v>
      </c>
      <c r="I324" s="1">
        <v>1</v>
      </c>
      <c r="J324" s="1" t="s">
        <v>24</v>
      </c>
      <c r="K324" s="1" t="s">
        <v>25</v>
      </c>
      <c r="L324" s="1" t="s">
        <v>26</v>
      </c>
      <c r="M324" s="1">
        <v>43</v>
      </c>
      <c r="N324" s="1">
        <v>87</v>
      </c>
      <c r="O324" s="1" t="s">
        <v>66</v>
      </c>
      <c r="P324" s="1">
        <v>30</v>
      </c>
      <c r="Q324" s="1">
        <v>40</v>
      </c>
      <c r="R324" s="1">
        <v>30</v>
      </c>
      <c r="S324" s="1">
        <v>70</v>
      </c>
      <c r="T324" s="1">
        <v>20</v>
      </c>
      <c r="U324" s="1" t="s">
        <v>28</v>
      </c>
      <c r="V324" s="1">
        <v>870</v>
      </c>
      <c r="W324">
        <f t="shared" si="5"/>
        <v>2013</v>
      </c>
      <c r="X324" s="2" t="str">
        <f>TEXT(Table2[[#This Row],[Date]],"MMM")</f>
        <v>Dec</v>
      </c>
      <c r="Y324" s="10"/>
    </row>
    <row r="325" spans="1:25" ht="15.75" customHeight="1" x14ac:dyDescent="0.25">
      <c r="A325" s="1">
        <v>774</v>
      </c>
      <c r="B325" s="1">
        <v>46</v>
      </c>
      <c r="C325" s="1">
        <v>0</v>
      </c>
      <c r="D325" s="4">
        <v>41609</v>
      </c>
      <c r="E325" s="1">
        <v>57</v>
      </c>
      <c r="F325" s="1" t="s">
        <v>22</v>
      </c>
      <c r="G325" s="1" t="s">
        <v>32</v>
      </c>
      <c r="H325" s="1">
        <v>17</v>
      </c>
      <c r="I325" s="1">
        <v>1</v>
      </c>
      <c r="J325" s="1" t="s">
        <v>24</v>
      </c>
      <c r="K325" s="1" t="s">
        <v>25</v>
      </c>
      <c r="L325" s="1" t="s">
        <v>26</v>
      </c>
      <c r="M325" s="1">
        <v>10</v>
      </c>
      <c r="N325" s="1">
        <v>110</v>
      </c>
      <c r="O325" s="1" t="s">
        <v>63</v>
      </c>
      <c r="P325" s="1">
        <v>30</v>
      </c>
      <c r="Q325" s="1">
        <v>40</v>
      </c>
      <c r="R325" s="1">
        <v>10</v>
      </c>
      <c r="S325" s="1">
        <v>70</v>
      </c>
      <c r="T325" s="1">
        <v>50</v>
      </c>
      <c r="U325" s="1" t="s">
        <v>28</v>
      </c>
      <c r="V325" s="1">
        <v>422</v>
      </c>
      <c r="W325">
        <f t="shared" si="5"/>
        <v>2013</v>
      </c>
      <c r="X325" s="2" t="str">
        <f>TEXT(Table2[[#This Row],[Date]],"MMM")</f>
        <v>Dec</v>
      </c>
      <c r="Y325" s="10"/>
    </row>
    <row r="326" spans="1:25" ht="15.75" customHeight="1" x14ac:dyDescent="0.25">
      <c r="A326" s="1">
        <v>321</v>
      </c>
      <c r="B326" s="1">
        <v>30</v>
      </c>
      <c r="C326" s="1">
        <v>9</v>
      </c>
      <c r="D326" s="4">
        <v>41609</v>
      </c>
      <c r="E326" s="1">
        <v>45</v>
      </c>
      <c r="F326" s="1" t="s">
        <v>22</v>
      </c>
      <c r="G326" s="1" t="s">
        <v>32</v>
      </c>
      <c r="H326" s="1">
        <v>8</v>
      </c>
      <c r="I326" s="1">
        <v>1</v>
      </c>
      <c r="J326" s="1" t="s">
        <v>24</v>
      </c>
      <c r="K326" s="1" t="s">
        <v>33</v>
      </c>
      <c r="L326" s="1" t="s">
        <v>34</v>
      </c>
      <c r="M326" s="1">
        <v>39</v>
      </c>
      <c r="N326" s="1">
        <v>80</v>
      </c>
      <c r="O326" s="1" t="s">
        <v>35</v>
      </c>
      <c r="P326" s="1">
        <v>30</v>
      </c>
      <c r="Q326" s="1">
        <v>40</v>
      </c>
      <c r="R326" s="1">
        <v>30</v>
      </c>
      <c r="S326" s="1">
        <v>70</v>
      </c>
      <c r="T326" s="1">
        <v>19</v>
      </c>
      <c r="U326" s="1" t="s">
        <v>36</v>
      </c>
      <c r="V326" s="1">
        <v>882</v>
      </c>
      <c r="W326">
        <f t="shared" si="5"/>
        <v>2013</v>
      </c>
      <c r="X326" s="2" t="str">
        <f>TEXT(Table2[[#This Row],[Date]],"MMM")</f>
        <v>Dec</v>
      </c>
      <c r="Y326" s="10"/>
    </row>
    <row r="327" spans="1:25" ht="15.75" customHeight="1" x14ac:dyDescent="0.25">
      <c r="A327" s="1">
        <v>774</v>
      </c>
      <c r="B327" s="1">
        <v>29</v>
      </c>
      <c r="C327" s="1">
        <v>7</v>
      </c>
      <c r="D327" s="4">
        <v>41609</v>
      </c>
      <c r="E327" s="1">
        <v>44</v>
      </c>
      <c r="F327" s="1" t="s">
        <v>22</v>
      </c>
      <c r="G327" s="1" t="s">
        <v>32</v>
      </c>
      <c r="H327" s="1">
        <v>8</v>
      </c>
      <c r="I327" s="1">
        <v>1</v>
      </c>
      <c r="J327" s="1" t="s">
        <v>24</v>
      </c>
      <c r="K327" s="1" t="s">
        <v>33</v>
      </c>
      <c r="L327" s="1" t="s">
        <v>38</v>
      </c>
      <c r="M327" s="1">
        <v>37</v>
      </c>
      <c r="N327" s="1">
        <v>78</v>
      </c>
      <c r="O327" s="1" t="s">
        <v>63</v>
      </c>
      <c r="P327" s="1">
        <v>30</v>
      </c>
      <c r="Q327" s="1">
        <v>40</v>
      </c>
      <c r="R327" s="1">
        <v>30</v>
      </c>
      <c r="S327" s="1">
        <v>70</v>
      </c>
      <c r="T327" s="1">
        <v>19</v>
      </c>
      <c r="U327" s="1" t="s">
        <v>36</v>
      </c>
      <c r="V327" s="1">
        <v>490</v>
      </c>
      <c r="W327">
        <f t="shared" si="5"/>
        <v>2013</v>
      </c>
      <c r="X327" s="2" t="str">
        <f>TEXT(Table2[[#This Row],[Date]],"MMM")</f>
        <v>Dec</v>
      </c>
      <c r="Y327" s="10"/>
    </row>
    <row r="328" spans="1:25" ht="15.75" customHeight="1" x14ac:dyDescent="0.25">
      <c r="A328" s="1">
        <v>608</v>
      </c>
      <c r="B328" s="1">
        <v>24</v>
      </c>
      <c r="C328" s="1">
        <v>-11</v>
      </c>
      <c r="D328" s="4">
        <v>41609</v>
      </c>
      <c r="E328" s="1">
        <v>32</v>
      </c>
      <c r="F328" s="1" t="s">
        <v>40</v>
      </c>
      <c r="G328" s="1" t="s">
        <v>23</v>
      </c>
      <c r="H328" s="1">
        <v>7</v>
      </c>
      <c r="I328" s="1">
        <v>1</v>
      </c>
      <c r="J328" s="1" t="s">
        <v>41</v>
      </c>
      <c r="K328" s="1" t="s">
        <v>42</v>
      </c>
      <c r="L328" s="1" t="s">
        <v>43</v>
      </c>
      <c r="M328" s="1">
        <v>19</v>
      </c>
      <c r="N328" s="1">
        <v>60</v>
      </c>
      <c r="O328" s="1" t="s">
        <v>60</v>
      </c>
      <c r="P328" s="1">
        <v>30</v>
      </c>
      <c r="Q328" s="1">
        <v>40</v>
      </c>
      <c r="R328" s="1">
        <v>30</v>
      </c>
      <c r="S328" s="1">
        <v>70</v>
      </c>
      <c r="T328" s="1">
        <v>19</v>
      </c>
      <c r="U328" s="1" t="s">
        <v>28</v>
      </c>
      <c r="V328" s="1">
        <v>567</v>
      </c>
      <c r="W328">
        <f t="shared" si="5"/>
        <v>2013</v>
      </c>
      <c r="X328" s="2" t="str">
        <f>TEXT(Table2[[#This Row],[Date]],"MMM")</f>
        <v>Dec</v>
      </c>
      <c r="Y328" s="10"/>
    </row>
    <row r="329" spans="1:25" ht="15.75" customHeight="1" x14ac:dyDescent="0.25">
      <c r="A329" s="1">
        <v>775</v>
      </c>
      <c r="B329" s="1">
        <v>0</v>
      </c>
      <c r="C329" s="1">
        <v>16</v>
      </c>
      <c r="D329" s="4">
        <v>41609</v>
      </c>
      <c r="E329" s="1">
        <v>43</v>
      </c>
      <c r="F329" s="1" t="s">
        <v>40</v>
      </c>
      <c r="G329" s="1" t="s">
        <v>37</v>
      </c>
      <c r="H329" s="1">
        <v>0</v>
      </c>
      <c r="I329" s="1">
        <v>1</v>
      </c>
      <c r="J329" s="1" t="s">
        <v>41</v>
      </c>
      <c r="K329" s="1" t="s">
        <v>42</v>
      </c>
      <c r="L329" s="1" t="s">
        <v>55</v>
      </c>
      <c r="M329" s="1">
        <v>46</v>
      </c>
      <c r="N329" s="1">
        <v>46</v>
      </c>
      <c r="O329" s="1" t="s">
        <v>49</v>
      </c>
      <c r="P329" s="1">
        <v>0</v>
      </c>
      <c r="Q329" s="1">
        <v>40</v>
      </c>
      <c r="R329" s="1">
        <v>30</v>
      </c>
      <c r="S329" s="1">
        <v>40</v>
      </c>
      <c r="T329" s="1">
        <v>12</v>
      </c>
      <c r="U329" s="1" t="s">
        <v>36</v>
      </c>
      <c r="V329" s="1">
        <v>344</v>
      </c>
      <c r="W329">
        <f t="shared" si="5"/>
        <v>2013</v>
      </c>
      <c r="X329" s="2" t="str">
        <f>TEXT(Table2[[#This Row],[Date]],"MMM")</f>
        <v>Dec</v>
      </c>
      <c r="Y329" s="10"/>
    </row>
    <row r="330" spans="1:25" ht="15.75" customHeight="1" x14ac:dyDescent="0.25">
      <c r="A330" s="1">
        <v>435</v>
      </c>
      <c r="B330" s="1">
        <v>31</v>
      </c>
      <c r="C330" s="1">
        <v>9</v>
      </c>
      <c r="D330" s="4">
        <v>41609</v>
      </c>
      <c r="E330" s="1">
        <v>46</v>
      </c>
      <c r="F330" s="1" t="s">
        <v>40</v>
      </c>
      <c r="G330" s="1" t="s">
        <v>37</v>
      </c>
      <c r="H330" s="1">
        <v>8</v>
      </c>
      <c r="I330" s="1">
        <v>1</v>
      </c>
      <c r="J330" s="1" t="s">
        <v>41</v>
      </c>
      <c r="K330" s="1" t="s">
        <v>42</v>
      </c>
      <c r="L330" s="1" t="s">
        <v>55</v>
      </c>
      <c r="M330" s="1">
        <v>39</v>
      </c>
      <c r="N330" s="1">
        <v>82</v>
      </c>
      <c r="O330" s="1" t="s">
        <v>50</v>
      </c>
      <c r="P330" s="1">
        <v>30</v>
      </c>
      <c r="Q330" s="1">
        <v>40</v>
      </c>
      <c r="R330" s="1">
        <v>30</v>
      </c>
      <c r="S330" s="1">
        <v>70</v>
      </c>
      <c r="T330" s="1">
        <v>20</v>
      </c>
      <c r="U330" s="1" t="s">
        <v>36</v>
      </c>
      <c r="V330" s="1">
        <v>844</v>
      </c>
      <c r="W330">
        <f t="shared" si="5"/>
        <v>2013</v>
      </c>
      <c r="X330" s="2" t="str">
        <f>TEXT(Table2[[#This Row],[Date]],"MMM")</f>
        <v>Dec</v>
      </c>
      <c r="Y330" s="10"/>
    </row>
    <row r="331" spans="1:25" ht="15.75" customHeight="1" x14ac:dyDescent="0.25">
      <c r="A331" s="1">
        <v>715</v>
      </c>
      <c r="B331" s="1">
        <v>34</v>
      </c>
      <c r="C331" s="1">
        <v>15</v>
      </c>
      <c r="D331" s="4">
        <v>41609</v>
      </c>
      <c r="E331" s="1">
        <v>51</v>
      </c>
      <c r="F331" s="1" t="s">
        <v>40</v>
      </c>
      <c r="G331" s="1" t="s">
        <v>23</v>
      </c>
      <c r="H331" s="1">
        <v>9</v>
      </c>
      <c r="I331" s="1">
        <v>1</v>
      </c>
      <c r="J331" s="1" t="s">
        <v>24</v>
      </c>
      <c r="K331" s="1" t="s">
        <v>25</v>
      </c>
      <c r="L331" s="1" t="s">
        <v>26</v>
      </c>
      <c r="M331" s="1">
        <v>45</v>
      </c>
      <c r="N331" s="1">
        <v>91</v>
      </c>
      <c r="O331" s="1" t="s">
        <v>60</v>
      </c>
      <c r="P331" s="1">
        <v>30</v>
      </c>
      <c r="Q331" s="1">
        <v>40</v>
      </c>
      <c r="R331" s="1">
        <v>30</v>
      </c>
      <c r="S331" s="1">
        <v>70</v>
      </c>
      <c r="T331" s="1">
        <v>21</v>
      </c>
      <c r="U331" s="1" t="s">
        <v>28</v>
      </c>
      <c r="V331" s="1">
        <v>863</v>
      </c>
      <c r="W331">
        <f t="shared" si="5"/>
        <v>2013</v>
      </c>
      <c r="X331" s="2" t="str">
        <f>TEXT(Table2[[#This Row],[Date]],"MMM")</f>
        <v>Dec</v>
      </c>
      <c r="Y331" s="10"/>
    </row>
    <row r="332" spans="1:25" ht="15.75" customHeight="1" x14ac:dyDescent="0.25">
      <c r="A332" s="1">
        <v>603</v>
      </c>
      <c r="B332" s="1">
        <v>39</v>
      </c>
      <c r="C332" s="1">
        <v>-7</v>
      </c>
      <c r="D332" s="4">
        <v>41609</v>
      </c>
      <c r="E332" s="1">
        <v>49</v>
      </c>
      <c r="F332" s="1" t="s">
        <v>40</v>
      </c>
      <c r="G332" s="1" t="s">
        <v>32</v>
      </c>
      <c r="H332" s="1">
        <v>14</v>
      </c>
      <c r="I332" s="1">
        <v>1</v>
      </c>
      <c r="J332" s="1" t="s">
        <v>24</v>
      </c>
      <c r="K332" s="1" t="s">
        <v>25</v>
      </c>
      <c r="L332" s="1" t="s">
        <v>26</v>
      </c>
      <c r="M332" s="1">
        <v>3</v>
      </c>
      <c r="N332" s="1">
        <v>94</v>
      </c>
      <c r="O332" s="1" t="s">
        <v>52</v>
      </c>
      <c r="P332" s="1">
        <v>20</v>
      </c>
      <c r="Q332" s="1">
        <v>40</v>
      </c>
      <c r="R332" s="1">
        <v>10</v>
      </c>
      <c r="S332" s="1">
        <v>60</v>
      </c>
      <c r="T332" s="1">
        <v>47</v>
      </c>
      <c r="U332" s="1" t="s">
        <v>28</v>
      </c>
      <c r="V332" s="1">
        <v>250</v>
      </c>
      <c r="W332">
        <f t="shared" si="5"/>
        <v>2013</v>
      </c>
      <c r="X332" s="2" t="str">
        <f>TEXT(Table2[[#This Row],[Date]],"MMM")</f>
        <v>Dec</v>
      </c>
      <c r="Y332" s="10"/>
    </row>
    <row r="333" spans="1:25" ht="15.75" customHeight="1" x14ac:dyDescent="0.25">
      <c r="A333" s="1">
        <v>505</v>
      </c>
      <c r="B333" s="1">
        <v>31</v>
      </c>
      <c r="C333" s="1">
        <v>-10</v>
      </c>
      <c r="D333" s="4">
        <v>41609</v>
      </c>
      <c r="E333" s="1">
        <v>38</v>
      </c>
      <c r="F333" s="1" t="s">
        <v>40</v>
      </c>
      <c r="G333" s="1" t="s">
        <v>30</v>
      </c>
      <c r="H333" s="1">
        <v>9</v>
      </c>
      <c r="I333" s="1">
        <v>1</v>
      </c>
      <c r="J333" s="1" t="s">
        <v>24</v>
      </c>
      <c r="K333" s="1" t="s">
        <v>25</v>
      </c>
      <c r="L333" s="1" t="s">
        <v>26</v>
      </c>
      <c r="M333" s="1">
        <v>10</v>
      </c>
      <c r="N333" s="1">
        <v>74</v>
      </c>
      <c r="O333" s="1" t="s">
        <v>65</v>
      </c>
      <c r="P333" s="1">
        <v>20</v>
      </c>
      <c r="Q333" s="1">
        <v>40</v>
      </c>
      <c r="R333" s="1">
        <v>20</v>
      </c>
      <c r="S333" s="1">
        <v>60</v>
      </c>
      <c r="T333" s="1">
        <v>31</v>
      </c>
      <c r="U333" s="1" t="s">
        <v>28</v>
      </c>
      <c r="V333" s="1">
        <v>1009</v>
      </c>
      <c r="W333">
        <f t="shared" si="5"/>
        <v>2013</v>
      </c>
      <c r="X333" s="2" t="str">
        <f>TEXT(Table2[[#This Row],[Date]],"MMM")</f>
        <v>Dec</v>
      </c>
      <c r="Y333" s="10"/>
    </row>
    <row r="334" spans="1:25" ht="15.75" customHeight="1" x14ac:dyDescent="0.25">
      <c r="A334" s="1">
        <v>314</v>
      </c>
      <c r="B334" s="1">
        <v>38</v>
      </c>
      <c r="C334" s="1">
        <v>6</v>
      </c>
      <c r="D334" s="4">
        <v>41609</v>
      </c>
      <c r="E334" s="1">
        <v>51</v>
      </c>
      <c r="F334" s="1" t="s">
        <v>40</v>
      </c>
      <c r="G334" s="1" t="s">
        <v>23</v>
      </c>
      <c r="H334" s="1">
        <v>12</v>
      </c>
      <c r="I334" s="1">
        <v>1</v>
      </c>
      <c r="J334" s="1" t="s">
        <v>24</v>
      </c>
      <c r="K334" s="1" t="s">
        <v>33</v>
      </c>
      <c r="L334" s="1" t="s">
        <v>34</v>
      </c>
      <c r="M334" s="1">
        <v>16</v>
      </c>
      <c r="N334" s="1">
        <v>95</v>
      </c>
      <c r="O334" s="1" t="s">
        <v>59</v>
      </c>
      <c r="P334" s="1">
        <v>30</v>
      </c>
      <c r="Q334" s="1">
        <v>40</v>
      </c>
      <c r="R334" s="1">
        <v>10</v>
      </c>
      <c r="S334" s="1">
        <v>70</v>
      </c>
      <c r="T334" s="1">
        <v>40</v>
      </c>
      <c r="U334" s="1" t="s">
        <v>36</v>
      </c>
      <c r="V334" s="1">
        <v>256</v>
      </c>
      <c r="W334">
        <f t="shared" si="5"/>
        <v>2013</v>
      </c>
      <c r="X334" s="2" t="str">
        <f>TEXT(Table2[[#This Row],[Date]],"MMM")</f>
        <v>Dec</v>
      </c>
      <c r="Y334" s="10"/>
    </row>
    <row r="335" spans="1:25" ht="15.75" customHeight="1" x14ac:dyDescent="0.25">
      <c r="A335" s="1">
        <v>660</v>
      </c>
      <c r="B335" s="1">
        <v>39</v>
      </c>
      <c r="C335" s="1">
        <v>3</v>
      </c>
      <c r="D335" s="4">
        <v>41609</v>
      </c>
      <c r="E335" s="1">
        <v>49</v>
      </c>
      <c r="F335" s="1" t="s">
        <v>40</v>
      </c>
      <c r="G335" s="1" t="s">
        <v>23</v>
      </c>
      <c r="H335" s="1">
        <v>14</v>
      </c>
      <c r="I335" s="1">
        <v>1</v>
      </c>
      <c r="J335" s="1" t="s">
        <v>24</v>
      </c>
      <c r="K335" s="1" t="s">
        <v>33</v>
      </c>
      <c r="L335" s="1" t="s">
        <v>38</v>
      </c>
      <c r="M335" s="1">
        <v>3</v>
      </c>
      <c r="N335" s="1">
        <v>94</v>
      </c>
      <c r="O335" s="1" t="s">
        <v>59</v>
      </c>
      <c r="P335" s="1">
        <v>30</v>
      </c>
      <c r="Q335" s="1">
        <v>40</v>
      </c>
      <c r="R335" s="1">
        <v>0</v>
      </c>
      <c r="S335" s="1">
        <v>70</v>
      </c>
      <c r="T335" s="1">
        <v>47</v>
      </c>
      <c r="U335" s="1" t="s">
        <v>36</v>
      </c>
      <c r="V335" s="1">
        <v>250</v>
      </c>
      <c r="W335">
        <f t="shared" si="5"/>
        <v>2013</v>
      </c>
      <c r="X335" s="2" t="str">
        <f>TEXT(Table2[[#This Row],[Date]],"MMM")</f>
        <v>Dec</v>
      </c>
      <c r="Y335" s="10"/>
    </row>
    <row r="336" spans="1:25" ht="15.75" customHeight="1" x14ac:dyDescent="0.25">
      <c r="A336" s="1">
        <v>603</v>
      </c>
      <c r="B336" s="1">
        <v>0</v>
      </c>
      <c r="C336" s="1">
        <v>17</v>
      </c>
      <c r="D336" s="4">
        <v>41609</v>
      </c>
      <c r="E336" s="1">
        <v>43</v>
      </c>
      <c r="F336" s="1" t="s">
        <v>40</v>
      </c>
      <c r="G336" s="1" t="s">
        <v>32</v>
      </c>
      <c r="H336" s="1">
        <v>0</v>
      </c>
      <c r="I336" s="1">
        <v>1</v>
      </c>
      <c r="J336" s="1" t="s">
        <v>24</v>
      </c>
      <c r="K336" s="1" t="s">
        <v>33</v>
      </c>
      <c r="L336" s="1" t="s">
        <v>38</v>
      </c>
      <c r="M336" s="1">
        <v>47</v>
      </c>
      <c r="N336" s="1">
        <v>46</v>
      </c>
      <c r="O336" s="1" t="s">
        <v>52</v>
      </c>
      <c r="P336" s="1">
        <v>0</v>
      </c>
      <c r="Q336" s="1">
        <v>40</v>
      </c>
      <c r="R336" s="1">
        <v>30</v>
      </c>
      <c r="S336" s="1">
        <v>40</v>
      </c>
      <c r="T336" s="1">
        <v>11</v>
      </c>
      <c r="U336" s="1" t="s">
        <v>36</v>
      </c>
      <c r="V336" s="1">
        <v>344</v>
      </c>
      <c r="W336">
        <f t="shared" si="5"/>
        <v>2013</v>
      </c>
      <c r="X336" s="2" t="str">
        <f>TEXT(Table2[[#This Row],[Date]],"MMM")</f>
        <v>Dec</v>
      </c>
      <c r="Y336" s="10"/>
    </row>
    <row r="337" spans="1:25" ht="15.75" customHeight="1" x14ac:dyDescent="0.25">
      <c r="A337" s="1">
        <v>253</v>
      </c>
      <c r="B337" s="1">
        <v>41</v>
      </c>
      <c r="C337" s="1">
        <v>25</v>
      </c>
      <c r="D337" s="4">
        <v>41609</v>
      </c>
      <c r="E337" s="1">
        <v>66</v>
      </c>
      <c r="F337" s="1" t="s">
        <v>40</v>
      </c>
      <c r="G337" s="1" t="s">
        <v>37</v>
      </c>
      <c r="H337" s="1">
        <v>12</v>
      </c>
      <c r="I337" s="1">
        <v>1</v>
      </c>
      <c r="J337" s="1" t="s">
        <v>24</v>
      </c>
      <c r="K337" s="1" t="s">
        <v>33</v>
      </c>
      <c r="L337" s="1" t="s">
        <v>34</v>
      </c>
      <c r="M337" s="1">
        <v>45</v>
      </c>
      <c r="N337" s="1">
        <v>114</v>
      </c>
      <c r="O337" s="1" t="s">
        <v>61</v>
      </c>
      <c r="P337" s="1">
        <v>30</v>
      </c>
      <c r="Q337" s="1">
        <v>40</v>
      </c>
      <c r="R337" s="1">
        <v>20</v>
      </c>
      <c r="S337" s="1">
        <v>70</v>
      </c>
      <c r="T337" s="1">
        <v>36</v>
      </c>
      <c r="U337" s="1" t="s">
        <v>36</v>
      </c>
      <c r="V337" s="1">
        <v>320</v>
      </c>
      <c r="W337">
        <f t="shared" si="5"/>
        <v>2013</v>
      </c>
      <c r="X337" s="2" t="str">
        <f>TEXT(Table2[[#This Row],[Date]],"MMM")</f>
        <v>Dec</v>
      </c>
      <c r="Y337" s="10"/>
    </row>
    <row r="338" spans="1:25" ht="15.75" customHeight="1" x14ac:dyDescent="0.25">
      <c r="A338" s="1">
        <v>435</v>
      </c>
      <c r="B338" s="1">
        <v>38</v>
      </c>
      <c r="C338" s="1">
        <v>8</v>
      </c>
      <c r="D338" s="4">
        <v>41609</v>
      </c>
      <c r="E338" s="1">
        <v>51</v>
      </c>
      <c r="F338" s="1" t="s">
        <v>40</v>
      </c>
      <c r="G338" s="1" t="s">
        <v>37</v>
      </c>
      <c r="H338" s="1">
        <v>12</v>
      </c>
      <c r="I338" s="1">
        <v>1</v>
      </c>
      <c r="J338" s="1" t="s">
        <v>24</v>
      </c>
      <c r="K338" s="1" t="s">
        <v>33</v>
      </c>
      <c r="L338" s="1" t="s">
        <v>62</v>
      </c>
      <c r="M338" s="1">
        <v>18</v>
      </c>
      <c r="N338" s="1">
        <v>95</v>
      </c>
      <c r="O338" s="1" t="s">
        <v>50</v>
      </c>
      <c r="P338" s="1">
        <v>20</v>
      </c>
      <c r="Q338" s="1">
        <v>40</v>
      </c>
      <c r="R338" s="1">
        <v>10</v>
      </c>
      <c r="S338" s="1">
        <v>60</v>
      </c>
      <c r="T338" s="1">
        <v>39</v>
      </c>
      <c r="U338" s="1" t="s">
        <v>36</v>
      </c>
      <c r="V338" s="1">
        <v>256</v>
      </c>
      <c r="W338">
        <f t="shared" si="5"/>
        <v>2013</v>
      </c>
      <c r="X338" s="2" t="str">
        <f>TEXT(Table2[[#This Row],[Date]],"MMM")</f>
        <v>Dec</v>
      </c>
      <c r="Y338" s="10"/>
    </row>
    <row r="339" spans="1:25" ht="15.75" customHeight="1" x14ac:dyDescent="0.25">
      <c r="A339" s="1">
        <v>253</v>
      </c>
      <c r="B339" s="1">
        <v>43</v>
      </c>
      <c r="C339" s="1">
        <v>22</v>
      </c>
      <c r="D339" s="4">
        <v>41609</v>
      </c>
      <c r="E339" s="1">
        <v>63</v>
      </c>
      <c r="F339" s="1" t="s">
        <v>40</v>
      </c>
      <c r="G339" s="1" t="s">
        <v>37</v>
      </c>
      <c r="H339" s="1">
        <v>13</v>
      </c>
      <c r="I339" s="1">
        <v>1</v>
      </c>
      <c r="J339" s="1" t="s">
        <v>24</v>
      </c>
      <c r="K339" s="1" t="s">
        <v>33</v>
      </c>
      <c r="L339" s="1" t="s">
        <v>62</v>
      </c>
      <c r="M339" s="1">
        <v>42</v>
      </c>
      <c r="N339" s="1">
        <v>113</v>
      </c>
      <c r="O339" s="1" t="s">
        <v>61</v>
      </c>
      <c r="P339" s="1">
        <v>30</v>
      </c>
      <c r="Q339" s="1">
        <v>40</v>
      </c>
      <c r="R339" s="1">
        <v>20</v>
      </c>
      <c r="S339" s="1">
        <v>70</v>
      </c>
      <c r="T339" s="1">
        <v>35</v>
      </c>
      <c r="U339" s="1" t="s">
        <v>36</v>
      </c>
      <c r="V339" s="1">
        <v>466</v>
      </c>
      <c r="W339">
        <f t="shared" si="5"/>
        <v>2013</v>
      </c>
      <c r="X339" s="2" t="str">
        <f>TEXT(Table2[[#This Row],[Date]],"MMM")</f>
        <v>Dec</v>
      </c>
      <c r="Y339" s="10"/>
    </row>
    <row r="340" spans="1:25" ht="15.75" customHeight="1" x14ac:dyDescent="0.25">
      <c r="A340" s="1">
        <v>216</v>
      </c>
      <c r="B340" s="1">
        <v>51</v>
      </c>
      <c r="C340" s="1">
        <v>-35</v>
      </c>
      <c r="D340" s="4">
        <v>41183</v>
      </c>
      <c r="E340" s="1">
        <v>71</v>
      </c>
      <c r="F340" s="1" t="s">
        <v>22</v>
      </c>
      <c r="G340" s="1" t="s">
        <v>23</v>
      </c>
      <c r="H340" s="1">
        <v>46</v>
      </c>
      <c r="I340" s="1">
        <v>1</v>
      </c>
      <c r="J340" s="1" t="s">
        <v>41</v>
      </c>
      <c r="K340" s="1" t="s">
        <v>46</v>
      </c>
      <c r="L340" s="1" t="s">
        <v>47</v>
      </c>
      <c r="M340" s="1">
        <v>-5</v>
      </c>
      <c r="N340" s="1">
        <v>122</v>
      </c>
      <c r="O340" s="1" t="s">
        <v>66</v>
      </c>
      <c r="P340" s="1">
        <v>40</v>
      </c>
      <c r="Q340" s="1">
        <v>70</v>
      </c>
      <c r="R340" s="1">
        <v>30</v>
      </c>
      <c r="S340" s="1">
        <v>110</v>
      </c>
      <c r="T340" s="1">
        <v>76</v>
      </c>
      <c r="U340" s="1" t="s">
        <v>28</v>
      </c>
      <c r="V340" s="1">
        <v>503</v>
      </c>
      <c r="W340">
        <f t="shared" si="5"/>
        <v>2012</v>
      </c>
      <c r="X340" s="2" t="str">
        <f>TEXT(Table2[[#This Row],[Date]],"MMM")</f>
        <v>Oct</v>
      </c>
      <c r="Y340" s="10"/>
    </row>
    <row r="341" spans="1:25" ht="15.75" customHeight="1" x14ac:dyDescent="0.25">
      <c r="A341" s="1">
        <v>440</v>
      </c>
      <c r="B341" s="1">
        <v>52</v>
      </c>
      <c r="C341" s="1">
        <v>-34</v>
      </c>
      <c r="D341" s="4">
        <v>41183</v>
      </c>
      <c r="E341" s="1">
        <v>71</v>
      </c>
      <c r="F341" s="1" t="s">
        <v>22</v>
      </c>
      <c r="G341" s="1" t="s">
        <v>23</v>
      </c>
      <c r="H341" s="1">
        <v>17</v>
      </c>
      <c r="I341" s="1">
        <v>1</v>
      </c>
      <c r="J341" s="1" t="s">
        <v>41</v>
      </c>
      <c r="K341" s="1" t="s">
        <v>46</v>
      </c>
      <c r="L341" s="1" t="s">
        <v>51</v>
      </c>
      <c r="M341" s="1">
        <v>26</v>
      </c>
      <c r="N341" s="1">
        <v>123</v>
      </c>
      <c r="O341" s="1" t="s">
        <v>66</v>
      </c>
      <c r="P341" s="1">
        <v>40</v>
      </c>
      <c r="Q341" s="1">
        <v>70</v>
      </c>
      <c r="R341" s="1">
        <v>60</v>
      </c>
      <c r="S341" s="1">
        <v>110</v>
      </c>
      <c r="T341" s="1">
        <v>45</v>
      </c>
      <c r="U341" s="1" t="s">
        <v>36</v>
      </c>
      <c r="V341" s="1">
        <v>405</v>
      </c>
      <c r="W341">
        <f t="shared" si="5"/>
        <v>2012</v>
      </c>
      <c r="X341" s="2" t="str">
        <f>TEXT(Table2[[#This Row],[Date]],"MMM")</f>
        <v>Oct</v>
      </c>
      <c r="Y341" s="10"/>
    </row>
    <row r="342" spans="1:25" ht="15.75" customHeight="1" x14ac:dyDescent="0.25">
      <c r="A342" s="1">
        <v>937</v>
      </c>
      <c r="B342" s="1">
        <v>43</v>
      </c>
      <c r="C342" s="1">
        <v>-32</v>
      </c>
      <c r="D342" s="4">
        <v>41183</v>
      </c>
      <c r="E342" s="1">
        <v>64</v>
      </c>
      <c r="F342" s="1" t="s">
        <v>22</v>
      </c>
      <c r="G342" s="1" t="s">
        <v>23</v>
      </c>
      <c r="H342" s="1">
        <v>13</v>
      </c>
      <c r="I342" s="1">
        <v>1</v>
      </c>
      <c r="J342" s="1" t="s">
        <v>41</v>
      </c>
      <c r="K342" s="1" t="s">
        <v>46</v>
      </c>
      <c r="L342" s="1" t="s">
        <v>53</v>
      </c>
      <c r="M342" s="1">
        <v>28</v>
      </c>
      <c r="N342" s="1">
        <v>107</v>
      </c>
      <c r="O342" s="1" t="s">
        <v>66</v>
      </c>
      <c r="P342" s="1">
        <v>30</v>
      </c>
      <c r="Q342" s="1">
        <v>70</v>
      </c>
      <c r="R342" s="1">
        <v>60</v>
      </c>
      <c r="S342" s="1">
        <v>100</v>
      </c>
      <c r="T342" s="1">
        <v>36</v>
      </c>
      <c r="U342" s="1" t="s">
        <v>36</v>
      </c>
      <c r="V342" s="1">
        <v>419</v>
      </c>
      <c r="W342">
        <f t="shared" si="5"/>
        <v>2012</v>
      </c>
      <c r="X342" s="2" t="str">
        <f>TEXT(Table2[[#This Row],[Date]],"MMM")</f>
        <v>Oct</v>
      </c>
      <c r="Y342" s="10"/>
    </row>
    <row r="343" spans="1:25" ht="15.75" customHeight="1" x14ac:dyDescent="0.25">
      <c r="A343" s="1">
        <v>774</v>
      </c>
      <c r="B343" s="1">
        <v>51</v>
      </c>
      <c r="C343" s="1">
        <v>-41</v>
      </c>
      <c r="D343" s="4">
        <v>41183</v>
      </c>
      <c r="E343" s="1">
        <v>65</v>
      </c>
      <c r="F343" s="1" t="s">
        <v>22</v>
      </c>
      <c r="G343" s="1" t="s">
        <v>32</v>
      </c>
      <c r="H343" s="1">
        <v>46</v>
      </c>
      <c r="I343" s="1">
        <v>1</v>
      </c>
      <c r="J343" s="1" t="s">
        <v>41</v>
      </c>
      <c r="K343" s="1" t="s">
        <v>42</v>
      </c>
      <c r="L343" s="1" t="s">
        <v>54</v>
      </c>
      <c r="M343" s="1">
        <v>-11</v>
      </c>
      <c r="N343" s="1">
        <v>116</v>
      </c>
      <c r="O343" s="1" t="s">
        <v>63</v>
      </c>
      <c r="P343" s="1">
        <v>30</v>
      </c>
      <c r="Q343" s="1">
        <v>70</v>
      </c>
      <c r="R343" s="1">
        <v>30</v>
      </c>
      <c r="S343" s="1">
        <v>100</v>
      </c>
      <c r="T343" s="1">
        <v>76</v>
      </c>
      <c r="U343" s="1" t="s">
        <v>36</v>
      </c>
      <c r="V343" s="1">
        <v>542</v>
      </c>
      <c r="W343">
        <f t="shared" si="5"/>
        <v>2012</v>
      </c>
      <c r="X343" s="2" t="str">
        <f>TEXT(Table2[[#This Row],[Date]],"MMM")</f>
        <v>Oct</v>
      </c>
      <c r="Y343" s="10"/>
    </row>
    <row r="344" spans="1:25" ht="15.75" customHeight="1" x14ac:dyDescent="0.25">
      <c r="A344" s="1">
        <v>832</v>
      </c>
      <c r="B344" s="1">
        <v>72</v>
      </c>
      <c r="C344" s="1">
        <v>5</v>
      </c>
      <c r="D344" s="4">
        <v>41183</v>
      </c>
      <c r="E344" s="1">
        <v>110</v>
      </c>
      <c r="F344" s="1" t="s">
        <v>22</v>
      </c>
      <c r="G344" s="1" t="s">
        <v>30</v>
      </c>
      <c r="H344" s="1">
        <v>23</v>
      </c>
      <c r="I344" s="1">
        <v>1</v>
      </c>
      <c r="J344" s="1" t="s">
        <v>41</v>
      </c>
      <c r="K344" s="1" t="s">
        <v>42</v>
      </c>
      <c r="L344" s="1" t="s">
        <v>55</v>
      </c>
      <c r="M344" s="1">
        <v>55</v>
      </c>
      <c r="N344" s="1">
        <v>182</v>
      </c>
      <c r="O344" s="1" t="s">
        <v>31</v>
      </c>
      <c r="P344" s="1">
        <v>40</v>
      </c>
      <c r="Q344" s="1">
        <v>70</v>
      </c>
      <c r="R344" s="1">
        <v>50</v>
      </c>
      <c r="S344" s="1">
        <v>110</v>
      </c>
      <c r="T344" s="1">
        <v>55</v>
      </c>
      <c r="U344" s="1" t="s">
        <v>36</v>
      </c>
      <c r="V344" s="1">
        <v>-868</v>
      </c>
      <c r="W344">
        <f t="shared" si="5"/>
        <v>2012</v>
      </c>
      <c r="X344" s="2" t="str">
        <f>TEXT(Table2[[#This Row],[Date]],"MMM")</f>
        <v>Oct</v>
      </c>
      <c r="Y344" s="10"/>
    </row>
    <row r="345" spans="1:25" ht="15.75" customHeight="1" x14ac:dyDescent="0.25">
      <c r="A345" s="1">
        <v>863</v>
      </c>
      <c r="B345" s="1">
        <v>48</v>
      </c>
      <c r="C345" s="1">
        <v>-14</v>
      </c>
      <c r="D345" s="4">
        <v>41183</v>
      </c>
      <c r="E345" s="1">
        <v>70</v>
      </c>
      <c r="F345" s="1" t="s">
        <v>22</v>
      </c>
      <c r="G345" s="1" t="s">
        <v>32</v>
      </c>
      <c r="H345" s="1">
        <v>13</v>
      </c>
      <c r="I345" s="1">
        <v>1</v>
      </c>
      <c r="J345" s="1" t="s">
        <v>24</v>
      </c>
      <c r="K345" s="1" t="s">
        <v>33</v>
      </c>
      <c r="L345" s="1" t="s">
        <v>38</v>
      </c>
      <c r="M345" s="1">
        <v>46</v>
      </c>
      <c r="N345" s="1">
        <v>118</v>
      </c>
      <c r="O345" s="1" t="s">
        <v>35</v>
      </c>
      <c r="P345" s="1">
        <v>50</v>
      </c>
      <c r="Q345" s="1">
        <v>70</v>
      </c>
      <c r="R345" s="1">
        <v>60</v>
      </c>
      <c r="S345" s="1">
        <v>120</v>
      </c>
      <c r="T345" s="1">
        <v>24</v>
      </c>
      <c r="U345" s="1" t="s">
        <v>36</v>
      </c>
      <c r="V345" s="1">
        <v>851</v>
      </c>
      <c r="W345">
        <f t="shared" si="5"/>
        <v>2012</v>
      </c>
      <c r="X345" s="2" t="str">
        <f>TEXT(Table2[[#This Row],[Date]],"MMM")</f>
        <v>Oct</v>
      </c>
      <c r="Y345" s="10"/>
    </row>
    <row r="346" spans="1:25" ht="15.75" customHeight="1" x14ac:dyDescent="0.25">
      <c r="A346" s="1">
        <v>985</v>
      </c>
      <c r="B346" s="1">
        <v>60</v>
      </c>
      <c r="C346" s="1">
        <v>-12</v>
      </c>
      <c r="D346" s="4">
        <v>41183</v>
      </c>
      <c r="E346" s="1">
        <v>99</v>
      </c>
      <c r="F346" s="1" t="s">
        <v>40</v>
      </c>
      <c r="G346" s="1" t="s">
        <v>30</v>
      </c>
      <c r="H346" s="1">
        <v>18</v>
      </c>
      <c r="I346" s="1">
        <v>1</v>
      </c>
      <c r="J346" s="1" t="s">
        <v>41</v>
      </c>
      <c r="K346" s="1" t="s">
        <v>42</v>
      </c>
      <c r="L346" s="1" t="s">
        <v>54</v>
      </c>
      <c r="M346" s="1">
        <v>58</v>
      </c>
      <c r="N346" s="1">
        <v>159</v>
      </c>
      <c r="O346" s="1" t="s">
        <v>56</v>
      </c>
      <c r="P346" s="1">
        <v>30</v>
      </c>
      <c r="Q346" s="1">
        <v>70</v>
      </c>
      <c r="R346" s="1">
        <v>70</v>
      </c>
      <c r="S346" s="1">
        <v>100</v>
      </c>
      <c r="T346" s="1">
        <v>41</v>
      </c>
      <c r="U346" s="1" t="s">
        <v>36</v>
      </c>
      <c r="V346" s="1">
        <v>329</v>
      </c>
      <c r="W346">
        <f t="shared" si="5"/>
        <v>2012</v>
      </c>
      <c r="X346" s="2" t="str">
        <f>TEXT(Table2[[#This Row],[Date]],"MMM")</f>
        <v>Oct</v>
      </c>
      <c r="Y346" s="10"/>
    </row>
    <row r="347" spans="1:25" ht="15.75" customHeight="1" x14ac:dyDescent="0.25">
      <c r="A347" s="1">
        <v>971</v>
      </c>
      <c r="B347" s="1">
        <v>52</v>
      </c>
      <c r="C347" s="1">
        <v>-33</v>
      </c>
      <c r="D347" s="4">
        <v>41183</v>
      </c>
      <c r="E347" s="1">
        <v>71</v>
      </c>
      <c r="F347" s="1" t="s">
        <v>40</v>
      </c>
      <c r="G347" s="1" t="s">
        <v>37</v>
      </c>
      <c r="H347" s="1">
        <v>17</v>
      </c>
      <c r="I347" s="1">
        <v>1</v>
      </c>
      <c r="J347" s="1" t="s">
        <v>41</v>
      </c>
      <c r="K347" s="1" t="s">
        <v>42</v>
      </c>
      <c r="L347" s="1" t="s">
        <v>54</v>
      </c>
      <c r="M347" s="1">
        <v>27</v>
      </c>
      <c r="N347" s="1">
        <v>123</v>
      </c>
      <c r="O347" s="1" t="s">
        <v>57</v>
      </c>
      <c r="P347" s="1">
        <v>30</v>
      </c>
      <c r="Q347" s="1">
        <v>70</v>
      </c>
      <c r="R347" s="1">
        <v>60</v>
      </c>
      <c r="S347" s="1">
        <v>100</v>
      </c>
      <c r="T347" s="1">
        <v>44</v>
      </c>
      <c r="U347" s="1" t="s">
        <v>36</v>
      </c>
      <c r="V347" s="1">
        <v>405</v>
      </c>
      <c r="W347">
        <f t="shared" si="5"/>
        <v>2012</v>
      </c>
      <c r="X347" s="2" t="str">
        <f>TEXT(Table2[[#This Row],[Date]],"MMM")</f>
        <v>Oct</v>
      </c>
      <c r="Y347" s="10"/>
    </row>
    <row r="348" spans="1:25" ht="15.75" customHeight="1" x14ac:dyDescent="0.25">
      <c r="A348" s="1">
        <v>253</v>
      </c>
      <c r="B348" s="1">
        <v>56</v>
      </c>
      <c r="C348" s="1">
        <v>-34</v>
      </c>
      <c r="D348" s="4">
        <v>41183</v>
      </c>
      <c r="E348" s="1">
        <v>70</v>
      </c>
      <c r="F348" s="1" t="s">
        <v>40</v>
      </c>
      <c r="G348" s="1" t="s">
        <v>37</v>
      </c>
      <c r="H348" s="1">
        <v>21</v>
      </c>
      <c r="I348" s="1">
        <v>1</v>
      </c>
      <c r="J348" s="1" t="s">
        <v>41</v>
      </c>
      <c r="K348" s="1" t="s">
        <v>42</v>
      </c>
      <c r="L348" s="1" t="s">
        <v>54</v>
      </c>
      <c r="M348" s="1">
        <v>16</v>
      </c>
      <c r="N348" s="1">
        <v>126</v>
      </c>
      <c r="O348" s="1" t="s">
        <v>61</v>
      </c>
      <c r="P348" s="1">
        <v>40</v>
      </c>
      <c r="Q348" s="1">
        <v>70</v>
      </c>
      <c r="R348" s="1">
        <v>50</v>
      </c>
      <c r="S348" s="1">
        <v>110</v>
      </c>
      <c r="T348" s="1">
        <v>54</v>
      </c>
      <c r="U348" s="1" t="s">
        <v>36</v>
      </c>
      <c r="V348" s="1">
        <v>385</v>
      </c>
      <c r="W348">
        <f t="shared" si="5"/>
        <v>2012</v>
      </c>
      <c r="X348" s="2" t="str">
        <f>TEXT(Table2[[#This Row],[Date]],"MMM")</f>
        <v>Oct</v>
      </c>
      <c r="Y348" s="10"/>
    </row>
    <row r="349" spans="1:25" ht="15.75" customHeight="1" x14ac:dyDescent="0.25">
      <c r="A349" s="1">
        <v>405</v>
      </c>
      <c r="B349" s="1">
        <v>56</v>
      </c>
      <c r="C349" s="1">
        <v>-34</v>
      </c>
      <c r="D349" s="4">
        <v>41183</v>
      </c>
      <c r="E349" s="1">
        <v>70</v>
      </c>
      <c r="F349" s="1" t="s">
        <v>40</v>
      </c>
      <c r="G349" s="1" t="s">
        <v>30</v>
      </c>
      <c r="H349" s="1">
        <v>21</v>
      </c>
      <c r="I349" s="1">
        <v>1</v>
      </c>
      <c r="J349" s="1" t="s">
        <v>24</v>
      </c>
      <c r="K349" s="1" t="s">
        <v>25</v>
      </c>
      <c r="L349" s="1" t="s">
        <v>58</v>
      </c>
      <c r="M349" s="1">
        <v>16</v>
      </c>
      <c r="N349" s="1">
        <v>126</v>
      </c>
      <c r="O349" s="1" t="s">
        <v>48</v>
      </c>
      <c r="P349" s="1">
        <v>40</v>
      </c>
      <c r="Q349" s="1">
        <v>70</v>
      </c>
      <c r="R349" s="1">
        <v>50</v>
      </c>
      <c r="S349" s="1">
        <v>110</v>
      </c>
      <c r="T349" s="1">
        <v>54</v>
      </c>
      <c r="U349" s="1" t="s">
        <v>28</v>
      </c>
      <c r="V349" s="1">
        <v>385</v>
      </c>
      <c r="W349">
        <f t="shared" si="5"/>
        <v>2012</v>
      </c>
      <c r="X349" s="2" t="str">
        <f>TEXT(Table2[[#This Row],[Date]],"MMM")</f>
        <v>Oct</v>
      </c>
      <c r="Y349" s="10"/>
    </row>
    <row r="350" spans="1:25" ht="15.75" customHeight="1" x14ac:dyDescent="0.25">
      <c r="A350" s="1">
        <v>435</v>
      </c>
      <c r="B350" s="1">
        <v>45</v>
      </c>
      <c r="C350" s="1">
        <v>-37</v>
      </c>
      <c r="D350" s="4">
        <v>41183</v>
      </c>
      <c r="E350" s="1">
        <v>69</v>
      </c>
      <c r="F350" s="1" t="s">
        <v>40</v>
      </c>
      <c r="G350" s="1" t="s">
        <v>37</v>
      </c>
      <c r="H350" s="1">
        <v>14</v>
      </c>
      <c r="I350" s="1">
        <v>1</v>
      </c>
      <c r="J350" s="1" t="s">
        <v>24</v>
      </c>
      <c r="K350" s="1" t="s">
        <v>25</v>
      </c>
      <c r="L350" s="1" t="s">
        <v>26</v>
      </c>
      <c r="M350" s="1">
        <v>23</v>
      </c>
      <c r="N350" s="1">
        <v>114</v>
      </c>
      <c r="O350" s="1" t="s">
        <v>50</v>
      </c>
      <c r="P350" s="1">
        <v>20</v>
      </c>
      <c r="Q350" s="1">
        <v>70</v>
      </c>
      <c r="R350" s="1">
        <v>60</v>
      </c>
      <c r="S350" s="1">
        <v>90</v>
      </c>
      <c r="T350" s="1">
        <v>46</v>
      </c>
      <c r="U350" s="1" t="s">
        <v>28</v>
      </c>
      <c r="V350" s="1">
        <v>447</v>
      </c>
      <c r="W350">
        <f t="shared" si="5"/>
        <v>2012</v>
      </c>
      <c r="X350" s="2" t="str">
        <f>TEXT(Table2[[#This Row],[Date]],"MMM")</f>
        <v>Oct</v>
      </c>
      <c r="Y350" s="10"/>
    </row>
    <row r="351" spans="1:25" ht="15.75" customHeight="1" x14ac:dyDescent="0.25">
      <c r="A351" s="1">
        <v>567</v>
      </c>
      <c r="B351" s="1">
        <v>52</v>
      </c>
      <c r="C351" s="1">
        <v>-13</v>
      </c>
      <c r="D351" s="4">
        <v>41214</v>
      </c>
      <c r="E351" s="1">
        <v>73</v>
      </c>
      <c r="F351" s="1" t="s">
        <v>22</v>
      </c>
      <c r="G351" s="1" t="s">
        <v>23</v>
      </c>
      <c r="H351" s="1">
        <v>47</v>
      </c>
      <c r="I351" s="1">
        <v>1</v>
      </c>
      <c r="J351" s="1" t="s">
        <v>41</v>
      </c>
      <c r="K351" s="1" t="s">
        <v>46</v>
      </c>
      <c r="L351" s="1" t="s">
        <v>47</v>
      </c>
      <c r="M351" s="1">
        <v>-3</v>
      </c>
      <c r="N351" s="1">
        <v>125</v>
      </c>
      <c r="O351" s="1" t="s">
        <v>66</v>
      </c>
      <c r="P351" s="1">
        <v>50</v>
      </c>
      <c r="Q351" s="1">
        <v>70</v>
      </c>
      <c r="R351" s="1">
        <v>10</v>
      </c>
      <c r="S351" s="1">
        <v>120</v>
      </c>
      <c r="T351" s="1">
        <v>76</v>
      </c>
      <c r="U351" s="1" t="s">
        <v>28</v>
      </c>
      <c r="V351" s="1">
        <v>509</v>
      </c>
      <c r="W351">
        <f t="shared" si="5"/>
        <v>2012</v>
      </c>
      <c r="X351" s="2" t="str">
        <f>TEXT(Table2[[#This Row],[Date]],"MMM")</f>
        <v>Nov</v>
      </c>
      <c r="Y351" s="10"/>
    </row>
    <row r="352" spans="1:25" ht="15.75" customHeight="1" x14ac:dyDescent="0.25">
      <c r="A352" s="1">
        <v>614</v>
      </c>
      <c r="B352" s="1">
        <v>46</v>
      </c>
      <c r="C352" s="1">
        <v>-8</v>
      </c>
      <c r="D352" s="4">
        <v>41214</v>
      </c>
      <c r="E352" s="1">
        <v>68</v>
      </c>
      <c r="F352" s="1" t="s">
        <v>22</v>
      </c>
      <c r="G352" s="1" t="s">
        <v>23</v>
      </c>
      <c r="H352" s="1">
        <v>14</v>
      </c>
      <c r="I352" s="1">
        <v>1</v>
      </c>
      <c r="J352" s="1" t="s">
        <v>41</v>
      </c>
      <c r="K352" s="1" t="s">
        <v>46</v>
      </c>
      <c r="L352" s="1" t="s">
        <v>53</v>
      </c>
      <c r="M352" s="1">
        <v>32</v>
      </c>
      <c r="N352" s="1">
        <v>114</v>
      </c>
      <c r="O352" s="1" t="s">
        <v>66</v>
      </c>
      <c r="P352" s="1">
        <v>40</v>
      </c>
      <c r="Q352" s="1">
        <v>70</v>
      </c>
      <c r="R352" s="1">
        <v>40</v>
      </c>
      <c r="S352" s="1">
        <v>110</v>
      </c>
      <c r="T352" s="1">
        <v>36</v>
      </c>
      <c r="U352" s="1" t="s">
        <v>36</v>
      </c>
      <c r="V352" s="1">
        <v>424</v>
      </c>
      <c r="W352">
        <f t="shared" si="5"/>
        <v>2012</v>
      </c>
      <c r="X352" s="2" t="str">
        <f>TEXT(Table2[[#This Row],[Date]],"MMM")</f>
        <v>Nov</v>
      </c>
      <c r="Y352" s="10"/>
    </row>
    <row r="353" spans="1:25" ht="15.75" customHeight="1" x14ac:dyDescent="0.25">
      <c r="A353" s="1">
        <v>303</v>
      </c>
      <c r="B353" s="1">
        <v>52</v>
      </c>
      <c r="C353" s="1">
        <v>-14</v>
      </c>
      <c r="D353" s="4">
        <v>41214</v>
      </c>
      <c r="E353" s="1">
        <v>73</v>
      </c>
      <c r="F353" s="1" t="s">
        <v>22</v>
      </c>
      <c r="G353" s="1" t="s">
        <v>23</v>
      </c>
      <c r="H353" s="1">
        <v>47</v>
      </c>
      <c r="I353" s="1">
        <v>1</v>
      </c>
      <c r="J353" s="1" t="s">
        <v>24</v>
      </c>
      <c r="K353" s="1" t="s">
        <v>25</v>
      </c>
      <c r="L353" s="1" t="s">
        <v>26</v>
      </c>
      <c r="M353" s="1">
        <v>-4</v>
      </c>
      <c r="N353" s="1">
        <v>125</v>
      </c>
      <c r="O353" s="1" t="s">
        <v>27</v>
      </c>
      <c r="P353" s="1">
        <v>40</v>
      </c>
      <c r="Q353" s="1">
        <v>70</v>
      </c>
      <c r="R353" s="1">
        <v>10</v>
      </c>
      <c r="S353" s="1">
        <v>110</v>
      </c>
      <c r="T353" s="1">
        <v>77</v>
      </c>
      <c r="U353" s="1" t="s">
        <v>28</v>
      </c>
      <c r="V353" s="1">
        <v>509</v>
      </c>
      <c r="W353">
        <f t="shared" si="5"/>
        <v>2012</v>
      </c>
      <c r="X353" s="2" t="str">
        <f>TEXT(Table2[[#This Row],[Date]],"MMM")</f>
        <v>Nov</v>
      </c>
      <c r="Y353" s="10"/>
    </row>
    <row r="354" spans="1:25" ht="15.75" customHeight="1" x14ac:dyDescent="0.25">
      <c r="A354" s="1">
        <v>720</v>
      </c>
      <c r="B354" s="1">
        <v>59</v>
      </c>
      <c r="C354" s="1">
        <v>-8</v>
      </c>
      <c r="D354" s="4">
        <v>41214</v>
      </c>
      <c r="E354" s="1">
        <v>79</v>
      </c>
      <c r="F354" s="1" t="s">
        <v>22</v>
      </c>
      <c r="G354" s="1" t="s">
        <v>23</v>
      </c>
      <c r="H354" s="1">
        <v>19</v>
      </c>
      <c r="I354" s="1">
        <v>1</v>
      </c>
      <c r="J354" s="1" t="s">
        <v>24</v>
      </c>
      <c r="K354" s="1" t="s">
        <v>25</v>
      </c>
      <c r="L354" s="1" t="s">
        <v>29</v>
      </c>
      <c r="M354" s="1">
        <v>32</v>
      </c>
      <c r="N354" s="1">
        <v>138</v>
      </c>
      <c r="O354" s="1" t="s">
        <v>27</v>
      </c>
      <c r="P354" s="1">
        <v>50</v>
      </c>
      <c r="Q354" s="1">
        <v>70</v>
      </c>
      <c r="R354" s="1">
        <v>40</v>
      </c>
      <c r="S354" s="1">
        <v>120</v>
      </c>
      <c r="T354" s="1">
        <v>47</v>
      </c>
      <c r="U354" s="1" t="s">
        <v>28</v>
      </c>
      <c r="V354" s="1">
        <v>411</v>
      </c>
      <c r="W354">
        <f t="shared" si="5"/>
        <v>2012</v>
      </c>
      <c r="X354" s="2" t="str">
        <f>TEXT(Table2[[#This Row],[Date]],"MMM")</f>
        <v>Nov</v>
      </c>
      <c r="Y354" s="10"/>
    </row>
    <row r="355" spans="1:25" ht="15.75" customHeight="1" x14ac:dyDescent="0.25">
      <c r="A355" s="1">
        <v>713</v>
      </c>
      <c r="B355" s="1">
        <v>59</v>
      </c>
      <c r="C355" s="1">
        <v>-8</v>
      </c>
      <c r="D355" s="4">
        <v>41214</v>
      </c>
      <c r="E355" s="1">
        <v>79</v>
      </c>
      <c r="F355" s="1" t="s">
        <v>22</v>
      </c>
      <c r="G355" s="1" t="s">
        <v>30</v>
      </c>
      <c r="H355" s="1">
        <v>19</v>
      </c>
      <c r="I355" s="1">
        <v>1</v>
      </c>
      <c r="J355" s="1" t="s">
        <v>24</v>
      </c>
      <c r="K355" s="1" t="s">
        <v>25</v>
      </c>
      <c r="L355" s="1" t="s">
        <v>58</v>
      </c>
      <c r="M355" s="1">
        <v>32</v>
      </c>
      <c r="N355" s="1">
        <v>138</v>
      </c>
      <c r="O355" s="1" t="s">
        <v>31</v>
      </c>
      <c r="P355" s="1">
        <v>50</v>
      </c>
      <c r="Q355" s="1">
        <v>70</v>
      </c>
      <c r="R355" s="1">
        <v>40</v>
      </c>
      <c r="S355" s="1">
        <v>120</v>
      </c>
      <c r="T355" s="1">
        <v>47</v>
      </c>
      <c r="U355" s="1" t="s">
        <v>28</v>
      </c>
      <c r="V355" s="1">
        <v>411</v>
      </c>
      <c r="W355">
        <f t="shared" si="5"/>
        <v>2012</v>
      </c>
      <c r="X355" s="2" t="str">
        <f>TEXT(Table2[[#This Row],[Date]],"MMM")</f>
        <v>Nov</v>
      </c>
      <c r="Y355" s="10"/>
    </row>
    <row r="356" spans="1:25" ht="15.75" customHeight="1" x14ac:dyDescent="0.25">
      <c r="A356" s="1">
        <v>718</v>
      </c>
      <c r="B356" s="1">
        <v>50</v>
      </c>
      <c r="C356" s="1">
        <v>-3</v>
      </c>
      <c r="D356" s="4">
        <v>41214</v>
      </c>
      <c r="E356" s="1">
        <v>73</v>
      </c>
      <c r="F356" s="1" t="s">
        <v>22</v>
      </c>
      <c r="G356" s="1" t="s">
        <v>32</v>
      </c>
      <c r="H356" s="1">
        <v>14</v>
      </c>
      <c r="I356" s="1">
        <v>1</v>
      </c>
      <c r="J356" s="1" t="s">
        <v>24</v>
      </c>
      <c r="K356" s="1" t="s">
        <v>33</v>
      </c>
      <c r="L356" s="1" t="s">
        <v>38</v>
      </c>
      <c r="M356" s="1">
        <v>47</v>
      </c>
      <c r="N356" s="1">
        <v>123</v>
      </c>
      <c r="O356" s="1" t="s">
        <v>68</v>
      </c>
      <c r="P356" s="1">
        <v>50</v>
      </c>
      <c r="Q356" s="1">
        <v>70</v>
      </c>
      <c r="R356" s="1">
        <v>50</v>
      </c>
      <c r="S356" s="1">
        <v>120</v>
      </c>
      <c r="T356" s="1">
        <v>26</v>
      </c>
      <c r="U356" s="1" t="s">
        <v>36</v>
      </c>
      <c r="V356" s="1">
        <v>589</v>
      </c>
      <c r="W356">
        <f t="shared" si="5"/>
        <v>2012</v>
      </c>
      <c r="X356" s="2" t="str">
        <f>TEXT(Table2[[#This Row],[Date]],"MMM")</f>
        <v>Nov</v>
      </c>
      <c r="Y356" s="10"/>
    </row>
    <row r="357" spans="1:25" ht="15.75" customHeight="1" x14ac:dyDescent="0.25">
      <c r="A357" s="1">
        <v>860</v>
      </c>
      <c r="B357" s="1">
        <v>53</v>
      </c>
      <c r="C357" s="1">
        <v>-14</v>
      </c>
      <c r="D357" s="4">
        <v>41214</v>
      </c>
      <c r="E357" s="1">
        <v>71</v>
      </c>
      <c r="F357" s="1" t="s">
        <v>40</v>
      </c>
      <c r="G357" s="1" t="s">
        <v>32</v>
      </c>
      <c r="H357" s="1">
        <v>17</v>
      </c>
      <c r="I357" s="1">
        <v>1</v>
      </c>
      <c r="J357" s="1" t="s">
        <v>41</v>
      </c>
      <c r="K357" s="1" t="s">
        <v>42</v>
      </c>
      <c r="L357" s="1" t="s">
        <v>43</v>
      </c>
      <c r="M357" s="1">
        <v>26</v>
      </c>
      <c r="N357" s="1">
        <v>124</v>
      </c>
      <c r="O357" s="1" t="s">
        <v>45</v>
      </c>
      <c r="P357" s="1">
        <v>50</v>
      </c>
      <c r="Q357" s="1">
        <v>70</v>
      </c>
      <c r="R357" s="1">
        <v>40</v>
      </c>
      <c r="S357" s="1">
        <v>120</v>
      </c>
      <c r="T357" s="1">
        <v>45</v>
      </c>
      <c r="U357" s="1" t="s">
        <v>28</v>
      </c>
      <c r="V357" s="1">
        <v>380</v>
      </c>
      <c r="W357">
        <f t="shared" si="5"/>
        <v>2012</v>
      </c>
      <c r="X357" s="2" t="str">
        <f>TEXT(Table2[[#This Row],[Date]],"MMM")</f>
        <v>Nov</v>
      </c>
      <c r="Y357" s="10"/>
    </row>
    <row r="358" spans="1:25" ht="15.75" customHeight="1" x14ac:dyDescent="0.25">
      <c r="A358" s="1">
        <v>435</v>
      </c>
      <c r="B358" s="1">
        <v>54</v>
      </c>
      <c r="C358" s="1">
        <v>2</v>
      </c>
      <c r="D358" s="4">
        <v>41214</v>
      </c>
      <c r="E358" s="1">
        <v>78</v>
      </c>
      <c r="F358" s="1" t="s">
        <v>40</v>
      </c>
      <c r="G358" s="1" t="s">
        <v>37</v>
      </c>
      <c r="H358" s="1">
        <v>15</v>
      </c>
      <c r="I358" s="1">
        <v>1</v>
      </c>
      <c r="J358" s="1" t="s">
        <v>41</v>
      </c>
      <c r="K358" s="1" t="s">
        <v>42</v>
      </c>
      <c r="L358" s="1" t="s">
        <v>43</v>
      </c>
      <c r="M358" s="1">
        <v>52</v>
      </c>
      <c r="N358" s="1">
        <v>132</v>
      </c>
      <c r="O358" s="1" t="s">
        <v>50</v>
      </c>
      <c r="P358" s="1">
        <v>50</v>
      </c>
      <c r="Q358" s="1">
        <v>70</v>
      </c>
      <c r="R358" s="1">
        <v>50</v>
      </c>
      <c r="S358" s="1">
        <v>120</v>
      </c>
      <c r="T358" s="1">
        <v>26</v>
      </c>
      <c r="U358" s="1" t="s">
        <v>28</v>
      </c>
      <c r="V358" s="1">
        <v>885</v>
      </c>
      <c r="W358">
        <f t="shared" si="5"/>
        <v>2012</v>
      </c>
      <c r="X358" s="2" t="str">
        <f>TEXT(Table2[[#This Row],[Date]],"MMM")</f>
        <v>Nov</v>
      </c>
      <c r="Y358" s="10"/>
    </row>
    <row r="359" spans="1:25" ht="15.75" customHeight="1" x14ac:dyDescent="0.25">
      <c r="A359" s="1">
        <v>505</v>
      </c>
      <c r="B359" s="1">
        <v>43</v>
      </c>
      <c r="C359" s="1">
        <v>-10</v>
      </c>
      <c r="D359" s="4">
        <v>41214</v>
      </c>
      <c r="E359" s="1">
        <v>66</v>
      </c>
      <c r="F359" s="1" t="s">
        <v>40</v>
      </c>
      <c r="G359" s="1" t="s">
        <v>30</v>
      </c>
      <c r="H359" s="1">
        <v>14</v>
      </c>
      <c r="I359" s="1">
        <v>1</v>
      </c>
      <c r="J359" s="1" t="s">
        <v>41</v>
      </c>
      <c r="K359" s="1" t="s">
        <v>46</v>
      </c>
      <c r="L359" s="1" t="s">
        <v>53</v>
      </c>
      <c r="M359" s="1">
        <v>20</v>
      </c>
      <c r="N359" s="1">
        <v>109</v>
      </c>
      <c r="O359" s="1" t="s">
        <v>65</v>
      </c>
      <c r="P359" s="1">
        <v>50</v>
      </c>
      <c r="Q359" s="1">
        <v>70</v>
      </c>
      <c r="R359" s="1">
        <v>30</v>
      </c>
      <c r="S359" s="1">
        <v>120</v>
      </c>
      <c r="T359" s="1">
        <v>46</v>
      </c>
      <c r="U359" s="1" t="s">
        <v>36</v>
      </c>
      <c r="V359" s="1">
        <v>452</v>
      </c>
      <c r="W359">
        <f t="shared" si="5"/>
        <v>2012</v>
      </c>
      <c r="X359" s="2" t="str">
        <f>TEXT(Table2[[#This Row],[Date]],"MMM")</f>
        <v>Nov</v>
      </c>
      <c r="Y359" s="10"/>
    </row>
    <row r="360" spans="1:25" ht="15.75" customHeight="1" x14ac:dyDescent="0.25">
      <c r="A360" s="1">
        <v>504</v>
      </c>
      <c r="B360" s="1">
        <v>61</v>
      </c>
      <c r="C360" s="1">
        <v>-9</v>
      </c>
      <c r="D360" s="4">
        <v>41214</v>
      </c>
      <c r="E360" s="1">
        <v>86</v>
      </c>
      <c r="F360" s="1" t="s">
        <v>40</v>
      </c>
      <c r="G360" s="1" t="s">
        <v>30</v>
      </c>
      <c r="H360" s="1">
        <v>55</v>
      </c>
      <c r="I360" s="1">
        <v>1</v>
      </c>
      <c r="J360" s="1" t="s">
        <v>41</v>
      </c>
      <c r="K360" s="1" t="s">
        <v>42</v>
      </c>
      <c r="L360" s="1" t="s">
        <v>55</v>
      </c>
      <c r="M360" s="1">
        <v>1</v>
      </c>
      <c r="N360" s="1">
        <v>147</v>
      </c>
      <c r="O360" s="1" t="s">
        <v>56</v>
      </c>
      <c r="P360" s="1">
        <v>40</v>
      </c>
      <c r="Q360" s="1">
        <v>70</v>
      </c>
      <c r="R360" s="1">
        <v>10</v>
      </c>
      <c r="S360" s="1">
        <v>110</v>
      </c>
      <c r="T360" s="1">
        <v>85</v>
      </c>
      <c r="U360" s="1" t="s">
        <v>36</v>
      </c>
      <c r="V360" s="1">
        <v>-906</v>
      </c>
      <c r="W360">
        <f t="shared" si="5"/>
        <v>2012</v>
      </c>
      <c r="X360" s="2" t="str">
        <f>TEXT(Table2[[#This Row],[Date]],"MMM")</f>
        <v>Nov</v>
      </c>
      <c r="Y360" s="10"/>
    </row>
    <row r="361" spans="1:25" ht="15.75" customHeight="1" x14ac:dyDescent="0.25">
      <c r="A361" s="1">
        <v>541</v>
      </c>
      <c r="B361" s="1">
        <v>55</v>
      </c>
      <c r="C361" s="1">
        <v>-14</v>
      </c>
      <c r="D361" s="4">
        <v>41214</v>
      </c>
      <c r="E361" s="1">
        <v>69</v>
      </c>
      <c r="F361" s="1" t="s">
        <v>40</v>
      </c>
      <c r="G361" s="1" t="s">
        <v>37</v>
      </c>
      <c r="H361" s="1">
        <v>20</v>
      </c>
      <c r="I361" s="1">
        <v>1</v>
      </c>
      <c r="J361" s="1" t="s">
        <v>41</v>
      </c>
      <c r="K361" s="1" t="s">
        <v>42</v>
      </c>
      <c r="L361" s="1" t="s">
        <v>55</v>
      </c>
      <c r="M361" s="1">
        <v>16</v>
      </c>
      <c r="N361" s="1">
        <v>124</v>
      </c>
      <c r="O361" s="1" t="s">
        <v>57</v>
      </c>
      <c r="P361" s="1">
        <v>50</v>
      </c>
      <c r="Q361" s="1">
        <v>70</v>
      </c>
      <c r="R361" s="1">
        <v>30</v>
      </c>
      <c r="S361" s="1">
        <v>120</v>
      </c>
      <c r="T361" s="1">
        <v>53</v>
      </c>
      <c r="U361" s="1" t="s">
        <v>36</v>
      </c>
      <c r="V361" s="1">
        <v>410</v>
      </c>
      <c r="W361">
        <f t="shared" si="5"/>
        <v>2012</v>
      </c>
      <c r="X361" s="2" t="str">
        <f>TEXT(Table2[[#This Row],[Date]],"MMM")</f>
        <v>Nov</v>
      </c>
      <c r="Y361" s="10"/>
    </row>
    <row r="362" spans="1:25" ht="15.75" customHeight="1" x14ac:dyDescent="0.25">
      <c r="A362" s="1">
        <v>860</v>
      </c>
      <c r="B362" s="1">
        <v>82</v>
      </c>
      <c r="C362" s="1">
        <v>8</v>
      </c>
      <c r="D362" s="4">
        <v>41214</v>
      </c>
      <c r="E362" s="1">
        <v>102</v>
      </c>
      <c r="F362" s="1" t="s">
        <v>40</v>
      </c>
      <c r="G362" s="1" t="s">
        <v>32</v>
      </c>
      <c r="H362" s="1">
        <v>31</v>
      </c>
      <c r="I362" s="1">
        <v>1</v>
      </c>
      <c r="J362" s="1" t="s">
        <v>24</v>
      </c>
      <c r="K362" s="1" t="s">
        <v>25</v>
      </c>
      <c r="L362" s="1" t="s">
        <v>26</v>
      </c>
      <c r="M362" s="1">
        <v>38</v>
      </c>
      <c r="N362" s="1">
        <v>184</v>
      </c>
      <c r="O362" s="1" t="s">
        <v>45</v>
      </c>
      <c r="P362" s="1">
        <v>60</v>
      </c>
      <c r="Q362" s="1">
        <v>70</v>
      </c>
      <c r="R362" s="1">
        <v>30</v>
      </c>
      <c r="S362" s="1">
        <v>130</v>
      </c>
      <c r="T362" s="1">
        <v>64</v>
      </c>
      <c r="U362" s="1" t="s">
        <v>28</v>
      </c>
      <c r="V362" s="1">
        <v>601</v>
      </c>
      <c r="W362">
        <f t="shared" si="5"/>
        <v>2012</v>
      </c>
      <c r="X362" s="2" t="str">
        <f>TEXT(Table2[[#This Row],[Date]],"MMM")</f>
        <v>Nov</v>
      </c>
      <c r="Y362" s="10"/>
    </row>
    <row r="363" spans="1:25" ht="15.75" customHeight="1" x14ac:dyDescent="0.25">
      <c r="A363" s="1">
        <v>715</v>
      </c>
      <c r="B363" s="1">
        <v>61</v>
      </c>
      <c r="C363" s="1">
        <v>2</v>
      </c>
      <c r="D363" s="4">
        <v>41214</v>
      </c>
      <c r="E363" s="1">
        <v>86</v>
      </c>
      <c r="F363" s="1" t="s">
        <v>40</v>
      </c>
      <c r="G363" s="1" t="s">
        <v>23</v>
      </c>
      <c r="H363" s="1">
        <v>55</v>
      </c>
      <c r="I363" s="1">
        <v>1</v>
      </c>
      <c r="J363" s="1" t="s">
        <v>24</v>
      </c>
      <c r="K363" s="1" t="s">
        <v>33</v>
      </c>
      <c r="L363" s="1" t="s">
        <v>62</v>
      </c>
      <c r="M363" s="1">
        <v>2</v>
      </c>
      <c r="N363" s="1">
        <v>147</v>
      </c>
      <c r="O363" s="1" t="s">
        <v>60</v>
      </c>
      <c r="P363" s="1">
        <v>50</v>
      </c>
      <c r="Q363" s="1">
        <v>70</v>
      </c>
      <c r="R363" s="1">
        <v>0</v>
      </c>
      <c r="S363" s="1">
        <v>120</v>
      </c>
      <c r="T363" s="1">
        <v>84</v>
      </c>
      <c r="U363" s="1" t="s">
        <v>36</v>
      </c>
      <c r="V363" s="1">
        <v>613</v>
      </c>
      <c r="W363">
        <f t="shared" si="5"/>
        <v>2012</v>
      </c>
      <c r="X363" s="2" t="str">
        <f>TEXT(Table2[[#This Row],[Date]],"MMM")</f>
        <v>Nov</v>
      </c>
      <c r="Y363" s="10"/>
    </row>
    <row r="364" spans="1:25" ht="15.75" customHeight="1" x14ac:dyDescent="0.25">
      <c r="A364" s="1">
        <v>425</v>
      </c>
      <c r="B364" s="1">
        <v>53</v>
      </c>
      <c r="C364" s="1">
        <v>-1</v>
      </c>
      <c r="D364" s="4">
        <v>41214</v>
      </c>
      <c r="E364" s="1">
        <v>88</v>
      </c>
      <c r="F364" s="1" t="s">
        <v>40</v>
      </c>
      <c r="G364" s="1" t="s">
        <v>37</v>
      </c>
      <c r="H364" s="1">
        <v>16</v>
      </c>
      <c r="I364" s="1">
        <v>1</v>
      </c>
      <c r="J364" s="1" t="s">
        <v>24</v>
      </c>
      <c r="K364" s="1" t="s">
        <v>33</v>
      </c>
      <c r="L364" s="1" t="s">
        <v>34</v>
      </c>
      <c r="M364" s="1">
        <v>49</v>
      </c>
      <c r="N364" s="1">
        <v>141</v>
      </c>
      <c r="O364" s="1" t="s">
        <v>61</v>
      </c>
      <c r="P364" s="1">
        <v>30</v>
      </c>
      <c r="Q364" s="1">
        <v>70</v>
      </c>
      <c r="R364" s="1">
        <v>50</v>
      </c>
      <c r="S364" s="1">
        <v>100</v>
      </c>
      <c r="T364" s="1">
        <v>39</v>
      </c>
      <c r="U364" s="1" t="s">
        <v>36</v>
      </c>
      <c r="V364" s="1">
        <v>321</v>
      </c>
      <c r="W364">
        <f t="shared" si="5"/>
        <v>2012</v>
      </c>
      <c r="X364" s="2" t="str">
        <f>TEXT(Table2[[#This Row],[Date]],"MMM")</f>
        <v>Nov</v>
      </c>
      <c r="Y364" s="10"/>
    </row>
    <row r="365" spans="1:25" ht="15.75" customHeight="1" x14ac:dyDescent="0.25">
      <c r="A365" s="1">
        <v>419</v>
      </c>
      <c r="B365" s="1">
        <v>47</v>
      </c>
      <c r="C365" s="1">
        <v>-16</v>
      </c>
      <c r="D365" s="4">
        <v>41244</v>
      </c>
      <c r="E365" s="1">
        <v>65</v>
      </c>
      <c r="F365" s="1" t="s">
        <v>22</v>
      </c>
      <c r="G365" s="1" t="s">
        <v>23</v>
      </c>
      <c r="H365" s="1">
        <v>42</v>
      </c>
      <c r="I365" s="1">
        <v>1</v>
      </c>
      <c r="J365" s="1" t="s">
        <v>41</v>
      </c>
      <c r="K365" s="1" t="s">
        <v>46</v>
      </c>
      <c r="L365" s="1" t="s">
        <v>47</v>
      </c>
      <c r="M365" s="1">
        <v>-6</v>
      </c>
      <c r="N365" s="1">
        <v>112</v>
      </c>
      <c r="O365" s="1" t="s">
        <v>66</v>
      </c>
      <c r="P365" s="1">
        <v>40</v>
      </c>
      <c r="Q365" s="1">
        <v>70</v>
      </c>
      <c r="R365" s="1">
        <v>10</v>
      </c>
      <c r="S365" s="1">
        <v>110</v>
      </c>
      <c r="T365" s="1">
        <v>71</v>
      </c>
      <c r="U365" s="1" t="s">
        <v>28</v>
      </c>
      <c r="V365" s="1">
        <v>521</v>
      </c>
      <c r="W365">
        <f t="shared" si="5"/>
        <v>2012</v>
      </c>
      <c r="X365" s="2" t="str">
        <f>TEXT(Table2[[#This Row],[Date]],"MMM")</f>
        <v>Dec</v>
      </c>
      <c r="Y365" s="10"/>
    </row>
    <row r="366" spans="1:25" ht="15.75" customHeight="1" x14ac:dyDescent="0.25">
      <c r="A366" s="1">
        <v>513</v>
      </c>
      <c r="B366" s="1">
        <v>54</v>
      </c>
      <c r="C366" s="1">
        <v>-11</v>
      </c>
      <c r="D366" s="4">
        <v>41244</v>
      </c>
      <c r="E366" s="1">
        <v>73</v>
      </c>
      <c r="F366" s="1" t="s">
        <v>22</v>
      </c>
      <c r="G366" s="1" t="s">
        <v>23</v>
      </c>
      <c r="H366" s="1">
        <v>17</v>
      </c>
      <c r="I366" s="1">
        <v>1</v>
      </c>
      <c r="J366" s="1" t="s">
        <v>41</v>
      </c>
      <c r="K366" s="1" t="s">
        <v>46</v>
      </c>
      <c r="L366" s="1" t="s">
        <v>51</v>
      </c>
      <c r="M366" s="1">
        <v>29</v>
      </c>
      <c r="N366" s="1">
        <v>127</v>
      </c>
      <c r="O366" s="1" t="s">
        <v>66</v>
      </c>
      <c r="P366" s="1">
        <v>50</v>
      </c>
      <c r="Q366" s="1">
        <v>70</v>
      </c>
      <c r="R366" s="1">
        <v>40</v>
      </c>
      <c r="S366" s="1">
        <v>120</v>
      </c>
      <c r="T366" s="1">
        <v>44</v>
      </c>
      <c r="U366" s="1" t="s">
        <v>36</v>
      </c>
      <c r="V366" s="1">
        <v>424</v>
      </c>
      <c r="W366">
        <f t="shared" si="5"/>
        <v>2012</v>
      </c>
      <c r="X366" s="2" t="str">
        <f>TEXT(Table2[[#This Row],[Date]],"MMM")</f>
        <v>Dec</v>
      </c>
      <c r="Y366" s="10"/>
    </row>
    <row r="367" spans="1:25" ht="15.75" customHeight="1" x14ac:dyDescent="0.25">
      <c r="A367" s="1">
        <v>512</v>
      </c>
      <c r="B367" s="1">
        <v>67</v>
      </c>
      <c r="C367" s="1">
        <v>17</v>
      </c>
      <c r="D367" s="4">
        <v>41244</v>
      </c>
      <c r="E367" s="1">
        <v>101</v>
      </c>
      <c r="F367" s="1" t="s">
        <v>22</v>
      </c>
      <c r="G367" s="1" t="s">
        <v>30</v>
      </c>
      <c r="H367" s="1">
        <v>22</v>
      </c>
      <c r="I367" s="1">
        <v>1</v>
      </c>
      <c r="J367" s="1" t="s">
        <v>41</v>
      </c>
      <c r="K367" s="1" t="s">
        <v>42</v>
      </c>
      <c r="L367" s="1" t="s">
        <v>55</v>
      </c>
      <c r="M367" s="1">
        <v>47</v>
      </c>
      <c r="N367" s="1">
        <v>168</v>
      </c>
      <c r="O367" s="1" t="s">
        <v>31</v>
      </c>
      <c r="P367" s="1">
        <v>50</v>
      </c>
      <c r="Q367" s="1">
        <v>70</v>
      </c>
      <c r="R367" s="1">
        <v>30</v>
      </c>
      <c r="S367" s="1">
        <v>120</v>
      </c>
      <c r="T367" s="1">
        <v>54</v>
      </c>
      <c r="U367" s="1" t="s">
        <v>36</v>
      </c>
      <c r="V367" s="1">
        <v>-1239</v>
      </c>
      <c r="W367">
        <f t="shared" si="5"/>
        <v>2012</v>
      </c>
      <c r="X367" s="2" t="str">
        <f>TEXT(Table2[[#This Row],[Date]],"MMM")</f>
        <v>Dec</v>
      </c>
      <c r="Y367" s="10"/>
    </row>
    <row r="368" spans="1:25" ht="15.75" customHeight="1" x14ac:dyDescent="0.25">
      <c r="A368" s="1">
        <v>309</v>
      </c>
      <c r="B368" s="1">
        <v>54</v>
      </c>
      <c r="C368" s="1">
        <v>3</v>
      </c>
      <c r="D368" s="4">
        <v>41244</v>
      </c>
      <c r="E368" s="1">
        <v>79</v>
      </c>
      <c r="F368" s="1" t="s">
        <v>22</v>
      </c>
      <c r="G368" s="1" t="s">
        <v>23</v>
      </c>
      <c r="H368" s="1">
        <v>15</v>
      </c>
      <c r="I368" s="1">
        <v>1</v>
      </c>
      <c r="J368" s="1" t="s">
        <v>24</v>
      </c>
      <c r="K368" s="1" t="s">
        <v>33</v>
      </c>
      <c r="L368" s="1" t="s">
        <v>34</v>
      </c>
      <c r="M368" s="1">
        <v>53</v>
      </c>
      <c r="N368" s="1">
        <v>133</v>
      </c>
      <c r="O368" s="1" t="s">
        <v>64</v>
      </c>
      <c r="P368" s="1">
        <v>40</v>
      </c>
      <c r="Q368" s="1">
        <v>70</v>
      </c>
      <c r="R368" s="1">
        <v>50</v>
      </c>
      <c r="S368" s="1">
        <v>110</v>
      </c>
      <c r="T368" s="1">
        <v>26</v>
      </c>
      <c r="U368" s="1" t="s">
        <v>36</v>
      </c>
      <c r="V368" s="1">
        <v>601</v>
      </c>
      <c r="W368">
        <f t="shared" si="5"/>
        <v>2012</v>
      </c>
      <c r="X368" s="2" t="str">
        <f>TEXT(Table2[[#This Row],[Date]],"MMM")</f>
        <v>Dec</v>
      </c>
      <c r="Y368" s="10"/>
    </row>
    <row r="369" spans="1:25" ht="15.75" customHeight="1" x14ac:dyDescent="0.25">
      <c r="A369" s="1">
        <v>816</v>
      </c>
      <c r="B369" s="1">
        <v>63</v>
      </c>
      <c r="C369" s="1">
        <v>-4</v>
      </c>
      <c r="D369" s="4">
        <v>41244</v>
      </c>
      <c r="E369" s="1">
        <v>76</v>
      </c>
      <c r="F369" s="1" t="s">
        <v>40</v>
      </c>
      <c r="G369" s="1" t="s">
        <v>23</v>
      </c>
      <c r="H369" s="1">
        <v>19</v>
      </c>
      <c r="I369" s="1">
        <v>1</v>
      </c>
      <c r="J369" s="1" t="s">
        <v>41</v>
      </c>
      <c r="K369" s="1" t="s">
        <v>46</v>
      </c>
      <c r="L369" s="1" t="s">
        <v>47</v>
      </c>
      <c r="M369" s="1">
        <v>36</v>
      </c>
      <c r="N369" s="1">
        <v>139</v>
      </c>
      <c r="O369" s="1" t="s">
        <v>59</v>
      </c>
      <c r="P369" s="1">
        <v>60</v>
      </c>
      <c r="Q369" s="1">
        <v>70</v>
      </c>
      <c r="R369" s="1">
        <v>40</v>
      </c>
      <c r="S369" s="1">
        <v>130</v>
      </c>
      <c r="T369" s="1">
        <v>40</v>
      </c>
      <c r="U369" s="1" t="s">
        <v>28</v>
      </c>
      <c r="V369" s="1">
        <v>1075</v>
      </c>
      <c r="W369">
        <f t="shared" si="5"/>
        <v>2012</v>
      </c>
      <c r="X369" s="2" t="str">
        <f>TEXT(Table2[[#This Row],[Date]],"MMM")</f>
        <v>Dec</v>
      </c>
      <c r="Y369" s="10"/>
    </row>
    <row r="370" spans="1:25" ht="15.75" customHeight="1" x14ac:dyDescent="0.25">
      <c r="A370" s="1">
        <v>959</v>
      </c>
      <c r="B370" s="1">
        <v>49</v>
      </c>
      <c r="C370" s="1">
        <v>-19</v>
      </c>
      <c r="D370" s="4">
        <v>41244</v>
      </c>
      <c r="E370" s="1">
        <v>65</v>
      </c>
      <c r="F370" s="1" t="s">
        <v>40</v>
      </c>
      <c r="G370" s="1" t="s">
        <v>32</v>
      </c>
      <c r="H370" s="1">
        <v>16</v>
      </c>
      <c r="I370" s="1">
        <v>1</v>
      </c>
      <c r="J370" s="1" t="s">
        <v>41</v>
      </c>
      <c r="K370" s="1" t="s">
        <v>42</v>
      </c>
      <c r="L370" s="1" t="s">
        <v>43</v>
      </c>
      <c r="M370" s="1">
        <v>21</v>
      </c>
      <c r="N370" s="1">
        <v>114</v>
      </c>
      <c r="O370" s="1" t="s">
        <v>45</v>
      </c>
      <c r="P370" s="1">
        <v>40</v>
      </c>
      <c r="Q370" s="1">
        <v>70</v>
      </c>
      <c r="R370" s="1">
        <v>40</v>
      </c>
      <c r="S370" s="1">
        <v>110</v>
      </c>
      <c r="T370" s="1">
        <v>44</v>
      </c>
      <c r="U370" s="1" t="s">
        <v>28</v>
      </c>
      <c r="V370" s="1">
        <v>392</v>
      </c>
      <c r="W370">
        <f t="shared" si="5"/>
        <v>2012</v>
      </c>
      <c r="X370" s="2" t="str">
        <f>TEXT(Table2[[#This Row],[Date]],"MMM")</f>
        <v>Dec</v>
      </c>
      <c r="Y370" s="10"/>
    </row>
    <row r="371" spans="1:25" ht="15.75" customHeight="1" x14ac:dyDescent="0.25">
      <c r="A371" s="1">
        <v>435</v>
      </c>
      <c r="B371" s="1">
        <v>50</v>
      </c>
      <c r="C371" s="1">
        <v>-3</v>
      </c>
      <c r="D371" s="4">
        <v>41244</v>
      </c>
      <c r="E371" s="1">
        <v>73</v>
      </c>
      <c r="F371" s="1" t="s">
        <v>40</v>
      </c>
      <c r="G371" s="1" t="s">
        <v>37</v>
      </c>
      <c r="H371" s="1">
        <v>14</v>
      </c>
      <c r="I371" s="1">
        <v>1</v>
      </c>
      <c r="J371" s="1" t="s">
        <v>41</v>
      </c>
      <c r="K371" s="1" t="s">
        <v>42</v>
      </c>
      <c r="L371" s="1" t="s">
        <v>43</v>
      </c>
      <c r="M371" s="1">
        <v>47</v>
      </c>
      <c r="N371" s="1">
        <v>123</v>
      </c>
      <c r="O371" s="1" t="s">
        <v>50</v>
      </c>
      <c r="P371" s="1">
        <v>40</v>
      </c>
      <c r="Q371" s="1">
        <v>70</v>
      </c>
      <c r="R371" s="1">
        <v>50</v>
      </c>
      <c r="S371" s="1">
        <v>110</v>
      </c>
      <c r="T371" s="1">
        <v>26</v>
      </c>
      <c r="U371" s="1" t="s">
        <v>28</v>
      </c>
      <c r="V371" s="1">
        <v>898</v>
      </c>
      <c r="W371">
        <f t="shared" si="5"/>
        <v>2012</v>
      </c>
      <c r="X371" s="2" t="str">
        <f>TEXT(Table2[[#This Row],[Date]],"MMM")</f>
        <v>Dec</v>
      </c>
      <c r="Y371" s="10"/>
    </row>
    <row r="372" spans="1:25" ht="15.75" customHeight="1" x14ac:dyDescent="0.25">
      <c r="A372" s="1">
        <v>603</v>
      </c>
      <c r="B372" s="1">
        <v>52</v>
      </c>
      <c r="C372" s="1">
        <v>-13</v>
      </c>
      <c r="D372" s="4">
        <v>41244</v>
      </c>
      <c r="E372" s="1">
        <v>75</v>
      </c>
      <c r="F372" s="1" t="s">
        <v>40</v>
      </c>
      <c r="G372" s="1" t="s">
        <v>32</v>
      </c>
      <c r="H372" s="1">
        <v>16</v>
      </c>
      <c r="I372" s="1">
        <v>1</v>
      </c>
      <c r="J372" s="1" t="s">
        <v>41</v>
      </c>
      <c r="K372" s="1" t="s">
        <v>46</v>
      </c>
      <c r="L372" s="1" t="s">
        <v>51</v>
      </c>
      <c r="M372" s="1">
        <v>37</v>
      </c>
      <c r="N372" s="1">
        <v>127</v>
      </c>
      <c r="O372" s="1" t="s">
        <v>52</v>
      </c>
      <c r="P372" s="1">
        <v>40</v>
      </c>
      <c r="Q372" s="1">
        <v>70</v>
      </c>
      <c r="R372" s="1">
        <v>50</v>
      </c>
      <c r="S372" s="1">
        <v>110</v>
      </c>
      <c r="T372" s="1">
        <v>38</v>
      </c>
      <c r="U372" s="1" t="s">
        <v>36</v>
      </c>
      <c r="V372" s="1">
        <v>327</v>
      </c>
      <c r="W372">
        <f t="shared" si="5"/>
        <v>2012</v>
      </c>
      <c r="X372" s="2" t="str">
        <f>TEXT(Table2[[#This Row],[Date]],"MMM")</f>
        <v>Dec</v>
      </c>
      <c r="Y372" s="10"/>
    </row>
    <row r="373" spans="1:25" ht="15.75" customHeight="1" x14ac:dyDescent="0.25">
      <c r="A373" s="1">
        <v>475</v>
      </c>
      <c r="B373" s="1">
        <v>55</v>
      </c>
      <c r="C373" s="1">
        <v>-12</v>
      </c>
      <c r="D373" s="4">
        <v>41244</v>
      </c>
      <c r="E373" s="1">
        <v>76</v>
      </c>
      <c r="F373" s="1" t="s">
        <v>40</v>
      </c>
      <c r="G373" s="1" t="s">
        <v>32</v>
      </c>
      <c r="H373" s="1">
        <v>49</v>
      </c>
      <c r="I373" s="1">
        <v>1</v>
      </c>
      <c r="J373" s="1" t="s">
        <v>41</v>
      </c>
      <c r="K373" s="1" t="s">
        <v>42</v>
      </c>
      <c r="L373" s="1" t="s">
        <v>54</v>
      </c>
      <c r="M373" s="1">
        <v>-2</v>
      </c>
      <c r="N373" s="1">
        <v>131</v>
      </c>
      <c r="O373" s="1" t="s">
        <v>45</v>
      </c>
      <c r="P373" s="1">
        <v>50</v>
      </c>
      <c r="Q373" s="1">
        <v>70</v>
      </c>
      <c r="R373" s="1">
        <v>10</v>
      </c>
      <c r="S373" s="1">
        <v>120</v>
      </c>
      <c r="T373" s="1">
        <v>78</v>
      </c>
      <c r="U373" s="1" t="s">
        <v>36</v>
      </c>
      <c r="V373" s="1">
        <v>627</v>
      </c>
      <c r="W373">
        <f t="shared" si="5"/>
        <v>2012</v>
      </c>
      <c r="X373" s="2" t="str">
        <f>TEXT(Table2[[#This Row],[Date]],"MMM")</f>
        <v>Dec</v>
      </c>
      <c r="Y373" s="10"/>
    </row>
    <row r="374" spans="1:25" ht="15.75" customHeight="1" x14ac:dyDescent="0.25">
      <c r="A374" s="1">
        <v>603</v>
      </c>
      <c r="B374" s="1">
        <v>49</v>
      </c>
      <c r="C374" s="1">
        <v>-14</v>
      </c>
      <c r="D374" s="4">
        <v>41244</v>
      </c>
      <c r="E374" s="1">
        <v>69</v>
      </c>
      <c r="F374" s="1" t="s">
        <v>40</v>
      </c>
      <c r="G374" s="1" t="s">
        <v>32</v>
      </c>
      <c r="H374" s="1">
        <v>44</v>
      </c>
      <c r="I374" s="1">
        <v>1</v>
      </c>
      <c r="J374" s="1" t="s">
        <v>41</v>
      </c>
      <c r="K374" s="1" t="s">
        <v>42</v>
      </c>
      <c r="L374" s="1" t="s">
        <v>54</v>
      </c>
      <c r="M374" s="1">
        <v>-4</v>
      </c>
      <c r="N374" s="1">
        <v>118</v>
      </c>
      <c r="O374" s="1" t="s">
        <v>52</v>
      </c>
      <c r="P374" s="1">
        <v>40</v>
      </c>
      <c r="Q374" s="1">
        <v>70</v>
      </c>
      <c r="R374" s="1">
        <v>10</v>
      </c>
      <c r="S374" s="1">
        <v>110</v>
      </c>
      <c r="T374" s="1">
        <v>73</v>
      </c>
      <c r="U374" s="1" t="s">
        <v>36</v>
      </c>
      <c r="V374" s="1">
        <v>335</v>
      </c>
      <c r="W374">
        <f t="shared" si="5"/>
        <v>2012</v>
      </c>
      <c r="X374" s="2" t="str">
        <f>TEXT(Table2[[#This Row],[Date]],"MMM")</f>
        <v>Dec</v>
      </c>
      <c r="Y374" s="10"/>
    </row>
    <row r="375" spans="1:25" ht="15.75" customHeight="1" x14ac:dyDescent="0.25">
      <c r="A375" s="1">
        <v>503</v>
      </c>
      <c r="B375" s="1">
        <v>41</v>
      </c>
      <c r="C375" s="1">
        <v>-19</v>
      </c>
      <c r="D375" s="4">
        <v>41244</v>
      </c>
      <c r="E375" s="1">
        <v>57</v>
      </c>
      <c r="F375" s="1" t="s">
        <v>40</v>
      </c>
      <c r="G375" s="1" t="s">
        <v>37</v>
      </c>
      <c r="H375" s="1">
        <v>13</v>
      </c>
      <c r="I375" s="1">
        <v>1</v>
      </c>
      <c r="J375" s="1" t="s">
        <v>41</v>
      </c>
      <c r="K375" s="1" t="s">
        <v>46</v>
      </c>
      <c r="L375" s="1" t="s">
        <v>53</v>
      </c>
      <c r="M375" s="1">
        <v>1</v>
      </c>
      <c r="N375" s="1">
        <v>98</v>
      </c>
      <c r="O375" s="1" t="s">
        <v>57</v>
      </c>
      <c r="P375" s="1">
        <v>40</v>
      </c>
      <c r="Q375" s="1">
        <v>70</v>
      </c>
      <c r="R375" s="1">
        <v>20</v>
      </c>
      <c r="S375" s="1">
        <v>110</v>
      </c>
      <c r="T375" s="1">
        <v>56</v>
      </c>
      <c r="U375" s="1" t="s">
        <v>36</v>
      </c>
      <c r="V375" s="1">
        <v>482</v>
      </c>
      <c r="W375">
        <f t="shared" si="5"/>
        <v>2012</v>
      </c>
      <c r="X375" s="2" t="str">
        <f>TEXT(Table2[[#This Row],[Date]],"MMM")</f>
        <v>Dec</v>
      </c>
      <c r="Y375" s="10"/>
    </row>
    <row r="376" spans="1:25" ht="15.75" customHeight="1" x14ac:dyDescent="0.25">
      <c r="A376" s="1">
        <v>503</v>
      </c>
      <c r="B376" s="1">
        <v>54</v>
      </c>
      <c r="C376" s="1">
        <v>-12</v>
      </c>
      <c r="D376" s="4">
        <v>41244</v>
      </c>
      <c r="E376" s="1">
        <v>73</v>
      </c>
      <c r="F376" s="1" t="s">
        <v>40</v>
      </c>
      <c r="G376" s="1" t="s">
        <v>37</v>
      </c>
      <c r="H376" s="1">
        <v>17</v>
      </c>
      <c r="I376" s="1">
        <v>1</v>
      </c>
      <c r="J376" s="1" t="s">
        <v>41</v>
      </c>
      <c r="K376" s="1" t="s">
        <v>42</v>
      </c>
      <c r="L376" s="1" t="s">
        <v>54</v>
      </c>
      <c r="M376" s="1">
        <v>28</v>
      </c>
      <c r="N376" s="1">
        <v>127</v>
      </c>
      <c r="O376" s="1" t="s">
        <v>57</v>
      </c>
      <c r="P376" s="1">
        <v>50</v>
      </c>
      <c r="Q376" s="1">
        <v>70</v>
      </c>
      <c r="R376" s="1">
        <v>40</v>
      </c>
      <c r="S376" s="1">
        <v>120</v>
      </c>
      <c r="T376" s="1">
        <v>45</v>
      </c>
      <c r="U376" s="1" t="s">
        <v>36</v>
      </c>
      <c r="V376" s="1">
        <v>424</v>
      </c>
      <c r="W376">
        <f t="shared" si="5"/>
        <v>2012</v>
      </c>
      <c r="X376" s="2" t="str">
        <f>TEXT(Table2[[#This Row],[Date]],"MMM")</f>
        <v>Dec</v>
      </c>
      <c r="Y376" s="10"/>
    </row>
    <row r="377" spans="1:25" ht="15.75" customHeight="1" x14ac:dyDescent="0.25">
      <c r="A377" s="1">
        <v>405</v>
      </c>
      <c r="B377" s="1">
        <v>65</v>
      </c>
      <c r="C377" s="1">
        <v>2</v>
      </c>
      <c r="D377" s="4">
        <v>41244</v>
      </c>
      <c r="E377" s="1">
        <v>80</v>
      </c>
      <c r="F377" s="1" t="s">
        <v>40</v>
      </c>
      <c r="G377" s="1" t="s">
        <v>30</v>
      </c>
      <c r="H377" s="1">
        <v>24</v>
      </c>
      <c r="I377" s="1">
        <v>1</v>
      </c>
      <c r="J377" s="1" t="s">
        <v>24</v>
      </c>
      <c r="K377" s="1" t="s">
        <v>25</v>
      </c>
      <c r="L377" s="1" t="s">
        <v>58</v>
      </c>
      <c r="M377" s="1">
        <v>22</v>
      </c>
      <c r="N377" s="1">
        <v>145</v>
      </c>
      <c r="O377" s="1" t="s">
        <v>48</v>
      </c>
      <c r="P377" s="1">
        <v>60</v>
      </c>
      <c r="Q377" s="1">
        <v>70</v>
      </c>
      <c r="R377" s="1">
        <v>20</v>
      </c>
      <c r="S377" s="1">
        <v>130</v>
      </c>
      <c r="T377" s="1">
        <v>58</v>
      </c>
      <c r="U377" s="1" t="s">
        <v>28</v>
      </c>
      <c r="V377" s="1">
        <v>403</v>
      </c>
      <c r="W377">
        <f t="shared" si="5"/>
        <v>2012</v>
      </c>
      <c r="X377" s="2" t="str">
        <f>TEXT(Table2[[#This Row],[Date]],"MMM")</f>
        <v>Dec</v>
      </c>
      <c r="Y377" s="10"/>
    </row>
    <row r="378" spans="1:25" ht="15.75" customHeight="1" x14ac:dyDescent="0.25">
      <c r="A378" s="1">
        <v>435</v>
      </c>
      <c r="B378" s="1">
        <v>52</v>
      </c>
      <c r="C378" s="1">
        <v>-4</v>
      </c>
      <c r="D378" s="4">
        <v>41244</v>
      </c>
      <c r="E378" s="1">
        <v>75</v>
      </c>
      <c r="F378" s="1" t="s">
        <v>40</v>
      </c>
      <c r="G378" s="1" t="s">
        <v>37</v>
      </c>
      <c r="H378" s="1">
        <v>16</v>
      </c>
      <c r="I378" s="1">
        <v>1</v>
      </c>
      <c r="J378" s="1" t="s">
        <v>24</v>
      </c>
      <c r="K378" s="1" t="s">
        <v>25</v>
      </c>
      <c r="L378" s="1" t="s">
        <v>58</v>
      </c>
      <c r="M378" s="1">
        <v>36</v>
      </c>
      <c r="N378" s="1">
        <v>127</v>
      </c>
      <c r="O378" s="1" t="s">
        <v>50</v>
      </c>
      <c r="P378" s="1">
        <v>40</v>
      </c>
      <c r="Q378" s="1">
        <v>70</v>
      </c>
      <c r="R378" s="1">
        <v>40</v>
      </c>
      <c r="S378" s="1">
        <v>110</v>
      </c>
      <c r="T378" s="1">
        <v>39</v>
      </c>
      <c r="U378" s="1" t="s">
        <v>28</v>
      </c>
      <c r="V378" s="1">
        <v>327</v>
      </c>
      <c r="W378">
        <f t="shared" si="5"/>
        <v>2012</v>
      </c>
      <c r="X378" s="2" t="str">
        <f>TEXT(Table2[[#This Row],[Date]],"MMM")</f>
        <v>Dec</v>
      </c>
      <c r="Y378" s="10"/>
    </row>
    <row r="379" spans="1:25" ht="15.75" customHeight="1" x14ac:dyDescent="0.25">
      <c r="A379" s="1">
        <v>801</v>
      </c>
      <c r="B379" s="1">
        <v>48</v>
      </c>
      <c r="C379" s="1">
        <v>-12</v>
      </c>
      <c r="D379" s="4">
        <v>41244</v>
      </c>
      <c r="E379" s="1">
        <v>74</v>
      </c>
      <c r="F379" s="1" t="s">
        <v>40</v>
      </c>
      <c r="G379" s="1" t="s">
        <v>37</v>
      </c>
      <c r="H379" s="1">
        <v>15</v>
      </c>
      <c r="I379" s="1">
        <v>1</v>
      </c>
      <c r="J379" s="1" t="s">
        <v>24</v>
      </c>
      <c r="K379" s="1" t="s">
        <v>25</v>
      </c>
      <c r="L379" s="1" t="s">
        <v>26</v>
      </c>
      <c r="M379" s="1">
        <v>28</v>
      </c>
      <c r="N379" s="1">
        <v>122</v>
      </c>
      <c r="O379" s="1" t="s">
        <v>50</v>
      </c>
      <c r="P379" s="1">
        <v>40</v>
      </c>
      <c r="Q379" s="1">
        <v>70</v>
      </c>
      <c r="R379" s="1">
        <v>40</v>
      </c>
      <c r="S379" s="1">
        <v>110</v>
      </c>
      <c r="T379" s="1">
        <v>46</v>
      </c>
      <c r="U379" s="1" t="s">
        <v>28</v>
      </c>
      <c r="V379" s="1">
        <v>462</v>
      </c>
      <c r="W379">
        <f t="shared" si="5"/>
        <v>2012</v>
      </c>
      <c r="X379" s="2" t="str">
        <f>TEXT(Table2[[#This Row],[Date]],"MMM")</f>
        <v>Dec</v>
      </c>
      <c r="Y379" s="10"/>
    </row>
    <row r="380" spans="1:25" ht="15.75" customHeight="1" x14ac:dyDescent="0.25">
      <c r="A380" s="1">
        <v>425</v>
      </c>
      <c r="B380" s="1">
        <v>49</v>
      </c>
      <c r="C380" s="1">
        <v>-4</v>
      </c>
      <c r="D380" s="4">
        <v>41244</v>
      </c>
      <c r="E380" s="1">
        <v>71</v>
      </c>
      <c r="F380" s="1" t="s">
        <v>40</v>
      </c>
      <c r="G380" s="1" t="s">
        <v>37</v>
      </c>
      <c r="H380" s="1">
        <v>13</v>
      </c>
      <c r="I380" s="1">
        <v>1</v>
      </c>
      <c r="J380" s="1" t="s">
        <v>24</v>
      </c>
      <c r="K380" s="1" t="s">
        <v>25</v>
      </c>
      <c r="L380" s="1" t="s">
        <v>26</v>
      </c>
      <c r="M380" s="1">
        <v>46</v>
      </c>
      <c r="N380" s="1">
        <v>120</v>
      </c>
      <c r="O380" s="1" t="s">
        <v>61</v>
      </c>
      <c r="P380" s="1">
        <v>40</v>
      </c>
      <c r="Q380" s="1">
        <v>70</v>
      </c>
      <c r="R380" s="1">
        <v>50</v>
      </c>
      <c r="S380" s="1">
        <v>110</v>
      </c>
      <c r="T380" s="1">
        <v>25</v>
      </c>
      <c r="U380" s="1" t="s">
        <v>28</v>
      </c>
      <c r="V380" s="1">
        <v>845</v>
      </c>
      <c r="W380">
        <f t="shared" si="5"/>
        <v>2012</v>
      </c>
      <c r="X380" s="2" t="str">
        <f>TEXT(Table2[[#This Row],[Date]],"MMM")</f>
        <v>Dec</v>
      </c>
      <c r="Y380" s="10"/>
    </row>
    <row r="381" spans="1:25" ht="15.75" customHeight="1" x14ac:dyDescent="0.25">
      <c r="A381" s="1">
        <v>860</v>
      </c>
      <c r="B381" s="1">
        <v>50</v>
      </c>
      <c r="C381" s="1">
        <v>-3</v>
      </c>
      <c r="D381" s="4">
        <v>41244</v>
      </c>
      <c r="E381" s="1">
        <v>73</v>
      </c>
      <c r="F381" s="1" t="s">
        <v>40</v>
      </c>
      <c r="G381" s="1" t="s">
        <v>32</v>
      </c>
      <c r="H381" s="1">
        <v>14</v>
      </c>
      <c r="I381" s="1">
        <v>1</v>
      </c>
      <c r="J381" s="1" t="s">
        <v>24</v>
      </c>
      <c r="K381" s="1" t="s">
        <v>33</v>
      </c>
      <c r="L381" s="1" t="s">
        <v>34</v>
      </c>
      <c r="M381" s="1">
        <v>47</v>
      </c>
      <c r="N381" s="1">
        <v>123</v>
      </c>
      <c r="O381" s="1" t="s">
        <v>45</v>
      </c>
      <c r="P381" s="1">
        <v>50</v>
      </c>
      <c r="Q381" s="1">
        <v>70</v>
      </c>
      <c r="R381" s="1">
        <v>50</v>
      </c>
      <c r="S381" s="1">
        <v>120</v>
      </c>
      <c r="T381" s="1">
        <v>26</v>
      </c>
      <c r="U381" s="1" t="s">
        <v>36</v>
      </c>
      <c r="V381" s="1">
        <v>898</v>
      </c>
      <c r="W381">
        <f t="shared" si="5"/>
        <v>2012</v>
      </c>
      <c r="X381" s="2" t="str">
        <f>TEXT(Table2[[#This Row],[Date]],"MMM")</f>
        <v>Dec</v>
      </c>
      <c r="Y381" s="10"/>
    </row>
    <row r="382" spans="1:25" ht="15.75" customHeight="1" x14ac:dyDescent="0.25">
      <c r="A382" s="1">
        <v>234</v>
      </c>
      <c r="B382" s="1">
        <v>51</v>
      </c>
      <c r="C382" s="1">
        <v>-37</v>
      </c>
      <c r="D382" s="4">
        <v>41548</v>
      </c>
      <c r="E382" s="1">
        <v>71</v>
      </c>
      <c r="F382" s="1" t="s">
        <v>22</v>
      </c>
      <c r="G382" s="1" t="s">
        <v>23</v>
      </c>
      <c r="H382" s="1">
        <v>46</v>
      </c>
      <c r="I382" s="1">
        <v>1</v>
      </c>
      <c r="J382" s="1" t="s">
        <v>41</v>
      </c>
      <c r="K382" s="1" t="s">
        <v>46</v>
      </c>
      <c r="L382" s="1" t="s">
        <v>47</v>
      </c>
      <c r="M382" s="1">
        <v>-7</v>
      </c>
      <c r="N382" s="1">
        <v>130</v>
      </c>
      <c r="O382" s="1" t="s">
        <v>66</v>
      </c>
      <c r="P382" s="1">
        <v>40</v>
      </c>
      <c r="Q382" s="1">
        <v>70</v>
      </c>
      <c r="R382" s="1">
        <v>30</v>
      </c>
      <c r="S382" s="1">
        <v>110</v>
      </c>
      <c r="T382" s="1">
        <v>76</v>
      </c>
      <c r="U382" s="1" t="s">
        <v>28</v>
      </c>
      <c r="V382" s="1">
        <v>503</v>
      </c>
      <c r="W382">
        <f t="shared" si="5"/>
        <v>2013</v>
      </c>
      <c r="X382" s="2" t="str">
        <f>TEXT(Table2[[#This Row],[Date]],"MMM")</f>
        <v>Oct</v>
      </c>
      <c r="Y382" s="10"/>
    </row>
    <row r="383" spans="1:25" ht="15.75" customHeight="1" x14ac:dyDescent="0.25">
      <c r="A383" s="1">
        <v>614</v>
      </c>
      <c r="B383" s="1">
        <v>52</v>
      </c>
      <c r="C383" s="1">
        <v>-21</v>
      </c>
      <c r="D383" s="4">
        <v>41548</v>
      </c>
      <c r="E383" s="1">
        <v>71</v>
      </c>
      <c r="F383" s="1" t="s">
        <v>22</v>
      </c>
      <c r="G383" s="1" t="s">
        <v>23</v>
      </c>
      <c r="H383" s="1">
        <v>17</v>
      </c>
      <c r="I383" s="1">
        <v>1</v>
      </c>
      <c r="J383" s="1" t="s">
        <v>41</v>
      </c>
      <c r="K383" s="1" t="s">
        <v>46</v>
      </c>
      <c r="L383" s="1" t="s">
        <v>51</v>
      </c>
      <c r="M383" s="1">
        <v>39</v>
      </c>
      <c r="N383" s="1">
        <v>131</v>
      </c>
      <c r="O383" s="1" t="s">
        <v>66</v>
      </c>
      <c r="P383" s="1">
        <v>40</v>
      </c>
      <c r="Q383" s="1">
        <v>70</v>
      </c>
      <c r="R383" s="1">
        <v>60</v>
      </c>
      <c r="S383" s="1">
        <v>110</v>
      </c>
      <c r="T383" s="1">
        <v>45</v>
      </c>
      <c r="U383" s="1" t="s">
        <v>36</v>
      </c>
      <c r="V383" s="1">
        <v>405</v>
      </c>
      <c r="W383">
        <f t="shared" si="5"/>
        <v>2013</v>
      </c>
      <c r="X383" s="2" t="str">
        <f>TEXT(Table2[[#This Row],[Date]],"MMM")</f>
        <v>Oct</v>
      </c>
      <c r="Y383" s="10"/>
    </row>
    <row r="384" spans="1:25" ht="15.75" customHeight="1" x14ac:dyDescent="0.25">
      <c r="A384" s="1">
        <v>937</v>
      </c>
      <c r="B384" s="1">
        <v>43</v>
      </c>
      <c r="C384" s="1">
        <v>-18</v>
      </c>
      <c r="D384" s="4">
        <v>41548</v>
      </c>
      <c r="E384" s="1">
        <v>64</v>
      </c>
      <c r="F384" s="1" t="s">
        <v>22</v>
      </c>
      <c r="G384" s="1" t="s">
        <v>23</v>
      </c>
      <c r="H384" s="1">
        <v>13</v>
      </c>
      <c r="I384" s="1">
        <v>1</v>
      </c>
      <c r="J384" s="1" t="s">
        <v>41</v>
      </c>
      <c r="K384" s="1" t="s">
        <v>46</v>
      </c>
      <c r="L384" s="1" t="s">
        <v>53</v>
      </c>
      <c r="M384" s="1">
        <v>42</v>
      </c>
      <c r="N384" s="1">
        <v>114</v>
      </c>
      <c r="O384" s="1" t="s">
        <v>66</v>
      </c>
      <c r="P384" s="1">
        <v>30</v>
      </c>
      <c r="Q384" s="1">
        <v>70</v>
      </c>
      <c r="R384" s="1">
        <v>60</v>
      </c>
      <c r="S384" s="1">
        <v>100</v>
      </c>
      <c r="T384" s="1">
        <v>36</v>
      </c>
      <c r="U384" s="1" t="s">
        <v>36</v>
      </c>
      <c r="V384" s="1">
        <v>419</v>
      </c>
      <c r="W384">
        <f t="shared" si="5"/>
        <v>2013</v>
      </c>
      <c r="X384" s="2" t="str">
        <f>TEXT(Table2[[#This Row],[Date]],"MMM")</f>
        <v>Oct</v>
      </c>
      <c r="Y384" s="10"/>
    </row>
    <row r="385" spans="1:25" ht="15.75" customHeight="1" x14ac:dyDescent="0.25">
      <c r="A385" s="1">
        <v>774</v>
      </c>
      <c r="B385" s="1">
        <v>51</v>
      </c>
      <c r="C385" s="1">
        <v>-46</v>
      </c>
      <c r="D385" s="4">
        <v>41548</v>
      </c>
      <c r="E385" s="1">
        <v>65</v>
      </c>
      <c r="F385" s="1" t="s">
        <v>22</v>
      </c>
      <c r="G385" s="1" t="s">
        <v>32</v>
      </c>
      <c r="H385" s="1">
        <v>46</v>
      </c>
      <c r="I385" s="1">
        <v>1</v>
      </c>
      <c r="J385" s="1" t="s">
        <v>41</v>
      </c>
      <c r="K385" s="1" t="s">
        <v>42</v>
      </c>
      <c r="L385" s="1" t="s">
        <v>54</v>
      </c>
      <c r="M385" s="1">
        <v>-16</v>
      </c>
      <c r="N385" s="1">
        <v>124</v>
      </c>
      <c r="O385" s="1" t="s">
        <v>63</v>
      </c>
      <c r="P385" s="1">
        <v>30</v>
      </c>
      <c r="Q385" s="1">
        <v>70</v>
      </c>
      <c r="R385" s="1">
        <v>30</v>
      </c>
      <c r="S385" s="1">
        <v>100</v>
      </c>
      <c r="T385" s="1">
        <v>76</v>
      </c>
      <c r="U385" s="1" t="s">
        <v>36</v>
      </c>
      <c r="V385" s="1">
        <v>542</v>
      </c>
      <c r="W385">
        <f t="shared" si="5"/>
        <v>2013</v>
      </c>
      <c r="X385" s="2" t="str">
        <f>TEXT(Table2[[#This Row],[Date]],"MMM")</f>
        <v>Oct</v>
      </c>
      <c r="Y385" s="10"/>
    </row>
    <row r="386" spans="1:25" ht="15.75" customHeight="1" x14ac:dyDescent="0.25">
      <c r="A386" s="1">
        <v>682</v>
      </c>
      <c r="B386" s="1">
        <v>72</v>
      </c>
      <c r="C386" s="1">
        <v>32</v>
      </c>
      <c r="D386" s="4">
        <v>41548</v>
      </c>
      <c r="E386" s="1">
        <v>110</v>
      </c>
      <c r="F386" s="1" t="s">
        <v>22</v>
      </c>
      <c r="G386" s="1" t="s">
        <v>30</v>
      </c>
      <c r="H386" s="1">
        <v>23</v>
      </c>
      <c r="I386" s="1">
        <v>1</v>
      </c>
      <c r="J386" s="1" t="s">
        <v>41</v>
      </c>
      <c r="K386" s="1" t="s">
        <v>42</v>
      </c>
      <c r="L386" s="1" t="s">
        <v>55</v>
      </c>
      <c r="M386" s="1">
        <v>82</v>
      </c>
      <c r="N386" s="1">
        <v>194</v>
      </c>
      <c r="O386" s="1" t="s">
        <v>31</v>
      </c>
      <c r="P386" s="1">
        <v>40</v>
      </c>
      <c r="Q386" s="1">
        <v>70</v>
      </c>
      <c r="R386" s="1">
        <v>50</v>
      </c>
      <c r="S386" s="1">
        <v>110</v>
      </c>
      <c r="T386" s="1">
        <v>55</v>
      </c>
      <c r="U386" s="1" t="s">
        <v>36</v>
      </c>
      <c r="V386" s="1">
        <v>-868</v>
      </c>
      <c r="W386">
        <f t="shared" si="5"/>
        <v>2013</v>
      </c>
      <c r="X386" s="2" t="str">
        <f>TEXT(Table2[[#This Row],[Date]],"MMM")</f>
        <v>Oct</v>
      </c>
      <c r="Y386" s="10"/>
    </row>
    <row r="387" spans="1:25" ht="15.75" customHeight="1" x14ac:dyDescent="0.25">
      <c r="A387" s="1">
        <v>772</v>
      </c>
      <c r="B387" s="1">
        <v>48</v>
      </c>
      <c r="C387" s="1">
        <v>8</v>
      </c>
      <c r="D387" s="4">
        <v>41548</v>
      </c>
      <c r="E387" s="1">
        <v>70</v>
      </c>
      <c r="F387" s="1" t="s">
        <v>22</v>
      </c>
      <c r="G387" s="1" t="s">
        <v>32</v>
      </c>
      <c r="H387" s="1">
        <v>13</v>
      </c>
      <c r="I387" s="1">
        <v>1</v>
      </c>
      <c r="J387" s="1" t="s">
        <v>24</v>
      </c>
      <c r="K387" s="1" t="s">
        <v>33</v>
      </c>
      <c r="L387" s="1" t="s">
        <v>38</v>
      </c>
      <c r="M387" s="1">
        <v>68</v>
      </c>
      <c r="N387" s="1">
        <v>126</v>
      </c>
      <c r="O387" s="1" t="s">
        <v>35</v>
      </c>
      <c r="P387" s="1">
        <v>50</v>
      </c>
      <c r="Q387" s="1">
        <v>70</v>
      </c>
      <c r="R387" s="1">
        <v>60</v>
      </c>
      <c r="S387" s="1">
        <v>120</v>
      </c>
      <c r="T387" s="1">
        <v>24</v>
      </c>
      <c r="U387" s="1" t="s">
        <v>36</v>
      </c>
      <c r="V387" s="1">
        <v>851</v>
      </c>
      <c r="W387">
        <f t="shared" ref="W387:W450" si="6">YEAR($D387)</f>
        <v>2013</v>
      </c>
      <c r="X387" s="2" t="str">
        <f>TEXT(Table2[[#This Row],[Date]],"MMM")</f>
        <v>Oct</v>
      </c>
      <c r="Y387" s="10"/>
    </row>
    <row r="388" spans="1:25" ht="15.75" customHeight="1" x14ac:dyDescent="0.25">
      <c r="A388" s="1">
        <v>225</v>
      </c>
      <c r="B388" s="1">
        <v>60</v>
      </c>
      <c r="C388" s="1">
        <v>16</v>
      </c>
      <c r="D388" s="4">
        <v>41548</v>
      </c>
      <c r="E388" s="1">
        <v>99</v>
      </c>
      <c r="F388" s="1" t="s">
        <v>40</v>
      </c>
      <c r="G388" s="1" t="s">
        <v>30</v>
      </c>
      <c r="H388" s="1">
        <v>18</v>
      </c>
      <c r="I388" s="1">
        <v>1</v>
      </c>
      <c r="J388" s="1" t="s">
        <v>41</v>
      </c>
      <c r="K388" s="1" t="s">
        <v>42</v>
      </c>
      <c r="L388" s="1" t="s">
        <v>54</v>
      </c>
      <c r="M388" s="1">
        <v>86</v>
      </c>
      <c r="N388" s="1">
        <v>169</v>
      </c>
      <c r="O388" s="1" t="s">
        <v>56</v>
      </c>
      <c r="P388" s="1">
        <v>30</v>
      </c>
      <c r="Q388" s="1">
        <v>70</v>
      </c>
      <c r="R388" s="1">
        <v>70</v>
      </c>
      <c r="S388" s="1">
        <v>100</v>
      </c>
      <c r="T388" s="1">
        <v>41</v>
      </c>
      <c r="U388" s="1" t="s">
        <v>36</v>
      </c>
      <c r="V388" s="1">
        <v>329</v>
      </c>
      <c r="W388">
        <f t="shared" si="6"/>
        <v>2013</v>
      </c>
      <c r="X388" s="2" t="str">
        <f>TEXT(Table2[[#This Row],[Date]],"MMM")</f>
        <v>Oct</v>
      </c>
      <c r="Y388" s="10"/>
    </row>
    <row r="389" spans="1:25" ht="15.75" customHeight="1" x14ac:dyDescent="0.25">
      <c r="A389" s="1">
        <v>541</v>
      </c>
      <c r="B389" s="1">
        <v>52</v>
      </c>
      <c r="C389" s="1">
        <v>-20</v>
      </c>
      <c r="D389" s="4">
        <v>41548</v>
      </c>
      <c r="E389" s="1">
        <v>71</v>
      </c>
      <c r="F389" s="1" t="s">
        <v>40</v>
      </c>
      <c r="G389" s="1" t="s">
        <v>37</v>
      </c>
      <c r="H389" s="1">
        <v>17</v>
      </c>
      <c r="I389" s="1">
        <v>1</v>
      </c>
      <c r="J389" s="1" t="s">
        <v>41</v>
      </c>
      <c r="K389" s="1" t="s">
        <v>42</v>
      </c>
      <c r="L389" s="1" t="s">
        <v>54</v>
      </c>
      <c r="M389" s="1">
        <v>40</v>
      </c>
      <c r="N389" s="1">
        <v>131</v>
      </c>
      <c r="O389" s="1" t="s">
        <v>57</v>
      </c>
      <c r="P389" s="1">
        <v>30</v>
      </c>
      <c r="Q389" s="1">
        <v>70</v>
      </c>
      <c r="R389" s="1">
        <v>60</v>
      </c>
      <c r="S389" s="1">
        <v>100</v>
      </c>
      <c r="T389" s="1">
        <v>44</v>
      </c>
      <c r="U389" s="1" t="s">
        <v>36</v>
      </c>
      <c r="V389" s="1">
        <v>405</v>
      </c>
      <c r="W389">
        <f t="shared" si="6"/>
        <v>2013</v>
      </c>
      <c r="X389" s="2" t="str">
        <f>TEXT(Table2[[#This Row],[Date]],"MMM")</f>
        <v>Oct</v>
      </c>
      <c r="Y389" s="10"/>
    </row>
    <row r="390" spans="1:25" ht="15.75" customHeight="1" x14ac:dyDescent="0.25">
      <c r="A390" s="1">
        <v>425</v>
      </c>
      <c r="B390" s="1">
        <v>56</v>
      </c>
      <c r="C390" s="1">
        <v>-26</v>
      </c>
      <c r="D390" s="4">
        <v>41548</v>
      </c>
      <c r="E390" s="1">
        <v>70</v>
      </c>
      <c r="F390" s="1" t="s">
        <v>40</v>
      </c>
      <c r="G390" s="1" t="s">
        <v>37</v>
      </c>
      <c r="H390" s="1">
        <v>21</v>
      </c>
      <c r="I390" s="1">
        <v>1</v>
      </c>
      <c r="J390" s="1" t="s">
        <v>41</v>
      </c>
      <c r="K390" s="1" t="s">
        <v>42</v>
      </c>
      <c r="L390" s="1" t="s">
        <v>54</v>
      </c>
      <c r="M390" s="1">
        <v>24</v>
      </c>
      <c r="N390" s="1">
        <v>134</v>
      </c>
      <c r="O390" s="1" t="s">
        <v>61</v>
      </c>
      <c r="P390" s="1">
        <v>40</v>
      </c>
      <c r="Q390" s="1">
        <v>70</v>
      </c>
      <c r="R390" s="1">
        <v>50</v>
      </c>
      <c r="S390" s="1">
        <v>110</v>
      </c>
      <c r="T390" s="1">
        <v>54</v>
      </c>
      <c r="U390" s="1" t="s">
        <v>36</v>
      </c>
      <c r="V390" s="1">
        <v>385</v>
      </c>
      <c r="W390">
        <f t="shared" si="6"/>
        <v>2013</v>
      </c>
      <c r="X390" s="2" t="str">
        <f>TEXT(Table2[[#This Row],[Date]],"MMM")</f>
        <v>Oct</v>
      </c>
      <c r="Y390" s="10"/>
    </row>
    <row r="391" spans="1:25" ht="15.75" customHeight="1" x14ac:dyDescent="0.25">
      <c r="A391" s="1">
        <v>580</v>
      </c>
      <c r="B391" s="1">
        <v>56</v>
      </c>
      <c r="C391" s="1">
        <v>-26</v>
      </c>
      <c r="D391" s="4">
        <v>41548</v>
      </c>
      <c r="E391" s="1">
        <v>70</v>
      </c>
      <c r="F391" s="1" t="s">
        <v>40</v>
      </c>
      <c r="G391" s="1" t="s">
        <v>30</v>
      </c>
      <c r="H391" s="1">
        <v>21</v>
      </c>
      <c r="I391" s="1">
        <v>1</v>
      </c>
      <c r="J391" s="1" t="s">
        <v>24</v>
      </c>
      <c r="K391" s="1" t="s">
        <v>25</v>
      </c>
      <c r="L391" s="1" t="s">
        <v>58</v>
      </c>
      <c r="M391" s="1">
        <v>24</v>
      </c>
      <c r="N391" s="1">
        <v>134</v>
      </c>
      <c r="O391" s="1" t="s">
        <v>48</v>
      </c>
      <c r="P391" s="1">
        <v>40</v>
      </c>
      <c r="Q391" s="1">
        <v>70</v>
      </c>
      <c r="R391" s="1">
        <v>50</v>
      </c>
      <c r="S391" s="1">
        <v>110</v>
      </c>
      <c r="T391" s="1">
        <v>54</v>
      </c>
      <c r="U391" s="1" t="s">
        <v>28</v>
      </c>
      <c r="V391" s="1">
        <v>385</v>
      </c>
      <c r="W391">
        <f t="shared" si="6"/>
        <v>2013</v>
      </c>
      <c r="X391" s="2" t="str">
        <f>TEXT(Table2[[#This Row],[Date]],"MMM")</f>
        <v>Oct</v>
      </c>
      <c r="Y391" s="10"/>
    </row>
    <row r="392" spans="1:25" ht="15.75" customHeight="1" x14ac:dyDescent="0.25">
      <c r="A392" s="1">
        <v>435</v>
      </c>
      <c r="B392" s="1">
        <v>45</v>
      </c>
      <c r="C392" s="1">
        <v>-26</v>
      </c>
      <c r="D392" s="4">
        <v>41548</v>
      </c>
      <c r="E392" s="1">
        <v>69</v>
      </c>
      <c r="F392" s="1" t="s">
        <v>40</v>
      </c>
      <c r="G392" s="1" t="s">
        <v>37</v>
      </c>
      <c r="H392" s="1">
        <v>14</v>
      </c>
      <c r="I392" s="1">
        <v>1</v>
      </c>
      <c r="J392" s="1" t="s">
        <v>24</v>
      </c>
      <c r="K392" s="1" t="s">
        <v>25</v>
      </c>
      <c r="L392" s="1" t="s">
        <v>26</v>
      </c>
      <c r="M392" s="1">
        <v>34</v>
      </c>
      <c r="N392" s="1">
        <v>121</v>
      </c>
      <c r="O392" s="1" t="s">
        <v>50</v>
      </c>
      <c r="P392" s="1">
        <v>20</v>
      </c>
      <c r="Q392" s="1">
        <v>70</v>
      </c>
      <c r="R392" s="1">
        <v>60</v>
      </c>
      <c r="S392" s="1">
        <v>90</v>
      </c>
      <c r="T392" s="1">
        <v>46</v>
      </c>
      <c r="U392" s="1" t="s">
        <v>28</v>
      </c>
      <c r="V392" s="1">
        <v>447</v>
      </c>
      <c r="W392">
        <f t="shared" si="6"/>
        <v>2013</v>
      </c>
      <c r="X392" s="2" t="str">
        <f>TEXT(Table2[[#This Row],[Date]],"MMM")</f>
        <v>Oct</v>
      </c>
      <c r="Y392" s="10"/>
    </row>
    <row r="393" spans="1:25" ht="15.75" customHeight="1" x14ac:dyDescent="0.25">
      <c r="A393" s="1">
        <v>614</v>
      </c>
      <c r="B393" s="1">
        <v>52</v>
      </c>
      <c r="C393" s="1">
        <v>-14</v>
      </c>
      <c r="D393" s="4">
        <v>41579</v>
      </c>
      <c r="E393" s="1">
        <v>73</v>
      </c>
      <c r="F393" s="1" t="s">
        <v>22</v>
      </c>
      <c r="G393" s="1" t="s">
        <v>23</v>
      </c>
      <c r="H393" s="1">
        <v>47</v>
      </c>
      <c r="I393" s="1">
        <v>1</v>
      </c>
      <c r="J393" s="1" t="s">
        <v>41</v>
      </c>
      <c r="K393" s="1" t="s">
        <v>46</v>
      </c>
      <c r="L393" s="1" t="s">
        <v>47</v>
      </c>
      <c r="M393" s="1">
        <v>-4</v>
      </c>
      <c r="N393" s="1">
        <v>133</v>
      </c>
      <c r="O393" s="1" t="s">
        <v>66</v>
      </c>
      <c r="P393" s="1">
        <v>50</v>
      </c>
      <c r="Q393" s="1">
        <v>70</v>
      </c>
      <c r="R393" s="1">
        <v>10</v>
      </c>
      <c r="S393" s="1">
        <v>120</v>
      </c>
      <c r="T393" s="1">
        <v>76</v>
      </c>
      <c r="U393" s="1" t="s">
        <v>28</v>
      </c>
      <c r="V393" s="1">
        <v>509</v>
      </c>
      <c r="W393">
        <f t="shared" si="6"/>
        <v>2013</v>
      </c>
      <c r="X393" s="2" t="str">
        <f>TEXT(Table2[[#This Row],[Date]],"MMM")</f>
        <v>Nov</v>
      </c>
      <c r="Y393" s="10"/>
    </row>
    <row r="394" spans="1:25" ht="15.75" customHeight="1" x14ac:dyDescent="0.25">
      <c r="A394" s="1">
        <v>234</v>
      </c>
      <c r="B394" s="1">
        <v>46</v>
      </c>
      <c r="C394" s="1">
        <v>7</v>
      </c>
      <c r="D394" s="4">
        <v>41579</v>
      </c>
      <c r="E394" s="1">
        <v>68</v>
      </c>
      <c r="F394" s="1" t="s">
        <v>22</v>
      </c>
      <c r="G394" s="1" t="s">
        <v>23</v>
      </c>
      <c r="H394" s="1">
        <v>14</v>
      </c>
      <c r="I394" s="1">
        <v>1</v>
      </c>
      <c r="J394" s="1" t="s">
        <v>41</v>
      </c>
      <c r="K394" s="1" t="s">
        <v>46</v>
      </c>
      <c r="L394" s="1" t="s">
        <v>53</v>
      </c>
      <c r="M394" s="1">
        <v>47</v>
      </c>
      <c r="N394" s="1">
        <v>121</v>
      </c>
      <c r="O394" s="1" t="s">
        <v>66</v>
      </c>
      <c r="P394" s="1">
        <v>40</v>
      </c>
      <c r="Q394" s="1">
        <v>70</v>
      </c>
      <c r="R394" s="1">
        <v>40</v>
      </c>
      <c r="S394" s="1">
        <v>110</v>
      </c>
      <c r="T394" s="1">
        <v>36</v>
      </c>
      <c r="U394" s="1" t="s">
        <v>36</v>
      </c>
      <c r="V394" s="1">
        <v>424</v>
      </c>
      <c r="W394">
        <f t="shared" si="6"/>
        <v>2013</v>
      </c>
      <c r="X394" s="2" t="str">
        <f>TEXT(Table2[[#This Row],[Date]],"MMM")</f>
        <v>Nov</v>
      </c>
      <c r="Y394" s="10"/>
    </row>
    <row r="395" spans="1:25" ht="15.75" customHeight="1" x14ac:dyDescent="0.25">
      <c r="A395" s="1">
        <v>970</v>
      </c>
      <c r="B395" s="1">
        <v>52</v>
      </c>
      <c r="C395" s="1">
        <v>-16</v>
      </c>
      <c r="D395" s="4">
        <v>41579</v>
      </c>
      <c r="E395" s="1">
        <v>73</v>
      </c>
      <c r="F395" s="1" t="s">
        <v>22</v>
      </c>
      <c r="G395" s="1" t="s">
        <v>23</v>
      </c>
      <c r="H395" s="1">
        <v>47</v>
      </c>
      <c r="I395" s="1">
        <v>1</v>
      </c>
      <c r="J395" s="1" t="s">
        <v>24</v>
      </c>
      <c r="K395" s="1" t="s">
        <v>25</v>
      </c>
      <c r="L395" s="1" t="s">
        <v>26</v>
      </c>
      <c r="M395" s="1">
        <v>-6</v>
      </c>
      <c r="N395" s="1">
        <v>133</v>
      </c>
      <c r="O395" s="1" t="s">
        <v>27</v>
      </c>
      <c r="P395" s="1">
        <v>40</v>
      </c>
      <c r="Q395" s="1">
        <v>70</v>
      </c>
      <c r="R395" s="1">
        <v>10</v>
      </c>
      <c r="S395" s="1">
        <v>110</v>
      </c>
      <c r="T395" s="1">
        <v>77</v>
      </c>
      <c r="U395" s="1" t="s">
        <v>28</v>
      </c>
      <c r="V395" s="1">
        <v>509</v>
      </c>
      <c r="W395">
        <f t="shared" si="6"/>
        <v>2013</v>
      </c>
      <c r="X395" s="2" t="str">
        <f>TEXT(Table2[[#This Row],[Date]],"MMM")</f>
        <v>Nov</v>
      </c>
      <c r="Y395" s="10"/>
    </row>
    <row r="396" spans="1:25" ht="15.75" customHeight="1" x14ac:dyDescent="0.25">
      <c r="A396" s="1">
        <v>970</v>
      </c>
      <c r="B396" s="1">
        <v>59</v>
      </c>
      <c r="C396" s="1">
        <v>7</v>
      </c>
      <c r="D396" s="4">
        <v>41579</v>
      </c>
      <c r="E396" s="1">
        <v>79</v>
      </c>
      <c r="F396" s="1" t="s">
        <v>22</v>
      </c>
      <c r="G396" s="1" t="s">
        <v>23</v>
      </c>
      <c r="H396" s="1">
        <v>19</v>
      </c>
      <c r="I396" s="1">
        <v>1</v>
      </c>
      <c r="J396" s="1" t="s">
        <v>24</v>
      </c>
      <c r="K396" s="1" t="s">
        <v>25</v>
      </c>
      <c r="L396" s="1" t="s">
        <v>29</v>
      </c>
      <c r="M396" s="1">
        <v>47</v>
      </c>
      <c r="N396" s="1">
        <v>147</v>
      </c>
      <c r="O396" s="1" t="s">
        <v>27</v>
      </c>
      <c r="P396" s="1">
        <v>50</v>
      </c>
      <c r="Q396" s="1">
        <v>70</v>
      </c>
      <c r="R396" s="1">
        <v>40</v>
      </c>
      <c r="S396" s="1">
        <v>120</v>
      </c>
      <c r="T396" s="1">
        <v>47</v>
      </c>
      <c r="U396" s="1" t="s">
        <v>28</v>
      </c>
      <c r="V396" s="1">
        <v>411</v>
      </c>
      <c r="W396">
        <f t="shared" si="6"/>
        <v>2013</v>
      </c>
      <c r="X396" s="2" t="str">
        <f>TEXT(Table2[[#This Row],[Date]],"MMM")</f>
        <v>Nov</v>
      </c>
      <c r="Y396" s="10"/>
    </row>
    <row r="397" spans="1:25" ht="15.75" customHeight="1" x14ac:dyDescent="0.25">
      <c r="A397" s="1">
        <v>936</v>
      </c>
      <c r="B397" s="1">
        <v>59</v>
      </c>
      <c r="C397" s="1">
        <v>7</v>
      </c>
      <c r="D397" s="4">
        <v>41579</v>
      </c>
      <c r="E397" s="1">
        <v>79</v>
      </c>
      <c r="F397" s="1" t="s">
        <v>22</v>
      </c>
      <c r="G397" s="1" t="s">
        <v>30</v>
      </c>
      <c r="H397" s="1">
        <v>19</v>
      </c>
      <c r="I397" s="1">
        <v>1</v>
      </c>
      <c r="J397" s="1" t="s">
        <v>24</v>
      </c>
      <c r="K397" s="1" t="s">
        <v>25</v>
      </c>
      <c r="L397" s="1" t="s">
        <v>58</v>
      </c>
      <c r="M397" s="1">
        <v>47</v>
      </c>
      <c r="N397" s="1">
        <v>147</v>
      </c>
      <c r="O397" s="1" t="s">
        <v>31</v>
      </c>
      <c r="P397" s="1">
        <v>50</v>
      </c>
      <c r="Q397" s="1">
        <v>70</v>
      </c>
      <c r="R397" s="1">
        <v>40</v>
      </c>
      <c r="S397" s="1">
        <v>120</v>
      </c>
      <c r="T397" s="1">
        <v>47</v>
      </c>
      <c r="U397" s="1" t="s">
        <v>28</v>
      </c>
      <c r="V397" s="1">
        <v>411</v>
      </c>
      <c r="W397">
        <f t="shared" si="6"/>
        <v>2013</v>
      </c>
      <c r="X397" s="2" t="str">
        <f>TEXT(Table2[[#This Row],[Date]],"MMM")</f>
        <v>Nov</v>
      </c>
      <c r="Y397" s="10"/>
    </row>
    <row r="398" spans="1:25" ht="15.75" customHeight="1" x14ac:dyDescent="0.25">
      <c r="A398" s="1">
        <v>914</v>
      </c>
      <c r="B398" s="1">
        <v>50</v>
      </c>
      <c r="C398" s="1">
        <v>20</v>
      </c>
      <c r="D398" s="4">
        <v>41579</v>
      </c>
      <c r="E398" s="1">
        <v>73</v>
      </c>
      <c r="F398" s="1" t="s">
        <v>22</v>
      </c>
      <c r="G398" s="1" t="s">
        <v>32</v>
      </c>
      <c r="H398" s="1">
        <v>14</v>
      </c>
      <c r="I398" s="1">
        <v>1</v>
      </c>
      <c r="J398" s="1" t="s">
        <v>24</v>
      </c>
      <c r="K398" s="1" t="s">
        <v>33</v>
      </c>
      <c r="L398" s="1" t="s">
        <v>38</v>
      </c>
      <c r="M398" s="1">
        <v>70</v>
      </c>
      <c r="N398" s="1">
        <v>131</v>
      </c>
      <c r="O398" s="1" t="s">
        <v>68</v>
      </c>
      <c r="P398" s="1">
        <v>50</v>
      </c>
      <c r="Q398" s="1">
        <v>70</v>
      </c>
      <c r="R398" s="1">
        <v>50</v>
      </c>
      <c r="S398" s="1">
        <v>120</v>
      </c>
      <c r="T398" s="1">
        <v>26</v>
      </c>
      <c r="U398" s="1" t="s">
        <v>36</v>
      </c>
      <c r="V398" s="1">
        <v>589</v>
      </c>
      <c r="W398">
        <f t="shared" si="6"/>
        <v>2013</v>
      </c>
      <c r="X398" s="2" t="str">
        <f>TEXT(Table2[[#This Row],[Date]],"MMM")</f>
        <v>Nov</v>
      </c>
      <c r="Y398" s="10"/>
    </row>
    <row r="399" spans="1:25" ht="15.75" customHeight="1" x14ac:dyDescent="0.25">
      <c r="A399" s="1">
        <v>203</v>
      </c>
      <c r="B399" s="1">
        <v>53</v>
      </c>
      <c r="C399" s="1">
        <v>-1</v>
      </c>
      <c r="D399" s="4">
        <v>41579</v>
      </c>
      <c r="E399" s="1">
        <v>71</v>
      </c>
      <c r="F399" s="1" t="s">
        <v>40</v>
      </c>
      <c r="G399" s="1" t="s">
        <v>32</v>
      </c>
      <c r="H399" s="1">
        <v>17</v>
      </c>
      <c r="I399" s="1">
        <v>1</v>
      </c>
      <c r="J399" s="1" t="s">
        <v>41</v>
      </c>
      <c r="K399" s="1" t="s">
        <v>42</v>
      </c>
      <c r="L399" s="1" t="s">
        <v>43</v>
      </c>
      <c r="M399" s="1">
        <v>39</v>
      </c>
      <c r="N399" s="1">
        <v>132</v>
      </c>
      <c r="O399" s="1" t="s">
        <v>45</v>
      </c>
      <c r="P399" s="1">
        <v>50</v>
      </c>
      <c r="Q399" s="1">
        <v>70</v>
      </c>
      <c r="R399" s="1">
        <v>40</v>
      </c>
      <c r="S399" s="1">
        <v>120</v>
      </c>
      <c r="T399" s="1">
        <v>45</v>
      </c>
      <c r="U399" s="1" t="s">
        <v>28</v>
      </c>
      <c r="V399" s="1">
        <v>380</v>
      </c>
      <c r="W399">
        <f t="shared" si="6"/>
        <v>2013</v>
      </c>
      <c r="X399" s="2" t="str">
        <f>TEXT(Table2[[#This Row],[Date]],"MMM")</f>
        <v>Nov</v>
      </c>
      <c r="Y399" s="10"/>
    </row>
    <row r="400" spans="1:25" ht="15.75" customHeight="1" x14ac:dyDescent="0.25">
      <c r="A400" s="1">
        <v>435</v>
      </c>
      <c r="B400" s="1">
        <v>54</v>
      </c>
      <c r="C400" s="1">
        <v>27</v>
      </c>
      <c r="D400" s="4">
        <v>41579</v>
      </c>
      <c r="E400" s="1">
        <v>78</v>
      </c>
      <c r="F400" s="1" t="s">
        <v>40</v>
      </c>
      <c r="G400" s="1" t="s">
        <v>37</v>
      </c>
      <c r="H400" s="1">
        <v>15</v>
      </c>
      <c r="I400" s="1">
        <v>1</v>
      </c>
      <c r="J400" s="1" t="s">
        <v>41</v>
      </c>
      <c r="K400" s="1" t="s">
        <v>42</v>
      </c>
      <c r="L400" s="1" t="s">
        <v>43</v>
      </c>
      <c r="M400" s="1">
        <v>77</v>
      </c>
      <c r="N400" s="1">
        <v>141</v>
      </c>
      <c r="O400" s="1" t="s">
        <v>50</v>
      </c>
      <c r="P400" s="1">
        <v>50</v>
      </c>
      <c r="Q400" s="1">
        <v>70</v>
      </c>
      <c r="R400" s="1">
        <v>50</v>
      </c>
      <c r="S400" s="1">
        <v>120</v>
      </c>
      <c r="T400" s="1">
        <v>26</v>
      </c>
      <c r="U400" s="1" t="s">
        <v>28</v>
      </c>
      <c r="V400" s="1">
        <v>885</v>
      </c>
      <c r="W400">
        <f t="shared" si="6"/>
        <v>2013</v>
      </c>
      <c r="X400" s="2" t="str">
        <f>TEXT(Table2[[#This Row],[Date]],"MMM")</f>
        <v>Nov</v>
      </c>
      <c r="Y400" s="10"/>
    </row>
    <row r="401" spans="1:25" ht="15.75" customHeight="1" x14ac:dyDescent="0.25">
      <c r="A401" s="1">
        <v>505</v>
      </c>
      <c r="B401" s="1">
        <v>43</v>
      </c>
      <c r="C401" s="1">
        <v>0</v>
      </c>
      <c r="D401" s="4">
        <v>41579</v>
      </c>
      <c r="E401" s="1">
        <v>66</v>
      </c>
      <c r="F401" s="1" t="s">
        <v>40</v>
      </c>
      <c r="G401" s="1" t="s">
        <v>30</v>
      </c>
      <c r="H401" s="1">
        <v>14</v>
      </c>
      <c r="I401" s="1">
        <v>1</v>
      </c>
      <c r="J401" s="1" t="s">
        <v>41</v>
      </c>
      <c r="K401" s="1" t="s">
        <v>46</v>
      </c>
      <c r="L401" s="1" t="s">
        <v>53</v>
      </c>
      <c r="M401" s="1">
        <v>30</v>
      </c>
      <c r="N401" s="1">
        <v>116</v>
      </c>
      <c r="O401" s="1" t="s">
        <v>65</v>
      </c>
      <c r="P401" s="1">
        <v>50</v>
      </c>
      <c r="Q401" s="1">
        <v>70</v>
      </c>
      <c r="R401" s="1">
        <v>30</v>
      </c>
      <c r="S401" s="1">
        <v>120</v>
      </c>
      <c r="T401" s="1">
        <v>46</v>
      </c>
      <c r="U401" s="1" t="s">
        <v>36</v>
      </c>
      <c r="V401" s="1">
        <v>452</v>
      </c>
      <c r="W401">
        <f t="shared" si="6"/>
        <v>2013</v>
      </c>
      <c r="X401" s="2" t="str">
        <f>TEXT(Table2[[#This Row],[Date]],"MMM")</f>
        <v>Nov</v>
      </c>
      <c r="Y401" s="10"/>
    </row>
    <row r="402" spans="1:25" ht="15.75" customHeight="1" x14ac:dyDescent="0.25">
      <c r="A402" s="1">
        <v>318</v>
      </c>
      <c r="B402" s="1">
        <v>61</v>
      </c>
      <c r="C402" s="1">
        <v>-9</v>
      </c>
      <c r="D402" s="4">
        <v>41579</v>
      </c>
      <c r="E402" s="1">
        <v>86</v>
      </c>
      <c r="F402" s="1" t="s">
        <v>40</v>
      </c>
      <c r="G402" s="1" t="s">
        <v>30</v>
      </c>
      <c r="H402" s="1">
        <v>55</v>
      </c>
      <c r="I402" s="1">
        <v>1</v>
      </c>
      <c r="J402" s="1" t="s">
        <v>41</v>
      </c>
      <c r="K402" s="1" t="s">
        <v>42</v>
      </c>
      <c r="L402" s="1" t="s">
        <v>55</v>
      </c>
      <c r="M402" s="1">
        <v>1</v>
      </c>
      <c r="N402" s="1">
        <v>157</v>
      </c>
      <c r="O402" s="1" t="s">
        <v>56</v>
      </c>
      <c r="P402" s="1">
        <v>40</v>
      </c>
      <c r="Q402" s="1">
        <v>70</v>
      </c>
      <c r="R402" s="1">
        <v>10</v>
      </c>
      <c r="S402" s="1">
        <v>110</v>
      </c>
      <c r="T402" s="1">
        <v>85</v>
      </c>
      <c r="U402" s="1" t="s">
        <v>36</v>
      </c>
      <c r="V402" s="1">
        <v>-906</v>
      </c>
      <c r="W402">
        <f t="shared" si="6"/>
        <v>2013</v>
      </c>
      <c r="X402" s="2" t="str">
        <f>TEXT(Table2[[#This Row],[Date]],"MMM")</f>
        <v>Nov</v>
      </c>
      <c r="Y402" s="10"/>
    </row>
    <row r="403" spans="1:25" ht="15.75" customHeight="1" x14ac:dyDescent="0.25">
      <c r="A403" s="1">
        <v>503</v>
      </c>
      <c r="B403" s="1">
        <v>55</v>
      </c>
      <c r="C403" s="1">
        <v>-6</v>
      </c>
      <c r="D403" s="4">
        <v>41579</v>
      </c>
      <c r="E403" s="1">
        <v>69</v>
      </c>
      <c r="F403" s="1" t="s">
        <v>40</v>
      </c>
      <c r="G403" s="1" t="s">
        <v>37</v>
      </c>
      <c r="H403" s="1">
        <v>20</v>
      </c>
      <c r="I403" s="1">
        <v>1</v>
      </c>
      <c r="J403" s="1" t="s">
        <v>41</v>
      </c>
      <c r="K403" s="1" t="s">
        <v>42</v>
      </c>
      <c r="L403" s="1" t="s">
        <v>55</v>
      </c>
      <c r="M403" s="1">
        <v>24</v>
      </c>
      <c r="N403" s="1">
        <v>132</v>
      </c>
      <c r="O403" s="1" t="s">
        <v>57</v>
      </c>
      <c r="P403" s="1">
        <v>50</v>
      </c>
      <c r="Q403" s="1">
        <v>70</v>
      </c>
      <c r="R403" s="1">
        <v>30</v>
      </c>
      <c r="S403" s="1">
        <v>120</v>
      </c>
      <c r="T403" s="1">
        <v>53</v>
      </c>
      <c r="U403" s="1" t="s">
        <v>36</v>
      </c>
      <c r="V403" s="1">
        <v>410</v>
      </c>
      <c r="W403">
        <f t="shared" si="6"/>
        <v>2013</v>
      </c>
      <c r="X403" s="2" t="str">
        <f>TEXT(Table2[[#This Row],[Date]],"MMM")</f>
        <v>Nov</v>
      </c>
      <c r="Y403" s="10"/>
    </row>
    <row r="404" spans="1:25" ht="15.75" customHeight="1" x14ac:dyDescent="0.25">
      <c r="A404" s="1">
        <v>475</v>
      </c>
      <c r="B404" s="1">
        <v>82</v>
      </c>
      <c r="C404" s="1">
        <v>26</v>
      </c>
      <c r="D404" s="4">
        <v>41579</v>
      </c>
      <c r="E404" s="1">
        <v>102</v>
      </c>
      <c r="F404" s="1" t="s">
        <v>40</v>
      </c>
      <c r="G404" s="1" t="s">
        <v>32</v>
      </c>
      <c r="H404" s="1">
        <v>31</v>
      </c>
      <c r="I404" s="1">
        <v>1</v>
      </c>
      <c r="J404" s="1" t="s">
        <v>24</v>
      </c>
      <c r="K404" s="1" t="s">
        <v>25</v>
      </c>
      <c r="L404" s="1" t="s">
        <v>26</v>
      </c>
      <c r="M404" s="1">
        <v>56</v>
      </c>
      <c r="N404" s="1">
        <v>196</v>
      </c>
      <c r="O404" s="1" t="s">
        <v>45</v>
      </c>
      <c r="P404" s="1">
        <v>60</v>
      </c>
      <c r="Q404" s="1">
        <v>70</v>
      </c>
      <c r="R404" s="1">
        <v>30</v>
      </c>
      <c r="S404" s="1">
        <v>130</v>
      </c>
      <c r="T404" s="1">
        <v>64</v>
      </c>
      <c r="U404" s="1" t="s">
        <v>28</v>
      </c>
      <c r="V404" s="1">
        <v>601</v>
      </c>
      <c r="W404">
        <f t="shared" si="6"/>
        <v>2013</v>
      </c>
      <c r="X404" s="2" t="str">
        <f>TEXT(Table2[[#This Row],[Date]],"MMM")</f>
        <v>Nov</v>
      </c>
      <c r="Y404" s="10"/>
    </row>
    <row r="405" spans="1:25" ht="15.75" customHeight="1" x14ac:dyDescent="0.25">
      <c r="A405" s="1">
        <v>715</v>
      </c>
      <c r="B405" s="1">
        <v>61</v>
      </c>
      <c r="C405" s="1">
        <v>3</v>
      </c>
      <c r="D405" s="4">
        <v>41579</v>
      </c>
      <c r="E405" s="1">
        <v>86</v>
      </c>
      <c r="F405" s="1" t="s">
        <v>40</v>
      </c>
      <c r="G405" s="1" t="s">
        <v>23</v>
      </c>
      <c r="H405" s="1">
        <v>55</v>
      </c>
      <c r="I405" s="1">
        <v>1</v>
      </c>
      <c r="J405" s="1" t="s">
        <v>24</v>
      </c>
      <c r="K405" s="1" t="s">
        <v>33</v>
      </c>
      <c r="L405" s="1" t="s">
        <v>62</v>
      </c>
      <c r="M405" s="1">
        <v>3</v>
      </c>
      <c r="N405" s="1">
        <v>157</v>
      </c>
      <c r="O405" s="1" t="s">
        <v>60</v>
      </c>
      <c r="P405" s="1">
        <v>50</v>
      </c>
      <c r="Q405" s="1">
        <v>70</v>
      </c>
      <c r="R405" s="1">
        <v>0</v>
      </c>
      <c r="S405" s="1">
        <v>120</v>
      </c>
      <c r="T405" s="1">
        <v>84</v>
      </c>
      <c r="U405" s="1" t="s">
        <v>36</v>
      </c>
      <c r="V405" s="1">
        <v>613</v>
      </c>
      <c r="W405">
        <f t="shared" si="6"/>
        <v>2013</v>
      </c>
      <c r="X405" s="2" t="str">
        <f>TEXT(Table2[[#This Row],[Date]],"MMM")</f>
        <v>Nov</v>
      </c>
      <c r="Y405" s="10"/>
    </row>
    <row r="406" spans="1:25" ht="15.75" customHeight="1" x14ac:dyDescent="0.25">
      <c r="A406" s="1">
        <v>509</v>
      </c>
      <c r="B406" s="1">
        <v>53</v>
      </c>
      <c r="C406" s="1">
        <v>23</v>
      </c>
      <c r="D406" s="4">
        <v>41579</v>
      </c>
      <c r="E406" s="1">
        <v>88</v>
      </c>
      <c r="F406" s="1" t="s">
        <v>40</v>
      </c>
      <c r="G406" s="1" t="s">
        <v>37</v>
      </c>
      <c r="H406" s="1">
        <v>16</v>
      </c>
      <c r="I406" s="1">
        <v>1</v>
      </c>
      <c r="J406" s="1" t="s">
        <v>24</v>
      </c>
      <c r="K406" s="1" t="s">
        <v>33</v>
      </c>
      <c r="L406" s="1" t="s">
        <v>34</v>
      </c>
      <c r="M406" s="1">
        <v>73</v>
      </c>
      <c r="N406" s="1">
        <v>150</v>
      </c>
      <c r="O406" s="1" t="s">
        <v>61</v>
      </c>
      <c r="P406" s="1">
        <v>30</v>
      </c>
      <c r="Q406" s="1">
        <v>70</v>
      </c>
      <c r="R406" s="1">
        <v>50</v>
      </c>
      <c r="S406" s="1">
        <v>100</v>
      </c>
      <c r="T406" s="1">
        <v>39</v>
      </c>
      <c r="U406" s="1" t="s">
        <v>36</v>
      </c>
      <c r="V406" s="1">
        <v>321</v>
      </c>
      <c r="W406">
        <f t="shared" si="6"/>
        <v>2013</v>
      </c>
      <c r="X406" s="2" t="str">
        <f>TEXT(Table2[[#This Row],[Date]],"MMM")</f>
        <v>Nov</v>
      </c>
      <c r="Y406" s="10"/>
    </row>
    <row r="407" spans="1:25" ht="15.75" customHeight="1" x14ac:dyDescent="0.25">
      <c r="A407" s="1">
        <v>513</v>
      </c>
      <c r="B407" s="1">
        <v>47</v>
      </c>
      <c r="C407" s="1">
        <v>-19</v>
      </c>
      <c r="D407" s="4">
        <v>41609</v>
      </c>
      <c r="E407" s="1">
        <v>65</v>
      </c>
      <c r="F407" s="1" t="s">
        <v>22</v>
      </c>
      <c r="G407" s="1" t="s">
        <v>23</v>
      </c>
      <c r="H407" s="1">
        <v>42</v>
      </c>
      <c r="I407" s="1">
        <v>1</v>
      </c>
      <c r="J407" s="1" t="s">
        <v>41</v>
      </c>
      <c r="K407" s="1" t="s">
        <v>46</v>
      </c>
      <c r="L407" s="1" t="s">
        <v>47</v>
      </c>
      <c r="M407" s="1">
        <v>-9</v>
      </c>
      <c r="N407" s="1">
        <v>119</v>
      </c>
      <c r="O407" s="1" t="s">
        <v>66</v>
      </c>
      <c r="P407" s="1">
        <v>40</v>
      </c>
      <c r="Q407" s="1">
        <v>70</v>
      </c>
      <c r="R407" s="1">
        <v>10</v>
      </c>
      <c r="S407" s="1">
        <v>110</v>
      </c>
      <c r="T407" s="1">
        <v>71</v>
      </c>
      <c r="U407" s="1" t="s">
        <v>28</v>
      </c>
      <c r="V407" s="1">
        <v>521</v>
      </c>
      <c r="W407">
        <f t="shared" si="6"/>
        <v>2013</v>
      </c>
      <c r="X407" s="2" t="str">
        <f>TEXT(Table2[[#This Row],[Date]],"MMM")</f>
        <v>Dec</v>
      </c>
      <c r="Y407" s="10"/>
    </row>
    <row r="408" spans="1:25" ht="15.75" customHeight="1" x14ac:dyDescent="0.25">
      <c r="A408" s="1">
        <v>234</v>
      </c>
      <c r="B408" s="1">
        <v>54</v>
      </c>
      <c r="C408" s="1">
        <v>3</v>
      </c>
      <c r="D408" s="4">
        <v>41609</v>
      </c>
      <c r="E408" s="1">
        <v>73</v>
      </c>
      <c r="F408" s="1" t="s">
        <v>22</v>
      </c>
      <c r="G408" s="1" t="s">
        <v>23</v>
      </c>
      <c r="H408" s="1">
        <v>17</v>
      </c>
      <c r="I408" s="1">
        <v>1</v>
      </c>
      <c r="J408" s="1" t="s">
        <v>41</v>
      </c>
      <c r="K408" s="1" t="s">
        <v>46</v>
      </c>
      <c r="L408" s="1" t="s">
        <v>51</v>
      </c>
      <c r="M408" s="1">
        <v>43</v>
      </c>
      <c r="N408" s="1">
        <v>135</v>
      </c>
      <c r="O408" s="1" t="s">
        <v>66</v>
      </c>
      <c r="P408" s="1">
        <v>50</v>
      </c>
      <c r="Q408" s="1">
        <v>70</v>
      </c>
      <c r="R408" s="1">
        <v>40</v>
      </c>
      <c r="S408" s="1">
        <v>120</v>
      </c>
      <c r="T408" s="1">
        <v>44</v>
      </c>
      <c r="U408" s="1" t="s">
        <v>36</v>
      </c>
      <c r="V408" s="1">
        <v>424</v>
      </c>
      <c r="W408">
        <f t="shared" si="6"/>
        <v>2013</v>
      </c>
      <c r="X408" s="2" t="str">
        <f>TEXT(Table2[[#This Row],[Date]],"MMM")</f>
        <v>Dec</v>
      </c>
      <c r="Y408" s="10"/>
    </row>
    <row r="409" spans="1:25" ht="15.75" customHeight="1" x14ac:dyDescent="0.25">
      <c r="A409" s="1">
        <v>361</v>
      </c>
      <c r="B409" s="1">
        <v>67</v>
      </c>
      <c r="C409" s="1">
        <v>40</v>
      </c>
      <c r="D409" s="4">
        <v>41609</v>
      </c>
      <c r="E409" s="1">
        <v>101</v>
      </c>
      <c r="F409" s="1" t="s">
        <v>22</v>
      </c>
      <c r="G409" s="1" t="s">
        <v>30</v>
      </c>
      <c r="H409" s="1">
        <v>22</v>
      </c>
      <c r="I409" s="1">
        <v>1</v>
      </c>
      <c r="J409" s="1" t="s">
        <v>41</v>
      </c>
      <c r="K409" s="1" t="s">
        <v>42</v>
      </c>
      <c r="L409" s="1" t="s">
        <v>55</v>
      </c>
      <c r="M409" s="1">
        <v>70</v>
      </c>
      <c r="N409" s="1">
        <v>179</v>
      </c>
      <c r="O409" s="1" t="s">
        <v>31</v>
      </c>
      <c r="P409" s="1">
        <v>50</v>
      </c>
      <c r="Q409" s="1">
        <v>70</v>
      </c>
      <c r="R409" s="1">
        <v>30</v>
      </c>
      <c r="S409" s="1">
        <v>120</v>
      </c>
      <c r="T409" s="1">
        <v>54</v>
      </c>
      <c r="U409" s="1" t="s">
        <v>36</v>
      </c>
      <c r="V409" s="1">
        <v>-1239</v>
      </c>
      <c r="W409">
        <f t="shared" si="6"/>
        <v>2013</v>
      </c>
      <c r="X409" s="2" t="str">
        <f>TEXT(Table2[[#This Row],[Date]],"MMM")</f>
        <v>Dec</v>
      </c>
      <c r="Y409" s="10"/>
    </row>
    <row r="410" spans="1:25" ht="15.75" customHeight="1" x14ac:dyDescent="0.25">
      <c r="A410" s="1">
        <v>630</v>
      </c>
      <c r="B410" s="1">
        <v>54</v>
      </c>
      <c r="C410" s="1">
        <v>29</v>
      </c>
      <c r="D410" s="4">
        <v>41609</v>
      </c>
      <c r="E410" s="1">
        <v>79</v>
      </c>
      <c r="F410" s="1" t="s">
        <v>22</v>
      </c>
      <c r="G410" s="1" t="s">
        <v>23</v>
      </c>
      <c r="H410" s="1">
        <v>15</v>
      </c>
      <c r="I410" s="1">
        <v>1</v>
      </c>
      <c r="J410" s="1" t="s">
        <v>24</v>
      </c>
      <c r="K410" s="1" t="s">
        <v>33</v>
      </c>
      <c r="L410" s="1" t="s">
        <v>34</v>
      </c>
      <c r="M410" s="1">
        <v>79</v>
      </c>
      <c r="N410" s="1">
        <v>142</v>
      </c>
      <c r="O410" s="1" t="s">
        <v>64</v>
      </c>
      <c r="P410" s="1">
        <v>40</v>
      </c>
      <c r="Q410" s="1">
        <v>70</v>
      </c>
      <c r="R410" s="1">
        <v>50</v>
      </c>
      <c r="S410" s="1">
        <v>110</v>
      </c>
      <c r="T410" s="1">
        <v>26</v>
      </c>
      <c r="U410" s="1" t="s">
        <v>36</v>
      </c>
      <c r="V410" s="1">
        <v>601</v>
      </c>
      <c r="W410">
        <f t="shared" si="6"/>
        <v>2013</v>
      </c>
      <c r="X410" s="2" t="str">
        <f>TEXT(Table2[[#This Row],[Date]],"MMM")</f>
        <v>Dec</v>
      </c>
      <c r="Y410" s="10"/>
    </row>
    <row r="411" spans="1:25" ht="15.75" customHeight="1" x14ac:dyDescent="0.25">
      <c r="A411" s="1">
        <v>636</v>
      </c>
      <c r="B411" s="1">
        <v>63</v>
      </c>
      <c r="C411" s="1">
        <v>13</v>
      </c>
      <c r="D411" s="4">
        <v>41609</v>
      </c>
      <c r="E411" s="1">
        <v>76</v>
      </c>
      <c r="F411" s="1" t="s">
        <v>40</v>
      </c>
      <c r="G411" s="1" t="s">
        <v>23</v>
      </c>
      <c r="H411" s="1">
        <v>19</v>
      </c>
      <c r="I411" s="1">
        <v>1</v>
      </c>
      <c r="J411" s="1" t="s">
        <v>41</v>
      </c>
      <c r="K411" s="1" t="s">
        <v>46</v>
      </c>
      <c r="L411" s="1" t="s">
        <v>47</v>
      </c>
      <c r="M411" s="1">
        <v>53</v>
      </c>
      <c r="N411" s="1">
        <v>148</v>
      </c>
      <c r="O411" s="1" t="s">
        <v>59</v>
      </c>
      <c r="P411" s="1">
        <v>60</v>
      </c>
      <c r="Q411" s="1">
        <v>70</v>
      </c>
      <c r="R411" s="1">
        <v>40</v>
      </c>
      <c r="S411" s="1">
        <v>130</v>
      </c>
      <c r="T411" s="1">
        <v>40</v>
      </c>
      <c r="U411" s="1" t="s">
        <v>28</v>
      </c>
      <c r="V411" s="1">
        <v>1075</v>
      </c>
      <c r="W411">
        <f t="shared" si="6"/>
        <v>2013</v>
      </c>
      <c r="X411" s="2" t="str">
        <f>TEXT(Table2[[#This Row],[Date]],"MMM")</f>
        <v>Dec</v>
      </c>
      <c r="Y411" s="10"/>
    </row>
    <row r="412" spans="1:25" ht="15.75" customHeight="1" x14ac:dyDescent="0.25">
      <c r="A412" s="1">
        <v>203</v>
      </c>
      <c r="B412" s="1">
        <v>49</v>
      </c>
      <c r="C412" s="1">
        <v>-9</v>
      </c>
      <c r="D412" s="4">
        <v>41609</v>
      </c>
      <c r="E412" s="1">
        <v>65</v>
      </c>
      <c r="F412" s="1" t="s">
        <v>40</v>
      </c>
      <c r="G412" s="1" t="s">
        <v>32</v>
      </c>
      <c r="H412" s="1">
        <v>16</v>
      </c>
      <c r="I412" s="1">
        <v>1</v>
      </c>
      <c r="J412" s="1" t="s">
        <v>41</v>
      </c>
      <c r="K412" s="1" t="s">
        <v>42</v>
      </c>
      <c r="L412" s="1" t="s">
        <v>43</v>
      </c>
      <c r="M412" s="1">
        <v>31</v>
      </c>
      <c r="N412" s="1">
        <v>121</v>
      </c>
      <c r="O412" s="1" t="s">
        <v>45</v>
      </c>
      <c r="P412" s="1">
        <v>40</v>
      </c>
      <c r="Q412" s="1">
        <v>70</v>
      </c>
      <c r="R412" s="1">
        <v>40</v>
      </c>
      <c r="S412" s="1">
        <v>110</v>
      </c>
      <c r="T412" s="1">
        <v>44</v>
      </c>
      <c r="U412" s="1" t="s">
        <v>28</v>
      </c>
      <c r="V412" s="1">
        <v>392</v>
      </c>
      <c r="W412">
        <f t="shared" si="6"/>
        <v>2013</v>
      </c>
      <c r="X412" s="2" t="str">
        <f>TEXT(Table2[[#This Row],[Date]],"MMM")</f>
        <v>Dec</v>
      </c>
      <c r="Y412" s="10"/>
    </row>
    <row r="413" spans="1:25" ht="15.75" customHeight="1" x14ac:dyDescent="0.25">
      <c r="A413" s="1">
        <v>435</v>
      </c>
      <c r="B413" s="1">
        <v>50</v>
      </c>
      <c r="C413" s="1">
        <v>20</v>
      </c>
      <c r="D413" s="4">
        <v>41609</v>
      </c>
      <c r="E413" s="1">
        <v>73</v>
      </c>
      <c r="F413" s="1" t="s">
        <v>40</v>
      </c>
      <c r="G413" s="1" t="s">
        <v>37</v>
      </c>
      <c r="H413" s="1">
        <v>14</v>
      </c>
      <c r="I413" s="1">
        <v>1</v>
      </c>
      <c r="J413" s="1" t="s">
        <v>41</v>
      </c>
      <c r="K413" s="1" t="s">
        <v>42</v>
      </c>
      <c r="L413" s="1" t="s">
        <v>43</v>
      </c>
      <c r="M413" s="1">
        <v>70</v>
      </c>
      <c r="N413" s="1">
        <v>131</v>
      </c>
      <c r="O413" s="1" t="s">
        <v>50</v>
      </c>
      <c r="P413" s="1">
        <v>40</v>
      </c>
      <c r="Q413" s="1">
        <v>70</v>
      </c>
      <c r="R413" s="1">
        <v>50</v>
      </c>
      <c r="S413" s="1">
        <v>110</v>
      </c>
      <c r="T413" s="1">
        <v>26</v>
      </c>
      <c r="U413" s="1" t="s">
        <v>28</v>
      </c>
      <c r="V413" s="1">
        <v>898</v>
      </c>
      <c r="W413">
        <f t="shared" si="6"/>
        <v>2013</v>
      </c>
      <c r="X413" s="2" t="str">
        <f>TEXT(Table2[[#This Row],[Date]],"MMM")</f>
        <v>Dec</v>
      </c>
      <c r="Y413" s="10"/>
    </row>
    <row r="414" spans="1:25" ht="15.75" customHeight="1" x14ac:dyDescent="0.25">
      <c r="A414" s="1">
        <v>603</v>
      </c>
      <c r="B414" s="1">
        <v>52</v>
      </c>
      <c r="C414" s="1">
        <v>5</v>
      </c>
      <c r="D414" s="4">
        <v>41609</v>
      </c>
      <c r="E414" s="1">
        <v>75</v>
      </c>
      <c r="F414" s="1" t="s">
        <v>40</v>
      </c>
      <c r="G414" s="1" t="s">
        <v>32</v>
      </c>
      <c r="H414" s="1">
        <v>16</v>
      </c>
      <c r="I414" s="1">
        <v>1</v>
      </c>
      <c r="J414" s="1" t="s">
        <v>41</v>
      </c>
      <c r="K414" s="1" t="s">
        <v>46</v>
      </c>
      <c r="L414" s="1" t="s">
        <v>51</v>
      </c>
      <c r="M414" s="1">
        <v>55</v>
      </c>
      <c r="N414" s="1">
        <v>135</v>
      </c>
      <c r="O414" s="1" t="s">
        <v>52</v>
      </c>
      <c r="P414" s="1">
        <v>40</v>
      </c>
      <c r="Q414" s="1">
        <v>70</v>
      </c>
      <c r="R414" s="1">
        <v>50</v>
      </c>
      <c r="S414" s="1">
        <v>110</v>
      </c>
      <c r="T414" s="1">
        <v>38</v>
      </c>
      <c r="U414" s="1" t="s">
        <v>36</v>
      </c>
      <c r="V414" s="1">
        <v>327</v>
      </c>
      <c r="W414">
        <f t="shared" si="6"/>
        <v>2013</v>
      </c>
      <c r="X414" s="2" t="str">
        <f>TEXT(Table2[[#This Row],[Date]],"MMM")</f>
        <v>Dec</v>
      </c>
      <c r="Y414" s="10"/>
    </row>
    <row r="415" spans="1:25" ht="15.75" customHeight="1" x14ac:dyDescent="0.25">
      <c r="A415" s="1">
        <v>203</v>
      </c>
      <c r="B415" s="1">
        <v>55</v>
      </c>
      <c r="C415" s="1">
        <v>-13</v>
      </c>
      <c r="D415" s="4">
        <v>41609</v>
      </c>
      <c r="E415" s="1">
        <v>76</v>
      </c>
      <c r="F415" s="1" t="s">
        <v>40</v>
      </c>
      <c r="G415" s="1" t="s">
        <v>32</v>
      </c>
      <c r="H415" s="1">
        <v>49</v>
      </c>
      <c r="I415" s="1">
        <v>1</v>
      </c>
      <c r="J415" s="1" t="s">
        <v>41</v>
      </c>
      <c r="K415" s="1" t="s">
        <v>42</v>
      </c>
      <c r="L415" s="1" t="s">
        <v>54</v>
      </c>
      <c r="M415" s="1">
        <v>-3</v>
      </c>
      <c r="N415" s="1">
        <v>140</v>
      </c>
      <c r="O415" s="1" t="s">
        <v>45</v>
      </c>
      <c r="P415" s="1">
        <v>50</v>
      </c>
      <c r="Q415" s="1">
        <v>70</v>
      </c>
      <c r="R415" s="1">
        <v>10</v>
      </c>
      <c r="S415" s="1">
        <v>120</v>
      </c>
      <c r="T415" s="1">
        <v>78</v>
      </c>
      <c r="U415" s="1" t="s">
        <v>36</v>
      </c>
      <c r="V415" s="1">
        <v>627</v>
      </c>
      <c r="W415">
        <f t="shared" si="6"/>
        <v>2013</v>
      </c>
      <c r="X415" s="2" t="str">
        <f>TEXT(Table2[[#This Row],[Date]],"MMM")</f>
        <v>Dec</v>
      </c>
      <c r="Y415" s="10"/>
    </row>
    <row r="416" spans="1:25" ht="15.75" customHeight="1" x14ac:dyDescent="0.25">
      <c r="A416" s="1">
        <v>603</v>
      </c>
      <c r="B416" s="1">
        <v>49</v>
      </c>
      <c r="C416" s="1">
        <v>-16</v>
      </c>
      <c r="D416" s="4">
        <v>41609</v>
      </c>
      <c r="E416" s="1">
        <v>69</v>
      </c>
      <c r="F416" s="1" t="s">
        <v>40</v>
      </c>
      <c r="G416" s="1" t="s">
        <v>32</v>
      </c>
      <c r="H416" s="1">
        <v>44</v>
      </c>
      <c r="I416" s="1">
        <v>1</v>
      </c>
      <c r="J416" s="1" t="s">
        <v>41</v>
      </c>
      <c r="K416" s="1" t="s">
        <v>42</v>
      </c>
      <c r="L416" s="1" t="s">
        <v>54</v>
      </c>
      <c r="M416" s="1">
        <v>-6</v>
      </c>
      <c r="N416" s="1">
        <v>126</v>
      </c>
      <c r="O416" s="1" t="s">
        <v>52</v>
      </c>
      <c r="P416" s="1">
        <v>40</v>
      </c>
      <c r="Q416" s="1">
        <v>70</v>
      </c>
      <c r="R416" s="1">
        <v>10</v>
      </c>
      <c r="S416" s="1">
        <v>110</v>
      </c>
      <c r="T416" s="1">
        <v>73</v>
      </c>
      <c r="U416" s="1" t="s">
        <v>36</v>
      </c>
      <c r="V416" s="1">
        <v>335</v>
      </c>
      <c r="W416">
        <f t="shared" si="6"/>
        <v>2013</v>
      </c>
      <c r="X416" s="2" t="str">
        <f>TEXT(Table2[[#This Row],[Date]],"MMM")</f>
        <v>Dec</v>
      </c>
      <c r="Y416" s="10"/>
    </row>
    <row r="417" spans="1:25" ht="15.75" customHeight="1" x14ac:dyDescent="0.25">
      <c r="A417" s="1">
        <v>541</v>
      </c>
      <c r="B417" s="1">
        <v>41</v>
      </c>
      <c r="C417" s="1">
        <v>-19</v>
      </c>
      <c r="D417" s="4">
        <v>41609</v>
      </c>
      <c r="E417" s="1">
        <v>57</v>
      </c>
      <c r="F417" s="1" t="s">
        <v>40</v>
      </c>
      <c r="G417" s="1" t="s">
        <v>37</v>
      </c>
      <c r="H417" s="1">
        <v>13</v>
      </c>
      <c r="I417" s="1">
        <v>1</v>
      </c>
      <c r="J417" s="1" t="s">
        <v>41</v>
      </c>
      <c r="K417" s="1" t="s">
        <v>46</v>
      </c>
      <c r="L417" s="1" t="s">
        <v>53</v>
      </c>
      <c r="M417" s="1">
        <v>1</v>
      </c>
      <c r="N417" s="1">
        <v>104</v>
      </c>
      <c r="O417" s="1" t="s">
        <v>57</v>
      </c>
      <c r="P417" s="1">
        <v>40</v>
      </c>
      <c r="Q417" s="1">
        <v>70</v>
      </c>
      <c r="R417" s="1">
        <v>20</v>
      </c>
      <c r="S417" s="1">
        <v>110</v>
      </c>
      <c r="T417" s="1">
        <v>56</v>
      </c>
      <c r="U417" s="1" t="s">
        <v>36</v>
      </c>
      <c r="V417" s="1">
        <v>482</v>
      </c>
      <c r="W417">
        <f t="shared" si="6"/>
        <v>2013</v>
      </c>
      <c r="X417" s="2" t="str">
        <f>TEXT(Table2[[#This Row],[Date]],"MMM")</f>
        <v>Dec</v>
      </c>
      <c r="Y417" s="10"/>
    </row>
    <row r="418" spans="1:25" ht="15.75" customHeight="1" x14ac:dyDescent="0.25">
      <c r="A418" s="1">
        <v>503</v>
      </c>
      <c r="B418" s="1">
        <v>54</v>
      </c>
      <c r="C418" s="1">
        <v>2</v>
      </c>
      <c r="D418" s="4">
        <v>41609</v>
      </c>
      <c r="E418" s="1">
        <v>73</v>
      </c>
      <c r="F418" s="1" t="s">
        <v>40</v>
      </c>
      <c r="G418" s="1" t="s">
        <v>37</v>
      </c>
      <c r="H418" s="1">
        <v>17</v>
      </c>
      <c r="I418" s="1">
        <v>1</v>
      </c>
      <c r="J418" s="1" t="s">
        <v>41</v>
      </c>
      <c r="K418" s="1" t="s">
        <v>42</v>
      </c>
      <c r="L418" s="1" t="s">
        <v>54</v>
      </c>
      <c r="M418" s="1">
        <v>42</v>
      </c>
      <c r="N418" s="1">
        <v>135</v>
      </c>
      <c r="O418" s="1" t="s">
        <v>57</v>
      </c>
      <c r="P418" s="1">
        <v>50</v>
      </c>
      <c r="Q418" s="1">
        <v>70</v>
      </c>
      <c r="R418" s="1">
        <v>40</v>
      </c>
      <c r="S418" s="1">
        <v>120</v>
      </c>
      <c r="T418" s="1">
        <v>45</v>
      </c>
      <c r="U418" s="1" t="s">
        <v>36</v>
      </c>
      <c r="V418" s="1">
        <v>424</v>
      </c>
      <c r="W418">
        <f t="shared" si="6"/>
        <v>2013</v>
      </c>
      <c r="X418" s="2" t="str">
        <f>TEXT(Table2[[#This Row],[Date]],"MMM")</f>
        <v>Dec</v>
      </c>
      <c r="Y418" s="10"/>
    </row>
    <row r="419" spans="1:25" ht="15.75" customHeight="1" x14ac:dyDescent="0.25">
      <c r="A419" s="1">
        <v>405</v>
      </c>
      <c r="B419" s="1">
        <v>65</v>
      </c>
      <c r="C419" s="1">
        <v>13</v>
      </c>
      <c r="D419" s="4">
        <v>41609</v>
      </c>
      <c r="E419" s="1">
        <v>80</v>
      </c>
      <c r="F419" s="1" t="s">
        <v>40</v>
      </c>
      <c r="G419" s="1" t="s">
        <v>30</v>
      </c>
      <c r="H419" s="1">
        <v>24</v>
      </c>
      <c r="I419" s="1">
        <v>1</v>
      </c>
      <c r="J419" s="1" t="s">
        <v>24</v>
      </c>
      <c r="K419" s="1" t="s">
        <v>25</v>
      </c>
      <c r="L419" s="1" t="s">
        <v>58</v>
      </c>
      <c r="M419" s="1">
        <v>33</v>
      </c>
      <c r="N419" s="1">
        <v>155</v>
      </c>
      <c r="O419" s="1" t="s">
        <v>48</v>
      </c>
      <c r="P419" s="1">
        <v>60</v>
      </c>
      <c r="Q419" s="1">
        <v>70</v>
      </c>
      <c r="R419" s="1">
        <v>20</v>
      </c>
      <c r="S419" s="1">
        <v>130</v>
      </c>
      <c r="T419" s="1">
        <v>58</v>
      </c>
      <c r="U419" s="1" t="s">
        <v>28</v>
      </c>
      <c r="V419" s="1">
        <v>403</v>
      </c>
      <c r="W419">
        <f t="shared" si="6"/>
        <v>2013</v>
      </c>
      <c r="X419" s="2" t="str">
        <f>TEXT(Table2[[#This Row],[Date]],"MMM")</f>
        <v>Dec</v>
      </c>
      <c r="Y419" s="10"/>
    </row>
    <row r="420" spans="1:25" ht="15.75" customHeight="1" x14ac:dyDescent="0.25">
      <c r="A420" s="1">
        <v>435</v>
      </c>
      <c r="B420" s="1">
        <v>52</v>
      </c>
      <c r="C420" s="1">
        <v>13</v>
      </c>
      <c r="D420" s="4">
        <v>41609</v>
      </c>
      <c r="E420" s="1">
        <v>75</v>
      </c>
      <c r="F420" s="1" t="s">
        <v>40</v>
      </c>
      <c r="G420" s="1" t="s">
        <v>37</v>
      </c>
      <c r="H420" s="1">
        <v>16</v>
      </c>
      <c r="I420" s="1">
        <v>1</v>
      </c>
      <c r="J420" s="1" t="s">
        <v>24</v>
      </c>
      <c r="K420" s="1" t="s">
        <v>25</v>
      </c>
      <c r="L420" s="1" t="s">
        <v>58</v>
      </c>
      <c r="M420" s="1">
        <v>53</v>
      </c>
      <c r="N420" s="1">
        <v>135</v>
      </c>
      <c r="O420" s="1" t="s">
        <v>50</v>
      </c>
      <c r="P420" s="1">
        <v>40</v>
      </c>
      <c r="Q420" s="1">
        <v>70</v>
      </c>
      <c r="R420" s="1">
        <v>40</v>
      </c>
      <c r="S420" s="1">
        <v>110</v>
      </c>
      <c r="T420" s="1">
        <v>39</v>
      </c>
      <c r="U420" s="1" t="s">
        <v>28</v>
      </c>
      <c r="V420" s="1">
        <v>327</v>
      </c>
      <c r="W420">
        <f t="shared" si="6"/>
        <v>2013</v>
      </c>
      <c r="X420" s="2" t="str">
        <f>TEXT(Table2[[#This Row],[Date]],"MMM")</f>
        <v>Dec</v>
      </c>
      <c r="Y420" s="10"/>
    </row>
    <row r="421" spans="1:25" ht="15.75" customHeight="1" x14ac:dyDescent="0.25">
      <c r="A421" s="1">
        <v>435</v>
      </c>
      <c r="B421" s="1">
        <v>48</v>
      </c>
      <c r="C421" s="1">
        <v>2</v>
      </c>
      <c r="D421" s="4">
        <v>41609</v>
      </c>
      <c r="E421" s="1">
        <v>74</v>
      </c>
      <c r="F421" s="1" t="s">
        <v>40</v>
      </c>
      <c r="G421" s="1" t="s">
        <v>37</v>
      </c>
      <c r="H421" s="1">
        <v>15</v>
      </c>
      <c r="I421" s="1">
        <v>1</v>
      </c>
      <c r="J421" s="1" t="s">
        <v>24</v>
      </c>
      <c r="K421" s="1" t="s">
        <v>25</v>
      </c>
      <c r="L421" s="1" t="s">
        <v>26</v>
      </c>
      <c r="M421" s="1">
        <v>42</v>
      </c>
      <c r="N421" s="1">
        <v>130</v>
      </c>
      <c r="O421" s="1" t="s">
        <v>50</v>
      </c>
      <c r="P421" s="1">
        <v>40</v>
      </c>
      <c r="Q421" s="1">
        <v>70</v>
      </c>
      <c r="R421" s="1">
        <v>40</v>
      </c>
      <c r="S421" s="1">
        <v>110</v>
      </c>
      <c r="T421" s="1">
        <v>46</v>
      </c>
      <c r="U421" s="1" t="s">
        <v>28</v>
      </c>
      <c r="V421" s="1">
        <v>462</v>
      </c>
      <c r="W421">
        <f t="shared" si="6"/>
        <v>2013</v>
      </c>
      <c r="X421" s="2" t="str">
        <f>TEXT(Table2[[#This Row],[Date]],"MMM")</f>
        <v>Dec</v>
      </c>
      <c r="Y421" s="10"/>
    </row>
    <row r="422" spans="1:25" ht="15.75" customHeight="1" x14ac:dyDescent="0.25">
      <c r="A422" s="1">
        <v>425</v>
      </c>
      <c r="B422" s="1">
        <v>49</v>
      </c>
      <c r="C422" s="1">
        <v>18</v>
      </c>
      <c r="D422" s="4">
        <v>41609</v>
      </c>
      <c r="E422" s="1">
        <v>71</v>
      </c>
      <c r="F422" s="1" t="s">
        <v>40</v>
      </c>
      <c r="G422" s="1" t="s">
        <v>37</v>
      </c>
      <c r="H422" s="1">
        <v>13</v>
      </c>
      <c r="I422" s="1">
        <v>1</v>
      </c>
      <c r="J422" s="1" t="s">
        <v>24</v>
      </c>
      <c r="K422" s="1" t="s">
        <v>25</v>
      </c>
      <c r="L422" s="1" t="s">
        <v>26</v>
      </c>
      <c r="M422" s="1">
        <v>68</v>
      </c>
      <c r="N422" s="1">
        <v>128</v>
      </c>
      <c r="O422" s="1" t="s">
        <v>61</v>
      </c>
      <c r="P422" s="1">
        <v>40</v>
      </c>
      <c r="Q422" s="1">
        <v>70</v>
      </c>
      <c r="R422" s="1">
        <v>50</v>
      </c>
      <c r="S422" s="1">
        <v>110</v>
      </c>
      <c r="T422" s="1">
        <v>25</v>
      </c>
      <c r="U422" s="1" t="s">
        <v>28</v>
      </c>
      <c r="V422" s="1">
        <v>845</v>
      </c>
      <c r="W422">
        <f t="shared" si="6"/>
        <v>2013</v>
      </c>
      <c r="X422" s="2" t="str">
        <f>TEXT(Table2[[#This Row],[Date]],"MMM")</f>
        <v>Dec</v>
      </c>
      <c r="Y422" s="10"/>
    </row>
    <row r="423" spans="1:25" ht="15.75" customHeight="1" x14ac:dyDescent="0.25">
      <c r="A423" s="1">
        <v>959</v>
      </c>
      <c r="B423" s="1">
        <v>50</v>
      </c>
      <c r="C423" s="1">
        <v>20</v>
      </c>
      <c r="D423" s="4">
        <v>41609</v>
      </c>
      <c r="E423" s="1">
        <v>73</v>
      </c>
      <c r="F423" s="1" t="s">
        <v>40</v>
      </c>
      <c r="G423" s="1" t="s">
        <v>32</v>
      </c>
      <c r="H423" s="1">
        <v>14</v>
      </c>
      <c r="I423" s="1">
        <v>1</v>
      </c>
      <c r="J423" s="1" t="s">
        <v>24</v>
      </c>
      <c r="K423" s="1" t="s">
        <v>33</v>
      </c>
      <c r="L423" s="1" t="s">
        <v>34</v>
      </c>
      <c r="M423" s="1">
        <v>70</v>
      </c>
      <c r="N423" s="1">
        <v>131</v>
      </c>
      <c r="O423" s="1" t="s">
        <v>45</v>
      </c>
      <c r="P423" s="1">
        <v>50</v>
      </c>
      <c r="Q423" s="1">
        <v>70</v>
      </c>
      <c r="R423" s="1">
        <v>50</v>
      </c>
      <c r="S423" s="1">
        <v>120</v>
      </c>
      <c r="T423" s="1">
        <v>26</v>
      </c>
      <c r="U423" s="1" t="s">
        <v>36</v>
      </c>
      <c r="V423" s="1">
        <v>898</v>
      </c>
      <c r="W423">
        <f t="shared" si="6"/>
        <v>2013</v>
      </c>
      <c r="X423" s="2" t="str">
        <f>TEXT(Table2[[#This Row],[Date]],"MMM")</f>
        <v>Dec</v>
      </c>
      <c r="Y423" s="10"/>
    </row>
    <row r="424" spans="1:25" ht="15.75" customHeight="1" x14ac:dyDescent="0.25">
      <c r="A424" s="1">
        <v>937</v>
      </c>
      <c r="B424" s="1">
        <v>21</v>
      </c>
      <c r="C424" s="1">
        <v>-14</v>
      </c>
      <c r="D424" s="4">
        <v>41183</v>
      </c>
      <c r="E424" s="1">
        <v>32</v>
      </c>
      <c r="F424" s="1" t="s">
        <v>22</v>
      </c>
      <c r="G424" s="1" t="s">
        <v>23</v>
      </c>
      <c r="H424" s="1">
        <v>5</v>
      </c>
      <c r="I424" s="1">
        <v>1</v>
      </c>
      <c r="J424" s="1" t="s">
        <v>24</v>
      </c>
      <c r="K424" s="1" t="s">
        <v>25</v>
      </c>
      <c r="L424" s="1" t="s">
        <v>58</v>
      </c>
      <c r="M424" s="1">
        <v>16</v>
      </c>
      <c r="N424" s="1">
        <v>53</v>
      </c>
      <c r="O424" s="1" t="s">
        <v>66</v>
      </c>
      <c r="P424" s="1">
        <v>0</v>
      </c>
      <c r="Q424" s="1">
        <v>30</v>
      </c>
      <c r="R424" s="1">
        <v>30</v>
      </c>
      <c r="S424" s="1">
        <v>30</v>
      </c>
      <c r="T424" s="1">
        <v>16</v>
      </c>
      <c r="U424" s="1" t="s">
        <v>28</v>
      </c>
      <c r="V424" s="1">
        <v>480</v>
      </c>
      <c r="W424">
        <f t="shared" si="6"/>
        <v>2012</v>
      </c>
      <c r="X424" s="2" t="str">
        <f>TEXT(Table2[[#This Row],[Date]],"MMM")</f>
        <v>Oct</v>
      </c>
      <c r="Y424" s="10"/>
    </row>
    <row r="425" spans="1:25" ht="15.75" customHeight="1" x14ac:dyDescent="0.25">
      <c r="A425" s="1">
        <v>513</v>
      </c>
      <c r="B425" s="1">
        <v>27</v>
      </c>
      <c r="C425" s="1">
        <v>-10</v>
      </c>
      <c r="D425" s="4">
        <v>41183</v>
      </c>
      <c r="E425" s="1">
        <v>39</v>
      </c>
      <c r="F425" s="1" t="s">
        <v>22</v>
      </c>
      <c r="G425" s="1" t="s">
        <v>23</v>
      </c>
      <c r="H425" s="1">
        <v>7</v>
      </c>
      <c r="I425" s="1">
        <v>1</v>
      </c>
      <c r="J425" s="1" t="s">
        <v>24</v>
      </c>
      <c r="K425" s="1" t="s">
        <v>25</v>
      </c>
      <c r="L425" s="1" t="s">
        <v>26</v>
      </c>
      <c r="M425" s="1">
        <v>20</v>
      </c>
      <c r="N425" s="1">
        <v>66</v>
      </c>
      <c r="O425" s="1" t="s">
        <v>66</v>
      </c>
      <c r="P425" s="1">
        <v>10</v>
      </c>
      <c r="Q425" s="1">
        <v>30</v>
      </c>
      <c r="R425" s="1">
        <v>30</v>
      </c>
      <c r="S425" s="1">
        <v>40</v>
      </c>
      <c r="T425" s="1">
        <v>19</v>
      </c>
      <c r="U425" s="1" t="s">
        <v>28</v>
      </c>
      <c r="V425" s="1">
        <v>859</v>
      </c>
      <c r="W425">
        <f t="shared" si="6"/>
        <v>2012</v>
      </c>
      <c r="X425" s="2" t="str">
        <f>TEXT(Table2[[#This Row],[Date]],"MMM")</f>
        <v>Oct</v>
      </c>
      <c r="Y425" s="10"/>
    </row>
    <row r="426" spans="1:25" ht="15.75" customHeight="1" x14ac:dyDescent="0.25">
      <c r="A426" s="1">
        <v>850</v>
      </c>
      <c r="B426" s="1">
        <v>56</v>
      </c>
      <c r="C426" s="1">
        <v>-4</v>
      </c>
      <c r="D426" s="4">
        <v>41183</v>
      </c>
      <c r="E426" s="1">
        <v>70</v>
      </c>
      <c r="F426" s="1" t="s">
        <v>22</v>
      </c>
      <c r="G426" s="1" t="s">
        <v>32</v>
      </c>
      <c r="H426" s="1">
        <v>21</v>
      </c>
      <c r="I426" s="1">
        <v>1</v>
      </c>
      <c r="J426" s="1" t="s">
        <v>24</v>
      </c>
      <c r="K426" s="1" t="s">
        <v>25</v>
      </c>
      <c r="L426" s="1" t="s">
        <v>26</v>
      </c>
      <c r="M426" s="1">
        <v>16</v>
      </c>
      <c r="N426" s="1">
        <v>126</v>
      </c>
      <c r="O426" s="1" t="s">
        <v>35</v>
      </c>
      <c r="P426" s="1">
        <v>30</v>
      </c>
      <c r="Q426" s="1">
        <v>30</v>
      </c>
      <c r="R426" s="1">
        <v>20</v>
      </c>
      <c r="S426" s="1">
        <v>60</v>
      </c>
      <c r="T426" s="1">
        <v>54</v>
      </c>
      <c r="U426" s="1" t="s">
        <v>28</v>
      </c>
      <c r="V426" s="1">
        <v>385</v>
      </c>
      <c r="W426">
        <f t="shared" si="6"/>
        <v>2012</v>
      </c>
      <c r="X426" s="2" t="str">
        <f>TEXT(Table2[[#This Row],[Date]],"MMM")</f>
        <v>Oct</v>
      </c>
      <c r="Y426" s="10"/>
    </row>
    <row r="427" spans="1:25" ht="15.75" customHeight="1" x14ac:dyDescent="0.25">
      <c r="A427" s="1">
        <v>781</v>
      </c>
      <c r="B427" s="1">
        <v>54</v>
      </c>
      <c r="C427" s="1">
        <v>-7</v>
      </c>
      <c r="D427" s="4">
        <v>41183</v>
      </c>
      <c r="E427" s="1">
        <v>66</v>
      </c>
      <c r="F427" s="1" t="s">
        <v>22</v>
      </c>
      <c r="G427" s="1" t="s">
        <v>32</v>
      </c>
      <c r="H427" s="1">
        <v>20</v>
      </c>
      <c r="I427" s="1">
        <v>1</v>
      </c>
      <c r="J427" s="1" t="s">
        <v>24</v>
      </c>
      <c r="K427" s="1" t="s">
        <v>25</v>
      </c>
      <c r="L427" s="1" t="s">
        <v>26</v>
      </c>
      <c r="M427" s="1">
        <v>13</v>
      </c>
      <c r="N427" s="1">
        <v>120</v>
      </c>
      <c r="O427" s="1" t="s">
        <v>63</v>
      </c>
      <c r="P427" s="1">
        <v>30</v>
      </c>
      <c r="Q427" s="1">
        <v>30</v>
      </c>
      <c r="R427" s="1">
        <v>20</v>
      </c>
      <c r="S427" s="1">
        <v>60</v>
      </c>
      <c r="T427" s="1">
        <v>53</v>
      </c>
      <c r="U427" s="1" t="s">
        <v>28</v>
      </c>
      <c r="V427" s="1">
        <v>404</v>
      </c>
      <c r="W427">
        <f t="shared" si="6"/>
        <v>2012</v>
      </c>
      <c r="X427" s="2" t="str">
        <f>TEXT(Table2[[#This Row],[Date]],"MMM")</f>
        <v>Oct</v>
      </c>
      <c r="Y427" s="10"/>
    </row>
    <row r="428" spans="1:25" ht="15.75" customHeight="1" x14ac:dyDescent="0.25">
      <c r="A428" s="1">
        <v>413</v>
      </c>
      <c r="B428" s="1">
        <v>21</v>
      </c>
      <c r="C428" s="1">
        <v>-15</v>
      </c>
      <c r="D428" s="4">
        <v>41183</v>
      </c>
      <c r="E428" s="1">
        <v>32</v>
      </c>
      <c r="F428" s="1" t="s">
        <v>22</v>
      </c>
      <c r="G428" s="1" t="s">
        <v>32</v>
      </c>
      <c r="H428" s="1">
        <v>5</v>
      </c>
      <c r="I428" s="1">
        <v>1</v>
      </c>
      <c r="J428" s="1" t="s">
        <v>24</v>
      </c>
      <c r="K428" s="1" t="s">
        <v>33</v>
      </c>
      <c r="L428" s="1" t="s">
        <v>38</v>
      </c>
      <c r="M428" s="1">
        <v>15</v>
      </c>
      <c r="N428" s="1">
        <v>53</v>
      </c>
      <c r="O428" s="1" t="s">
        <v>63</v>
      </c>
      <c r="P428" s="1">
        <v>20</v>
      </c>
      <c r="Q428" s="1">
        <v>30</v>
      </c>
      <c r="R428" s="1">
        <v>30</v>
      </c>
      <c r="S428" s="1">
        <v>50</v>
      </c>
      <c r="T428" s="1">
        <v>17</v>
      </c>
      <c r="U428" s="1" t="s">
        <v>36</v>
      </c>
      <c r="V428" s="1">
        <v>480</v>
      </c>
      <c r="W428">
        <f t="shared" si="6"/>
        <v>2012</v>
      </c>
      <c r="X428" s="2" t="str">
        <f>TEXT(Table2[[#This Row],[Date]],"MMM")</f>
        <v>Oct</v>
      </c>
      <c r="Y428" s="10"/>
    </row>
    <row r="429" spans="1:25" ht="15.75" customHeight="1" x14ac:dyDescent="0.25">
      <c r="A429" s="1">
        <v>505</v>
      </c>
      <c r="B429" s="1">
        <v>39</v>
      </c>
      <c r="C429" s="1">
        <v>-6</v>
      </c>
      <c r="D429" s="4">
        <v>41183</v>
      </c>
      <c r="E429" s="1">
        <v>53</v>
      </c>
      <c r="F429" s="1" t="s">
        <v>40</v>
      </c>
      <c r="G429" s="1" t="s">
        <v>30</v>
      </c>
      <c r="H429" s="1">
        <v>12</v>
      </c>
      <c r="I429" s="1">
        <v>1</v>
      </c>
      <c r="J429" s="1" t="s">
        <v>41</v>
      </c>
      <c r="K429" s="1" t="s">
        <v>42</v>
      </c>
      <c r="L429" s="1" t="s">
        <v>43</v>
      </c>
      <c r="M429" s="1">
        <v>14</v>
      </c>
      <c r="N429" s="1">
        <v>92</v>
      </c>
      <c r="O429" s="1" t="s">
        <v>65</v>
      </c>
      <c r="P429" s="1">
        <v>20</v>
      </c>
      <c r="Q429" s="1">
        <v>30</v>
      </c>
      <c r="R429" s="1">
        <v>20</v>
      </c>
      <c r="S429" s="1">
        <v>50</v>
      </c>
      <c r="T429" s="1">
        <v>39</v>
      </c>
      <c r="U429" s="1" t="s">
        <v>28</v>
      </c>
      <c r="V429" s="1">
        <v>244</v>
      </c>
      <c r="W429">
        <f t="shared" si="6"/>
        <v>2012</v>
      </c>
      <c r="X429" s="2" t="str">
        <f>TEXT(Table2[[#This Row],[Date]],"MMM")</f>
        <v>Oct</v>
      </c>
      <c r="Y429" s="10"/>
    </row>
    <row r="430" spans="1:25" ht="15.75" customHeight="1" x14ac:dyDescent="0.25">
      <c r="A430" s="1">
        <v>702</v>
      </c>
      <c r="B430" s="1">
        <v>23</v>
      </c>
      <c r="C430" s="1">
        <v>-13</v>
      </c>
      <c r="D430" s="4">
        <v>41183</v>
      </c>
      <c r="E430" s="1">
        <v>35</v>
      </c>
      <c r="F430" s="1" t="s">
        <v>40</v>
      </c>
      <c r="G430" s="1" t="s">
        <v>37</v>
      </c>
      <c r="H430" s="1">
        <v>6</v>
      </c>
      <c r="I430" s="1">
        <v>1</v>
      </c>
      <c r="J430" s="1" t="s">
        <v>41</v>
      </c>
      <c r="K430" s="1" t="s">
        <v>42</v>
      </c>
      <c r="L430" s="1" t="s">
        <v>43</v>
      </c>
      <c r="M430" s="1">
        <v>17</v>
      </c>
      <c r="N430" s="1">
        <v>58</v>
      </c>
      <c r="O430" s="1" t="s">
        <v>49</v>
      </c>
      <c r="P430" s="1">
        <v>10</v>
      </c>
      <c r="Q430" s="1">
        <v>30</v>
      </c>
      <c r="R430" s="1">
        <v>30</v>
      </c>
      <c r="S430" s="1">
        <v>40</v>
      </c>
      <c r="T430" s="1">
        <v>18</v>
      </c>
      <c r="U430" s="1" t="s">
        <v>28</v>
      </c>
      <c r="V430" s="1">
        <v>800</v>
      </c>
      <c r="W430">
        <f t="shared" si="6"/>
        <v>2012</v>
      </c>
      <c r="X430" s="2" t="str">
        <f>TEXT(Table2[[#This Row],[Date]],"MMM")</f>
        <v>Oct</v>
      </c>
      <c r="Y430" s="10"/>
    </row>
    <row r="431" spans="1:25" ht="15.75" customHeight="1" x14ac:dyDescent="0.25">
      <c r="A431" s="1">
        <v>563</v>
      </c>
      <c r="B431" s="1">
        <v>21</v>
      </c>
      <c r="C431" s="1">
        <v>-15</v>
      </c>
      <c r="D431" s="4">
        <v>41183</v>
      </c>
      <c r="E431" s="1">
        <v>31</v>
      </c>
      <c r="F431" s="1" t="s">
        <v>40</v>
      </c>
      <c r="G431" s="1" t="s">
        <v>23</v>
      </c>
      <c r="H431" s="1">
        <v>5</v>
      </c>
      <c r="I431" s="1">
        <v>1</v>
      </c>
      <c r="J431" s="1" t="s">
        <v>41</v>
      </c>
      <c r="K431" s="1" t="s">
        <v>46</v>
      </c>
      <c r="L431" s="1" t="s">
        <v>51</v>
      </c>
      <c r="M431" s="1">
        <v>15</v>
      </c>
      <c r="N431" s="1">
        <v>52</v>
      </c>
      <c r="O431" s="1" t="s">
        <v>44</v>
      </c>
      <c r="P431" s="1">
        <v>10</v>
      </c>
      <c r="Q431" s="1">
        <v>30</v>
      </c>
      <c r="R431" s="1">
        <v>30</v>
      </c>
      <c r="S431" s="1">
        <v>40</v>
      </c>
      <c r="T431" s="1">
        <v>16</v>
      </c>
      <c r="U431" s="1" t="s">
        <v>36</v>
      </c>
      <c r="V431" s="1">
        <v>846</v>
      </c>
      <c r="W431">
        <f t="shared" si="6"/>
        <v>2012</v>
      </c>
      <c r="X431" s="2" t="str">
        <f>TEXT(Table2[[#This Row],[Date]],"MMM")</f>
        <v>Oct</v>
      </c>
      <c r="Y431" s="10"/>
    </row>
    <row r="432" spans="1:25" ht="15.75" customHeight="1" x14ac:dyDescent="0.25">
      <c r="A432" s="1">
        <v>603</v>
      </c>
      <c r="B432" s="1">
        <v>25</v>
      </c>
      <c r="C432" s="1">
        <v>-22</v>
      </c>
      <c r="D432" s="4">
        <v>41183</v>
      </c>
      <c r="E432" s="1">
        <v>31</v>
      </c>
      <c r="F432" s="1" t="s">
        <v>40</v>
      </c>
      <c r="G432" s="1" t="s">
        <v>32</v>
      </c>
      <c r="H432" s="1">
        <v>9</v>
      </c>
      <c r="I432" s="1">
        <v>1</v>
      </c>
      <c r="J432" s="1" t="s">
        <v>41</v>
      </c>
      <c r="K432" s="1" t="s">
        <v>42</v>
      </c>
      <c r="L432" s="1" t="s">
        <v>67</v>
      </c>
      <c r="M432" s="1">
        <v>-12</v>
      </c>
      <c r="N432" s="1">
        <v>56</v>
      </c>
      <c r="O432" s="1" t="s">
        <v>52</v>
      </c>
      <c r="P432" s="1">
        <v>10</v>
      </c>
      <c r="Q432" s="1">
        <v>30</v>
      </c>
      <c r="R432" s="1">
        <v>10</v>
      </c>
      <c r="S432" s="1">
        <v>40</v>
      </c>
      <c r="T432" s="1">
        <v>43</v>
      </c>
      <c r="U432" s="1" t="s">
        <v>36</v>
      </c>
      <c r="V432" s="1">
        <v>209</v>
      </c>
      <c r="W432">
        <f t="shared" si="6"/>
        <v>2012</v>
      </c>
      <c r="X432" s="2" t="str">
        <f>TEXT(Table2[[#This Row],[Date]],"MMM")</f>
        <v>Oct</v>
      </c>
      <c r="Y432" s="10"/>
    </row>
    <row r="433" spans="1:25" ht="15.75" customHeight="1" x14ac:dyDescent="0.25">
      <c r="A433" s="1">
        <v>405</v>
      </c>
      <c r="B433" s="1">
        <v>21</v>
      </c>
      <c r="C433" s="1">
        <v>-15</v>
      </c>
      <c r="D433" s="4">
        <v>41183</v>
      </c>
      <c r="E433" s="1">
        <v>32</v>
      </c>
      <c r="F433" s="1" t="s">
        <v>40</v>
      </c>
      <c r="G433" s="1" t="s">
        <v>30</v>
      </c>
      <c r="H433" s="1">
        <v>5</v>
      </c>
      <c r="I433" s="1">
        <v>1</v>
      </c>
      <c r="J433" s="1" t="s">
        <v>41</v>
      </c>
      <c r="K433" s="1" t="s">
        <v>42</v>
      </c>
      <c r="L433" s="1" t="s">
        <v>54</v>
      </c>
      <c r="M433" s="1">
        <v>15</v>
      </c>
      <c r="N433" s="1">
        <v>53</v>
      </c>
      <c r="O433" s="1" t="s">
        <v>48</v>
      </c>
      <c r="P433" s="1">
        <v>0</v>
      </c>
      <c r="Q433" s="1">
        <v>30</v>
      </c>
      <c r="R433" s="1">
        <v>30</v>
      </c>
      <c r="S433" s="1">
        <v>30</v>
      </c>
      <c r="T433" s="1">
        <v>17</v>
      </c>
      <c r="U433" s="1" t="s">
        <v>36</v>
      </c>
      <c r="V433" s="1">
        <v>480</v>
      </c>
      <c r="W433">
        <f t="shared" si="6"/>
        <v>2012</v>
      </c>
      <c r="X433" s="2" t="str">
        <f>TEXT(Table2[[#This Row],[Date]],"MMM")</f>
        <v>Oct</v>
      </c>
      <c r="Y433" s="10"/>
    </row>
    <row r="434" spans="1:25" ht="15.75" customHeight="1" x14ac:dyDescent="0.25">
      <c r="A434" s="1">
        <v>702</v>
      </c>
      <c r="B434" s="1">
        <v>0</v>
      </c>
      <c r="C434" s="1">
        <v>2</v>
      </c>
      <c r="D434" s="4">
        <v>41183</v>
      </c>
      <c r="E434" s="1">
        <v>43</v>
      </c>
      <c r="F434" s="1" t="s">
        <v>40</v>
      </c>
      <c r="G434" s="1" t="s">
        <v>37</v>
      </c>
      <c r="H434" s="1">
        <v>0</v>
      </c>
      <c r="I434" s="1">
        <v>1</v>
      </c>
      <c r="J434" s="1" t="s">
        <v>41</v>
      </c>
      <c r="K434" s="1" t="s">
        <v>42</v>
      </c>
      <c r="L434" s="1" t="s">
        <v>55</v>
      </c>
      <c r="M434" s="1">
        <v>32</v>
      </c>
      <c r="N434" s="1">
        <v>43</v>
      </c>
      <c r="O434" s="1" t="s">
        <v>49</v>
      </c>
      <c r="P434" s="1">
        <v>0</v>
      </c>
      <c r="Q434" s="1">
        <v>30</v>
      </c>
      <c r="R434" s="1">
        <v>30</v>
      </c>
      <c r="S434" s="1">
        <v>30</v>
      </c>
      <c r="T434" s="1">
        <v>11</v>
      </c>
      <c r="U434" s="1" t="s">
        <v>36</v>
      </c>
      <c r="V434" s="1">
        <v>430</v>
      </c>
      <c r="W434">
        <f t="shared" si="6"/>
        <v>2012</v>
      </c>
      <c r="X434" s="2" t="str">
        <f>TEXT(Table2[[#This Row],[Date]],"MMM")</f>
        <v>Oct</v>
      </c>
      <c r="Y434" s="10"/>
    </row>
    <row r="435" spans="1:25" ht="15.75" customHeight="1" x14ac:dyDescent="0.25">
      <c r="A435" s="1">
        <v>603</v>
      </c>
      <c r="B435" s="1">
        <v>34</v>
      </c>
      <c r="C435" s="1">
        <v>-23</v>
      </c>
      <c r="D435" s="4">
        <v>41183</v>
      </c>
      <c r="E435" s="1">
        <v>43</v>
      </c>
      <c r="F435" s="1" t="s">
        <v>40</v>
      </c>
      <c r="G435" s="1" t="s">
        <v>32</v>
      </c>
      <c r="H435" s="1">
        <v>12</v>
      </c>
      <c r="I435" s="1">
        <v>1</v>
      </c>
      <c r="J435" s="1" t="s">
        <v>24</v>
      </c>
      <c r="K435" s="1" t="s">
        <v>25</v>
      </c>
      <c r="L435" s="1" t="s">
        <v>26</v>
      </c>
      <c r="M435" s="1">
        <v>-3</v>
      </c>
      <c r="N435" s="1">
        <v>77</v>
      </c>
      <c r="O435" s="1" t="s">
        <v>52</v>
      </c>
      <c r="P435" s="1">
        <v>10</v>
      </c>
      <c r="Q435" s="1">
        <v>30</v>
      </c>
      <c r="R435" s="1">
        <v>20</v>
      </c>
      <c r="S435" s="1">
        <v>40</v>
      </c>
      <c r="T435" s="1">
        <v>46</v>
      </c>
      <c r="U435" s="1" t="s">
        <v>28</v>
      </c>
      <c r="V435" s="1">
        <v>240</v>
      </c>
      <c r="W435">
        <f t="shared" si="6"/>
        <v>2012</v>
      </c>
      <c r="X435" s="2" t="str">
        <f>TEXT(Table2[[#This Row],[Date]],"MMM")</f>
        <v>Oct</v>
      </c>
      <c r="Y435" s="10"/>
    </row>
    <row r="436" spans="1:25" ht="15.75" customHeight="1" x14ac:dyDescent="0.25">
      <c r="A436" s="1">
        <v>505</v>
      </c>
      <c r="B436" s="1">
        <v>21</v>
      </c>
      <c r="C436" s="1">
        <v>-16</v>
      </c>
      <c r="D436" s="4">
        <v>41183</v>
      </c>
      <c r="E436" s="1">
        <v>31</v>
      </c>
      <c r="F436" s="1" t="s">
        <v>40</v>
      </c>
      <c r="G436" s="1" t="s">
        <v>30</v>
      </c>
      <c r="H436" s="1">
        <v>5</v>
      </c>
      <c r="I436" s="1">
        <v>1</v>
      </c>
      <c r="J436" s="1" t="s">
        <v>24</v>
      </c>
      <c r="K436" s="1" t="s">
        <v>25</v>
      </c>
      <c r="L436" s="1" t="s">
        <v>58</v>
      </c>
      <c r="M436" s="1">
        <v>14</v>
      </c>
      <c r="N436" s="1">
        <v>52</v>
      </c>
      <c r="O436" s="1" t="s">
        <v>65</v>
      </c>
      <c r="P436" s="1">
        <v>10</v>
      </c>
      <c r="Q436" s="1">
        <v>30</v>
      </c>
      <c r="R436" s="1">
        <v>30</v>
      </c>
      <c r="S436" s="1">
        <v>40</v>
      </c>
      <c r="T436" s="1">
        <v>17</v>
      </c>
      <c r="U436" s="1" t="s">
        <v>28</v>
      </c>
      <c r="V436" s="1">
        <v>846</v>
      </c>
      <c r="W436">
        <f t="shared" si="6"/>
        <v>2012</v>
      </c>
      <c r="X436" s="2" t="str">
        <f>TEXT(Table2[[#This Row],[Date]],"MMM")</f>
        <v>Oct</v>
      </c>
      <c r="Y436" s="10"/>
    </row>
    <row r="437" spans="1:25" ht="15.75" customHeight="1" x14ac:dyDescent="0.25">
      <c r="A437" s="1">
        <v>971</v>
      </c>
      <c r="B437" s="1">
        <v>25</v>
      </c>
      <c r="C437" s="1">
        <v>-13</v>
      </c>
      <c r="D437" s="4">
        <v>41183</v>
      </c>
      <c r="E437" s="1">
        <v>36</v>
      </c>
      <c r="F437" s="1" t="s">
        <v>40</v>
      </c>
      <c r="G437" s="1" t="s">
        <v>37</v>
      </c>
      <c r="H437" s="1">
        <v>7</v>
      </c>
      <c r="I437" s="1">
        <v>1</v>
      </c>
      <c r="J437" s="1" t="s">
        <v>24</v>
      </c>
      <c r="K437" s="1" t="s">
        <v>25</v>
      </c>
      <c r="L437" s="1" t="s">
        <v>58</v>
      </c>
      <c r="M437" s="1">
        <v>17</v>
      </c>
      <c r="N437" s="1">
        <v>61</v>
      </c>
      <c r="O437" s="1" t="s">
        <v>57</v>
      </c>
      <c r="P437" s="1">
        <v>10</v>
      </c>
      <c r="Q437" s="1">
        <v>30</v>
      </c>
      <c r="R437" s="1">
        <v>30</v>
      </c>
      <c r="S437" s="1">
        <v>40</v>
      </c>
      <c r="T437" s="1">
        <v>19</v>
      </c>
      <c r="U437" s="1" t="s">
        <v>28</v>
      </c>
      <c r="V437" s="1">
        <v>820</v>
      </c>
      <c r="W437">
        <f t="shared" si="6"/>
        <v>2012</v>
      </c>
      <c r="X437" s="2" t="str">
        <f>TEXT(Table2[[#This Row],[Date]],"MMM")</f>
        <v>Oct</v>
      </c>
      <c r="Y437" s="10"/>
    </row>
    <row r="438" spans="1:25" ht="15.75" customHeight="1" x14ac:dyDescent="0.25">
      <c r="A438" s="1">
        <v>314</v>
      </c>
      <c r="B438" s="1">
        <v>34</v>
      </c>
      <c r="C438" s="1">
        <v>-13</v>
      </c>
      <c r="D438" s="4">
        <v>41183</v>
      </c>
      <c r="E438" s="1">
        <v>43</v>
      </c>
      <c r="F438" s="1" t="s">
        <v>40</v>
      </c>
      <c r="G438" s="1" t="s">
        <v>23</v>
      </c>
      <c r="H438" s="1">
        <v>12</v>
      </c>
      <c r="I438" s="1">
        <v>1</v>
      </c>
      <c r="J438" s="1" t="s">
        <v>24</v>
      </c>
      <c r="K438" s="1" t="s">
        <v>33</v>
      </c>
      <c r="L438" s="1" t="s">
        <v>38</v>
      </c>
      <c r="M438" s="1">
        <v>-3</v>
      </c>
      <c r="N438" s="1">
        <v>77</v>
      </c>
      <c r="O438" s="1" t="s">
        <v>59</v>
      </c>
      <c r="P438" s="1">
        <v>10</v>
      </c>
      <c r="Q438" s="1">
        <v>30</v>
      </c>
      <c r="R438" s="1">
        <v>10</v>
      </c>
      <c r="S438" s="1">
        <v>40</v>
      </c>
      <c r="T438" s="1">
        <v>46</v>
      </c>
      <c r="U438" s="1" t="s">
        <v>36</v>
      </c>
      <c r="V438" s="1">
        <v>240</v>
      </c>
      <c r="W438">
        <f t="shared" si="6"/>
        <v>2012</v>
      </c>
      <c r="X438" s="2" t="str">
        <f>TEXT(Table2[[#This Row],[Date]],"MMM")</f>
        <v>Oct</v>
      </c>
      <c r="Y438" s="10"/>
    </row>
    <row r="439" spans="1:25" ht="15.75" customHeight="1" x14ac:dyDescent="0.25">
      <c r="A439" s="1">
        <v>603</v>
      </c>
      <c r="B439" s="1">
        <v>21</v>
      </c>
      <c r="C439" s="1">
        <v>-16</v>
      </c>
      <c r="D439" s="4">
        <v>41183</v>
      </c>
      <c r="E439" s="1">
        <v>31</v>
      </c>
      <c r="F439" s="1" t="s">
        <v>40</v>
      </c>
      <c r="G439" s="1" t="s">
        <v>32</v>
      </c>
      <c r="H439" s="1">
        <v>5</v>
      </c>
      <c r="I439" s="1">
        <v>1</v>
      </c>
      <c r="J439" s="1" t="s">
        <v>24</v>
      </c>
      <c r="K439" s="1" t="s">
        <v>33</v>
      </c>
      <c r="L439" s="1" t="s">
        <v>34</v>
      </c>
      <c r="M439" s="1">
        <v>14</v>
      </c>
      <c r="N439" s="1">
        <v>52</v>
      </c>
      <c r="O439" s="1" t="s">
        <v>52</v>
      </c>
      <c r="P439" s="1">
        <v>20</v>
      </c>
      <c r="Q439" s="1">
        <v>30</v>
      </c>
      <c r="R439" s="1">
        <v>30</v>
      </c>
      <c r="S439" s="1">
        <v>50</v>
      </c>
      <c r="T439" s="1">
        <v>17</v>
      </c>
      <c r="U439" s="1" t="s">
        <v>36</v>
      </c>
      <c r="V439" s="1">
        <v>846</v>
      </c>
      <c r="W439">
        <f t="shared" si="6"/>
        <v>2012</v>
      </c>
      <c r="X439" s="2" t="str">
        <f>TEXT(Table2[[#This Row],[Date]],"MMM")</f>
        <v>Oct</v>
      </c>
      <c r="Y439" s="10"/>
    </row>
    <row r="440" spans="1:25" ht="15.75" customHeight="1" x14ac:dyDescent="0.25">
      <c r="A440" s="1">
        <v>435</v>
      </c>
      <c r="B440" s="1">
        <v>39</v>
      </c>
      <c r="C440" s="1">
        <v>-6</v>
      </c>
      <c r="D440" s="4">
        <v>41183</v>
      </c>
      <c r="E440" s="1">
        <v>53</v>
      </c>
      <c r="F440" s="1" t="s">
        <v>40</v>
      </c>
      <c r="G440" s="1" t="s">
        <v>37</v>
      </c>
      <c r="H440" s="1">
        <v>12</v>
      </c>
      <c r="I440" s="1">
        <v>1</v>
      </c>
      <c r="J440" s="1" t="s">
        <v>24</v>
      </c>
      <c r="K440" s="1" t="s">
        <v>33</v>
      </c>
      <c r="L440" s="1" t="s">
        <v>62</v>
      </c>
      <c r="M440" s="1">
        <v>14</v>
      </c>
      <c r="N440" s="1">
        <v>92</v>
      </c>
      <c r="O440" s="1" t="s">
        <v>50</v>
      </c>
      <c r="P440" s="1">
        <v>10</v>
      </c>
      <c r="Q440" s="1">
        <v>30</v>
      </c>
      <c r="R440" s="1">
        <v>20</v>
      </c>
      <c r="S440" s="1">
        <v>40</v>
      </c>
      <c r="T440" s="1">
        <v>39</v>
      </c>
      <c r="U440" s="1" t="s">
        <v>36</v>
      </c>
      <c r="V440" s="1">
        <v>244</v>
      </c>
      <c r="W440">
        <f t="shared" si="6"/>
        <v>2012</v>
      </c>
      <c r="X440" s="2" t="str">
        <f>TEXT(Table2[[#This Row],[Date]],"MMM")</f>
        <v>Oct</v>
      </c>
      <c r="Y440" s="10"/>
    </row>
    <row r="441" spans="1:25" ht="15.75" customHeight="1" x14ac:dyDescent="0.25">
      <c r="A441" s="1">
        <v>360</v>
      </c>
      <c r="B441" s="1">
        <v>46</v>
      </c>
      <c r="C441" s="1">
        <v>1</v>
      </c>
      <c r="D441" s="4">
        <v>41183</v>
      </c>
      <c r="E441" s="1">
        <v>67</v>
      </c>
      <c r="F441" s="1" t="s">
        <v>40</v>
      </c>
      <c r="G441" s="1" t="s">
        <v>37</v>
      </c>
      <c r="H441" s="1">
        <v>14</v>
      </c>
      <c r="I441" s="1">
        <v>1</v>
      </c>
      <c r="J441" s="1" t="s">
        <v>24</v>
      </c>
      <c r="K441" s="1" t="s">
        <v>33</v>
      </c>
      <c r="L441" s="1" t="s">
        <v>62</v>
      </c>
      <c r="M441" s="1">
        <v>31</v>
      </c>
      <c r="N441" s="1">
        <v>113</v>
      </c>
      <c r="O441" s="1" t="s">
        <v>61</v>
      </c>
      <c r="P441" s="1">
        <v>20</v>
      </c>
      <c r="Q441" s="1">
        <v>30</v>
      </c>
      <c r="R441" s="1">
        <v>30</v>
      </c>
      <c r="S441" s="1">
        <v>50</v>
      </c>
      <c r="T441" s="1">
        <v>36</v>
      </c>
      <c r="U441" s="1" t="s">
        <v>36</v>
      </c>
      <c r="V441" s="1">
        <v>449</v>
      </c>
      <c r="W441">
        <f t="shared" si="6"/>
        <v>2012</v>
      </c>
      <c r="X441" s="2" t="str">
        <f>TEXT(Table2[[#This Row],[Date]],"MMM")</f>
        <v>Oct</v>
      </c>
      <c r="Y441" s="10"/>
    </row>
    <row r="442" spans="1:25" ht="15.75" customHeight="1" x14ac:dyDescent="0.25">
      <c r="A442" s="1">
        <v>775</v>
      </c>
      <c r="B442" s="1">
        <v>22</v>
      </c>
      <c r="C442" s="1">
        <v>-3</v>
      </c>
      <c r="D442" s="4">
        <v>41214</v>
      </c>
      <c r="E442" s="1">
        <v>34</v>
      </c>
      <c r="F442" s="1" t="s">
        <v>40</v>
      </c>
      <c r="G442" s="1" t="s">
        <v>37</v>
      </c>
      <c r="H442" s="1">
        <v>6</v>
      </c>
      <c r="I442" s="1">
        <v>1</v>
      </c>
      <c r="J442" s="1" t="s">
        <v>41</v>
      </c>
      <c r="K442" s="1" t="s">
        <v>42</v>
      </c>
      <c r="L442" s="1" t="s">
        <v>43</v>
      </c>
      <c r="M442" s="1">
        <v>17</v>
      </c>
      <c r="N442" s="1">
        <v>56</v>
      </c>
      <c r="O442" s="1" t="s">
        <v>49</v>
      </c>
      <c r="P442" s="1">
        <v>20</v>
      </c>
      <c r="Q442" s="1">
        <v>30</v>
      </c>
      <c r="R442" s="1">
        <v>20</v>
      </c>
      <c r="S442" s="1">
        <v>50</v>
      </c>
      <c r="T442" s="1">
        <v>17</v>
      </c>
      <c r="U442" s="1" t="s">
        <v>28</v>
      </c>
      <c r="V442" s="1">
        <v>802</v>
      </c>
      <c r="W442">
        <f t="shared" si="6"/>
        <v>2012</v>
      </c>
      <c r="X442" s="2" t="str">
        <f>TEXT(Table2[[#This Row],[Date]],"MMM")</f>
        <v>Nov</v>
      </c>
      <c r="Y442" s="10"/>
    </row>
    <row r="443" spans="1:25" ht="15.75" customHeight="1" x14ac:dyDescent="0.25">
      <c r="A443" s="1">
        <v>505</v>
      </c>
      <c r="B443" s="1">
        <v>34</v>
      </c>
      <c r="C443" s="1">
        <v>6</v>
      </c>
      <c r="D443" s="4">
        <v>41214</v>
      </c>
      <c r="E443" s="1">
        <v>42</v>
      </c>
      <c r="F443" s="1" t="s">
        <v>40</v>
      </c>
      <c r="G443" s="1" t="s">
        <v>30</v>
      </c>
      <c r="H443" s="1">
        <v>12</v>
      </c>
      <c r="I443" s="1">
        <v>1</v>
      </c>
      <c r="J443" s="1" t="s">
        <v>41</v>
      </c>
      <c r="K443" s="1" t="s">
        <v>42</v>
      </c>
      <c r="L443" s="1" t="s">
        <v>55</v>
      </c>
      <c r="M443" s="1">
        <v>-4</v>
      </c>
      <c r="N443" s="1">
        <v>76</v>
      </c>
      <c r="O443" s="1" t="s">
        <v>65</v>
      </c>
      <c r="P443" s="1">
        <v>20</v>
      </c>
      <c r="Q443" s="1">
        <v>30</v>
      </c>
      <c r="R443" s="1">
        <v>-10</v>
      </c>
      <c r="S443" s="1">
        <v>50</v>
      </c>
      <c r="T443" s="1">
        <v>46</v>
      </c>
      <c r="U443" s="1" t="s">
        <v>36</v>
      </c>
      <c r="V443" s="1">
        <v>-522</v>
      </c>
      <c r="W443">
        <f t="shared" si="6"/>
        <v>2012</v>
      </c>
      <c r="X443" s="2" t="str">
        <f>TEXT(Table2[[#This Row],[Date]],"MMM")</f>
        <v>Nov</v>
      </c>
      <c r="Y443" s="10"/>
    </row>
    <row r="444" spans="1:25" ht="15.75" customHeight="1" x14ac:dyDescent="0.25">
      <c r="A444" s="1">
        <v>253</v>
      </c>
      <c r="B444" s="1">
        <v>22</v>
      </c>
      <c r="C444" s="1">
        <v>-9</v>
      </c>
      <c r="D444" s="4">
        <v>41214</v>
      </c>
      <c r="E444" s="1">
        <v>30</v>
      </c>
      <c r="F444" s="1" t="s">
        <v>40</v>
      </c>
      <c r="G444" s="1" t="s">
        <v>37</v>
      </c>
      <c r="H444" s="1">
        <v>7</v>
      </c>
      <c r="I444" s="1">
        <v>1</v>
      </c>
      <c r="J444" s="1" t="s">
        <v>41</v>
      </c>
      <c r="K444" s="1" t="s">
        <v>42</v>
      </c>
      <c r="L444" s="1" t="s">
        <v>55</v>
      </c>
      <c r="M444" s="1">
        <v>11</v>
      </c>
      <c r="N444" s="1">
        <v>52</v>
      </c>
      <c r="O444" s="1" t="s">
        <v>61</v>
      </c>
      <c r="P444" s="1">
        <v>20</v>
      </c>
      <c r="Q444" s="1">
        <v>30</v>
      </c>
      <c r="R444" s="1">
        <v>20</v>
      </c>
      <c r="S444" s="1">
        <v>50</v>
      </c>
      <c r="T444" s="1">
        <v>19</v>
      </c>
      <c r="U444" s="1" t="s">
        <v>36</v>
      </c>
      <c r="V444" s="1">
        <v>570</v>
      </c>
      <c r="W444">
        <f t="shared" si="6"/>
        <v>2012</v>
      </c>
      <c r="X444" s="2" t="str">
        <f>TEXT(Table2[[#This Row],[Date]],"MMM")</f>
        <v>Nov</v>
      </c>
      <c r="Y444" s="10"/>
    </row>
    <row r="445" spans="1:25" ht="15.75" customHeight="1" x14ac:dyDescent="0.25">
      <c r="A445" s="1">
        <v>603</v>
      </c>
      <c r="B445" s="1">
        <v>33</v>
      </c>
      <c r="C445" s="1">
        <v>-4</v>
      </c>
      <c r="D445" s="4">
        <v>41214</v>
      </c>
      <c r="E445" s="1">
        <v>41</v>
      </c>
      <c r="F445" s="1" t="s">
        <v>40</v>
      </c>
      <c r="G445" s="1" t="s">
        <v>32</v>
      </c>
      <c r="H445" s="1">
        <v>12</v>
      </c>
      <c r="I445" s="1">
        <v>1</v>
      </c>
      <c r="J445" s="1" t="s">
        <v>24</v>
      </c>
      <c r="K445" s="1" t="s">
        <v>25</v>
      </c>
      <c r="L445" s="1" t="s">
        <v>26</v>
      </c>
      <c r="M445" s="1">
        <v>-4</v>
      </c>
      <c r="N445" s="1">
        <v>74</v>
      </c>
      <c r="O445" s="1" t="s">
        <v>52</v>
      </c>
      <c r="P445" s="1">
        <v>20</v>
      </c>
      <c r="Q445" s="1">
        <v>30</v>
      </c>
      <c r="R445" s="1">
        <v>0</v>
      </c>
      <c r="S445" s="1">
        <v>50</v>
      </c>
      <c r="T445" s="1">
        <v>45</v>
      </c>
      <c r="U445" s="1" t="s">
        <v>28</v>
      </c>
      <c r="V445" s="1">
        <v>243</v>
      </c>
      <c r="W445">
        <f t="shared" si="6"/>
        <v>2012</v>
      </c>
      <c r="X445" s="2" t="str">
        <f>TEXT(Table2[[#This Row],[Date]],"MMM")</f>
        <v>Nov</v>
      </c>
      <c r="Y445" s="10"/>
    </row>
    <row r="446" spans="1:25" ht="15.75" customHeight="1" x14ac:dyDescent="0.25">
      <c r="A446" s="1">
        <v>505</v>
      </c>
      <c r="B446" s="1">
        <v>29</v>
      </c>
      <c r="C446" s="1">
        <v>-5</v>
      </c>
      <c r="D446" s="4">
        <v>41214</v>
      </c>
      <c r="E446" s="1">
        <v>35</v>
      </c>
      <c r="F446" s="1" t="s">
        <v>40</v>
      </c>
      <c r="G446" s="1" t="s">
        <v>30</v>
      </c>
      <c r="H446" s="1">
        <v>8</v>
      </c>
      <c r="I446" s="1">
        <v>1</v>
      </c>
      <c r="J446" s="1" t="s">
        <v>24</v>
      </c>
      <c r="K446" s="1" t="s">
        <v>25</v>
      </c>
      <c r="L446" s="1" t="s">
        <v>26</v>
      </c>
      <c r="M446" s="1">
        <v>5</v>
      </c>
      <c r="N446" s="1">
        <v>64</v>
      </c>
      <c r="O446" s="1" t="s">
        <v>65</v>
      </c>
      <c r="P446" s="1">
        <v>20</v>
      </c>
      <c r="Q446" s="1">
        <v>30</v>
      </c>
      <c r="R446" s="1">
        <v>10</v>
      </c>
      <c r="S446" s="1">
        <v>50</v>
      </c>
      <c r="T446" s="1">
        <v>30</v>
      </c>
      <c r="U446" s="1" t="s">
        <v>28</v>
      </c>
      <c r="V446" s="1">
        <v>1003</v>
      </c>
      <c r="W446">
        <f t="shared" si="6"/>
        <v>2012</v>
      </c>
      <c r="X446" s="2" t="str">
        <f>TEXT(Table2[[#This Row],[Date]],"MMM")</f>
        <v>Nov</v>
      </c>
      <c r="Y446" s="10"/>
    </row>
    <row r="447" spans="1:25" ht="15.75" customHeight="1" x14ac:dyDescent="0.25">
      <c r="A447" s="1">
        <v>503</v>
      </c>
      <c r="B447" s="1">
        <v>25</v>
      </c>
      <c r="C447" s="1">
        <v>-1</v>
      </c>
      <c r="D447" s="4">
        <v>41214</v>
      </c>
      <c r="E447" s="1">
        <v>38</v>
      </c>
      <c r="F447" s="1" t="s">
        <v>40</v>
      </c>
      <c r="G447" s="1" t="s">
        <v>37</v>
      </c>
      <c r="H447" s="1">
        <v>7</v>
      </c>
      <c r="I447" s="1">
        <v>1</v>
      </c>
      <c r="J447" s="1" t="s">
        <v>24</v>
      </c>
      <c r="K447" s="1" t="s">
        <v>25</v>
      </c>
      <c r="L447" s="1" t="s">
        <v>58</v>
      </c>
      <c r="M447" s="1">
        <v>19</v>
      </c>
      <c r="N447" s="1">
        <v>63</v>
      </c>
      <c r="O447" s="1" t="s">
        <v>57</v>
      </c>
      <c r="P447" s="1">
        <v>20</v>
      </c>
      <c r="Q447" s="1">
        <v>30</v>
      </c>
      <c r="R447" s="1">
        <v>20</v>
      </c>
      <c r="S447" s="1">
        <v>50</v>
      </c>
      <c r="T447" s="1">
        <v>19</v>
      </c>
      <c r="U447" s="1" t="s">
        <v>28</v>
      </c>
      <c r="V447" s="1">
        <v>823</v>
      </c>
      <c r="W447">
        <f t="shared" si="6"/>
        <v>2012</v>
      </c>
      <c r="X447" s="2" t="str">
        <f>TEXT(Table2[[#This Row],[Date]],"MMM")</f>
        <v>Nov</v>
      </c>
      <c r="Y447" s="10"/>
    </row>
    <row r="448" spans="1:25" ht="15.75" customHeight="1" x14ac:dyDescent="0.25">
      <c r="A448" s="1">
        <v>603</v>
      </c>
      <c r="B448" s="1">
        <v>15</v>
      </c>
      <c r="C448" s="1">
        <v>-12</v>
      </c>
      <c r="D448" s="4">
        <v>41214</v>
      </c>
      <c r="E448" s="1">
        <v>24</v>
      </c>
      <c r="F448" s="1" t="s">
        <v>40</v>
      </c>
      <c r="G448" s="1" t="s">
        <v>32</v>
      </c>
      <c r="H448" s="1">
        <v>4</v>
      </c>
      <c r="I448" s="1">
        <v>1</v>
      </c>
      <c r="J448" s="1" t="s">
        <v>24</v>
      </c>
      <c r="K448" s="1" t="s">
        <v>33</v>
      </c>
      <c r="L448" s="1" t="s">
        <v>34</v>
      </c>
      <c r="M448" s="1">
        <v>8</v>
      </c>
      <c r="N448" s="1">
        <v>39</v>
      </c>
      <c r="O448" s="1" t="s">
        <v>52</v>
      </c>
      <c r="P448" s="1">
        <v>10</v>
      </c>
      <c r="Q448" s="1">
        <v>30</v>
      </c>
      <c r="R448" s="1">
        <v>20</v>
      </c>
      <c r="S448" s="1">
        <v>40</v>
      </c>
      <c r="T448" s="1">
        <v>16</v>
      </c>
      <c r="U448" s="1" t="s">
        <v>36</v>
      </c>
      <c r="V448" s="1">
        <v>848</v>
      </c>
      <c r="W448">
        <f t="shared" si="6"/>
        <v>2012</v>
      </c>
      <c r="X448" s="2" t="str">
        <f>TEXT(Table2[[#This Row],[Date]],"MMM")</f>
        <v>Nov</v>
      </c>
      <c r="Y448" s="10"/>
    </row>
    <row r="449" spans="1:25" ht="15.75" customHeight="1" x14ac:dyDescent="0.25">
      <c r="A449" s="1">
        <v>541</v>
      </c>
      <c r="B449" s="1">
        <v>32</v>
      </c>
      <c r="C449" s="1">
        <v>-2</v>
      </c>
      <c r="D449" s="4">
        <v>41214</v>
      </c>
      <c r="E449" s="1">
        <v>48</v>
      </c>
      <c r="F449" s="1" t="s">
        <v>40</v>
      </c>
      <c r="G449" s="1" t="s">
        <v>37</v>
      </c>
      <c r="H449" s="1">
        <v>8</v>
      </c>
      <c r="I449" s="1">
        <v>1</v>
      </c>
      <c r="J449" s="1" t="s">
        <v>24</v>
      </c>
      <c r="K449" s="1" t="s">
        <v>33</v>
      </c>
      <c r="L449" s="1" t="s">
        <v>34</v>
      </c>
      <c r="M449" s="1">
        <v>28</v>
      </c>
      <c r="N449" s="1">
        <v>80</v>
      </c>
      <c r="O449" s="1" t="s">
        <v>57</v>
      </c>
      <c r="P449" s="1">
        <v>20</v>
      </c>
      <c r="Q449" s="1">
        <v>30</v>
      </c>
      <c r="R449" s="1">
        <v>30</v>
      </c>
      <c r="S449" s="1">
        <v>50</v>
      </c>
      <c r="T449" s="1">
        <v>20</v>
      </c>
      <c r="U449" s="1" t="s">
        <v>36</v>
      </c>
      <c r="V449" s="1">
        <v>482</v>
      </c>
      <c r="W449">
        <f t="shared" si="6"/>
        <v>2012</v>
      </c>
      <c r="X449" s="2" t="str">
        <f>TEXT(Table2[[#This Row],[Date]],"MMM")</f>
        <v>Nov</v>
      </c>
      <c r="Y449" s="10"/>
    </row>
    <row r="450" spans="1:25" ht="15.75" customHeight="1" x14ac:dyDescent="0.25">
      <c r="A450" s="1">
        <v>435</v>
      </c>
      <c r="B450" s="1">
        <v>35</v>
      </c>
      <c r="C450" s="1">
        <v>-1</v>
      </c>
      <c r="D450" s="4">
        <v>41214</v>
      </c>
      <c r="E450" s="1">
        <v>47</v>
      </c>
      <c r="F450" s="1" t="s">
        <v>40</v>
      </c>
      <c r="G450" s="1" t="s">
        <v>37</v>
      </c>
      <c r="H450" s="1">
        <v>11</v>
      </c>
      <c r="I450" s="1">
        <v>1</v>
      </c>
      <c r="J450" s="1" t="s">
        <v>24</v>
      </c>
      <c r="K450" s="1" t="s">
        <v>33</v>
      </c>
      <c r="L450" s="1" t="s">
        <v>62</v>
      </c>
      <c r="M450" s="1">
        <v>9</v>
      </c>
      <c r="N450" s="1">
        <v>82</v>
      </c>
      <c r="O450" s="1" t="s">
        <v>50</v>
      </c>
      <c r="P450" s="1">
        <v>20</v>
      </c>
      <c r="Q450" s="1">
        <v>30</v>
      </c>
      <c r="R450" s="1">
        <v>10</v>
      </c>
      <c r="S450" s="1">
        <v>50</v>
      </c>
      <c r="T450" s="1">
        <v>38</v>
      </c>
      <c r="U450" s="1" t="s">
        <v>36</v>
      </c>
      <c r="V450" s="1">
        <v>248</v>
      </c>
      <c r="W450">
        <f t="shared" si="6"/>
        <v>2012</v>
      </c>
      <c r="X450" s="2" t="str">
        <f>TEXT(Table2[[#This Row],[Date]],"MMM")</f>
        <v>Nov</v>
      </c>
      <c r="Y450" s="10"/>
    </row>
    <row r="451" spans="1:25" ht="15.75" customHeight="1" x14ac:dyDescent="0.25">
      <c r="A451" s="1">
        <v>801</v>
      </c>
      <c r="B451" s="1">
        <v>34</v>
      </c>
      <c r="C451" s="1">
        <v>-3</v>
      </c>
      <c r="D451" s="4">
        <v>41214</v>
      </c>
      <c r="E451" s="1">
        <v>42</v>
      </c>
      <c r="F451" s="1" t="s">
        <v>40</v>
      </c>
      <c r="G451" s="1" t="s">
        <v>37</v>
      </c>
      <c r="H451" s="1">
        <v>12</v>
      </c>
      <c r="I451" s="1">
        <v>1</v>
      </c>
      <c r="J451" s="1" t="s">
        <v>24</v>
      </c>
      <c r="K451" s="1" t="s">
        <v>33</v>
      </c>
      <c r="L451" s="1" t="s">
        <v>38</v>
      </c>
      <c r="M451" s="1">
        <v>-3</v>
      </c>
      <c r="N451" s="1">
        <v>76</v>
      </c>
      <c r="O451" s="1" t="s">
        <v>50</v>
      </c>
      <c r="P451" s="1">
        <v>20</v>
      </c>
      <c r="Q451" s="1">
        <v>30</v>
      </c>
      <c r="R451" s="1">
        <v>0</v>
      </c>
      <c r="S451" s="1">
        <v>50</v>
      </c>
      <c r="T451" s="1">
        <v>45</v>
      </c>
      <c r="U451" s="1" t="s">
        <v>36</v>
      </c>
      <c r="V451" s="1">
        <v>211</v>
      </c>
      <c r="W451">
        <f t="shared" ref="W451:W514" si="7">YEAR($D451)</f>
        <v>2012</v>
      </c>
      <c r="X451" s="2" t="str">
        <f>TEXT(Table2[[#This Row],[Date]],"MMM")</f>
        <v>Nov</v>
      </c>
      <c r="Y451" s="10"/>
    </row>
    <row r="452" spans="1:25" ht="15.75" customHeight="1" x14ac:dyDescent="0.25">
      <c r="A452" s="1">
        <v>772</v>
      </c>
      <c r="B452" s="1">
        <v>24</v>
      </c>
      <c r="C452" s="1">
        <v>-8</v>
      </c>
      <c r="D452" s="4">
        <v>41244</v>
      </c>
      <c r="E452" s="1">
        <v>32</v>
      </c>
      <c r="F452" s="1" t="s">
        <v>22</v>
      </c>
      <c r="G452" s="1" t="s">
        <v>32</v>
      </c>
      <c r="H452" s="1">
        <v>7</v>
      </c>
      <c r="I452" s="1">
        <v>1</v>
      </c>
      <c r="J452" s="1" t="s">
        <v>24</v>
      </c>
      <c r="K452" s="1" t="s">
        <v>25</v>
      </c>
      <c r="L452" s="1" t="s">
        <v>58</v>
      </c>
      <c r="M452" s="1">
        <v>12</v>
      </c>
      <c r="N452" s="1">
        <v>56</v>
      </c>
      <c r="O452" s="1" t="s">
        <v>35</v>
      </c>
      <c r="P452" s="1">
        <v>10</v>
      </c>
      <c r="Q452" s="1">
        <v>30</v>
      </c>
      <c r="R452" s="1">
        <v>20</v>
      </c>
      <c r="S452" s="1">
        <v>40</v>
      </c>
      <c r="T452" s="1">
        <v>20</v>
      </c>
      <c r="U452" s="1" t="s">
        <v>28</v>
      </c>
      <c r="V452" s="1">
        <v>567</v>
      </c>
      <c r="W452">
        <f t="shared" si="7"/>
        <v>2012</v>
      </c>
      <c r="X452" s="2" t="str">
        <f>TEXT(Table2[[#This Row],[Date]],"MMM")</f>
        <v>Dec</v>
      </c>
      <c r="Y452" s="10"/>
    </row>
    <row r="453" spans="1:25" ht="15.75" customHeight="1" x14ac:dyDescent="0.25">
      <c r="A453" s="1">
        <v>505</v>
      </c>
      <c r="B453" s="1">
        <v>38</v>
      </c>
      <c r="C453" s="1">
        <v>12</v>
      </c>
      <c r="D453" s="4">
        <v>41244</v>
      </c>
      <c r="E453" s="1">
        <v>51</v>
      </c>
      <c r="F453" s="1" t="s">
        <v>40</v>
      </c>
      <c r="G453" s="1" t="s">
        <v>30</v>
      </c>
      <c r="H453" s="1">
        <v>12</v>
      </c>
      <c r="I453" s="1">
        <v>1</v>
      </c>
      <c r="J453" s="1" t="s">
        <v>41</v>
      </c>
      <c r="K453" s="1" t="s">
        <v>42</v>
      </c>
      <c r="L453" s="1" t="s">
        <v>43</v>
      </c>
      <c r="M453" s="1">
        <v>12</v>
      </c>
      <c r="N453" s="1">
        <v>89</v>
      </c>
      <c r="O453" s="1" t="s">
        <v>65</v>
      </c>
      <c r="P453" s="1">
        <v>30</v>
      </c>
      <c r="Q453" s="1">
        <v>30</v>
      </c>
      <c r="R453" s="1">
        <v>0</v>
      </c>
      <c r="S453" s="1">
        <v>60</v>
      </c>
      <c r="T453" s="1">
        <v>39</v>
      </c>
      <c r="U453" s="1" t="s">
        <v>28</v>
      </c>
      <c r="V453" s="1">
        <v>256</v>
      </c>
      <c r="W453">
        <f t="shared" si="7"/>
        <v>2012</v>
      </c>
      <c r="X453" s="2" t="str">
        <f>TEXT(Table2[[#This Row],[Date]],"MMM")</f>
        <v>Dec</v>
      </c>
      <c r="Y453" s="10"/>
    </row>
    <row r="454" spans="1:25" ht="15.75" customHeight="1" x14ac:dyDescent="0.25">
      <c r="A454" s="1">
        <v>702</v>
      </c>
      <c r="B454" s="1">
        <v>23</v>
      </c>
      <c r="C454" s="1">
        <v>-3</v>
      </c>
      <c r="D454" s="4">
        <v>41244</v>
      </c>
      <c r="E454" s="1">
        <v>35</v>
      </c>
      <c r="F454" s="1" t="s">
        <v>40</v>
      </c>
      <c r="G454" s="1" t="s">
        <v>37</v>
      </c>
      <c r="H454" s="1">
        <v>6</v>
      </c>
      <c r="I454" s="1">
        <v>1</v>
      </c>
      <c r="J454" s="1" t="s">
        <v>41</v>
      </c>
      <c r="K454" s="1" t="s">
        <v>42</v>
      </c>
      <c r="L454" s="1" t="s">
        <v>43</v>
      </c>
      <c r="M454" s="1">
        <v>17</v>
      </c>
      <c r="N454" s="1">
        <v>58</v>
      </c>
      <c r="O454" s="1" t="s">
        <v>49</v>
      </c>
      <c r="P454" s="1">
        <v>20</v>
      </c>
      <c r="Q454" s="1">
        <v>30</v>
      </c>
      <c r="R454" s="1">
        <v>20</v>
      </c>
      <c r="S454" s="1">
        <v>50</v>
      </c>
      <c r="T454" s="1">
        <v>18</v>
      </c>
      <c r="U454" s="1" t="s">
        <v>28</v>
      </c>
      <c r="V454" s="1">
        <v>807</v>
      </c>
      <c r="W454">
        <f t="shared" si="7"/>
        <v>2012</v>
      </c>
      <c r="X454" s="2" t="str">
        <f>TEXT(Table2[[#This Row],[Date]],"MMM")</f>
        <v>Dec</v>
      </c>
      <c r="Y454" s="10"/>
    </row>
    <row r="455" spans="1:25" ht="15.75" customHeight="1" x14ac:dyDescent="0.25">
      <c r="A455" s="1">
        <v>641</v>
      </c>
      <c r="B455" s="1">
        <v>16</v>
      </c>
      <c r="C455" s="1">
        <v>-10</v>
      </c>
      <c r="D455" s="4">
        <v>41244</v>
      </c>
      <c r="E455" s="1">
        <v>25</v>
      </c>
      <c r="F455" s="1" t="s">
        <v>40</v>
      </c>
      <c r="G455" s="1" t="s">
        <v>23</v>
      </c>
      <c r="H455" s="1">
        <v>4</v>
      </c>
      <c r="I455" s="1">
        <v>1</v>
      </c>
      <c r="J455" s="1" t="s">
        <v>41</v>
      </c>
      <c r="K455" s="1" t="s">
        <v>46</v>
      </c>
      <c r="L455" s="1" t="s">
        <v>51</v>
      </c>
      <c r="M455" s="1">
        <v>10</v>
      </c>
      <c r="N455" s="1">
        <v>41</v>
      </c>
      <c r="O455" s="1" t="s">
        <v>44</v>
      </c>
      <c r="P455" s="1">
        <v>10</v>
      </c>
      <c r="Q455" s="1">
        <v>30</v>
      </c>
      <c r="R455" s="1">
        <v>20</v>
      </c>
      <c r="S455" s="1">
        <v>40</v>
      </c>
      <c r="T455" s="1">
        <v>15</v>
      </c>
      <c r="U455" s="1" t="s">
        <v>36</v>
      </c>
      <c r="V455" s="1">
        <v>851</v>
      </c>
      <c r="W455">
        <f t="shared" si="7"/>
        <v>2012</v>
      </c>
      <c r="X455" s="2" t="str">
        <f>TEXT(Table2[[#This Row],[Date]],"MMM")</f>
        <v>Dec</v>
      </c>
      <c r="Y455" s="10"/>
    </row>
    <row r="456" spans="1:25" ht="15.75" customHeight="1" x14ac:dyDescent="0.25">
      <c r="A456" s="1">
        <v>563</v>
      </c>
      <c r="B456" s="1">
        <v>31</v>
      </c>
      <c r="C456" s="1">
        <v>-2</v>
      </c>
      <c r="D456" s="4">
        <v>41244</v>
      </c>
      <c r="E456" s="1">
        <v>38</v>
      </c>
      <c r="F456" s="1" t="s">
        <v>40</v>
      </c>
      <c r="G456" s="1" t="s">
        <v>23</v>
      </c>
      <c r="H456" s="1">
        <v>9</v>
      </c>
      <c r="I456" s="1">
        <v>1</v>
      </c>
      <c r="J456" s="1" t="s">
        <v>41</v>
      </c>
      <c r="K456" s="1" t="s">
        <v>46</v>
      </c>
      <c r="L456" s="1" t="s">
        <v>53</v>
      </c>
      <c r="M456" s="1">
        <v>8</v>
      </c>
      <c r="N456" s="1">
        <v>69</v>
      </c>
      <c r="O456" s="1" t="s">
        <v>44</v>
      </c>
      <c r="P456" s="1">
        <v>30</v>
      </c>
      <c r="Q456" s="1">
        <v>30</v>
      </c>
      <c r="R456" s="1">
        <v>10</v>
      </c>
      <c r="S456" s="1">
        <v>60</v>
      </c>
      <c r="T456" s="1">
        <v>30</v>
      </c>
      <c r="U456" s="1" t="s">
        <v>36</v>
      </c>
      <c r="V456" s="1">
        <v>1009</v>
      </c>
      <c r="W456">
        <f t="shared" si="7"/>
        <v>2012</v>
      </c>
      <c r="X456" s="2" t="str">
        <f>TEXT(Table2[[#This Row],[Date]],"MMM")</f>
        <v>Dec</v>
      </c>
      <c r="Y456" s="10"/>
    </row>
    <row r="457" spans="1:25" ht="15.75" customHeight="1" x14ac:dyDescent="0.25">
      <c r="A457" s="1">
        <v>603</v>
      </c>
      <c r="B457" s="1">
        <v>20</v>
      </c>
      <c r="C457" s="1">
        <v>-16</v>
      </c>
      <c r="D457" s="4">
        <v>41244</v>
      </c>
      <c r="E457" s="1">
        <v>25</v>
      </c>
      <c r="F457" s="1" t="s">
        <v>40</v>
      </c>
      <c r="G457" s="1" t="s">
        <v>32</v>
      </c>
      <c r="H457" s="1">
        <v>7</v>
      </c>
      <c r="I457" s="1">
        <v>1</v>
      </c>
      <c r="J457" s="1" t="s">
        <v>41</v>
      </c>
      <c r="K457" s="1" t="s">
        <v>42</v>
      </c>
      <c r="L457" s="1" t="s">
        <v>67</v>
      </c>
      <c r="M457" s="1">
        <v>-16</v>
      </c>
      <c r="N457" s="1">
        <v>45</v>
      </c>
      <c r="O457" s="1" t="s">
        <v>52</v>
      </c>
      <c r="P457" s="1">
        <v>10</v>
      </c>
      <c r="Q457" s="1">
        <v>30</v>
      </c>
      <c r="R457" s="1">
        <v>0</v>
      </c>
      <c r="S457" s="1">
        <v>40</v>
      </c>
      <c r="T457" s="1">
        <v>41</v>
      </c>
      <c r="U457" s="1" t="s">
        <v>36</v>
      </c>
      <c r="V457" s="1">
        <v>218</v>
      </c>
      <c r="W457">
        <f t="shared" si="7"/>
        <v>2012</v>
      </c>
      <c r="X457" s="2" t="str">
        <f>TEXT(Table2[[#This Row],[Date]],"MMM")</f>
        <v>Dec</v>
      </c>
      <c r="Y457" s="10"/>
    </row>
    <row r="458" spans="1:25" ht="15.75" customHeight="1" x14ac:dyDescent="0.25">
      <c r="A458" s="1">
        <v>580</v>
      </c>
      <c r="B458" s="1">
        <v>29</v>
      </c>
      <c r="C458" s="1">
        <v>4</v>
      </c>
      <c r="D458" s="4">
        <v>41244</v>
      </c>
      <c r="E458" s="1">
        <v>44</v>
      </c>
      <c r="F458" s="1" t="s">
        <v>40</v>
      </c>
      <c r="G458" s="1" t="s">
        <v>30</v>
      </c>
      <c r="H458" s="1">
        <v>8</v>
      </c>
      <c r="I458" s="1">
        <v>1</v>
      </c>
      <c r="J458" s="1" t="s">
        <v>41</v>
      </c>
      <c r="K458" s="1" t="s">
        <v>42</v>
      </c>
      <c r="L458" s="1" t="s">
        <v>54</v>
      </c>
      <c r="M458" s="1">
        <v>24</v>
      </c>
      <c r="N458" s="1">
        <v>73</v>
      </c>
      <c r="O458" s="1" t="s">
        <v>48</v>
      </c>
      <c r="P458" s="1">
        <v>20</v>
      </c>
      <c r="Q458" s="1">
        <v>30</v>
      </c>
      <c r="R458" s="1">
        <v>20</v>
      </c>
      <c r="S458" s="1">
        <v>50</v>
      </c>
      <c r="T458" s="1">
        <v>20</v>
      </c>
      <c r="U458" s="1" t="s">
        <v>36</v>
      </c>
      <c r="V458" s="1">
        <v>490</v>
      </c>
      <c r="W458">
        <f t="shared" si="7"/>
        <v>2012</v>
      </c>
      <c r="X458" s="2" t="str">
        <f>TEXT(Table2[[#This Row],[Date]],"MMM")</f>
        <v>Dec</v>
      </c>
      <c r="Y458" s="10"/>
    </row>
    <row r="459" spans="1:25" ht="15.75" customHeight="1" x14ac:dyDescent="0.25">
      <c r="A459" s="1">
        <v>253</v>
      </c>
      <c r="B459" s="1">
        <v>24</v>
      </c>
      <c r="C459" s="1">
        <v>-7</v>
      </c>
      <c r="D459" s="4">
        <v>41244</v>
      </c>
      <c r="E459" s="1">
        <v>32</v>
      </c>
      <c r="F459" s="1" t="s">
        <v>40</v>
      </c>
      <c r="G459" s="1" t="s">
        <v>37</v>
      </c>
      <c r="H459" s="1">
        <v>7</v>
      </c>
      <c r="I459" s="1">
        <v>1</v>
      </c>
      <c r="J459" s="1" t="s">
        <v>41</v>
      </c>
      <c r="K459" s="1" t="s">
        <v>42</v>
      </c>
      <c r="L459" s="1" t="s">
        <v>55</v>
      </c>
      <c r="M459" s="1">
        <v>13</v>
      </c>
      <c r="N459" s="1">
        <v>56</v>
      </c>
      <c r="O459" s="1" t="s">
        <v>61</v>
      </c>
      <c r="P459" s="1">
        <v>20</v>
      </c>
      <c r="Q459" s="1">
        <v>30</v>
      </c>
      <c r="R459" s="1">
        <v>20</v>
      </c>
      <c r="S459" s="1">
        <v>50</v>
      </c>
      <c r="T459" s="1">
        <v>19</v>
      </c>
      <c r="U459" s="1" t="s">
        <v>36</v>
      </c>
      <c r="V459" s="1">
        <v>567</v>
      </c>
      <c r="W459">
        <f t="shared" si="7"/>
        <v>2012</v>
      </c>
      <c r="X459" s="2" t="str">
        <f>TEXT(Table2[[#This Row],[Date]],"MMM")</f>
        <v>Dec</v>
      </c>
      <c r="Y459" s="10"/>
    </row>
    <row r="460" spans="1:25" ht="15.75" customHeight="1" x14ac:dyDescent="0.25">
      <c r="A460" s="1">
        <v>541</v>
      </c>
      <c r="B460" s="1">
        <v>24</v>
      </c>
      <c r="C460" s="1">
        <v>-1</v>
      </c>
      <c r="D460" s="4">
        <v>41244</v>
      </c>
      <c r="E460" s="1">
        <v>36</v>
      </c>
      <c r="F460" s="1" t="s">
        <v>40</v>
      </c>
      <c r="G460" s="1" t="s">
        <v>37</v>
      </c>
      <c r="H460" s="1">
        <v>6</v>
      </c>
      <c r="I460" s="1">
        <v>1</v>
      </c>
      <c r="J460" s="1" t="s">
        <v>24</v>
      </c>
      <c r="K460" s="1" t="s">
        <v>25</v>
      </c>
      <c r="L460" s="1" t="s">
        <v>58</v>
      </c>
      <c r="M460" s="1">
        <v>19</v>
      </c>
      <c r="N460" s="1">
        <v>60</v>
      </c>
      <c r="O460" s="1" t="s">
        <v>57</v>
      </c>
      <c r="P460" s="1">
        <v>20</v>
      </c>
      <c r="Q460" s="1">
        <v>30</v>
      </c>
      <c r="R460" s="1">
        <v>20</v>
      </c>
      <c r="S460" s="1">
        <v>50</v>
      </c>
      <c r="T460" s="1">
        <v>17</v>
      </c>
      <c r="U460" s="1" t="s">
        <v>28</v>
      </c>
      <c r="V460" s="1">
        <v>829</v>
      </c>
      <c r="W460">
        <f t="shared" si="7"/>
        <v>2012</v>
      </c>
      <c r="X460" s="2" t="str">
        <f>TEXT(Table2[[#This Row],[Date]],"MMM")</f>
        <v>Dec</v>
      </c>
      <c r="Y460" s="10"/>
    </row>
    <row r="461" spans="1:25" ht="15.75" customHeight="1" x14ac:dyDescent="0.25">
      <c r="A461" s="1">
        <v>603</v>
      </c>
      <c r="B461" s="1">
        <v>16</v>
      </c>
      <c r="C461" s="1">
        <v>-10</v>
      </c>
      <c r="D461" s="4">
        <v>41244</v>
      </c>
      <c r="E461" s="1">
        <v>25</v>
      </c>
      <c r="F461" s="1" t="s">
        <v>40</v>
      </c>
      <c r="G461" s="1" t="s">
        <v>32</v>
      </c>
      <c r="H461" s="1">
        <v>4</v>
      </c>
      <c r="I461" s="1">
        <v>1</v>
      </c>
      <c r="J461" s="1" t="s">
        <v>24</v>
      </c>
      <c r="K461" s="1" t="s">
        <v>33</v>
      </c>
      <c r="L461" s="1" t="s">
        <v>34</v>
      </c>
      <c r="M461" s="1">
        <v>10</v>
      </c>
      <c r="N461" s="1">
        <v>41</v>
      </c>
      <c r="O461" s="1" t="s">
        <v>52</v>
      </c>
      <c r="P461" s="1">
        <v>10</v>
      </c>
      <c r="Q461" s="1">
        <v>30</v>
      </c>
      <c r="R461" s="1">
        <v>20</v>
      </c>
      <c r="S461" s="1">
        <v>40</v>
      </c>
      <c r="T461" s="1">
        <v>15</v>
      </c>
      <c r="U461" s="1" t="s">
        <v>36</v>
      </c>
      <c r="V461" s="1">
        <v>851</v>
      </c>
      <c r="W461">
        <f t="shared" si="7"/>
        <v>2012</v>
      </c>
      <c r="X461" s="2" t="str">
        <f>TEXT(Table2[[#This Row],[Date]],"MMM")</f>
        <v>Dec</v>
      </c>
      <c r="Y461" s="10"/>
    </row>
    <row r="462" spans="1:25" ht="15.75" customHeight="1" x14ac:dyDescent="0.25">
      <c r="A462" s="1">
        <v>971</v>
      </c>
      <c r="B462" s="1">
        <v>29</v>
      </c>
      <c r="C462" s="1">
        <v>-5</v>
      </c>
      <c r="D462" s="4">
        <v>41244</v>
      </c>
      <c r="E462" s="1">
        <v>44</v>
      </c>
      <c r="F462" s="1" t="s">
        <v>40</v>
      </c>
      <c r="G462" s="1" t="s">
        <v>37</v>
      </c>
      <c r="H462" s="1">
        <v>8</v>
      </c>
      <c r="I462" s="1">
        <v>1</v>
      </c>
      <c r="J462" s="1" t="s">
        <v>24</v>
      </c>
      <c r="K462" s="1" t="s">
        <v>33</v>
      </c>
      <c r="L462" s="1" t="s">
        <v>34</v>
      </c>
      <c r="M462" s="1">
        <v>25</v>
      </c>
      <c r="N462" s="1">
        <v>73</v>
      </c>
      <c r="O462" s="1" t="s">
        <v>57</v>
      </c>
      <c r="P462" s="1">
        <v>20</v>
      </c>
      <c r="Q462" s="1">
        <v>30</v>
      </c>
      <c r="R462" s="1">
        <v>30</v>
      </c>
      <c r="S462" s="1">
        <v>50</v>
      </c>
      <c r="T462" s="1">
        <v>19</v>
      </c>
      <c r="U462" s="1" t="s">
        <v>36</v>
      </c>
      <c r="V462" s="1">
        <v>490</v>
      </c>
      <c r="W462">
        <f t="shared" si="7"/>
        <v>2012</v>
      </c>
      <c r="X462" s="2" t="str">
        <f>TEXT(Table2[[#This Row],[Date]],"MMM")</f>
        <v>Dec</v>
      </c>
      <c r="Y462" s="10"/>
    </row>
    <row r="463" spans="1:25" ht="15.75" customHeight="1" x14ac:dyDescent="0.25">
      <c r="A463" s="1">
        <v>937</v>
      </c>
      <c r="B463" s="1">
        <v>21</v>
      </c>
      <c r="C463" s="1">
        <v>-6</v>
      </c>
      <c r="D463" s="4">
        <v>41548</v>
      </c>
      <c r="E463" s="1">
        <v>32</v>
      </c>
      <c r="F463" s="1" t="s">
        <v>22</v>
      </c>
      <c r="G463" s="1" t="s">
        <v>23</v>
      </c>
      <c r="H463" s="1">
        <v>5</v>
      </c>
      <c r="I463" s="1">
        <v>1</v>
      </c>
      <c r="J463" s="1" t="s">
        <v>24</v>
      </c>
      <c r="K463" s="1" t="s">
        <v>25</v>
      </c>
      <c r="L463" s="1" t="s">
        <v>58</v>
      </c>
      <c r="M463" s="1">
        <v>24</v>
      </c>
      <c r="N463" s="1">
        <v>56</v>
      </c>
      <c r="O463" s="1" t="s">
        <v>66</v>
      </c>
      <c r="P463" s="1">
        <v>0</v>
      </c>
      <c r="Q463" s="1">
        <v>30</v>
      </c>
      <c r="R463" s="1">
        <v>30</v>
      </c>
      <c r="S463" s="1">
        <v>30</v>
      </c>
      <c r="T463" s="1">
        <v>16</v>
      </c>
      <c r="U463" s="1" t="s">
        <v>28</v>
      </c>
      <c r="V463" s="1">
        <v>480</v>
      </c>
      <c r="W463">
        <f t="shared" si="7"/>
        <v>2013</v>
      </c>
      <c r="X463" s="2" t="str">
        <f>TEXT(Table2[[#This Row],[Date]],"MMM")</f>
        <v>Oct</v>
      </c>
      <c r="Y463" s="10"/>
    </row>
    <row r="464" spans="1:25" ht="15.75" customHeight="1" x14ac:dyDescent="0.25">
      <c r="A464" s="1">
        <v>937</v>
      </c>
      <c r="B464" s="1">
        <v>27</v>
      </c>
      <c r="C464" s="1">
        <v>0</v>
      </c>
      <c r="D464" s="4">
        <v>41548</v>
      </c>
      <c r="E464" s="1">
        <v>39</v>
      </c>
      <c r="F464" s="1" t="s">
        <v>22</v>
      </c>
      <c r="G464" s="1" t="s">
        <v>23</v>
      </c>
      <c r="H464" s="1">
        <v>7</v>
      </c>
      <c r="I464" s="1">
        <v>1</v>
      </c>
      <c r="J464" s="1" t="s">
        <v>24</v>
      </c>
      <c r="K464" s="1" t="s">
        <v>25</v>
      </c>
      <c r="L464" s="1" t="s">
        <v>26</v>
      </c>
      <c r="M464" s="1">
        <v>30</v>
      </c>
      <c r="N464" s="1">
        <v>70</v>
      </c>
      <c r="O464" s="1" t="s">
        <v>66</v>
      </c>
      <c r="P464" s="1">
        <v>10</v>
      </c>
      <c r="Q464" s="1">
        <v>30</v>
      </c>
      <c r="R464" s="1">
        <v>30</v>
      </c>
      <c r="S464" s="1">
        <v>40</v>
      </c>
      <c r="T464" s="1">
        <v>19</v>
      </c>
      <c r="U464" s="1" t="s">
        <v>28</v>
      </c>
      <c r="V464" s="1">
        <v>859</v>
      </c>
      <c r="W464">
        <f t="shared" si="7"/>
        <v>2013</v>
      </c>
      <c r="X464" s="2" t="str">
        <f>TEXT(Table2[[#This Row],[Date]],"MMM")</f>
        <v>Oct</v>
      </c>
      <c r="Y464" s="10"/>
    </row>
    <row r="465" spans="1:25" ht="15.75" customHeight="1" x14ac:dyDescent="0.25">
      <c r="A465" s="1">
        <v>786</v>
      </c>
      <c r="B465" s="1">
        <v>56</v>
      </c>
      <c r="C465" s="1">
        <v>4</v>
      </c>
      <c r="D465" s="4">
        <v>41548</v>
      </c>
      <c r="E465" s="1">
        <v>70</v>
      </c>
      <c r="F465" s="1" t="s">
        <v>22</v>
      </c>
      <c r="G465" s="1" t="s">
        <v>32</v>
      </c>
      <c r="H465" s="1">
        <v>21</v>
      </c>
      <c r="I465" s="1">
        <v>1</v>
      </c>
      <c r="J465" s="1" t="s">
        <v>24</v>
      </c>
      <c r="K465" s="1" t="s">
        <v>25</v>
      </c>
      <c r="L465" s="1" t="s">
        <v>26</v>
      </c>
      <c r="M465" s="1">
        <v>24</v>
      </c>
      <c r="N465" s="1">
        <v>134</v>
      </c>
      <c r="O465" s="1" t="s">
        <v>35</v>
      </c>
      <c r="P465" s="1">
        <v>30</v>
      </c>
      <c r="Q465" s="1">
        <v>30</v>
      </c>
      <c r="R465" s="1">
        <v>20</v>
      </c>
      <c r="S465" s="1">
        <v>60</v>
      </c>
      <c r="T465" s="1">
        <v>54</v>
      </c>
      <c r="U465" s="1" t="s">
        <v>28</v>
      </c>
      <c r="V465" s="1">
        <v>385</v>
      </c>
      <c r="W465">
        <f t="shared" si="7"/>
        <v>2013</v>
      </c>
      <c r="X465" s="2" t="str">
        <f>TEXT(Table2[[#This Row],[Date]],"MMM")</f>
        <v>Oct</v>
      </c>
      <c r="Y465" s="10"/>
    </row>
    <row r="466" spans="1:25" ht="15.75" customHeight="1" x14ac:dyDescent="0.25">
      <c r="A466" s="1">
        <v>339</v>
      </c>
      <c r="B466" s="1">
        <v>54</v>
      </c>
      <c r="C466" s="1">
        <v>-1</v>
      </c>
      <c r="D466" s="4">
        <v>41548</v>
      </c>
      <c r="E466" s="1">
        <v>66</v>
      </c>
      <c r="F466" s="1" t="s">
        <v>22</v>
      </c>
      <c r="G466" s="1" t="s">
        <v>32</v>
      </c>
      <c r="H466" s="1">
        <v>20</v>
      </c>
      <c r="I466" s="1">
        <v>1</v>
      </c>
      <c r="J466" s="1" t="s">
        <v>24</v>
      </c>
      <c r="K466" s="1" t="s">
        <v>25</v>
      </c>
      <c r="L466" s="1" t="s">
        <v>26</v>
      </c>
      <c r="M466" s="1">
        <v>19</v>
      </c>
      <c r="N466" s="1">
        <v>128</v>
      </c>
      <c r="O466" s="1" t="s">
        <v>63</v>
      </c>
      <c r="P466" s="1">
        <v>30</v>
      </c>
      <c r="Q466" s="1">
        <v>30</v>
      </c>
      <c r="R466" s="1">
        <v>20</v>
      </c>
      <c r="S466" s="1">
        <v>60</v>
      </c>
      <c r="T466" s="1">
        <v>53</v>
      </c>
      <c r="U466" s="1" t="s">
        <v>28</v>
      </c>
      <c r="V466" s="1">
        <v>404</v>
      </c>
      <c r="W466">
        <f t="shared" si="7"/>
        <v>2013</v>
      </c>
      <c r="X466" s="2" t="str">
        <f>TEXT(Table2[[#This Row],[Date]],"MMM")</f>
        <v>Oct</v>
      </c>
      <c r="Y466" s="10"/>
    </row>
    <row r="467" spans="1:25" ht="15.75" customHeight="1" x14ac:dyDescent="0.25">
      <c r="A467" s="1">
        <v>781</v>
      </c>
      <c r="B467" s="1">
        <v>21</v>
      </c>
      <c r="C467" s="1">
        <v>-8</v>
      </c>
      <c r="D467" s="4">
        <v>41548</v>
      </c>
      <c r="E467" s="1">
        <v>32</v>
      </c>
      <c r="F467" s="1" t="s">
        <v>22</v>
      </c>
      <c r="G467" s="1" t="s">
        <v>32</v>
      </c>
      <c r="H467" s="1">
        <v>5</v>
      </c>
      <c r="I467" s="1">
        <v>1</v>
      </c>
      <c r="J467" s="1" t="s">
        <v>24</v>
      </c>
      <c r="K467" s="1" t="s">
        <v>33</v>
      </c>
      <c r="L467" s="1" t="s">
        <v>38</v>
      </c>
      <c r="M467" s="1">
        <v>22</v>
      </c>
      <c r="N467" s="1">
        <v>56</v>
      </c>
      <c r="O467" s="1" t="s">
        <v>63</v>
      </c>
      <c r="P467" s="1">
        <v>20</v>
      </c>
      <c r="Q467" s="1">
        <v>30</v>
      </c>
      <c r="R467" s="1">
        <v>30</v>
      </c>
      <c r="S467" s="1">
        <v>50</v>
      </c>
      <c r="T467" s="1">
        <v>17</v>
      </c>
      <c r="U467" s="1" t="s">
        <v>36</v>
      </c>
      <c r="V467" s="1">
        <v>480</v>
      </c>
      <c r="W467">
        <f t="shared" si="7"/>
        <v>2013</v>
      </c>
      <c r="X467" s="2" t="str">
        <f>TEXT(Table2[[#This Row],[Date]],"MMM")</f>
        <v>Oct</v>
      </c>
      <c r="Y467" s="10"/>
    </row>
    <row r="468" spans="1:25" ht="15.75" customHeight="1" x14ac:dyDescent="0.25">
      <c r="A468" s="1">
        <v>505</v>
      </c>
      <c r="B468" s="1">
        <v>39</v>
      </c>
      <c r="C468" s="1">
        <v>1</v>
      </c>
      <c r="D468" s="4">
        <v>41548</v>
      </c>
      <c r="E468" s="1">
        <v>53</v>
      </c>
      <c r="F468" s="1" t="s">
        <v>40</v>
      </c>
      <c r="G468" s="1" t="s">
        <v>30</v>
      </c>
      <c r="H468" s="1">
        <v>12</v>
      </c>
      <c r="I468" s="1">
        <v>1</v>
      </c>
      <c r="J468" s="1" t="s">
        <v>41</v>
      </c>
      <c r="K468" s="1" t="s">
        <v>42</v>
      </c>
      <c r="L468" s="1" t="s">
        <v>43</v>
      </c>
      <c r="M468" s="1">
        <v>21</v>
      </c>
      <c r="N468" s="1">
        <v>98</v>
      </c>
      <c r="O468" s="1" t="s">
        <v>65</v>
      </c>
      <c r="P468" s="1">
        <v>20</v>
      </c>
      <c r="Q468" s="1">
        <v>30</v>
      </c>
      <c r="R468" s="1">
        <v>20</v>
      </c>
      <c r="S468" s="1">
        <v>50</v>
      </c>
      <c r="T468" s="1">
        <v>39</v>
      </c>
      <c r="U468" s="1" t="s">
        <v>28</v>
      </c>
      <c r="V468" s="1">
        <v>244</v>
      </c>
      <c r="W468">
        <f t="shared" si="7"/>
        <v>2013</v>
      </c>
      <c r="X468" s="2" t="str">
        <f>TEXT(Table2[[#This Row],[Date]],"MMM")</f>
        <v>Oct</v>
      </c>
      <c r="Y468" s="10"/>
    </row>
    <row r="469" spans="1:25" ht="15.75" customHeight="1" x14ac:dyDescent="0.25">
      <c r="A469" s="1">
        <v>775</v>
      </c>
      <c r="B469" s="1">
        <v>23</v>
      </c>
      <c r="C469" s="1">
        <v>-5</v>
      </c>
      <c r="D469" s="4">
        <v>41548</v>
      </c>
      <c r="E469" s="1">
        <v>35</v>
      </c>
      <c r="F469" s="1" t="s">
        <v>40</v>
      </c>
      <c r="G469" s="1" t="s">
        <v>37</v>
      </c>
      <c r="H469" s="1">
        <v>6</v>
      </c>
      <c r="I469" s="1">
        <v>1</v>
      </c>
      <c r="J469" s="1" t="s">
        <v>41</v>
      </c>
      <c r="K469" s="1" t="s">
        <v>42</v>
      </c>
      <c r="L469" s="1" t="s">
        <v>43</v>
      </c>
      <c r="M469" s="1">
        <v>25</v>
      </c>
      <c r="N469" s="1">
        <v>62</v>
      </c>
      <c r="O469" s="1" t="s">
        <v>49</v>
      </c>
      <c r="P469" s="1">
        <v>10</v>
      </c>
      <c r="Q469" s="1">
        <v>30</v>
      </c>
      <c r="R469" s="1">
        <v>30</v>
      </c>
      <c r="S469" s="1">
        <v>40</v>
      </c>
      <c r="T469" s="1">
        <v>18</v>
      </c>
      <c r="U469" s="1" t="s">
        <v>28</v>
      </c>
      <c r="V469" s="1">
        <v>800</v>
      </c>
      <c r="W469">
        <f t="shared" si="7"/>
        <v>2013</v>
      </c>
      <c r="X469" s="2" t="str">
        <f>TEXT(Table2[[#This Row],[Date]],"MMM")</f>
        <v>Oct</v>
      </c>
      <c r="Y469" s="10"/>
    </row>
    <row r="470" spans="1:25" ht="15.75" customHeight="1" x14ac:dyDescent="0.25">
      <c r="A470" s="1">
        <v>515</v>
      </c>
      <c r="B470" s="1">
        <v>21</v>
      </c>
      <c r="C470" s="1">
        <v>-8</v>
      </c>
      <c r="D470" s="4">
        <v>41548</v>
      </c>
      <c r="E470" s="1">
        <v>31</v>
      </c>
      <c r="F470" s="1" t="s">
        <v>40</v>
      </c>
      <c r="G470" s="1" t="s">
        <v>23</v>
      </c>
      <c r="H470" s="1">
        <v>5</v>
      </c>
      <c r="I470" s="1">
        <v>1</v>
      </c>
      <c r="J470" s="1" t="s">
        <v>41</v>
      </c>
      <c r="K470" s="1" t="s">
        <v>46</v>
      </c>
      <c r="L470" s="1" t="s">
        <v>51</v>
      </c>
      <c r="M470" s="1">
        <v>22</v>
      </c>
      <c r="N470" s="1">
        <v>55</v>
      </c>
      <c r="O470" s="1" t="s">
        <v>44</v>
      </c>
      <c r="P470" s="1">
        <v>10</v>
      </c>
      <c r="Q470" s="1">
        <v>30</v>
      </c>
      <c r="R470" s="1">
        <v>30</v>
      </c>
      <c r="S470" s="1">
        <v>40</v>
      </c>
      <c r="T470" s="1">
        <v>16</v>
      </c>
      <c r="U470" s="1" t="s">
        <v>36</v>
      </c>
      <c r="V470" s="1">
        <v>846</v>
      </c>
      <c r="W470">
        <f t="shared" si="7"/>
        <v>2013</v>
      </c>
      <c r="X470" s="2" t="str">
        <f>TEXT(Table2[[#This Row],[Date]],"MMM")</f>
        <v>Oct</v>
      </c>
      <c r="Y470" s="10"/>
    </row>
    <row r="471" spans="1:25" ht="15.75" customHeight="1" x14ac:dyDescent="0.25">
      <c r="A471" s="1">
        <v>603</v>
      </c>
      <c r="B471" s="1">
        <v>25</v>
      </c>
      <c r="C471" s="1">
        <v>-28</v>
      </c>
      <c r="D471" s="4">
        <v>41548</v>
      </c>
      <c r="E471" s="1">
        <v>31</v>
      </c>
      <c r="F471" s="1" t="s">
        <v>40</v>
      </c>
      <c r="G471" s="1" t="s">
        <v>32</v>
      </c>
      <c r="H471" s="1">
        <v>9</v>
      </c>
      <c r="I471" s="1">
        <v>1</v>
      </c>
      <c r="J471" s="1" t="s">
        <v>41</v>
      </c>
      <c r="K471" s="1" t="s">
        <v>42</v>
      </c>
      <c r="L471" s="1" t="s">
        <v>67</v>
      </c>
      <c r="M471" s="1">
        <v>-18</v>
      </c>
      <c r="N471" s="1">
        <v>60</v>
      </c>
      <c r="O471" s="1" t="s">
        <v>52</v>
      </c>
      <c r="P471" s="1">
        <v>10</v>
      </c>
      <c r="Q471" s="1">
        <v>30</v>
      </c>
      <c r="R471" s="1">
        <v>10</v>
      </c>
      <c r="S471" s="1">
        <v>40</v>
      </c>
      <c r="T471" s="1">
        <v>43</v>
      </c>
      <c r="U471" s="1" t="s">
        <v>36</v>
      </c>
      <c r="V471" s="1">
        <v>209</v>
      </c>
      <c r="W471">
        <f t="shared" si="7"/>
        <v>2013</v>
      </c>
      <c r="X471" s="2" t="str">
        <f>TEXT(Table2[[#This Row],[Date]],"MMM")</f>
        <v>Oct</v>
      </c>
      <c r="Y471" s="10"/>
    </row>
    <row r="472" spans="1:25" ht="15.75" customHeight="1" x14ac:dyDescent="0.25">
      <c r="A472" s="1">
        <v>580</v>
      </c>
      <c r="B472" s="1">
        <v>21</v>
      </c>
      <c r="C472" s="1">
        <v>-8</v>
      </c>
      <c r="D472" s="4">
        <v>41548</v>
      </c>
      <c r="E472" s="1">
        <v>32</v>
      </c>
      <c r="F472" s="1" t="s">
        <v>40</v>
      </c>
      <c r="G472" s="1" t="s">
        <v>30</v>
      </c>
      <c r="H472" s="1">
        <v>5</v>
      </c>
      <c r="I472" s="1">
        <v>1</v>
      </c>
      <c r="J472" s="1" t="s">
        <v>41</v>
      </c>
      <c r="K472" s="1" t="s">
        <v>42</v>
      </c>
      <c r="L472" s="1" t="s">
        <v>54</v>
      </c>
      <c r="M472" s="1">
        <v>22</v>
      </c>
      <c r="N472" s="1">
        <v>56</v>
      </c>
      <c r="O472" s="1" t="s">
        <v>48</v>
      </c>
      <c r="P472" s="1">
        <v>0</v>
      </c>
      <c r="Q472" s="1">
        <v>30</v>
      </c>
      <c r="R472" s="1">
        <v>30</v>
      </c>
      <c r="S472" s="1">
        <v>30</v>
      </c>
      <c r="T472" s="1">
        <v>17</v>
      </c>
      <c r="U472" s="1" t="s">
        <v>36</v>
      </c>
      <c r="V472" s="1">
        <v>480</v>
      </c>
      <c r="W472">
        <f t="shared" si="7"/>
        <v>2013</v>
      </c>
      <c r="X472" s="2" t="str">
        <f>TEXT(Table2[[#This Row],[Date]],"MMM")</f>
        <v>Oct</v>
      </c>
      <c r="Y472" s="10"/>
    </row>
    <row r="473" spans="1:25" ht="15.75" customHeight="1" x14ac:dyDescent="0.25">
      <c r="A473" s="1">
        <v>702</v>
      </c>
      <c r="B473" s="1">
        <v>0</v>
      </c>
      <c r="C473" s="1">
        <v>17</v>
      </c>
      <c r="D473" s="4">
        <v>41548</v>
      </c>
      <c r="E473" s="1">
        <v>43</v>
      </c>
      <c r="F473" s="1" t="s">
        <v>40</v>
      </c>
      <c r="G473" s="1" t="s">
        <v>37</v>
      </c>
      <c r="H473" s="1">
        <v>0</v>
      </c>
      <c r="I473" s="1">
        <v>1</v>
      </c>
      <c r="J473" s="1" t="s">
        <v>41</v>
      </c>
      <c r="K473" s="1" t="s">
        <v>42</v>
      </c>
      <c r="L473" s="1" t="s">
        <v>55</v>
      </c>
      <c r="M473" s="1">
        <v>47</v>
      </c>
      <c r="N473" s="1">
        <v>46</v>
      </c>
      <c r="O473" s="1" t="s">
        <v>49</v>
      </c>
      <c r="P473" s="1">
        <v>0</v>
      </c>
      <c r="Q473" s="1">
        <v>30</v>
      </c>
      <c r="R473" s="1">
        <v>30</v>
      </c>
      <c r="S473" s="1">
        <v>30</v>
      </c>
      <c r="T473" s="1">
        <v>11</v>
      </c>
      <c r="U473" s="1" t="s">
        <v>36</v>
      </c>
      <c r="V473" s="1">
        <v>430</v>
      </c>
      <c r="W473">
        <f t="shared" si="7"/>
        <v>2013</v>
      </c>
      <c r="X473" s="2" t="str">
        <f>TEXT(Table2[[#This Row],[Date]],"MMM")</f>
        <v>Oct</v>
      </c>
      <c r="Y473" s="10"/>
    </row>
    <row r="474" spans="1:25" ht="15.75" customHeight="1" x14ac:dyDescent="0.25">
      <c r="A474" s="1">
        <v>603</v>
      </c>
      <c r="B474" s="1">
        <v>34</v>
      </c>
      <c r="C474" s="1">
        <v>-24</v>
      </c>
      <c r="D474" s="4">
        <v>41548</v>
      </c>
      <c r="E474" s="1">
        <v>43</v>
      </c>
      <c r="F474" s="1" t="s">
        <v>40</v>
      </c>
      <c r="G474" s="1" t="s">
        <v>32</v>
      </c>
      <c r="H474" s="1">
        <v>12</v>
      </c>
      <c r="I474" s="1">
        <v>1</v>
      </c>
      <c r="J474" s="1" t="s">
        <v>24</v>
      </c>
      <c r="K474" s="1" t="s">
        <v>25</v>
      </c>
      <c r="L474" s="1" t="s">
        <v>26</v>
      </c>
      <c r="M474" s="1">
        <v>-4</v>
      </c>
      <c r="N474" s="1">
        <v>82</v>
      </c>
      <c r="O474" s="1" t="s">
        <v>52</v>
      </c>
      <c r="P474" s="1">
        <v>10</v>
      </c>
      <c r="Q474" s="1">
        <v>30</v>
      </c>
      <c r="R474" s="1">
        <v>20</v>
      </c>
      <c r="S474" s="1">
        <v>40</v>
      </c>
      <c r="T474" s="1">
        <v>46</v>
      </c>
      <c r="U474" s="1" t="s">
        <v>28</v>
      </c>
      <c r="V474" s="1">
        <v>240</v>
      </c>
      <c r="W474">
        <f t="shared" si="7"/>
        <v>2013</v>
      </c>
      <c r="X474" s="2" t="str">
        <f>TEXT(Table2[[#This Row],[Date]],"MMM")</f>
        <v>Oct</v>
      </c>
      <c r="Y474" s="10"/>
    </row>
    <row r="475" spans="1:25" ht="15.75" customHeight="1" x14ac:dyDescent="0.25">
      <c r="A475" s="1">
        <v>505</v>
      </c>
      <c r="B475" s="1">
        <v>21</v>
      </c>
      <c r="C475" s="1">
        <v>-9</v>
      </c>
      <c r="D475" s="4">
        <v>41548</v>
      </c>
      <c r="E475" s="1">
        <v>31</v>
      </c>
      <c r="F475" s="1" t="s">
        <v>40</v>
      </c>
      <c r="G475" s="1" t="s">
        <v>30</v>
      </c>
      <c r="H475" s="1">
        <v>5</v>
      </c>
      <c r="I475" s="1">
        <v>1</v>
      </c>
      <c r="J475" s="1" t="s">
        <v>24</v>
      </c>
      <c r="K475" s="1" t="s">
        <v>25</v>
      </c>
      <c r="L475" s="1" t="s">
        <v>58</v>
      </c>
      <c r="M475" s="1">
        <v>21</v>
      </c>
      <c r="N475" s="1">
        <v>55</v>
      </c>
      <c r="O475" s="1" t="s">
        <v>65</v>
      </c>
      <c r="P475" s="1">
        <v>10</v>
      </c>
      <c r="Q475" s="1">
        <v>30</v>
      </c>
      <c r="R475" s="1">
        <v>30</v>
      </c>
      <c r="S475" s="1">
        <v>40</v>
      </c>
      <c r="T475" s="1">
        <v>17</v>
      </c>
      <c r="U475" s="1" t="s">
        <v>28</v>
      </c>
      <c r="V475" s="1">
        <v>846</v>
      </c>
      <c r="W475">
        <f t="shared" si="7"/>
        <v>2013</v>
      </c>
      <c r="X475" s="2" t="str">
        <f>TEXT(Table2[[#This Row],[Date]],"MMM")</f>
        <v>Oct</v>
      </c>
      <c r="Y475" s="10"/>
    </row>
    <row r="476" spans="1:25" ht="15.75" customHeight="1" x14ac:dyDescent="0.25">
      <c r="A476" s="1">
        <v>971</v>
      </c>
      <c r="B476" s="1">
        <v>25</v>
      </c>
      <c r="C476" s="1">
        <v>-5</v>
      </c>
      <c r="D476" s="4">
        <v>41548</v>
      </c>
      <c r="E476" s="1">
        <v>36</v>
      </c>
      <c r="F476" s="1" t="s">
        <v>40</v>
      </c>
      <c r="G476" s="1" t="s">
        <v>37</v>
      </c>
      <c r="H476" s="1">
        <v>7</v>
      </c>
      <c r="I476" s="1">
        <v>1</v>
      </c>
      <c r="J476" s="1" t="s">
        <v>24</v>
      </c>
      <c r="K476" s="1" t="s">
        <v>25</v>
      </c>
      <c r="L476" s="1" t="s">
        <v>58</v>
      </c>
      <c r="M476" s="1">
        <v>25</v>
      </c>
      <c r="N476" s="1">
        <v>65</v>
      </c>
      <c r="O476" s="1" t="s">
        <v>57</v>
      </c>
      <c r="P476" s="1">
        <v>10</v>
      </c>
      <c r="Q476" s="1">
        <v>30</v>
      </c>
      <c r="R476" s="1">
        <v>30</v>
      </c>
      <c r="S476" s="1">
        <v>40</v>
      </c>
      <c r="T476" s="1">
        <v>19</v>
      </c>
      <c r="U476" s="1" t="s">
        <v>28</v>
      </c>
      <c r="V476" s="1">
        <v>820</v>
      </c>
      <c r="W476">
        <f t="shared" si="7"/>
        <v>2013</v>
      </c>
      <c r="X476" s="2" t="str">
        <f>TEXT(Table2[[#This Row],[Date]],"MMM")</f>
        <v>Oct</v>
      </c>
      <c r="Y476" s="10"/>
    </row>
    <row r="477" spans="1:25" ht="15.75" customHeight="1" x14ac:dyDescent="0.25">
      <c r="A477" s="1">
        <v>314</v>
      </c>
      <c r="B477" s="1">
        <v>34</v>
      </c>
      <c r="C477" s="1">
        <v>-14</v>
      </c>
      <c r="D477" s="4">
        <v>41548</v>
      </c>
      <c r="E477" s="1">
        <v>43</v>
      </c>
      <c r="F477" s="1" t="s">
        <v>40</v>
      </c>
      <c r="G477" s="1" t="s">
        <v>23</v>
      </c>
      <c r="H477" s="1">
        <v>12</v>
      </c>
      <c r="I477" s="1">
        <v>1</v>
      </c>
      <c r="J477" s="1" t="s">
        <v>24</v>
      </c>
      <c r="K477" s="1" t="s">
        <v>33</v>
      </c>
      <c r="L477" s="1" t="s">
        <v>38</v>
      </c>
      <c r="M477" s="1">
        <v>-4</v>
      </c>
      <c r="N477" s="1">
        <v>82</v>
      </c>
      <c r="O477" s="1" t="s">
        <v>59</v>
      </c>
      <c r="P477" s="1">
        <v>10</v>
      </c>
      <c r="Q477" s="1">
        <v>30</v>
      </c>
      <c r="R477" s="1">
        <v>10</v>
      </c>
      <c r="S477" s="1">
        <v>40</v>
      </c>
      <c r="T477" s="1">
        <v>46</v>
      </c>
      <c r="U477" s="1" t="s">
        <v>36</v>
      </c>
      <c r="V477" s="1">
        <v>240</v>
      </c>
      <c r="W477">
        <f t="shared" si="7"/>
        <v>2013</v>
      </c>
      <c r="X477" s="2" t="str">
        <f>TEXT(Table2[[#This Row],[Date]],"MMM")</f>
        <v>Oct</v>
      </c>
      <c r="Y477" s="10"/>
    </row>
    <row r="478" spans="1:25" ht="15.75" customHeight="1" x14ac:dyDescent="0.25">
      <c r="A478" s="1">
        <v>603</v>
      </c>
      <c r="B478" s="1">
        <v>21</v>
      </c>
      <c r="C478" s="1">
        <v>-9</v>
      </c>
      <c r="D478" s="4">
        <v>41548</v>
      </c>
      <c r="E478" s="1">
        <v>31</v>
      </c>
      <c r="F478" s="1" t="s">
        <v>40</v>
      </c>
      <c r="G478" s="1" t="s">
        <v>32</v>
      </c>
      <c r="H478" s="1">
        <v>5</v>
      </c>
      <c r="I478" s="1">
        <v>1</v>
      </c>
      <c r="J478" s="1" t="s">
        <v>24</v>
      </c>
      <c r="K478" s="1" t="s">
        <v>33</v>
      </c>
      <c r="L478" s="1" t="s">
        <v>34</v>
      </c>
      <c r="M478" s="1">
        <v>21</v>
      </c>
      <c r="N478" s="1">
        <v>55</v>
      </c>
      <c r="O478" s="1" t="s">
        <v>52</v>
      </c>
      <c r="P478" s="1">
        <v>20</v>
      </c>
      <c r="Q478" s="1">
        <v>30</v>
      </c>
      <c r="R478" s="1">
        <v>30</v>
      </c>
      <c r="S478" s="1">
        <v>50</v>
      </c>
      <c r="T478" s="1">
        <v>17</v>
      </c>
      <c r="U478" s="1" t="s">
        <v>36</v>
      </c>
      <c r="V478" s="1">
        <v>846</v>
      </c>
      <c r="W478">
        <f t="shared" si="7"/>
        <v>2013</v>
      </c>
      <c r="X478" s="2" t="str">
        <f>TEXT(Table2[[#This Row],[Date]],"MMM")</f>
        <v>Oct</v>
      </c>
      <c r="Y478" s="10"/>
    </row>
    <row r="479" spans="1:25" ht="15.75" customHeight="1" x14ac:dyDescent="0.25">
      <c r="A479" s="1">
        <v>435</v>
      </c>
      <c r="B479" s="1">
        <v>39</v>
      </c>
      <c r="C479" s="1">
        <v>1</v>
      </c>
      <c r="D479" s="4">
        <v>41548</v>
      </c>
      <c r="E479" s="1">
        <v>53</v>
      </c>
      <c r="F479" s="1" t="s">
        <v>40</v>
      </c>
      <c r="G479" s="1" t="s">
        <v>37</v>
      </c>
      <c r="H479" s="1">
        <v>12</v>
      </c>
      <c r="I479" s="1">
        <v>1</v>
      </c>
      <c r="J479" s="1" t="s">
        <v>24</v>
      </c>
      <c r="K479" s="1" t="s">
        <v>33</v>
      </c>
      <c r="L479" s="1" t="s">
        <v>62</v>
      </c>
      <c r="M479" s="1">
        <v>21</v>
      </c>
      <c r="N479" s="1">
        <v>98</v>
      </c>
      <c r="O479" s="1" t="s">
        <v>50</v>
      </c>
      <c r="P479" s="1">
        <v>10</v>
      </c>
      <c r="Q479" s="1">
        <v>30</v>
      </c>
      <c r="R479" s="1">
        <v>20</v>
      </c>
      <c r="S479" s="1">
        <v>40</v>
      </c>
      <c r="T479" s="1">
        <v>39</v>
      </c>
      <c r="U479" s="1" t="s">
        <v>36</v>
      </c>
      <c r="V479" s="1">
        <v>244</v>
      </c>
      <c r="W479">
        <f t="shared" si="7"/>
        <v>2013</v>
      </c>
      <c r="X479" s="2" t="str">
        <f>TEXT(Table2[[#This Row],[Date]],"MMM")</f>
        <v>Oct</v>
      </c>
      <c r="Y479" s="10"/>
    </row>
    <row r="480" spans="1:25" ht="15.75" customHeight="1" x14ac:dyDescent="0.25">
      <c r="A480" s="1">
        <v>509</v>
      </c>
      <c r="B480" s="1">
        <v>46</v>
      </c>
      <c r="C480" s="1">
        <v>16</v>
      </c>
      <c r="D480" s="4">
        <v>41548</v>
      </c>
      <c r="E480" s="1">
        <v>67</v>
      </c>
      <c r="F480" s="1" t="s">
        <v>40</v>
      </c>
      <c r="G480" s="1" t="s">
        <v>37</v>
      </c>
      <c r="H480" s="1">
        <v>14</v>
      </c>
      <c r="I480" s="1">
        <v>1</v>
      </c>
      <c r="J480" s="1" t="s">
        <v>24</v>
      </c>
      <c r="K480" s="1" t="s">
        <v>33</v>
      </c>
      <c r="L480" s="1" t="s">
        <v>62</v>
      </c>
      <c r="M480" s="1">
        <v>46</v>
      </c>
      <c r="N480" s="1">
        <v>120</v>
      </c>
      <c r="O480" s="1" t="s">
        <v>61</v>
      </c>
      <c r="P480" s="1">
        <v>20</v>
      </c>
      <c r="Q480" s="1">
        <v>30</v>
      </c>
      <c r="R480" s="1">
        <v>30</v>
      </c>
      <c r="S480" s="1">
        <v>50</v>
      </c>
      <c r="T480" s="1">
        <v>36</v>
      </c>
      <c r="U480" s="1" t="s">
        <v>36</v>
      </c>
      <c r="V480" s="1">
        <v>449</v>
      </c>
      <c r="W480">
        <f t="shared" si="7"/>
        <v>2013</v>
      </c>
      <c r="X480" s="2" t="str">
        <f>TEXT(Table2[[#This Row],[Date]],"MMM")</f>
        <v>Oct</v>
      </c>
      <c r="Y480" s="10"/>
    </row>
    <row r="481" spans="1:25" ht="15.75" customHeight="1" x14ac:dyDescent="0.25">
      <c r="A481" s="1">
        <v>775</v>
      </c>
      <c r="B481" s="1">
        <v>22</v>
      </c>
      <c r="C481" s="1">
        <v>5</v>
      </c>
      <c r="D481" s="4">
        <v>41579</v>
      </c>
      <c r="E481" s="1">
        <v>34</v>
      </c>
      <c r="F481" s="1" t="s">
        <v>40</v>
      </c>
      <c r="G481" s="1" t="s">
        <v>37</v>
      </c>
      <c r="H481" s="1">
        <v>6</v>
      </c>
      <c r="I481" s="1">
        <v>1</v>
      </c>
      <c r="J481" s="1" t="s">
        <v>41</v>
      </c>
      <c r="K481" s="1" t="s">
        <v>42</v>
      </c>
      <c r="L481" s="1" t="s">
        <v>43</v>
      </c>
      <c r="M481" s="1">
        <v>25</v>
      </c>
      <c r="N481" s="1">
        <v>60</v>
      </c>
      <c r="O481" s="1" t="s">
        <v>49</v>
      </c>
      <c r="P481" s="1">
        <v>20</v>
      </c>
      <c r="Q481" s="1">
        <v>30</v>
      </c>
      <c r="R481" s="1">
        <v>20</v>
      </c>
      <c r="S481" s="1">
        <v>50</v>
      </c>
      <c r="T481" s="1">
        <v>17</v>
      </c>
      <c r="U481" s="1" t="s">
        <v>28</v>
      </c>
      <c r="V481" s="1">
        <v>802</v>
      </c>
      <c r="W481">
        <f t="shared" si="7"/>
        <v>2013</v>
      </c>
      <c r="X481" s="2" t="str">
        <f>TEXT(Table2[[#This Row],[Date]],"MMM")</f>
        <v>Nov</v>
      </c>
      <c r="Y481" s="10"/>
    </row>
    <row r="482" spans="1:25" ht="15.75" customHeight="1" x14ac:dyDescent="0.25">
      <c r="A482" s="1">
        <v>505</v>
      </c>
      <c r="B482" s="1">
        <v>34</v>
      </c>
      <c r="C482" s="1">
        <v>4</v>
      </c>
      <c r="D482" s="4">
        <v>41579</v>
      </c>
      <c r="E482" s="1">
        <v>42</v>
      </c>
      <c r="F482" s="1" t="s">
        <v>40</v>
      </c>
      <c r="G482" s="1" t="s">
        <v>30</v>
      </c>
      <c r="H482" s="1">
        <v>12</v>
      </c>
      <c r="I482" s="1">
        <v>1</v>
      </c>
      <c r="J482" s="1" t="s">
        <v>41</v>
      </c>
      <c r="K482" s="1" t="s">
        <v>42</v>
      </c>
      <c r="L482" s="1" t="s">
        <v>55</v>
      </c>
      <c r="M482" s="1">
        <v>-6</v>
      </c>
      <c r="N482" s="1">
        <v>81</v>
      </c>
      <c r="O482" s="1" t="s">
        <v>65</v>
      </c>
      <c r="P482" s="1">
        <v>20</v>
      </c>
      <c r="Q482" s="1">
        <v>30</v>
      </c>
      <c r="R482" s="1">
        <v>-10</v>
      </c>
      <c r="S482" s="1">
        <v>50</v>
      </c>
      <c r="T482" s="1">
        <v>46</v>
      </c>
      <c r="U482" s="1" t="s">
        <v>36</v>
      </c>
      <c r="V482" s="1">
        <v>-522</v>
      </c>
      <c r="W482">
        <f t="shared" si="7"/>
        <v>2013</v>
      </c>
      <c r="X482" s="2" t="str">
        <f>TEXT(Table2[[#This Row],[Date]],"MMM")</f>
        <v>Nov</v>
      </c>
      <c r="Y482" s="10"/>
    </row>
    <row r="483" spans="1:25" ht="15.75" customHeight="1" x14ac:dyDescent="0.25">
      <c r="A483" s="1">
        <v>425</v>
      </c>
      <c r="B483" s="1">
        <v>22</v>
      </c>
      <c r="C483" s="1">
        <v>-4</v>
      </c>
      <c r="D483" s="4">
        <v>41579</v>
      </c>
      <c r="E483" s="1">
        <v>30</v>
      </c>
      <c r="F483" s="1" t="s">
        <v>40</v>
      </c>
      <c r="G483" s="1" t="s">
        <v>37</v>
      </c>
      <c r="H483" s="1">
        <v>7</v>
      </c>
      <c r="I483" s="1">
        <v>1</v>
      </c>
      <c r="J483" s="1" t="s">
        <v>41</v>
      </c>
      <c r="K483" s="1" t="s">
        <v>42</v>
      </c>
      <c r="L483" s="1" t="s">
        <v>55</v>
      </c>
      <c r="M483" s="1">
        <v>16</v>
      </c>
      <c r="N483" s="1">
        <v>55</v>
      </c>
      <c r="O483" s="1" t="s">
        <v>61</v>
      </c>
      <c r="P483" s="1">
        <v>20</v>
      </c>
      <c r="Q483" s="1">
        <v>30</v>
      </c>
      <c r="R483" s="1">
        <v>20</v>
      </c>
      <c r="S483" s="1">
        <v>50</v>
      </c>
      <c r="T483" s="1">
        <v>19</v>
      </c>
      <c r="U483" s="1" t="s">
        <v>36</v>
      </c>
      <c r="V483" s="1">
        <v>570</v>
      </c>
      <c r="W483">
        <f t="shared" si="7"/>
        <v>2013</v>
      </c>
      <c r="X483" s="2" t="str">
        <f>TEXT(Table2[[#This Row],[Date]],"MMM")</f>
        <v>Nov</v>
      </c>
      <c r="Y483" s="10"/>
    </row>
    <row r="484" spans="1:25" ht="15.75" customHeight="1" x14ac:dyDescent="0.25">
      <c r="A484" s="1">
        <v>603</v>
      </c>
      <c r="B484" s="1">
        <v>33</v>
      </c>
      <c r="C484" s="1">
        <v>-6</v>
      </c>
      <c r="D484" s="4">
        <v>41579</v>
      </c>
      <c r="E484" s="1">
        <v>41</v>
      </c>
      <c r="F484" s="1" t="s">
        <v>40</v>
      </c>
      <c r="G484" s="1" t="s">
        <v>32</v>
      </c>
      <c r="H484" s="1">
        <v>12</v>
      </c>
      <c r="I484" s="1">
        <v>1</v>
      </c>
      <c r="J484" s="1" t="s">
        <v>24</v>
      </c>
      <c r="K484" s="1" t="s">
        <v>25</v>
      </c>
      <c r="L484" s="1" t="s">
        <v>26</v>
      </c>
      <c r="M484" s="1">
        <v>-6</v>
      </c>
      <c r="N484" s="1">
        <v>79</v>
      </c>
      <c r="O484" s="1" t="s">
        <v>52</v>
      </c>
      <c r="P484" s="1">
        <v>20</v>
      </c>
      <c r="Q484" s="1">
        <v>30</v>
      </c>
      <c r="R484" s="1">
        <v>0</v>
      </c>
      <c r="S484" s="1">
        <v>50</v>
      </c>
      <c r="T484" s="1">
        <v>45</v>
      </c>
      <c r="U484" s="1" t="s">
        <v>28</v>
      </c>
      <c r="V484" s="1">
        <v>243</v>
      </c>
      <c r="W484">
        <f t="shared" si="7"/>
        <v>2013</v>
      </c>
      <c r="X484" s="2" t="str">
        <f>TEXT(Table2[[#This Row],[Date]],"MMM")</f>
        <v>Nov</v>
      </c>
      <c r="Y484" s="10"/>
    </row>
    <row r="485" spans="1:25" ht="15.75" customHeight="1" x14ac:dyDescent="0.25">
      <c r="A485" s="1">
        <v>505</v>
      </c>
      <c r="B485" s="1">
        <v>29</v>
      </c>
      <c r="C485" s="1">
        <v>-3</v>
      </c>
      <c r="D485" s="4">
        <v>41579</v>
      </c>
      <c r="E485" s="1">
        <v>35</v>
      </c>
      <c r="F485" s="1" t="s">
        <v>40</v>
      </c>
      <c r="G485" s="1" t="s">
        <v>30</v>
      </c>
      <c r="H485" s="1">
        <v>8</v>
      </c>
      <c r="I485" s="1">
        <v>1</v>
      </c>
      <c r="J485" s="1" t="s">
        <v>24</v>
      </c>
      <c r="K485" s="1" t="s">
        <v>25</v>
      </c>
      <c r="L485" s="1" t="s">
        <v>26</v>
      </c>
      <c r="M485" s="1">
        <v>7</v>
      </c>
      <c r="N485" s="1">
        <v>68</v>
      </c>
      <c r="O485" s="1" t="s">
        <v>65</v>
      </c>
      <c r="P485" s="1">
        <v>20</v>
      </c>
      <c r="Q485" s="1">
        <v>30</v>
      </c>
      <c r="R485" s="1">
        <v>10</v>
      </c>
      <c r="S485" s="1">
        <v>50</v>
      </c>
      <c r="T485" s="1">
        <v>30</v>
      </c>
      <c r="U485" s="1" t="s">
        <v>28</v>
      </c>
      <c r="V485" s="1">
        <v>1003</v>
      </c>
      <c r="W485">
        <f t="shared" si="7"/>
        <v>2013</v>
      </c>
      <c r="X485" s="2" t="str">
        <f>TEXT(Table2[[#This Row],[Date]],"MMM")</f>
        <v>Nov</v>
      </c>
      <c r="Y485" s="10"/>
    </row>
    <row r="486" spans="1:25" ht="15.75" customHeight="1" x14ac:dyDescent="0.25">
      <c r="A486" s="1">
        <v>541</v>
      </c>
      <c r="B486" s="1">
        <v>25</v>
      </c>
      <c r="C486" s="1">
        <v>8</v>
      </c>
      <c r="D486" s="4">
        <v>41579</v>
      </c>
      <c r="E486" s="1">
        <v>38</v>
      </c>
      <c r="F486" s="1" t="s">
        <v>40</v>
      </c>
      <c r="G486" s="1" t="s">
        <v>37</v>
      </c>
      <c r="H486" s="1">
        <v>7</v>
      </c>
      <c r="I486" s="1">
        <v>1</v>
      </c>
      <c r="J486" s="1" t="s">
        <v>24</v>
      </c>
      <c r="K486" s="1" t="s">
        <v>25</v>
      </c>
      <c r="L486" s="1" t="s">
        <v>58</v>
      </c>
      <c r="M486" s="1">
        <v>28</v>
      </c>
      <c r="N486" s="1">
        <v>67</v>
      </c>
      <c r="O486" s="1" t="s">
        <v>57</v>
      </c>
      <c r="P486" s="1">
        <v>20</v>
      </c>
      <c r="Q486" s="1">
        <v>30</v>
      </c>
      <c r="R486" s="1">
        <v>20</v>
      </c>
      <c r="S486" s="1">
        <v>50</v>
      </c>
      <c r="T486" s="1">
        <v>19</v>
      </c>
      <c r="U486" s="1" t="s">
        <v>28</v>
      </c>
      <c r="V486" s="1">
        <v>823</v>
      </c>
      <c r="W486">
        <f t="shared" si="7"/>
        <v>2013</v>
      </c>
      <c r="X486" s="2" t="str">
        <f>TEXT(Table2[[#This Row],[Date]],"MMM")</f>
        <v>Nov</v>
      </c>
      <c r="Y486" s="10"/>
    </row>
    <row r="487" spans="1:25" ht="15.75" customHeight="1" x14ac:dyDescent="0.25">
      <c r="A487" s="1">
        <v>603</v>
      </c>
      <c r="B487" s="1">
        <v>15</v>
      </c>
      <c r="C487" s="1">
        <v>-8</v>
      </c>
      <c r="D487" s="4">
        <v>41579</v>
      </c>
      <c r="E487" s="1">
        <v>24</v>
      </c>
      <c r="F487" s="1" t="s">
        <v>40</v>
      </c>
      <c r="G487" s="1" t="s">
        <v>32</v>
      </c>
      <c r="H487" s="1">
        <v>4</v>
      </c>
      <c r="I487" s="1">
        <v>1</v>
      </c>
      <c r="J487" s="1" t="s">
        <v>24</v>
      </c>
      <c r="K487" s="1" t="s">
        <v>33</v>
      </c>
      <c r="L487" s="1" t="s">
        <v>34</v>
      </c>
      <c r="M487" s="1">
        <v>12</v>
      </c>
      <c r="N487" s="1">
        <v>42</v>
      </c>
      <c r="O487" s="1" t="s">
        <v>52</v>
      </c>
      <c r="P487" s="1">
        <v>10</v>
      </c>
      <c r="Q487" s="1">
        <v>30</v>
      </c>
      <c r="R487" s="1">
        <v>20</v>
      </c>
      <c r="S487" s="1">
        <v>40</v>
      </c>
      <c r="T487" s="1">
        <v>16</v>
      </c>
      <c r="U487" s="1" t="s">
        <v>36</v>
      </c>
      <c r="V487" s="1">
        <v>848</v>
      </c>
      <c r="W487">
        <f t="shared" si="7"/>
        <v>2013</v>
      </c>
      <c r="X487" s="2" t="str">
        <f>TEXT(Table2[[#This Row],[Date]],"MMM")</f>
        <v>Nov</v>
      </c>
      <c r="Y487" s="10"/>
    </row>
    <row r="488" spans="1:25" ht="15.75" customHeight="1" x14ac:dyDescent="0.25">
      <c r="A488" s="1">
        <v>503</v>
      </c>
      <c r="B488" s="1">
        <v>32</v>
      </c>
      <c r="C488" s="1">
        <v>12</v>
      </c>
      <c r="D488" s="4">
        <v>41579</v>
      </c>
      <c r="E488" s="1">
        <v>48</v>
      </c>
      <c r="F488" s="1" t="s">
        <v>40</v>
      </c>
      <c r="G488" s="1" t="s">
        <v>37</v>
      </c>
      <c r="H488" s="1">
        <v>8</v>
      </c>
      <c r="I488" s="1">
        <v>1</v>
      </c>
      <c r="J488" s="1" t="s">
        <v>24</v>
      </c>
      <c r="K488" s="1" t="s">
        <v>33</v>
      </c>
      <c r="L488" s="1" t="s">
        <v>34</v>
      </c>
      <c r="M488" s="1">
        <v>42</v>
      </c>
      <c r="N488" s="1">
        <v>85</v>
      </c>
      <c r="O488" s="1" t="s">
        <v>57</v>
      </c>
      <c r="P488" s="1">
        <v>20</v>
      </c>
      <c r="Q488" s="1">
        <v>30</v>
      </c>
      <c r="R488" s="1">
        <v>30</v>
      </c>
      <c r="S488" s="1">
        <v>50</v>
      </c>
      <c r="T488" s="1">
        <v>20</v>
      </c>
      <c r="U488" s="1" t="s">
        <v>36</v>
      </c>
      <c r="V488" s="1">
        <v>482</v>
      </c>
      <c r="W488">
        <f t="shared" si="7"/>
        <v>2013</v>
      </c>
      <c r="X488" s="2" t="str">
        <f>TEXT(Table2[[#This Row],[Date]],"MMM")</f>
        <v>Nov</v>
      </c>
      <c r="Y488" s="10"/>
    </row>
    <row r="489" spans="1:25" ht="15.75" customHeight="1" x14ac:dyDescent="0.25">
      <c r="A489" s="1">
        <v>435</v>
      </c>
      <c r="B489" s="1">
        <v>35</v>
      </c>
      <c r="C489" s="1">
        <v>3</v>
      </c>
      <c r="D489" s="4">
        <v>41579</v>
      </c>
      <c r="E489" s="1">
        <v>47</v>
      </c>
      <c r="F489" s="1" t="s">
        <v>40</v>
      </c>
      <c r="G489" s="1" t="s">
        <v>37</v>
      </c>
      <c r="H489" s="1">
        <v>11</v>
      </c>
      <c r="I489" s="1">
        <v>1</v>
      </c>
      <c r="J489" s="1" t="s">
        <v>24</v>
      </c>
      <c r="K489" s="1" t="s">
        <v>33</v>
      </c>
      <c r="L489" s="1" t="s">
        <v>62</v>
      </c>
      <c r="M489" s="1">
        <v>13</v>
      </c>
      <c r="N489" s="1">
        <v>87</v>
      </c>
      <c r="O489" s="1" t="s">
        <v>50</v>
      </c>
      <c r="P489" s="1">
        <v>20</v>
      </c>
      <c r="Q489" s="1">
        <v>30</v>
      </c>
      <c r="R489" s="1">
        <v>10</v>
      </c>
      <c r="S489" s="1">
        <v>50</v>
      </c>
      <c r="T489" s="1">
        <v>38</v>
      </c>
      <c r="U489" s="1" t="s">
        <v>36</v>
      </c>
      <c r="V489" s="1">
        <v>248</v>
      </c>
      <c r="W489">
        <f t="shared" si="7"/>
        <v>2013</v>
      </c>
      <c r="X489" s="2" t="str">
        <f>TEXT(Table2[[#This Row],[Date]],"MMM")</f>
        <v>Nov</v>
      </c>
      <c r="Y489" s="10"/>
    </row>
    <row r="490" spans="1:25" ht="15.75" customHeight="1" x14ac:dyDescent="0.25">
      <c r="A490" s="1">
        <v>435</v>
      </c>
      <c r="B490" s="1">
        <v>34</v>
      </c>
      <c r="C490" s="1">
        <v>-4</v>
      </c>
      <c r="D490" s="4">
        <v>41579</v>
      </c>
      <c r="E490" s="1">
        <v>42</v>
      </c>
      <c r="F490" s="1" t="s">
        <v>40</v>
      </c>
      <c r="G490" s="1" t="s">
        <v>37</v>
      </c>
      <c r="H490" s="1">
        <v>12</v>
      </c>
      <c r="I490" s="1">
        <v>1</v>
      </c>
      <c r="J490" s="1" t="s">
        <v>24</v>
      </c>
      <c r="K490" s="1" t="s">
        <v>33</v>
      </c>
      <c r="L490" s="1" t="s">
        <v>38</v>
      </c>
      <c r="M490" s="1">
        <v>-4</v>
      </c>
      <c r="N490" s="1">
        <v>81</v>
      </c>
      <c r="O490" s="1" t="s">
        <v>50</v>
      </c>
      <c r="P490" s="1">
        <v>20</v>
      </c>
      <c r="Q490" s="1">
        <v>30</v>
      </c>
      <c r="R490" s="1">
        <v>0</v>
      </c>
      <c r="S490" s="1">
        <v>50</v>
      </c>
      <c r="T490" s="1">
        <v>45</v>
      </c>
      <c r="U490" s="1" t="s">
        <v>36</v>
      </c>
      <c r="V490" s="1">
        <v>211</v>
      </c>
      <c r="W490">
        <f t="shared" si="7"/>
        <v>2013</v>
      </c>
      <c r="X490" s="2" t="str">
        <f>TEXT(Table2[[#This Row],[Date]],"MMM")</f>
        <v>Nov</v>
      </c>
      <c r="Y490" s="10"/>
    </row>
    <row r="491" spans="1:25" ht="15.75" customHeight="1" x14ac:dyDescent="0.25">
      <c r="A491" s="1">
        <v>904</v>
      </c>
      <c r="B491" s="1">
        <v>24</v>
      </c>
      <c r="C491" s="1">
        <v>-2</v>
      </c>
      <c r="D491" s="4">
        <v>41609</v>
      </c>
      <c r="E491" s="1">
        <v>32</v>
      </c>
      <c r="F491" s="1" t="s">
        <v>22</v>
      </c>
      <c r="G491" s="1" t="s">
        <v>32</v>
      </c>
      <c r="H491" s="1">
        <v>7</v>
      </c>
      <c r="I491" s="1">
        <v>1</v>
      </c>
      <c r="J491" s="1" t="s">
        <v>24</v>
      </c>
      <c r="K491" s="1" t="s">
        <v>25</v>
      </c>
      <c r="L491" s="1" t="s">
        <v>58</v>
      </c>
      <c r="M491" s="1">
        <v>18</v>
      </c>
      <c r="N491" s="1">
        <v>60</v>
      </c>
      <c r="O491" s="1" t="s">
        <v>35</v>
      </c>
      <c r="P491" s="1">
        <v>10</v>
      </c>
      <c r="Q491" s="1">
        <v>30</v>
      </c>
      <c r="R491" s="1">
        <v>20</v>
      </c>
      <c r="S491" s="1">
        <v>40</v>
      </c>
      <c r="T491" s="1">
        <v>20</v>
      </c>
      <c r="U491" s="1" t="s">
        <v>28</v>
      </c>
      <c r="V491" s="1">
        <v>567</v>
      </c>
      <c r="W491">
        <f t="shared" si="7"/>
        <v>2013</v>
      </c>
      <c r="X491" s="2" t="str">
        <f>TEXT(Table2[[#This Row],[Date]],"MMM")</f>
        <v>Dec</v>
      </c>
      <c r="Y491" s="10"/>
    </row>
    <row r="492" spans="1:25" ht="15.75" customHeight="1" x14ac:dyDescent="0.25">
      <c r="A492" s="1">
        <v>505</v>
      </c>
      <c r="B492" s="1">
        <v>38</v>
      </c>
      <c r="C492" s="1">
        <v>18</v>
      </c>
      <c r="D492" s="4">
        <v>41609</v>
      </c>
      <c r="E492" s="1">
        <v>51</v>
      </c>
      <c r="F492" s="1" t="s">
        <v>40</v>
      </c>
      <c r="G492" s="1" t="s">
        <v>30</v>
      </c>
      <c r="H492" s="1">
        <v>12</v>
      </c>
      <c r="I492" s="1">
        <v>1</v>
      </c>
      <c r="J492" s="1" t="s">
        <v>41</v>
      </c>
      <c r="K492" s="1" t="s">
        <v>42</v>
      </c>
      <c r="L492" s="1" t="s">
        <v>43</v>
      </c>
      <c r="M492" s="1">
        <v>18</v>
      </c>
      <c r="N492" s="1">
        <v>95</v>
      </c>
      <c r="O492" s="1" t="s">
        <v>65</v>
      </c>
      <c r="P492" s="1">
        <v>30</v>
      </c>
      <c r="Q492" s="1">
        <v>30</v>
      </c>
      <c r="R492" s="1">
        <v>0</v>
      </c>
      <c r="S492" s="1">
        <v>60</v>
      </c>
      <c r="T492" s="1">
        <v>39</v>
      </c>
      <c r="U492" s="1" t="s">
        <v>28</v>
      </c>
      <c r="V492" s="1">
        <v>256</v>
      </c>
      <c r="W492">
        <f t="shared" si="7"/>
        <v>2013</v>
      </c>
      <c r="X492" s="2" t="str">
        <f>TEXT(Table2[[#This Row],[Date]],"MMM")</f>
        <v>Dec</v>
      </c>
      <c r="Y492" s="10"/>
    </row>
    <row r="493" spans="1:25" ht="15.75" customHeight="1" x14ac:dyDescent="0.25">
      <c r="A493" s="1">
        <v>775</v>
      </c>
      <c r="B493" s="1">
        <v>23</v>
      </c>
      <c r="C493" s="1">
        <v>5</v>
      </c>
      <c r="D493" s="4">
        <v>41609</v>
      </c>
      <c r="E493" s="1">
        <v>35</v>
      </c>
      <c r="F493" s="1" t="s">
        <v>40</v>
      </c>
      <c r="G493" s="1" t="s">
        <v>37</v>
      </c>
      <c r="H493" s="1">
        <v>6</v>
      </c>
      <c r="I493" s="1">
        <v>1</v>
      </c>
      <c r="J493" s="1" t="s">
        <v>41</v>
      </c>
      <c r="K493" s="1" t="s">
        <v>42</v>
      </c>
      <c r="L493" s="1" t="s">
        <v>43</v>
      </c>
      <c r="M493" s="1">
        <v>25</v>
      </c>
      <c r="N493" s="1">
        <v>62</v>
      </c>
      <c r="O493" s="1" t="s">
        <v>49</v>
      </c>
      <c r="P493" s="1">
        <v>20</v>
      </c>
      <c r="Q493" s="1">
        <v>30</v>
      </c>
      <c r="R493" s="1">
        <v>20</v>
      </c>
      <c r="S493" s="1">
        <v>50</v>
      </c>
      <c r="T493" s="1">
        <v>18</v>
      </c>
      <c r="U493" s="1" t="s">
        <v>28</v>
      </c>
      <c r="V493" s="1">
        <v>807</v>
      </c>
      <c r="W493">
        <f t="shared" si="7"/>
        <v>2013</v>
      </c>
      <c r="X493" s="2" t="str">
        <f>TEXT(Table2[[#This Row],[Date]],"MMM")</f>
        <v>Dec</v>
      </c>
      <c r="Y493" s="10"/>
    </row>
    <row r="494" spans="1:25" ht="15.75" customHeight="1" x14ac:dyDescent="0.25">
      <c r="A494" s="1">
        <v>563</v>
      </c>
      <c r="B494" s="1">
        <v>16</v>
      </c>
      <c r="C494" s="1">
        <v>-5</v>
      </c>
      <c r="D494" s="4">
        <v>41609</v>
      </c>
      <c r="E494" s="1">
        <v>25</v>
      </c>
      <c r="F494" s="1" t="s">
        <v>40</v>
      </c>
      <c r="G494" s="1" t="s">
        <v>23</v>
      </c>
      <c r="H494" s="1">
        <v>4</v>
      </c>
      <c r="I494" s="1">
        <v>1</v>
      </c>
      <c r="J494" s="1" t="s">
        <v>41</v>
      </c>
      <c r="K494" s="1" t="s">
        <v>46</v>
      </c>
      <c r="L494" s="1" t="s">
        <v>51</v>
      </c>
      <c r="M494" s="1">
        <v>15</v>
      </c>
      <c r="N494" s="1">
        <v>44</v>
      </c>
      <c r="O494" s="1" t="s">
        <v>44</v>
      </c>
      <c r="P494" s="1">
        <v>10</v>
      </c>
      <c r="Q494" s="1">
        <v>30</v>
      </c>
      <c r="R494" s="1">
        <v>20</v>
      </c>
      <c r="S494" s="1">
        <v>40</v>
      </c>
      <c r="T494" s="1">
        <v>15</v>
      </c>
      <c r="U494" s="1" t="s">
        <v>36</v>
      </c>
      <c r="V494" s="1">
        <v>851</v>
      </c>
      <c r="W494">
        <f t="shared" si="7"/>
        <v>2013</v>
      </c>
      <c r="X494" s="2" t="str">
        <f>TEXT(Table2[[#This Row],[Date]],"MMM")</f>
        <v>Dec</v>
      </c>
      <c r="Y494" s="10"/>
    </row>
    <row r="495" spans="1:25" ht="15.75" customHeight="1" x14ac:dyDescent="0.25">
      <c r="A495" s="1">
        <v>641</v>
      </c>
      <c r="B495" s="1">
        <v>31</v>
      </c>
      <c r="C495" s="1">
        <v>2</v>
      </c>
      <c r="D495" s="4">
        <v>41609</v>
      </c>
      <c r="E495" s="1">
        <v>38</v>
      </c>
      <c r="F495" s="1" t="s">
        <v>40</v>
      </c>
      <c r="G495" s="1" t="s">
        <v>23</v>
      </c>
      <c r="H495" s="1">
        <v>9</v>
      </c>
      <c r="I495" s="1">
        <v>1</v>
      </c>
      <c r="J495" s="1" t="s">
        <v>41</v>
      </c>
      <c r="K495" s="1" t="s">
        <v>46</v>
      </c>
      <c r="L495" s="1" t="s">
        <v>53</v>
      </c>
      <c r="M495" s="1">
        <v>12</v>
      </c>
      <c r="N495" s="1">
        <v>74</v>
      </c>
      <c r="O495" s="1" t="s">
        <v>44</v>
      </c>
      <c r="P495" s="1">
        <v>30</v>
      </c>
      <c r="Q495" s="1">
        <v>30</v>
      </c>
      <c r="R495" s="1">
        <v>10</v>
      </c>
      <c r="S495" s="1">
        <v>60</v>
      </c>
      <c r="T495" s="1">
        <v>30</v>
      </c>
      <c r="U495" s="1" t="s">
        <v>36</v>
      </c>
      <c r="V495" s="1">
        <v>1009</v>
      </c>
      <c r="W495">
        <f t="shared" si="7"/>
        <v>2013</v>
      </c>
      <c r="X495" s="2" t="str">
        <f>TEXT(Table2[[#This Row],[Date]],"MMM")</f>
        <v>Dec</v>
      </c>
      <c r="Y495" s="10"/>
    </row>
    <row r="496" spans="1:25" ht="15.75" customHeight="1" x14ac:dyDescent="0.25">
      <c r="A496" s="1">
        <v>603</v>
      </c>
      <c r="B496" s="1">
        <v>20</v>
      </c>
      <c r="C496" s="1">
        <v>-24</v>
      </c>
      <c r="D496" s="4">
        <v>41609</v>
      </c>
      <c r="E496" s="1">
        <v>25</v>
      </c>
      <c r="F496" s="1" t="s">
        <v>40</v>
      </c>
      <c r="G496" s="1" t="s">
        <v>32</v>
      </c>
      <c r="H496" s="1">
        <v>7</v>
      </c>
      <c r="I496" s="1">
        <v>1</v>
      </c>
      <c r="J496" s="1" t="s">
        <v>41</v>
      </c>
      <c r="K496" s="1" t="s">
        <v>42</v>
      </c>
      <c r="L496" s="1" t="s">
        <v>67</v>
      </c>
      <c r="M496" s="1">
        <v>-24</v>
      </c>
      <c r="N496" s="1">
        <v>48</v>
      </c>
      <c r="O496" s="1" t="s">
        <v>52</v>
      </c>
      <c r="P496" s="1">
        <v>10</v>
      </c>
      <c r="Q496" s="1">
        <v>30</v>
      </c>
      <c r="R496" s="1">
        <v>0</v>
      </c>
      <c r="S496" s="1">
        <v>40</v>
      </c>
      <c r="T496" s="1">
        <v>41</v>
      </c>
      <c r="U496" s="1" t="s">
        <v>36</v>
      </c>
      <c r="V496" s="1">
        <v>218</v>
      </c>
      <c r="W496">
        <f t="shared" si="7"/>
        <v>2013</v>
      </c>
      <c r="X496" s="2" t="str">
        <f>TEXT(Table2[[#This Row],[Date]],"MMM")</f>
        <v>Dec</v>
      </c>
      <c r="Y496" s="10"/>
    </row>
    <row r="497" spans="1:25" ht="15.75" customHeight="1" x14ac:dyDescent="0.25">
      <c r="A497" s="1">
        <v>580</v>
      </c>
      <c r="B497" s="1">
        <v>29</v>
      </c>
      <c r="C497" s="1">
        <v>16</v>
      </c>
      <c r="D497" s="4">
        <v>41609</v>
      </c>
      <c r="E497" s="1">
        <v>44</v>
      </c>
      <c r="F497" s="1" t="s">
        <v>40</v>
      </c>
      <c r="G497" s="1" t="s">
        <v>30</v>
      </c>
      <c r="H497" s="1">
        <v>8</v>
      </c>
      <c r="I497" s="1">
        <v>1</v>
      </c>
      <c r="J497" s="1" t="s">
        <v>41</v>
      </c>
      <c r="K497" s="1" t="s">
        <v>42</v>
      </c>
      <c r="L497" s="1" t="s">
        <v>54</v>
      </c>
      <c r="M497" s="1">
        <v>36</v>
      </c>
      <c r="N497" s="1">
        <v>78</v>
      </c>
      <c r="O497" s="1" t="s">
        <v>48</v>
      </c>
      <c r="P497" s="1">
        <v>20</v>
      </c>
      <c r="Q497" s="1">
        <v>30</v>
      </c>
      <c r="R497" s="1">
        <v>20</v>
      </c>
      <c r="S497" s="1">
        <v>50</v>
      </c>
      <c r="T497" s="1">
        <v>20</v>
      </c>
      <c r="U497" s="1" t="s">
        <v>36</v>
      </c>
      <c r="V497" s="1">
        <v>490</v>
      </c>
      <c r="W497">
        <f t="shared" si="7"/>
        <v>2013</v>
      </c>
      <c r="X497" s="2" t="str">
        <f>TEXT(Table2[[#This Row],[Date]],"MMM")</f>
        <v>Dec</v>
      </c>
      <c r="Y497" s="10"/>
    </row>
    <row r="498" spans="1:25" ht="15.75" customHeight="1" x14ac:dyDescent="0.25">
      <c r="A498" s="1">
        <v>206</v>
      </c>
      <c r="B498" s="1">
        <v>24</v>
      </c>
      <c r="C498" s="1">
        <v>-1</v>
      </c>
      <c r="D498" s="4">
        <v>41609</v>
      </c>
      <c r="E498" s="1">
        <v>32</v>
      </c>
      <c r="F498" s="1" t="s">
        <v>40</v>
      </c>
      <c r="G498" s="1" t="s">
        <v>37</v>
      </c>
      <c r="H498" s="1">
        <v>7</v>
      </c>
      <c r="I498" s="1">
        <v>1</v>
      </c>
      <c r="J498" s="1" t="s">
        <v>41</v>
      </c>
      <c r="K498" s="1" t="s">
        <v>42</v>
      </c>
      <c r="L498" s="1" t="s">
        <v>55</v>
      </c>
      <c r="M498" s="1">
        <v>19</v>
      </c>
      <c r="N498" s="1">
        <v>60</v>
      </c>
      <c r="O498" s="1" t="s">
        <v>61</v>
      </c>
      <c r="P498" s="1">
        <v>20</v>
      </c>
      <c r="Q498" s="1">
        <v>30</v>
      </c>
      <c r="R498" s="1">
        <v>20</v>
      </c>
      <c r="S498" s="1">
        <v>50</v>
      </c>
      <c r="T498" s="1">
        <v>19</v>
      </c>
      <c r="U498" s="1" t="s">
        <v>36</v>
      </c>
      <c r="V498" s="1">
        <v>567</v>
      </c>
      <c r="W498">
        <f t="shared" si="7"/>
        <v>2013</v>
      </c>
      <c r="X498" s="2" t="str">
        <f>TEXT(Table2[[#This Row],[Date]],"MMM")</f>
        <v>Dec</v>
      </c>
      <c r="Y498" s="10"/>
    </row>
    <row r="499" spans="1:25" ht="15.75" customHeight="1" x14ac:dyDescent="0.25">
      <c r="A499" s="1">
        <v>503</v>
      </c>
      <c r="B499" s="1">
        <v>24</v>
      </c>
      <c r="C499" s="1">
        <v>8</v>
      </c>
      <c r="D499" s="4">
        <v>41609</v>
      </c>
      <c r="E499" s="1">
        <v>36</v>
      </c>
      <c r="F499" s="1" t="s">
        <v>40</v>
      </c>
      <c r="G499" s="1" t="s">
        <v>37</v>
      </c>
      <c r="H499" s="1">
        <v>6</v>
      </c>
      <c r="I499" s="1">
        <v>1</v>
      </c>
      <c r="J499" s="1" t="s">
        <v>24</v>
      </c>
      <c r="K499" s="1" t="s">
        <v>25</v>
      </c>
      <c r="L499" s="1" t="s">
        <v>58</v>
      </c>
      <c r="M499" s="1">
        <v>28</v>
      </c>
      <c r="N499" s="1">
        <v>64</v>
      </c>
      <c r="O499" s="1" t="s">
        <v>57</v>
      </c>
      <c r="P499" s="1">
        <v>20</v>
      </c>
      <c r="Q499" s="1">
        <v>30</v>
      </c>
      <c r="R499" s="1">
        <v>20</v>
      </c>
      <c r="S499" s="1">
        <v>50</v>
      </c>
      <c r="T499" s="1">
        <v>17</v>
      </c>
      <c r="U499" s="1" t="s">
        <v>28</v>
      </c>
      <c r="V499" s="1">
        <v>829</v>
      </c>
      <c r="W499">
        <f t="shared" si="7"/>
        <v>2013</v>
      </c>
      <c r="X499" s="2" t="str">
        <f>TEXT(Table2[[#This Row],[Date]],"MMM")</f>
        <v>Dec</v>
      </c>
      <c r="Y499" s="10"/>
    </row>
    <row r="500" spans="1:25" ht="15.75" customHeight="1" x14ac:dyDescent="0.25">
      <c r="A500" s="1">
        <v>603</v>
      </c>
      <c r="B500" s="1">
        <v>16</v>
      </c>
      <c r="C500" s="1">
        <v>-5</v>
      </c>
      <c r="D500" s="4">
        <v>41609</v>
      </c>
      <c r="E500" s="1">
        <v>25</v>
      </c>
      <c r="F500" s="1" t="s">
        <v>40</v>
      </c>
      <c r="G500" s="1" t="s">
        <v>32</v>
      </c>
      <c r="H500" s="1">
        <v>4</v>
      </c>
      <c r="I500" s="1">
        <v>1</v>
      </c>
      <c r="J500" s="1" t="s">
        <v>24</v>
      </c>
      <c r="K500" s="1" t="s">
        <v>33</v>
      </c>
      <c r="L500" s="1" t="s">
        <v>34</v>
      </c>
      <c r="M500" s="1">
        <v>15</v>
      </c>
      <c r="N500" s="1">
        <v>44</v>
      </c>
      <c r="O500" s="1" t="s">
        <v>52</v>
      </c>
      <c r="P500" s="1">
        <v>10</v>
      </c>
      <c r="Q500" s="1">
        <v>30</v>
      </c>
      <c r="R500" s="1">
        <v>20</v>
      </c>
      <c r="S500" s="1">
        <v>40</v>
      </c>
      <c r="T500" s="1">
        <v>15</v>
      </c>
      <c r="U500" s="1" t="s">
        <v>36</v>
      </c>
      <c r="V500" s="1">
        <v>851</v>
      </c>
      <c r="W500">
        <f t="shared" si="7"/>
        <v>2013</v>
      </c>
      <c r="X500" s="2" t="str">
        <f>TEXT(Table2[[#This Row],[Date]],"MMM")</f>
        <v>Dec</v>
      </c>
      <c r="Y500" s="10"/>
    </row>
    <row r="501" spans="1:25" ht="15.75" customHeight="1" x14ac:dyDescent="0.25">
      <c r="A501" s="1">
        <v>541</v>
      </c>
      <c r="B501" s="1">
        <v>29</v>
      </c>
      <c r="C501" s="1">
        <v>7</v>
      </c>
      <c r="D501" s="4">
        <v>41609</v>
      </c>
      <c r="E501" s="1">
        <v>44</v>
      </c>
      <c r="F501" s="1" t="s">
        <v>40</v>
      </c>
      <c r="G501" s="1" t="s">
        <v>37</v>
      </c>
      <c r="H501" s="1">
        <v>8</v>
      </c>
      <c r="I501" s="1">
        <v>1</v>
      </c>
      <c r="J501" s="1" t="s">
        <v>24</v>
      </c>
      <c r="K501" s="1" t="s">
        <v>33</v>
      </c>
      <c r="L501" s="1" t="s">
        <v>34</v>
      </c>
      <c r="M501" s="1">
        <v>37</v>
      </c>
      <c r="N501" s="1">
        <v>78</v>
      </c>
      <c r="O501" s="1" t="s">
        <v>57</v>
      </c>
      <c r="P501" s="1">
        <v>20</v>
      </c>
      <c r="Q501" s="1">
        <v>30</v>
      </c>
      <c r="R501" s="1">
        <v>30</v>
      </c>
      <c r="S501" s="1">
        <v>50</v>
      </c>
      <c r="T501" s="1">
        <v>19</v>
      </c>
      <c r="U501" s="1" t="s">
        <v>36</v>
      </c>
      <c r="V501" s="1">
        <v>490</v>
      </c>
      <c r="W501">
        <f t="shared" si="7"/>
        <v>2013</v>
      </c>
      <c r="X501" s="2" t="str">
        <f>TEXT(Table2[[#This Row],[Date]],"MMM")</f>
        <v>Dec</v>
      </c>
      <c r="Y501" s="10"/>
    </row>
    <row r="502" spans="1:25" ht="15.75" customHeight="1" x14ac:dyDescent="0.25">
      <c r="A502" s="1">
        <v>915</v>
      </c>
      <c r="B502" s="1">
        <v>76</v>
      </c>
      <c r="C502" s="1">
        <v>-2</v>
      </c>
      <c r="D502" s="4">
        <v>41183</v>
      </c>
      <c r="E502" s="1">
        <v>111</v>
      </c>
      <c r="F502" s="1" t="s">
        <v>22</v>
      </c>
      <c r="G502" s="1" t="s">
        <v>30</v>
      </c>
      <c r="H502" s="1">
        <v>21</v>
      </c>
      <c r="I502" s="1">
        <v>1</v>
      </c>
      <c r="J502" s="1" t="s">
        <v>41</v>
      </c>
      <c r="K502" s="1" t="s">
        <v>42</v>
      </c>
      <c r="L502" s="1" t="s">
        <v>43</v>
      </c>
      <c r="M502" s="1">
        <v>78</v>
      </c>
      <c r="N502" s="1">
        <v>187</v>
      </c>
      <c r="O502" s="1" t="s">
        <v>31</v>
      </c>
      <c r="P502" s="1">
        <v>40</v>
      </c>
      <c r="Q502" s="1">
        <v>80</v>
      </c>
      <c r="R502" s="1">
        <v>80</v>
      </c>
      <c r="S502" s="1">
        <v>120</v>
      </c>
      <c r="T502" s="1">
        <v>33</v>
      </c>
      <c r="U502" s="1" t="s">
        <v>28</v>
      </c>
      <c r="V502" s="1">
        <v>580</v>
      </c>
      <c r="W502">
        <f t="shared" si="7"/>
        <v>2012</v>
      </c>
      <c r="X502" s="2" t="str">
        <f>TEXT(Table2[[#This Row],[Date]],"MMM")</f>
        <v>Oct</v>
      </c>
      <c r="Y502" s="10"/>
    </row>
    <row r="503" spans="1:25" ht="15.75" customHeight="1" x14ac:dyDescent="0.25">
      <c r="A503" s="1">
        <v>713</v>
      </c>
      <c r="B503" s="1">
        <v>52</v>
      </c>
      <c r="C503" s="1">
        <v>-44</v>
      </c>
      <c r="D503" s="4">
        <v>41183</v>
      </c>
      <c r="E503" s="1">
        <v>71</v>
      </c>
      <c r="F503" s="1" t="s">
        <v>22</v>
      </c>
      <c r="G503" s="1" t="s">
        <v>30</v>
      </c>
      <c r="H503" s="1">
        <v>17</v>
      </c>
      <c r="I503" s="1">
        <v>1</v>
      </c>
      <c r="J503" s="1" t="s">
        <v>24</v>
      </c>
      <c r="K503" s="1" t="s">
        <v>25</v>
      </c>
      <c r="L503" s="1" t="s">
        <v>58</v>
      </c>
      <c r="M503" s="1">
        <v>26</v>
      </c>
      <c r="N503" s="1">
        <v>123</v>
      </c>
      <c r="O503" s="1" t="s">
        <v>31</v>
      </c>
      <c r="P503" s="1">
        <v>30</v>
      </c>
      <c r="Q503" s="1">
        <v>80</v>
      </c>
      <c r="R503" s="1">
        <v>70</v>
      </c>
      <c r="S503" s="1">
        <v>110</v>
      </c>
      <c r="T503" s="1">
        <v>45</v>
      </c>
      <c r="U503" s="1" t="s">
        <v>28</v>
      </c>
      <c r="V503" s="1">
        <v>405</v>
      </c>
      <c r="W503">
        <f t="shared" si="7"/>
        <v>2012</v>
      </c>
      <c r="X503" s="2" t="str">
        <f>TEXT(Table2[[#This Row],[Date]],"MMM")</f>
        <v>Oct</v>
      </c>
      <c r="Y503" s="10"/>
    </row>
    <row r="504" spans="1:25" ht="15.75" customHeight="1" x14ac:dyDescent="0.25">
      <c r="A504" s="1">
        <v>217</v>
      </c>
      <c r="B504" s="1">
        <v>76</v>
      </c>
      <c r="C504" s="1">
        <v>-2</v>
      </c>
      <c r="D504" s="4">
        <v>41183</v>
      </c>
      <c r="E504" s="1">
        <v>111</v>
      </c>
      <c r="F504" s="1" t="s">
        <v>22</v>
      </c>
      <c r="G504" s="1" t="s">
        <v>23</v>
      </c>
      <c r="H504" s="1">
        <v>21</v>
      </c>
      <c r="I504" s="1">
        <v>1</v>
      </c>
      <c r="J504" s="1" t="s">
        <v>24</v>
      </c>
      <c r="K504" s="1" t="s">
        <v>33</v>
      </c>
      <c r="L504" s="1" t="s">
        <v>34</v>
      </c>
      <c r="M504" s="1">
        <v>78</v>
      </c>
      <c r="N504" s="1">
        <v>187</v>
      </c>
      <c r="O504" s="1" t="s">
        <v>64</v>
      </c>
      <c r="P504" s="1">
        <v>50</v>
      </c>
      <c r="Q504" s="1">
        <v>80</v>
      </c>
      <c r="R504" s="1">
        <v>80</v>
      </c>
      <c r="S504" s="1">
        <v>130</v>
      </c>
      <c r="T504" s="1">
        <v>33</v>
      </c>
      <c r="U504" s="1" t="s">
        <v>36</v>
      </c>
      <c r="V504" s="1">
        <v>580</v>
      </c>
      <c r="W504">
        <f t="shared" si="7"/>
        <v>2012</v>
      </c>
      <c r="X504" s="2" t="str">
        <f>TEXT(Table2[[#This Row],[Date]],"MMM")</f>
        <v>Oct</v>
      </c>
      <c r="Y504" s="10"/>
    </row>
    <row r="505" spans="1:25" ht="15.75" customHeight="1" x14ac:dyDescent="0.25">
      <c r="A505" s="1">
        <v>847</v>
      </c>
      <c r="B505" s="1">
        <v>72</v>
      </c>
      <c r="C505" s="1">
        <v>5</v>
      </c>
      <c r="D505" s="4">
        <v>41183</v>
      </c>
      <c r="E505" s="1">
        <v>110</v>
      </c>
      <c r="F505" s="1" t="s">
        <v>22</v>
      </c>
      <c r="G505" s="1" t="s">
        <v>23</v>
      </c>
      <c r="H505" s="1">
        <v>23</v>
      </c>
      <c r="I505" s="1">
        <v>1</v>
      </c>
      <c r="J505" s="1" t="s">
        <v>24</v>
      </c>
      <c r="K505" s="1" t="s">
        <v>33</v>
      </c>
      <c r="L505" s="1" t="s">
        <v>62</v>
      </c>
      <c r="M505" s="1">
        <v>55</v>
      </c>
      <c r="N505" s="1">
        <v>182</v>
      </c>
      <c r="O505" s="1" t="s">
        <v>64</v>
      </c>
      <c r="P505" s="1">
        <v>50</v>
      </c>
      <c r="Q505" s="1">
        <v>80</v>
      </c>
      <c r="R505" s="1">
        <v>50</v>
      </c>
      <c r="S505" s="1">
        <v>130</v>
      </c>
      <c r="T505" s="1">
        <v>55</v>
      </c>
      <c r="U505" s="1" t="s">
        <v>36</v>
      </c>
      <c r="V505" s="1">
        <v>650</v>
      </c>
      <c r="W505">
        <f t="shared" si="7"/>
        <v>2012</v>
      </c>
      <c r="X505" s="2" t="str">
        <f>TEXT(Table2[[#This Row],[Date]],"MMM")</f>
        <v>Oct</v>
      </c>
      <c r="Y505" s="10"/>
    </row>
    <row r="506" spans="1:25" ht="15.75" customHeight="1" x14ac:dyDescent="0.25">
      <c r="A506" s="1">
        <v>660</v>
      </c>
      <c r="B506" s="1">
        <v>65</v>
      </c>
      <c r="C506" s="1">
        <v>-35</v>
      </c>
      <c r="D506" s="4">
        <v>41183</v>
      </c>
      <c r="E506" s="1">
        <v>77</v>
      </c>
      <c r="F506" s="1" t="s">
        <v>40</v>
      </c>
      <c r="G506" s="1" t="s">
        <v>23</v>
      </c>
      <c r="H506" s="1">
        <v>20</v>
      </c>
      <c r="I506" s="1">
        <v>1</v>
      </c>
      <c r="J506" s="1" t="s">
        <v>41</v>
      </c>
      <c r="K506" s="1" t="s">
        <v>46</v>
      </c>
      <c r="L506" s="1" t="s">
        <v>47</v>
      </c>
      <c r="M506" s="1">
        <v>35</v>
      </c>
      <c r="N506" s="1">
        <v>142</v>
      </c>
      <c r="O506" s="1" t="s">
        <v>59</v>
      </c>
      <c r="P506" s="1">
        <v>50</v>
      </c>
      <c r="Q506" s="1">
        <v>80</v>
      </c>
      <c r="R506" s="1">
        <v>70</v>
      </c>
      <c r="S506" s="1">
        <v>130</v>
      </c>
      <c r="T506" s="1">
        <v>42</v>
      </c>
      <c r="U506" s="1" t="s">
        <v>28</v>
      </c>
      <c r="V506" s="1">
        <v>1053</v>
      </c>
      <c r="W506">
        <f t="shared" si="7"/>
        <v>2012</v>
      </c>
      <c r="X506" s="2" t="str">
        <f>TEXT(Table2[[#This Row],[Date]],"MMM")</f>
        <v>Oct</v>
      </c>
      <c r="Y506" s="10"/>
    </row>
    <row r="507" spans="1:25" ht="15.75" customHeight="1" x14ac:dyDescent="0.25">
      <c r="A507" s="1">
        <v>660</v>
      </c>
      <c r="B507" s="1">
        <v>32</v>
      </c>
      <c r="C507" s="1">
        <v>-52</v>
      </c>
      <c r="D507" s="4">
        <v>41183</v>
      </c>
      <c r="E507" s="1">
        <v>47</v>
      </c>
      <c r="F507" s="1" t="s">
        <v>40</v>
      </c>
      <c r="G507" s="1" t="s">
        <v>23</v>
      </c>
      <c r="H507" s="1">
        <v>8</v>
      </c>
      <c r="I507" s="1">
        <v>1</v>
      </c>
      <c r="J507" s="1" t="s">
        <v>41</v>
      </c>
      <c r="K507" s="1" t="s">
        <v>42</v>
      </c>
      <c r="L507" s="1" t="s">
        <v>43</v>
      </c>
      <c r="M507" s="1">
        <v>28</v>
      </c>
      <c r="N507" s="1">
        <v>79</v>
      </c>
      <c r="O507" s="1" t="s">
        <v>59</v>
      </c>
      <c r="P507" s="1">
        <v>30</v>
      </c>
      <c r="Q507" s="1">
        <v>80</v>
      </c>
      <c r="R507" s="1">
        <v>80</v>
      </c>
      <c r="S507" s="1">
        <v>110</v>
      </c>
      <c r="T507" s="1">
        <v>19</v>
      </c>
      <c r="U507" s="1" t="s">
        <v>28</v>
      </c>
      <c r="V507" s="1">
        <v>833</v>
      </c>
      <c r="W507">
        <f t="shared" si="7"/>
        <v>2012</v>
      </c>
      <c r="X507" s="2" t="str">
        <f>TEXT(Table2[[#This Row],[Date]],"MMM")</f>
        <v>Oct</v>
      </c>
      <c r="Y507" s="10"/>
    </row>
    <row r="508" spans="1:25" ht="15.75" customHeight="1" x14ac:dyDescent="0.25">
      <c r="A508" s="1">
        <v>405</v>
      </c>
      <c r="B508" s="1">
        <v>82</v>
      </c>
      <c r="C508" s="1">
        <v>5</v>
      </c>
      <c r="D508" s="4">
        <v>41183</v>
      </c>
      <c r="E508" s="1">
        <v>123</v>
      </c>
      <c r="F508" s="1" t="s">
        <v>40</v>
      </c>
      <c r="G508" s="1" t="s">
        <v>30</v>
      </c>
      <c r="H508" s="1">
        <v>27</v>
      </c>
      <c r="I508" s="1">
        <v>1</v>
      </c>
      <c r="J508" s="1" t="s">
        <v>41</v>
      </c>
      <c r="K508" s="1" t="s">
        <v>42</v>
      </c>
      <c r="L508" s="1" t="s">
        <v>43</v>
      </c>
      <c r="M508" s="1">
        <v>65</v>
      </c>
      <c r="N508" s="1">
        <v>205</v>
      </c>
      <c r="O508" s="1" t="s">
        <v>48</v>
      </c>
      <c r="P508" s="1">
        <v>50</v>
      </c>
      <c r="Q508" s="1">
        <v>80</v>
      </c>
      <c r="R508" s="1">
        <v>60</v>
      </c>
      <c r="S508" s="1">
        <v>130</v>
      </c>
      <c r="T508" s="1">
        <v>58</v>
      </c>
      <c r="U508" s="1" t="s">
        <v>28</v>
      </c>
      <c r="V508" s="1">
        <v>788</v>
      </c>
      <c r="W508">
        <f t="shared" si="7"/>
        <v>2012</v>
      </c>
      <c r="X508" s="2" t="str">
        <f>TEXT(Table2[[#This Row],[Date]],"MMM")</f>
        <v>Oct</v>
      </c>
      <c r="Y508" s="10"/>
    </row>
    <row r="509" spans="1:25" ht="15.75" customHeight="1" x14ac:dyDescent="0.25">
      <c r="A509" s="1">
        <v>715</v>
      </c>
      <c r="B509" s="1">
        <v>56</v>
      </c>
      <c r="C509" s="1">
        <v>-35</v>
      </c>
      <c r="D509" s="4">
        <v>41183</v>
      </c>
      <c r="E509" s="1">
        <v>70</v>
      </c>
      <c r="F509" s="1" t="s">
        <v>40</v>
      </c>
      <c r="G509" s="1" t="s">
        <v>23</v>
      </c>
      <c r="H509" s="1">
        <v>21</v>
      </c>
      <c r="I509" s="1">
        <v>1</v>
      </c>
      <c r="J509" s="1" t="s">
        <v>41</v>
      </c>
      <c r="K509" s="1" t="s">
        <v>46</v>
      </c>
      <c r="L509" s="1" t="s">
        <v>51</v>
      </c>
      <c r="M509" s="1">
        <v>15</v>
      </c>
      <c r="N509" s="1">
        <v>126</v>
      </c>
      <c r="O509" s="1" t="s">
        <v>60</v>
      </c>
      <c r="P509" s="1">
        <v>40</v>
      </c>
      <c r="Q509" s="1">
        <v>80</v>
      </c>
      <c r="R509" s="1">
        <v>50</v>
      </c>
      <c r="S509" s="1">
        <v>120</v>
      </c>
      <c r="T509" s="1">
        <v>55</v>
      </c>
      <c r="U509" s="1" t="s">
        <v>36</v>
      </c>
      <c r="V509" s="1">
        <v>385</v>
      </c>
      <c r="W509">
        <f t="shared" si="7"/>
        <v>2012</v>
      </c>
      <c r="X509" s="2" t="str">
        <f>TEXT(Table2[[#This Row],[Date]],"MMM")</f>
        <v>Oct</v>
      </c>
      <c r="Y509" s="10"/>
    </row>
    <row r="510" spans="1:25" ht="15.75" customHeight="1" x14ac:dyDescent="0.25">
      <c r="A510" s="1">
        <v>405</v>
      </c>
      <c r="B510" s="1">
        <v>91</v>
      </c>
      <c r="C510" s="1">
        <v>6</v>
      </c>
      <c r="D510" s="4">
        <v>41183</v>
      </c>
      <c r="E510" s="1">
        <v>127</v>
      </c>
      <c r="F510" s="1" t="s">
        <v>40</v>
      </c>
      <c r="G510" s="1" t="s">
        <v>30</v>
      </c>
      <c r="H510" s="1">
        <v>28</v>
      </c>
      <c r="I510" s="1">
        <v>1</v>
      </c>
      <c r="J510" s="1" t="s">
        <v>41</v>
      </c>
      <c r="K510" s="1" t="s">
        <v>42</v>
      </c>
      <c r="L510" s="1" t="s">
        <v>55</v>
      </c>
      <c r="M510" s="1">
        <v>76</v>
      </c>
      <c r="N510" s="1">
        <v>218</v>
      </c>
      <c r="O510" s="1" t="s">
        <v>48</v>
      </c>
      <c r="P510" s="1">
        <v>50</v>
      </c>
      <c r="Q510" s="1">
        <v>80</v>
      </c>
      <c r="R510" s="1">
        <v>70</v>
      </c>
      <c r="S510" s="1">
        <v>130</v>
      </c>
      <c r="T510" s="1">
        <v>51</v>
      </c>
      <c r="U510" s="1" t="s">
        <v>36</v>
      </c>
      <c r="V510" s="1">
        <v>-1785</v>
      </c>
      <c r="W510">
        <f t="shared" si="7"/>
        <v>2012</v>
      </c>
      <c r="X510" s="2" t="str">
        <f>TEXT(Table2[[#This Row],[Date]],"MMM")</f>
        <v>Oct</v>
      </c>
      <c r="Y510" s="10"/>
    </row>
    <row r="511" spans="1:25" ht="15.75" customHeight="1" x14ac:dyDescent="0.25">
      <c r="A511" s="1">
        <v>414</v>
      </c>
      <c r="B511" s="1">
        <v>60</v>
      </c>
      <c r="C511" s="1">
        <v>-23</v>
      </c>
      <c r="D511" s="4">
        <v>41183</v>
      </c>
      <c r="E511" s="1">
        <v>99</v>
      </c>
      <c r="F511" s="1" t="s">
        <v>40</v>
      </c>
      <c r="G511" s="1" t="s">
        <v>23</v>
      </c>
      <c r="H511" s="1">
        <v>18</v>
      </c>
      <c r="I511" s="1">
        <v>1</v>
      </c>
      <c r="J511" s="1" t="s">
        <v>24</v>
      </c>
      <c r="K511" s="1" t="s">
        <v>25</v>
      </c>
      <c r="L511" s="1" t="s">
        <v>58</v>
      </c>
      <c r="M511" s="1">
        <v>57</v>
      </c>
      <c r="N511" s="1">
        <v>159</v>
      </c>
      <c r="O511" s="1" t="s">
        <v>60</v>
      </c>
      <c r="P511" s="1">
        <v>40</v>
      </c>
      <c r="Q511" s="1">
        <v>80</v>
      </c>
      <c r="R511" s="1">
        <v>80</v>
      </c>
      <c r="S511" s="1">
        <v>120</v>
      </c>
      <c r="T511" s="1">
        <v>42</v>
      </c>
      <c r="U511" s="1" t="s">
        <v>28</v>
      </c>
      <c r="V511" s="1">
        <v>329</v>
      </c>
      <c r="W511">
        <f t="shared" si="7"/>
        <v>2012</v>
      </c>
      <c r="X511" s="2" t="str">
        <f>TEXT(Table2[[#This Row],[Date]],"MMM")</f>
        <v>Oct</v>
      </c>
      <c r="Y511" s="10"/>
    </row>
    <row r="512" spans="1:25" ht="15.75" customHeight="1" x14ac:dyDescent="0.25">
      <c r="A512" s="1">
        <v>419</v>
      </c>
      <c r="B512" s="1">
        <v>55</v>
      </c>
      <c r="C512" s="1">
        <v>-24</v>
      </c>
      <c r="D512" s="4">
        <v>41214</v>
      </c>
      <c r="E512" s="1">
        <v>69</v>
      </c>
      <c r="F512" s="1" t="s">
        <v>22</v>
      </c>
      <c r="G512" s="1" t="s">
        <v>23</v>
      </c>
      <c r="H512" s="1">
        <v>20</v>
      </c>
      <c r="I512" s="1">
        <v>1</v>
      </c>
      <c r="J512" s="1" t="s">
        <v>41</v>
      </c>
      <c r="K512" s="1" t="s">
        <v>42</v>
      </c>
      <c r="L512" s="1" t="s">
        <v>43</v>
      </c>
      <c r="M512" s="1">
        <v>16</v>
      </c>
      <c r="N512" s="1">
        <v>124</v>
      </c>
      <c r="O512" s="1" t="s">
        <v>66</v>
      </c>
      <c r="P512" s="1">
        <v>70</v>
      </c>
      <c r="Q512" s="1">
        <v>80</v>
      </c>
      <c r="R512" s="1">
        <v>40</v>
      </c>
      <c r="S512" s="1">
        <v>150</v>
      </c>
      <c r="T512" s="1">
        <v>53</v>
      </c>
      <c r="U512" s="1" t="s">
        <v>28</v>
      </c>
      <c r="V512" s="1">
        <v>410</v>
      </c>
      <c r="W512">
        <f t="shared" si="7"/>
        <v>2012</v>
      </c>
      <c r="X512" s="2" t="str">
        <f>TEXT(Table2[[#This Row],[Date]],"MMM")</f>
        <v>Nov</v>
      </c>
      <c r="Y512" s="10"/>
    </row>
    <row r="513" spans="1:25" ht="15.75" customHeight="1" x14ac:dyDescent="0.25">
      <c r="A513" s="1">
        <v>330</v>
      </c>
      <c r="B513" s="1">
        <v>59</v>
      </c>
      <c r="C513" s="1">
        <v>-17</v>
      </c>
      <c r="D513" s="4">
        <v>41214</v>
      </c>
      <c r="E513" s="1">
        <v>79</v>
      </c>
      <c r="F513" s="1" t="s">
        <v>22</v>
      </c>
      <c r="G513" s="1" t="s">
        <v>23</v>
      </c>
      <c r="H513" s="1">
        <v>19</v>
      </c>
      <c r="I513" s="1">
        <v>1</v>
      </c>
      <c r="J513" s="1" t="s">
        <v>41</v>
      </c>
      <c r="K513" s="1" t="s">
        <v>46</v>
      </c>
      <c r="L513" s="1" t="s">
        <v>51</v>
      </c>
      <c r="M513" s="1">
        <v>33</v>
      </c>
      <c r="N513" s="1">
        <v>138</v>
      </c>
      <c r="O513" s="1" t="s">
        <v>66</v>
      </c>
      <c r="P513" s="1">
        <v>50</v>
      </c>
      <c r="Q513" s="1">
        <v>80</v>
      </c>
      <c r="R513" s="1">
        <v>50</v>
      </c>
      <c r="S513" s="1">
        <v>130</v>
      </c>
      <c r="T513" s="1">
        <v>46</v>
      </c>
      <c r="U513" s="1" t="s">
        <v>36</v>
      </c>
      <c r="V513" s="1">
        <v>411</v>
      </c>
      <c r="W513">
        <f t="shared" si="7"/>
        <v>2012</v>
      </c>
      <c r="X513" s="2" t="str">
        <f>TEXT(Table2[[#This Row],[Date]],"MMM")</f>
        <v>Nov</v>
      </c>
      <c r="Y513" s="10"/>
    </row>
    <row r="514" spans="1:25" ht="15.75" customHeight="1" x14ac:dyDescent="0.25">
      <c r="A514" s="1">
        <v>650</v>
      </c>
      <c r="B514" s="1">
        <v>75</v>
      </c>
      <c r="C514" s="1">
        <v>19</v>
      </c>
      <c r="D514" s="4">
        <v>41214</v>
      </c>
      <c r="E514" s="1">
        <v>114</v>
      </c>
      <c r="F514" s="1" t="s">
        <v>22</v>
      </c>
      <c r="G514" s="1" t="s">
        <v>37</v>
      </c>
      <c r="H514" s="1">
        <v>24</v>
      </c>
      <c r="I514" s="1">
        <v>1</v>
      </c>
      <c r="J514" s="1" t="s">
        <v>24</v>
      </c>
      <c r="K514" s="1" t="s">
        <v>33</v>
      </c>
      <c r="L514" s="1" t="s">
        <v>38</v>
      </c>
      <c r="M514" s="1">
        <v>59</v>
      </c>
      <c r="N514" s="1">
        <v>189</v>
      </c>
      <c r="O514" s="1" t="s">
        <v>39</v>
      </c>
      <c r="P514" s="1">
        <v>50</v>
      </c>
      <c r="Q514" s="1">
        <v>80</v>
      </c>
      <c r="R514" s="1">
        <v>40</v>
      </c>
      <c r="S514" s="1">
        <v>130</v>
      </c>
      <c r="T514" s="1">
        <v>55</v>
      </c>
      <c r="U514" s="1" t="s">
        <v>36</v>
      </c>
      <c r="V514" s="1">
        <v>659</v>
      </c>
      <c r="W514">
        <f t="shared" si="7"/>
        <v>2012</v>
      </c>
      <c r="X514" s="2" t="str">
        <f>TEXT(Table2[[#This Row],[Date]],"MMM")</f>
        <v>Nov</v>
      </c>
      <c r="Y514" s="10"/>
    </row>
    <row r="515" spans="1:25" ht="15.75" customHeight="1" x14ac:dyDescent="0.25">
      <c r="A515" s="1">
        <v>314</v>
      </c>
      <c r="B515" s="1">
        <v>69</v>
      </c>
      <c r="C515" s="1">
        <v>-2</v>
      </c>
      <c r="D515" s="4">
        <v>41214</v>
      </c>
      <c r="E515" s="1">
        <v>81</v>
      </c>
      <c r="F515" s="1" t="s">
        <v>40</v>
      </c>
      <c r="G515" s="1" t="s">
        <v>23</v>
      </c>
      <c r="H515" s="1">
        <v>21</v>
      </c>
      <c r="I515" s="1">
        <v>1</v>
      </c>
      <c r="J515" s="1" t="s">
        <v>41</v>
      </c>
      <c r="K515" s="1" t="s">
        <v>46</v>
      </c>
      <c r="L515" s="1" t="s">
        <v>47</v>
      </c>
      <c r="M515" s="1">
        <v>38</v>
      </c>
      <c r="N515" s="1">
        <v>150</v>
      </c>
      <c r="O515" s="1" t="s">
        <v>59</v>
      </c>
      <c r="P515" s="1">
        <v>60</v>
      </c>
      <c r="Q515" s="1">
        <v>80</v>
      </c>
      <c r="R515" s="1">
        <v>40</v>
      </c>
      <c r="S515" s="1">
        <v>140</v>
      </c>
      <c r="T515" s="1">
        <v>43</v>
      </c>
      <c r="U515" s="1" t="s">
        <v>28</v>
      </c>
      <c r="V515" s="1">
        <v>1060</v>
      </c>
      <c r="W515">
        <f t="shared" ref="W515:W578" si="8">YEAR($D515)</f>
        <v>2012</v>
      </c>
      <c r="X515" s="2" t="str">
        <f>TEXT(Table2[[#This Row],[Date]],"MMM")</f>
        <v>Nov</v>
      </c>
      <c r="Y515" s="10"/>
    </row>
    <row r="516" spans="1:25" ht="15.75" customHeight="1" x14ac:dyDescent="0.25">
      <c r="A516" s="1">
        <v>503</v>
      </c>
      <c r="B516" s="1">
        <v>46</v>
      </c>
      <c r="C516" s="1">
        <v>-18</v>
      </c>
      <c r="D516" s="4">
        <v>41214</v>
      </c>
      <c r="E516" s="1">
        <v>68</v>
      </c>
      <c r="F516" s="1" t="s">
        <v>40</v>
      </c>
      <c r="G516" s="1" t="s">
        <v>37</v>
      </c>
      <c r="H516" s="1">
        <v>14</v>
      </c>
      <c r="I516" s="1">
        <v>1</v>
      </c>
      <c r="J516" s="1" t="s">
        <v>41</v>
      </c>
      <c r="K516" s="1" t="s">
        <v>46</v>
      </c>
      <c r="L516" s="1" t="s">
        <v>47</v>
      </c>
      <c r="M516" s="1">
        <v>32</v>
      </c>
      <c r="N516" s="1">
        <v>114</v>
      </c>
      <c r="O516" s="1" t="s">
        <v>57</v>
      </c>
      <c r="P516" s="1">
        <v>50</v>
      </c>
      <c r="Q516" s="1">
        <v>80</v>
      </c>
      <c r="R516" s="1">
        <v>50</v>
      </c>
      <c r="S516" s="1">
        <v>130</v>
      </c>
      <c r="T516" s="1">
        <v>36</v>
      </c>
      <c r="U516" s="1" t="s">
        <v>28</v>
      </c>
      <c r="V516" s="1">
        <v>424</v>
      </c>
      <c r="W516">
        <f t="shared" si="8"/>
        <v>2012</v>
      </c>
      <c r="X516" s="2" t="str">
        <f>TEXT(Table2[[#This Row],[Date]],"MMM")</f>
        <v>Nov</v>
      </c>
      <c r="Y516" s="10"/>
    </row>
    <row r="517" spans="1:25" ht="15.75" customHeight="1" x14ac:dyDescent="0.25">
      <c r="A517" s="1">
        <v>206</v>
      </c>
      <c r="B517" s="1">
        <v>75</v>
      </c>
      <c r="C517" s="1">
        <v>5</v>
      </c>
      <c r="D517" s="4">
        <v>41214</v>
      </c>
      <c r="E517" s="1">
        <v>89</v>
      </c>
      <c r="F517" s="1" t="s">
        <v>40</v>
      </c>
      <c r="G517" s="1" t="s">
        <v>37</v>
      </c>
      <c r="H517" s="1">
        <v>23</v>
      </c>
      <c r="I517" s="1">
        <v>1</v>
      </c>
      <c r="J517" s="1" t="s">
        <v>41</v>
      </c>
      <c r="K517" s="1" t="s">
        <v>42</v>
      </c>
      <c r="L517" s="1" t="s">
        <v>43</v>
      </c>
      <c r="M517" s="1">
        <v>45</v>
      </c>
      <c r="N517" s="1">
        <v>164</v>
      </c>
      <c r="O517" s="1" t="s">
        <v>61</v>
      </c>
      <c r="P517" s="1">
        <v>70</v>
      </c>
      <c r="Q517" s="1">
        <v>80</v>
      </c>
      <c r="R517" s="1">
        <v>40</v>
      </c>
      <c r="S517" s="1">
        <v>150</v>
      </c>
      <c r="T517" s="1">
        <v>44</v>
      </c>
      <c r="U517" s="1" t="s">
        <v>28</v>
      </c>
      <c r="V517" s="1">
        <v>1063</v>
      </c>
      <c r="W517">
        <f t="shared" si="8"/>
        <v>2012</v>
      </c>
      <c r="X517" s="2" t="str">
        <f>TEXT(Table2[[#This Row],[Date]],"MMM")</f>
        <v>Nov</v>
      </c>
      <c r="Y517" s="10"/>
    </row>
    <row r="518" spans="1:25" ht="15.75" customHeight="1" x14ac:dyDescent="0.25">
      <c r="A518" s="1">
        <v>203</v>
      </c>
      <c r="B518" s="1">
        <v>61</v>
      </c>
      <c r="C518" s="1">
        <v>-8</v>
      </c>
      <c r="D518" s="4">
        <v>41214</v>
      </c>
      <c r="E518" s="1">
        <v>86</v>
      </c>
      <c r="F518" s="1" t="s">
        <v>40</v>
      </c>
      <c r="G518" s="1" t="s">
        <v>32</v>
      </c>
      <c r="H518" s="1">
        <v>55</v>
      </c>
      <c r="I518" s="1">
        <v>1</v>
      </c>
      <c r="J518" s="1" t="s">
        <v>41</v>
      </c>
      <c r="K518" s="1" t="s">
        <v>42</v>
      </c>
      <c r="L518" s="1" t="s">
        <v>54</v>
      </c>
      <c r="M518" s="1">
        <v>2</v>
      </c>
      <c r="N518" s="1">
        <v>147</v>
      </c>
      <c r="O518" s="1" t="s">
        <v>45</v>
      </c>
      <c r="P518" s="1">
        <v>60</v>
      </c>
      <c r="Q518" s="1">
        <v>80</v>
      </c>
      <c r="R518" s="1">
        <v>10</v>
      </c>
      <c r="S518" s="1">
        <v>140</v>
      </c>
      <c r="T518" s="1">
        <v>84</v>
      </c>
      <c r="U518" s="1" t="s">
        <v>36</v>
      </c>
      <c r="V518" s="1">
        <v>613</v>
      </c>
      <c r="W518">
        <f t="shared" si="8"/>
        <v>2012</v>
      </c>
      <c r="X518" s="2" t="str">
        <f>TEXT(Table2[[#This Row],[Date]],"MMM")</f>
        <v>Nov</v>
      </c>
      <c r="Y518" s="10"/>
    </row>
    <row r="519" spans="1:25" ht="15.75" customHeight="1" x14ac:dyDescent="0.25">
      <c r="A519" s="1">
        <v>225</v>
      </c>
      <c r="B519" s="1">
        <v>47</v>
      </c>
      <c r="C519" s="1">
        <v>-16</v>
      </c>
      <c r="D519" s="4">
        <v>41214</v>
      </c>
      <c r="E519" s="1">
        <v>68</v>
      </c>
      <c r="F519" s="1" t="s">
        <v>40</v>
      </c>
      <c r="G519" s="1" t="s">
        <v>30</v>
      </c>
      <c r="H519" s="1">
        <v>13</v>
      </c>
      <c r="I519" s="1">
        <v>1</v>
      </c>
      <c r="J519" s="1" t="s">
        <v>41</v>
      </c>
      <c r="K519" s="1" t="s">
        <v>46</v>
      </c>
      <c r="L519" s="1" t="s">
        <v>53</v>
      </c>
      <c r="M519" s="1">
        <v>44</v>
      </c>
      <c r="N519" s="1">
        <v>115</v>
      </c>
      <c r="O519" s="1" t="s">
        <v>56</v>
      </c>
      <c r="P519" s="1">
        <v>50</v>
      </c>
      <c r="Q519" s="1">
        <v>80</v>
      </c>
      <c r="R519" s="1">
        <v>60</v>
      </c>
      <c r="S519" s="1">
        <v>130</v>
      </c>
      <c r="T519" s="1">
        <v>24</v>
      </c>
      <c r="U519" s="1" t="s">
        <v>36</v>
      </c>
      <c r="V519" s="1">
        <v>834</v>
      </c>
      <c r="W519">
        <f t="shared" si="8"/>
        <v>2012</v>
      </c>
      <c r="X519" s="2" t="str">
        <f>TEXT(Table2[[#This Row],[Date]],"MMM")</f>
        <v>Nov</v>
      </c>
      <c r="Y519" s="10"/>
    </row>
    <row r="520" spans="1:25" ht="15.75" customHeight="1" x14ac:dyDescent="0.25">
      <c r="A520" s="1">
        <v>541</v>
      </c>
      <c r="B520" s="1">
        <v>52</v>
      </c>
      <c r="C520" s="1">
        <v>-14</v>
      </c>
      <c r="D520" s="4">
        <v>41214</v>
      </c>
      <c r="E520" s="1">
        <v>73</v>
      </c>
      <c r="F520" s="1" t="s">
        <v>40</v>
      </c>
      <c r="G520" s="1" t="s">
        <v>37</v>
      </c>
      <c r="H520" s="1">
        <v>47</v>
      </c>
      <c r="I520" s="1">
        <v>1</v>
      </c>
      <c r="J520" s="1" t="s">
        <v>41</v>
      </c>
      <c r="K520" s="1" t="s">
        <v>46</v>
      </c>
      <c r="L520" s="1" t="s">
        <v>51</v>
      </c>
      <c r="M520" s="1">
        <v>-4</v>
      </c>
      <c r="N520" s="1">
        <v>125</v>
      </c>
      <c r="O520" s="1" t="s">
        <v>57</v>
      </c>
      <c r="P520" s="1">
        <v>60</v>
      </c>
      <c r="Q520" s="1">
        <v>80</v>
      </c>
      <c r="R520" s="1">
        <v>10</v>
      </c>
      <c r="S520" s="1">
        <v>140</v>
      </c>
      <c r="T520" s="1">
        <v>77</v>
      </c>
      <c r="U520" s="1" t="s">
        <v>36</v>
      </c>
      <c r="V520" s="1">
        <v>509</v>
      </c>
      <c r="W520">
        <f t="shared" si="8"/>
        <v>2012</v>
      </c>
      <c r="X520" s="2" t="str">
        <f>TEXT(Table2[[#This Row],[Date]],"MMM")</f>
        <v>Nov</v>
      </c>
      <c r="Y520" s="10"/>
    </row>
    <row r="521" spans="1:25" ht="15.75" customHeight="1" x14ac:dyDescent="0.25">
      <c r="A521" s="1">
        <v>435</v>
      </c>
      <c r="B521" s="1">
        <v>53</v>
      </c>
      <c r="C521" s="1">
        <v>-23</v>
      </c>
      <c r="D521" s="4">
        <v>41214</v>
      </c>
      <c r="E521" s="1">
        <v>71</v>
      </c>
      <c r="F521" s="1" t="s">
        <v>40</v>
      </c>
      <c r="G521" s="1" t="s">
        <v>37</v>
      </c>
      <c r="H521" s="1">
        <v>17</v>
      </c>
      <c r="I521" s="1">
        <v>1</v>
      </c>
      <c r="J521" s="1" t="s">
        <v>41</v>
      </c>
      <c r="K521" s="1" t="s">
        <v>46</v>
      </c>
      <c r="L521" s="1" t="s">
        <v>53</v>
      </c>
      <c r="M521" s="1">
        <v>27</v>
      </c>
      <c r="N521" s="1">
        <v>124</v>
      </c>
      <c r="O521" s="1" t="s">
        <v>50</v>
      </c>
      <c r="P521" s="1">
        <v>60</v>
      </c>
      <c r="Q521" s="1">
        <v>80</v>
      </c>
      <c r="R521" s="1">
        <v>50</v>
      </c>
      <c r="S521" s="1">
        <v>140</v>
      </c>
      <c r="T521" s="1">
        <v>44</v>
      </c>
      <c r="U521" s="1" t="s">
        <v>36</v>
      </c>
      <c r="V521" s="1">
        <v>380</v>
      </c>
      <c r="W521">
        <f t="shared" si="8"/>
        <v>2012</v>
      </c>
      <c r="X521" s="2" t="str">
        <f>TEXT(Table2[[#This Row],[Date]],"MMM")</f>
        <v>Nov</v>
      </c>
      <c r="Y521" s="10"/>
    </row>
    <row r="522" spans="1:25" ht="15.75" customHeight="1" x14ac:dyDescent="0.25">
      <c r="A522" s="1">
        <v>503</v>
      </c>
      <c r="B522" s="1">
        <v>59</v>
      </c>
      <c r="C522" s="1">
        <v>-17</v>
      </c>
      <c r="D522" s="4">
        <v>41214</v>
      </c>
      <c r="E522" s="1">
        <v>79</v>
      </c>
      <c r="F522" s="1" t="s">
        <v>40</v>
      </c>
      <c r="G522" s="1" t="s">
        <v>37</v>
      </c>
      <c r="H522" s="1">
        <v>19</v>
      </c>
      <c r="I522" s="1">
        <v>1</v>
      </c>
      <c r="J522" s="1" t="s">
        <v>41</v>
      </c>
      <c r="K522" s="1" t="s">
        <v>42</v>
      </c>
      <c r="L522" s="1" t="s">
        <v>54</v>
      </c>
      <c r="M522" s="1">
        <v>33</v>
      </c>
      <c r="N522" s="1">
        <v>138</v>
      </c>
      <c r="O522" s="1" t="s">
        <v>57</v>
      </c>
      <c r="P522" s="1">
        <v>50</v>
      </c>
      <c r="Q522" s="1">
        <v>80</v>
      </c>
      <c r="R522" s="1">
        <v>50</v>
      </c>
      <c r="S522" s="1">
        <v>130</v>
      </c>
      <c r="T522" s="1">
        <v>46</v>
      </c>
      <c r="U522" s="1" t="s">
        <v>36</v>
      </c>
      <c r="V522" s="1">
        <v>411</v>
      </c>
      <c r="W522">
        <f t="shared" si="8"/>
        <v>2012</v>
      </c>
      <c r="X522" s="2" t="str">
        <f>TEXT(Table2[[#This Row],[Date]],"MMM")</f>
        <v>Nov</v>
      </c>
      <c r="Y522" s="10"/>
    </row>
    <row r="523" spans="1:25" ht="15.75" customHeight="1" x14ac:dyDescent="0.25">
      <c r="A523" s="1">
        <v>920</v>
      </c>
      <c r="B523" s="1">
        <v>53</v>
      </c>
      <c r="C523" s="1">
        <v>-2</v>
      </c>
      <c r="D523" s="4">
        <v>41214</v>
      </c>
      <c r="E523" s="1">
        <v>88</v>
      </c>
      <c r="F523" s="1" t="s">
        <v>40</v>
      </c>
      <c r="G523" s="1" t="s">
        <v>23</v>
      </c>
      <c r="H523" s="1">
        <v>16</v>
      </c>
      <c r="I523" s="1">
        <v>1</v>
      </c>
      <c r="J523" s="1" t="s">
        <v>24</v>
      </c>
      <c r="K523" s="1" t="s">
        <v>25</v>
      </c>
      <c r="L523" s="1" t="s">
        <v>58</v>
      </c>
      <c r="M523" s="1">
        <v>48</v>
      </c>
      <c r="N523" s="1">
        <v>141</v>
      </c>
      <c r="O523" s="1" t="s">
        <v>60</v>
      </c>
      <c r="P523" s="1">
        <v>50</v>
      </c>
      <c r="Q523" s="1">
        <v>80</v>
      </c>
      <c r="R523" s="1">
        <v>50</v>
      </c>
      <c r="S523" s="1">
        <v>130</v>
      </c>
      <c r="T523" s="1">
        <v>40</v>
      </c>
      <c r="U523" s="1" t="s">
        <v>28</v>
      </c>
      <c r="V523" s="1">
        <v>321</v>
      </c>
      <c r="W523">
        <f t="shared" si="8"/>
        <v>2012</v>
      </c>
      <c r="X523" s="2" t="str">
        <f>TEXT(Table2[[#This Row],[Date]],"MMM")</f>
        <v>Nov</v>
      </c>
      <c r="Y523" s="10"/>
    </row>
    <row r="524" spans="1:25" ht="15.75" customHeight="1" x14ac:dyDescent="0.25">
      <c r="A524" s="1">
        <v>959</v>
      </c>
      <c r="B524" s="1">
        <v>54</v>
      </c>
      <c r="C524" s="1">
        <v>-9</v>
      </c>
      <c r="D524" s="4">
        <v>41214</v>
      </c>
      <c r="E524" s="1">
        <v>78</v>
      </c>
      <c r="F524" s="1" t="s">
        <v>40</v>
      </c>
      <c r="G524" s="1" t="s">
        <v>32</v>
      </c>
      <c r="H524" s="1">
        <v>15</v>
      </c>
      <c r="I524" s="1">
        <v>1</v>
      </c>
      <c r="J524" s="1" t="s">
        <v>24</v>
      </c>
      <c r="K524" s="1" t="s">
        <v>33</v>
      </c>
      <c r="L524" s="1" t="s">
        <v>34</v>
      </c>
      <c r="M524" s="1">
        <v>51</v>
      </c>
      <c r="N524" s="1">
        <v>132</v>
      </c>
      <c r="O524" s="1" t="s">
        <v>45</v>
      </c>
      <c r="P524" s="1">
        <v>50</v>
      </c>
      <c r="Q524" s="1">
        <v>80</v>
      </c>
      <c r="R524" s="1">
        <v>60</v>
      </c>
      <c r="S524" s="1">
        <v>130</v>
      </c>
      <c r="T524" s="1">
        <v>27</v>
      </c>
      <c r="U524" s="1" t="s">
        <v>36</v>
      </c>
      <c r="V524" s="1">
        <v>885</v>
      </c>
      <c r="W524">
        <f t="shared" si="8"/>
        <v>2012</v>
      </c>
      <c r="X524" s="2" t="str">
        <f>TEXT(Table2[[#This Row],[Date]],"MMM")</f>
        <v>Nov</v>
      </c>
      <c r="Y524" s="10"/>
    </row>
    <row r="525" spans="1:25" ht="15.75" customHeight="1" x14ac:dyDescent="0.25">
      <c r="A525" s="1">
        <v>740</v>
      </c>
      <c r="B525" s="1">
        <v>46</v>
      </c>
      <c r="C525" s="1">
        <v>-34</v>
      </c>
      <c r="D525" s="4">
        <v>41244</v>
      </c>
      <c r="E525" s="1">
        <v>57</v>
      </c>
      <c r="F525" s="1" t="s">
        <v>22</v>
      </c>
      <c r="G525" s="1" t="s">
        <v>23</v>
      </c>
      <c r="H525" s="1">
        <v>17</v>
      </c>
      <c r="I525" s="1">
        <v>1</v>
      </c>
      <c r="J525" s="1" t="s">
        <v>41</v>
      </c>
      <c r="K525" s="1" t="s">
        <v>42</v>
      </c>
      <c r="L525" s="1" t="s">
        <v>43</v>
      </c>
      <c r="M525" s="1">
        <v>6</v>
      </c>
      <c r="N525" s="1">
        <v>103</v>
      </c>
      <c r="O525" s="1" t="s">
        <v>66</v>
      </c>
      <c r="P525" s="1">
        <v>50</v>
      </c>
      <c r="Q525" s="1">
        <v>80</v>
      </c>
      <c r="R525" s="1">
        <v>40</v>
      </c>
      <c r="S525" s="1">
        <v>130</v>
      </c>
      <c r="T525" s="1">
        <v>51</v>
      </c>
      <c r="U525" s="1" t="s">
        <v>28</v>
      </c>
      <c r="V525" s="1">
        <v>422</v>
      </c>
      <c r="W525">
        <f t="shared" si="8"/>
        <v>2012</v>
      </c>
      <c r="X525" s="2" t="str">
        <f>TEXT(Table2[[#This Row],[Date]],"MMM")</f>
        <v>Dec</v>
      </c>
      <c r="Y525" s="10"/>
    </row>
    <row r="526" spans="1:25" ht="15.75" customHeight="1" x14ac:dyDescent="0.25">
      <c r="A526" s="1">
        <v>630</v>
      </c>
      <c r="B526" s="1">
        <v>67</v>
      </c>
      <c r="C526" s="1">
        <v>7</v>
      </c>
      <c r="D526" s="4">
        <v>41244</v>
      </c>
      <c r="E526" s="1">
        <v>101</v>
      </c>
      <c r="F526" s="1" t="s">
        <v>22</v>
      </c>
      <c r="G526" s="1" t="s">
        <v>23</v>
      </c>
      <c r="H526" s="1">
        <v>22</v>
      </c>
      <c r="I526" s="1">
        <v>1</v>
      </c>
      <c r="J526" s="1" t="s">
        <v>24</v>
      </c>
      <c r="K526" s="1" t="s">
        <v>33</v>
      </c>
      <c r="L526" s="1" t="s">
        <v>62</v>
      </c>
      <c r="M526" s="1">
        <v>47</v>
      </c>
      <c r="N526" s="1">
        <v>168</v>
      </c>
      <c r="O526" s="1" t="s">
        <v>64</v>
      </c>
      <c r="P526" s="1">
        <v>50</v>
      </c>
      <c r="Q526" s="1">
        <v>80</v>
      </c>
      <c r="R526" s="1">
        <v>40</v>
      </c>
      <c r="S526" s="1">
        <v>130</v>
      </c>
      <c r="T526" s="1">
        <v>54</v>
      </c>
      <c r="U526" s="1" t="s">
        <v>36</v>
      </c>
      <c r="V526" s="1">
        <v>677</v>
      </c>
      <c r="W526">
        <f t="shared" si="8"/>
        <v>2012</v>
      </c>
      <c r="X526" s="2" t="str">
        <f>TEXT(Table2[[#This Row],[Date]],"MMM")</f>
        <v>Dec</v>
      </c>
      <c r="Y526" s="10"/>
    </row>
    <row r="527" spans="1:25" ht="15.75" customHeight="1" x14ac:dyDescent="0.25">
      <c r="A527" s="1">
        <v>518</v>
      </c>
      <c r="B527" s="1">
        <v>54</v>
      </c>
      <c r="C527" s="1">
        <v>-8</v>
      </c>
      <c r="D527" s="4">
        <v>41244</v>
      </c>
      <c r="E527" s="1">
        <v>79</v>
      </c>
      <c r="F527" s="1" t="s">
        <v>22</v>
      </c>
      <c r="G527" s="1" t="s">
        <v>32</v>
      </c>
      <c r="H527" s="1">
        <v>15</v>
      </c>
      <c r="I527" s="1">
        <v>1</v>
      </c>
      <c r="J527" s="1" t="s">
        <v>24</v>
      </c>
      <c r="K527" s="1" t="s">
        <v>33</v>
      </c>
      <c r="L527" s="1" t="s">
        <v>38</v>
      </c>
      <c r="M527" s="1">
        <v>52</v>
      </c>
      <c r="N527" s="1">
        <v>133</v>
      </c>
      <c r="O527" s="1" t="s">
        <v>68</v>
      </c>
      <c r="P527" s="1">
        <v>50</v>
      </c>
      <c r="Q527" s="1">
        <v>80</v>
      </c>
      <c r="R527" s="1">
        <v>60</v>
      </c>
      <c r="S527" s="1">
        <v>130</v>
      </c>
      <c r="T527" s="1">
        <v>27</v>
      </c>
      <c r="U527" s="1" t="s">
        <v>36</v>
      </c>
      <c r="V527" s="1">
        <v>601</v>
      </c>
      <c r="W527">
        <f t="shared" si="8"/>
        <v>2012</v>
      </c>
      <c r="X527" s="2" t="str">
        <f>TEXT(Table2[[#This Row],[Date]],"MMM")</f>
        <v>Dec</v>
      </c>
      <c r="Y527" s="10"/>
    </row>
    <row r="528" spans="1:25" ht="15.75" customHeight="1" x14ac:dyDescent="0.25">
      <c r="A528" s="1">
        <v>213</v>
      </c>
      <c r="B528" s="1">
        <v>67</v>
      </c>
      <c r="C528" s="1">
        <v>-3</v>
      </c>
      <c r="D528" s="4">
        <v>41244</v>
      </c>
      <c r="E528" s="1">
        <v>101</v>
      </c>
      <c r="F528" s="1" t="s">
        <v>22</v>
      </c>
      <c r="G528" s="1" t="s">
        <v>37</v>
      </c>
      <c r="H528" s="1">
        <v>22</v>
      </c>
      <c r="I528" s="1">
        <v>1</v>
      </c>
      <c r="J528" s="1" t="s">
        <v>24</v>
      </c>
      <c r="K528" s="1" t="s">
        <v>33</v>
      </c>
      <c r="L528" s="1" t="s">
        <v>38</v>
      </c>
      <c r="M528" s="1">
        <v>47</v>
      </c>
      <c r="N528" s="1">
        <v>168</v>
      </c>
      <c r="O528" s="1" t="s">
        <v>39</v>
      </c>
      <c r="P528" s="1">
        <v>40</v>
      </c>
      <c r="Q528" s="1">
        <v>80</v>
      </c>
      <c r="R528" s="1">
        <v>50</v>
      </c>
      <c r="S528" s="1">
        <v>120</v>
      </c>
      <c r="T528" s="1">
        <v>54</v>
      </c>
      <c r="U528" s="1" t="s">
        <v>36</v>
      </c>
      <c r="V528" s="1">
        <v>677</v>
      </c>
      <c r="W528">
        <f t="shared" si="8"/>
        <v>2012</v>
      </c>
      <c r="X528" s="2" t="str">
        <f>TEXT(Table2[[#This Row],[Date]],"MMM")</f>
        <v>Dec</v>
      </c>
      <c r="Y528" s="10"/>
    </row>
    <row r="529" spans="1:25" ht="15.75" customHeight="1" x14ac:dyDescent="0.25">
      <c r="A529" s="1">
        <v>503</v>
      </c>
      <c r="B529" s="1">
        <v>41</v>
      </c>
      <c r="C529" s="1">
        <v>-25</v>
      </c>
      <c r="D529" s="4">
        <v>41244</v>
      </c>
      <c r="E529" s="1">
        <v>60</v>
      </c>
      <c r="F529" s="1" t="s">
        <v>40</v>
      </c>
      <c r="G529" s="1" t="s">
        <v>37</v>
      </c>
      <c r="H529" s="1">
        <v>13</v>
      </c>
      <c r="I529" s="1">
        <v>1</v>
      </c>
      <c r="J529" s="1" t="s">
        <v>41</v>
      </c>
      <c r="K529" s="1" t="s">
        <v>46</v>
      </c>
      <c r="L529" s="1" t="s">
        <v>47</v>
      </c>
      <c r="M529" s="1">
        <v>25</v>
      </c>
      <c r="N529" s="1">
        <v>101</v>
      </c>
      <c r="O529" s="1" t="s">
        <v>57</v>
      </c>
      <c r="P529" s="1">
        <v>40</v>
      </c>
      <c r="Q529" s="1">
        <v>80</v>
      </c>
      <c r="R529" s="1">
        <v>50</v>
      </c>
      <c r="S529" s="1">
        <v>120</v>
      </c>
      <c r="T529" s="1">
        <v>35</v>
      </c>
      <c r="U529" s="1" t="s">
        <v>28</v>
      </c>
      <c r="V529" s="1">
        <v>435</v>
      </c>
      <c r="W529">
        <f t="shared" si="8"/>
        <v>2012</v>
      </c>
      <c r="X529" s="2" t="str">
        <f>TEXT(Table2[[#This Row],[Date]],"MMM")</f>
        <v>Dec</v>
      </c>
      <c r="Y529" s="10"/>
    </row>
    <row r="530" spans="1:25" ht="15.75" customHeight="1" x14ac:dyDescent="0.25">
      <c r="A530" s="1">
        <v>715</v>
      </c>
      <c r="B530" s="1">
        <v>65</v>
      </c>
      <c r="C530" s="1">
        <v>-8</v>
      </c>
      <c r="D530" s="4">
        <v>41244</v>
      </c>
      <c r="E530" s="1">
        <v>80</v>
      </c>
      <c r="F530" s="1" t="s">
        <v>40</v>
      </c>
      <c r="G530" s="1" t="s">
        <v>23</v>
      </c>
      <c r="H530" s="1">
        <v>24</v>
      </c>
      <c r="I530" s="1">
        <v>1</v>
      </c>
      <c r="J530" s="1" t="s">
        <v>41</v>
      </c>
      <c r="K530" s="1" t="s">
        <v>46</v>
      </c>
      <c r="L530" s="1" t="s">
        <v>51</v>
      </c>
      <c r="M530" s="1">
        <v>22</v>
      </c>
      <c r="N530" s="1">
        <v>145</v>
      </c>
      <c r="O530" s="1" t="s">
        <v>60</v>
      </c>
      <c r="P530" s="1">
        <v>60</v>
      </c>
      <c r="Q530" s="1">
        <v>80</v>
      </c>
      <c r="R530" s="1">
        <v>30</v>
      </c>
      <c r="S530" s="1">
        <v>140</v>
      </c>
      <c r="T530" s="1">
        <v>58</v>
      </c>
      <c r="U530" s="1" t="s">
        <v>36</v>
      </c>
      <c r="V530" s="1">
        <v>403</v>
      </c>
      <c r="W530">
        <f t="shared" si="8"/>
        <v>2012</v>
      </c>
      <c r="X530" s="2" t="str">
        <f>TEXT(Table2[[#This Row],[Date]],"MMM")</f>
        <v>Dec</v>
      </c>
      <c r="Y530" s="10"/>
    </row>
    <row r="531" spans="1:25" ht="15.75" customHeight="1" x14ac:dyDescent="0.25">
      <c r="A531" s="1">
        <v>503</v>
      </c>
      <c r="B531" s="1">
        <v>47</v>
      </c>
      <c r="C531" s="1">
        <v>-27</v>
      </c>
      <c r="D531" s="4">
        <v>41244</v>
      </c>
      <c r="E531" s="1">
        <v>65</v>
      </c>
      <c r="F531" s="1" t="s">
        <v>40</v>
      </c>
      <c r="G531" s="1" t="s">
        <v>37</v>
      </c>
      <c r="H531" s="1">
        <v>42</v>
      </c>
      <c r="I531" s="1">
        <v>1</v>
      </c>
      <c r="J531" s="1" t="s">
        <v>41</v>
      </c>
      <c r="K531" s="1" t="s">
        <v>46</v>
      </c>
      <c r="L531" s="1" t="s">
        <v>51</v>
      </c>
      <c r="M531" s="1">
        <v>-7</v>
      </c>
      <c r="N531" s="1">
        <v>112</v>
      </c>
      <c r="O531" s="1" t="s">
        <v>57</v>
      </c>
      <c r="P531" s="1">
        <v>50</v>
      </c>
      <c r="Q531" s="1">
        <v>80</v>
      </c>
      <c r="R531" s="1">
        <v>20</v>
      </c>
      <c r="S531" s="1">
        <v>130</v>
      </c>
      <c r="T531" s="1">
        <v>72</v>
      </c>
      <c r="U531" s="1" t="s">
        <v>36</v>
      </c>
      <c r="V531" s="1">
        <v>521</v>
      </c>
      <c r="W531">
        <f t="shared" si="8"/>
        <v>2012</v>
      </c>
      <c r="X531" s="2" t="str">
        <f>TEXT(Table2[[#This Row],[Date]],"MMM")</f>
        <v>Dec</v>
      </c>
      <c r="Y531" s="10"/>
    </row>
    <row r="532" spans="1:25" ht="15.75" customHeight="1" x14ac:dyDescent="0.25">
      <c r="A532" s="1">
        <v>801</v>
      </c>
      <c r="B532" s="1">
        <v>49</v>
      </c>
      <c r="C532" s="1">
        <v>-29</v>
      </c>
      <c r="D532" s="4">
        <v>41244</v>
      </c>
      <c r="E532" s="1">
        <v>65</v>
      </c>
      <c r="F532" s="1" t="s">
        <v>40</v>
      </c>
      <c r="G532" s="1" t="s">
        <v>37</v>
      </c>
      <c r="H532" s="1">
        <v>16</v>
      </c>
      <c r="I532" s="1">
        <v>1</v>
      </c>
      <c r="J532" s="1" t="s">
        <v>41</v>
      </c>
      <c r="K532" s="1" t="s">
        <v>46</v>
      </c>
      <c r="L532" s="1" t="s">
        <v>53</v>
      </c>
      <c r="M532" s="1">
        <v>21</v>
      </c>
      <c r="N532" s="1">
        <v>114</v>
      </c>
      <c r="O532" s="1" t="s">
        <v>50</v>
      </c>
      <c r="P532" s="1">
        <v>50</v>
      </c>
      <c r="Q532" s="1">
        <v>80</v>
      </c>
      <c r="R532" s="1">
        <v>50</v>
      </c>
      <c r="S532" s="1">
        <v>130</v>
      </c>
      <c r="T532" s="1">
        <v>44</v>
      </c>
      <c r="U532" s="1" t="s">
        <v>36</v>
      </c>
      <c r="V532" s="1">
        <v>392</v>
      </c>
      <c r="W532">
        <f t="shared" si="8"/>
        <v>2012</v>
      </c>
      <c r="X532" s="2" t="str">
        <f>TEXT(Table2[[#This Row],[Date]],"MMM")</f>
        <v>Dec</v>
      </c>
      <c r="Y532" s="10"/>
    </row>
    <row r="533" spans="1:25" ht="15.75" customHeight="1" x14ac:dyDescent="0.25">
      <c r="A533" s="1">
        <v>509</v>
      </c>
      <c r="B533" s="1">
        <v>65</v>
      </c>
      <c r="C533" s="1">
        <v>-7</v>
      </c>
      <c r="D533" s="4">
        <v>41244</v>
      </c>
      <c r="E533" s="1">
        <v>80</v>
      </c>
      <c r="F533" s="1" t="s">
        <v>40</v>
      </c>
      <c r="G533" s="1" t="s">
        <v>37</v>
      </c>
      <c r="H533" s="1">
        <v>24</v>
      </c>
      <c r="I533" s="1">
        <v>1</v>
      </c>
      <c r="J533" s="1" t="s">
        <v>41</v>
      </c>
      <c r="K533" s="1" t="s">
        <v>42</v>
      </c>
      <c r="L533" s="1" t="s">
        <v>54</v>
      </c>
      <c r="M533" s="1">
        <v>23</v>
      </c>
      <c r="N533" s="1">
        <v>145</v>
      </c>
      <c r="O533" s="1" t="s">
        <v>61</v>
      </c>
      <c r="P533" s="1">
        <v>60</v>
      </c>
      <c r="Q533" s="1">
        <v>80</v>
      </c>
      <c r="R533" s="1">
        <v>30</v>
      </c>
      <c r="S533" s="1">
        <v>140</v>
      </c>
      <c r="T533" s="1">
        <v>57</v>
      </c>
      <c r="U533" s="1" t="s">
        <v>36</v>
      </c>
      <c r="V533" s="1">
        <v>403</v>
      </c>
      <c r="W533">
        <f t="shared" si="8"/>
        <v>2012</v>
      </c>
      <c r="X533" s="2" t="str">
        <f>TEXT(Table2[[#This Row],[Date]],"MMM")</f>
        <v>Dec</v>
      </c>
      <c r="Y533" s="10"/>
    </row>
    <row r="534" spans="1:25" ht="15.75" customHeight="1" x14ac:dyDescent="0.25">
      <c r="A534" s="1">
        <v>985</v>
      </c>
      <c r="B534" s="1">
        <v>68</v>
      </c>
      <c r="C534" s="1">
        <v>-4</v>
      </c>
      <c r="D534" s="4">
        <v>41244</v>
      </c>
      <c r="E534" s="1">
        <v>85</v>
      </c>
      <c r="F534" s="1" t="s">
        <v>40</v>
      </c>
      <c r="G534" s="1" t="s">
        <v>30</v>
      </c>
      <c r="H534" s="1">
        <v>25</v>
      </c>
      <c r="I534" s="1">
        <v>1</v>
      </c>
      <c r="J534" s="1" t="s">
        <v>24</v>
      </c>
      <c r="K534" s="1" t="s">
        <v>25</v>
      </c>
      <c r="L534" s="1" t="s">
        <v>26</v>
      </c>
      <c r="M534" s="1">
        <v>26</v>
      </c>
      <c r="N534" s="1">
        <v>153</v>
      </c>
      <c r="O534" s="1" t="s">
        <v>56</v>
      </c>
      <c r="P534" s="1">
        <v>60</v>
      </c>
      <c r="Q534" s="1">
        <v>80</v>
      </c>
      <c r="R534" s="1">
        <v>30</v>
      </c>
      <c r="S534" s="1">
        <v>140</v>
      </c>
      <c r="T534" s="1">
        <v>59</v>
      </c>
      <c r="U534" s="1" t="s">
        <v>28</v>
      </c>
      <c r="V534" s="1">
        <v>619</v>
      </c>
      <c r="W534">
        <f t="shared" si="8"/>
        <v>2012</v>
      </c>
      <c r="X534" s="2" t="str">
        <f>TEXT(Table2[[#This Row],[Date]],"MMM")</f>
        <v>Dec</v>
      </c>
      <c r="Y534" s="10"/>
    </row>
    <row r="535" spans="1:25" ht="15.75" customHeight="1" x14ac:dyDescent="0.25">
      <c r="A535" s="1">
        <v>432</v>
      </c>
      <c r="B535" s="1">
        <v>76</v>
      </c>
      <c r="C535" s="1">
        <v>36</v>
      </c>
      <c r="D535" s="4">
        <v>41548</v>
      </c>
      <c r="E535" s="1">
        <v>111</v>
      </c>
      <c r="F535" s="1" t="s">
        <v>22</v>
      </c>
      <c r="G535" s="1" t="s">
        <v>30</v>
      </c>
      <c r="H535" s="1">
        <v>21</v>
      </c>
      <c r="I535" s="1">
        <v>1</v>
      </c>
      <c r="J535" s="1" t="s">
        <v>41</v>
      </c>
      <c r="K535" s="1" t="s">
        <v>42</v>
      </c>
      <c r="L535" s="1" t="s">
        <v>43</v>
      </c>
      <c r="M535" s="1">
        <v>116</v>
      </c>
      <c r="N535" s="1">
        <v>199</v>
      </c>
      <c r="O535" s="1" t="s">
        <v>31</v>
      </c>
      <c r="P535" s="1">
        <v>40</v>
      </c>
      <c r="Q535" s="1">
        <v>80</v>
      </c>
      <c r="R535" s="1">
        <v>80</v>
      </c>
      <c r="S535" s="1">
        <v>120</v>
      </c>
      <c r="T535" s="1">
        <v>33</v>
      </c>
      <c r="U535" s="1" t="s">
        <v>28</v>
      </c>
      <c r="V535" s="1">
        <v>580</v>
      </c>
      <c r="W535">
        <f t="shared" si="8"/>
        <v>2013</v>
      </c>
      <c r="X535" s="2" t="str">
        <f>TEXT(Table2[[#This Row],[Date]],"MMM")</f>
        <v>Oct</v>
      </c>
      <c r="Y535" s="10"/>
    </row>
    <row r="536" spans="1:25" ht="15.75" customHeight="1" x14ac:dyDescent="0.25">
      <c r="A536" s="1">
        <v>325</v>
      </c>
      <c r="B536" s="1">
        <v>52</v>
      </c>
      <c r="C536" s="1">
        <v>-31</v>
      </c>
      <c r="D536" s="4">
        <v>41548</v>
      </c>
      <c r="E536" s="1">
        <v>71</v>
      </c>
      <c r="F536" s="1" t="s">
        <v>22</v>
      </c>
      <c r="G536" s="1" t="s">
        <v>30</v>
      </c>
      <c r="H536" s="1">
        <v>17</v>
      </c>
      <c r="I536" s="1">
        <v>1</v>
      </c>
      <c r="J536" s="1" t="s">
        <v>24</v>
      </c>
      <c r="K536" s="1" t="s">
        <v>25</v>
      </c>
      <c r="L536" s="1" t="s">
        <v>58</v>
      </c>
      <c r="M536" s="1">
        <v>39</v>
      </c>
      <c r="N536" s="1">
        <v>131</v>
      </c>
      <c r="O536" s="1" t="s">
        <v>31</v>
      </c>
      <c r="P536" s="1">
        <v>30</v>
      </c>
      <c r="Q536" s="1">
        <v>80</v>
      </c>
      <c r="R536" s="1">
        <v>70</v>
      </c>
      <c r="S536" s="1">
        <v>110</v>
      </c>
      <c r="T536" s="1">
        <v>45</v>
      </c>
      <c r="U536" s="1" t="s">
        <v>28</v>
      </c>
      <c r="V536" s="1">
        <v>405</v>
      </c>
      <c r="W536">
        <f t="shared" si="8"/>
        <v>2013</v>
      </c>
      <c r="X536" s="2" t="str">
        <f>TEXT(Table2[[#This Row],[Date]],"MMM")</f>
        <v>Oct</v>
      </c>
      <c r="Y536" s="10"/>
    </row>
    <row r="537" spans="1:25" ht="15.75" customHeight="1" x14ac:dyDescent="0.25">
      <c r="A537" s="1">
        <v>815</v>
      </c>
      <c r="B537" s="1">
        <v>76</v>
      </c>
      <c r="C537" s="1">
        <v>36</v>
      </c>
      <c r="D537" s="4">
        <v>41548</v>
      </c>
      <c r="E537" s="1">
        <v>111</v>
      </c>
      <c r="F537" s="1" t="s">
        <v>22</v>
      </c>
      <c r="G537" s="1" t="s">
        <v>23</v>
      </c>
      <c r="H537" s="1">
        <v>21</v>
      </c>
      <c r="I537" s="1">
        <v>1</v>
      </c>
      <c r="J537" s="1" t="s">
        <v>24</v>
      </c>
      <c r="K537" s="1" t="s">
        <v>33</v>
      </c>
      <c r="L537" s="1" t="s">
        <v>34</v>
      </c>
      <c r="M537" s="1">
        <v>116</v>
      </c>
      <c r="N537" s="1">
        <v>199</v>
      </c>
      <c r="O537" s="1" t="s">
        <v>64</v>
      </c>
      <c r="P537" s="1">
        <v>50</v>
      </c>
      <c r="Q537" s="1">
        <v>80</v>
      </c>
      <c r="R537" s="1">
        <v>80</v>
      </c>
      <c r="S537" s="1">
        <v>130</v>
      </c>
      <c r="T537" s="1">
        <v>33</v>
      </c>
      <c r="U537" s="1" t="s">
        <v>36</v>
      </c>
      <c r="V537" s="1">
        <v>580</v>
      </c>
      <c r="W537">
        <f t="shared" si="8"/>
        <v>2013</v>
      </c>
      <c r="X537" s="2" t="str">
        <f>TEXT(Table2[[#This Row],[Date]],"MMM")</f>
        <v>Oct</v>
      </c>
      <c r="Y537" s="10"/>
    </row>
    <row r="538" spans="1:25" ht="15.75" customHeight="1" x14ac:dyDescent="0.25">
      <c r="A538" s="1">
        <v>815</v>
      </c>
      <c r="B538" s="1">
        <v>72</v>
      </c>
      <c r="C538" s="1">
        <v>32</v>
      </c>
      <c r="D538" s="4">
        <v>41548</v>
      </c>
      <c r="E538" s="1">
        <v>110</v>
      </c>
      <c r="F538" s="1" t="s">
        <v>22</v>
      </c>
      <c r="G538" s="1" t="s">
        <v>23</v>
      </c>
      <c r="H538" s="1">
        <v>23</v>
      </c>
      <c r="I538" s="1">
        <v>1</v>
      </c>
      <c r="J538" s="1" t="s">
        <v>24</v>
      </c>
      <c r="K538" s="1" t="s">
        <v>33</v>
      </c>
      <c r="L538" s="1" t="s">
        <v>62</v>
      </c>
      <c r="M538" s="1">
        <v>82</v>
      </c>
      <c r="N538" s="1">
        <v>194</v>
      </c>
      <c r="O538" s="1" t="s">
        <v>64</v>
      </c>
      <c r="P538" s="1">
        <v>50</v>
      </c>
      <c r="Q538" s="1">
        <v>80</v>
      </c>
      <c r="R538" s="1">
        <v>50</v>
      </c>
      <c r="S538" s="1">
        <v>130</v>
      </c>
      <c r="T538" s="1">
        <v>55</v>
      </c>
      <c r="U538" s="1" t="s">
        <v>36</v>
      </c>
      <c r="V538" s="1">
        <v>650</v>
      </c>
      <c r="W538">
        <f t="shared" si="8"/>
        <v>2013</v>
      </c>
      <c r="X538" s="2" t="str">
        <f>TEXT(Table2[[#This Row],[Date]],"MMM")</f>
        <v>Oct</v>
      </c>
      <c r="Y538" s="10"/>
    </row>
    <row r="539" spans="1:25" ht="15.75" customHeight="1" x14ac:dyDescent="0.25">
      <c r="A539" s="1">
        <v>636</v>
      </c>
      <c r="B539" s="1">
        <v>65</v>
      </c>
      <c r="C539" s="1">
        <v>-18</v>
      </c>
      <c r="D539" s="4">
        <v>41548</v>
      </c>
      <c r="E539" s="1">
        <v>77</v>
      </c>
      <c r="F539" s="1" t="s">
        <v>40</v>
      </c>
      <c r="G539" s="1" t="s">
        <v>23</v>
      </c>
      <c r="H539" s="1">
        <v>20</v>
      </c>
      <c r="I539" s="1">
        <v>1</v>
      </c>
      <c r="J539" s="1" t="s">
        <v>41</v>
      </c>
      <c r="K539" s="1" t="s">
        <v>46</v>
      </c>
      <c r="L539" s="1" t="s">
        <v>47</v>
      </c>
      <c r="M539" s="1">
        <v>52</v>
      </c>
      <c r="N539" s="1">
        <v>151</v>
      </c>
      <c r="O539" s="1" t="s">
        <v>59</v>
      </c>
      <c r="P539" s="1">
        <v>50</v>
      </c>
      <c r="Q539" s="1">
        <v>80</v>
      </c>
      <c r="R539" s="1">
        <v>70</v>
      </c>
      <c r="S539" s="1">
        <v>130</v>
      </c>
      <c r="T539" s="1">
        <v>42</v>
      </c>
      <c r="U539" s="1" t="s">
        <v>28</v>
      </c>
      <c r="V539" s="1">
        <v>1053</v>
      </c>
      <c r="W539">
        <f t="shared" si="8"/>
        <v>2013</v>
      </c>
      <c r="X539" s="2" t="str">
        <f>TEXT(Table2[[#This Row],[Date]],"MMM")</f>
        <v>Oct</v>
      </c>
      <c r="Y539" s="10"/>
    </row>
    <row r="540" spans="1:25" ht="15.75" customHeight="1" x14ac:dyDescent="0.25">
      <c r="A540" s="1">
        <v>417</v>
      </c>
      <c r="B540" s="1">
        <v>32</v>
      </c>
      <c r="C540" s="1">
        <v>-38</v>
      </c>
      <c r="D540" s="4">
        <v>41548</v>
      </c>
      <c r="E540" s="1">
        <v>47</v>
      </c>
      <c r="F540" s="1" t="s">
        <v>40</v>
      </c>
      <c r="G540" s="1" t="s">
        <v>23</v>
      </c>
      <c r="H540" s="1">
        <v>8</v>
      </c>
      <c r="I540" s="1">
        <v>1</v>
      </c>
      <c r="J540" s="1" t="s">
        <v>41</v>
      </c>
      <c r="K540" s="1" t="s">
        <v>42</v>
      </c>
      <c r="L540" s="1" t="s">
        <v>43</v>
      </c>
      <c r="M540" s="1">
        <v>42</v>
      </c>
      <c r="N540" s="1">
        <v>84</v>
      </c>
      <c r="O540" s="1" t="s">
        <v>59</v>
      </c>
      <c r="P540" s="1">
        <v>30</v>
      </c>
      <c r="Q540" s="1">
        <v>80</v>
      </c>
      <c r="R540" s="1">
        <v>80</v>
      </c>
      <c r="S540" s="1">
        <v>110</v>
      </c>
      <c r="T540" s="1">
        <v>19</v>
      </c>
      <c r="U540" s="1" t="s">
        <v>28</v>
      </c>
      <c r="V540" s="1">
        <v>833</v>
      </c>
      <c r="W540">
        <f t="shared" si="8"/>
        <v>2013</v>
      </c>
      <c r="X540" s="2" t="str">
        <f>TEXT(Table2[[#This Row],[Date]],"MMM")</f>
        <v>Oct</v>
      </c>
      <c r="Y540" s="10"/>
    </row>
    <row r="541" spans="1:25" ht="15.75" customHeight="1" x14ac:dyDescent="0.25">
      <c r="A541" s="1">
        <v>405</v>
      </c>
      <c r="B541" s="1">
        <v>82</v>
      </c>
      <c r="C541" s="1">
        <v>36</v>
      </c>
      <c r="D541" s="4">
        <v>41548</v>
      </c>
      <c r="E541" s="1">
        <v>123</v>
      </c>
      <c r="F541" s="1" t="s">
        <v>40</v>
      </c>
      <c r="G541" s="1" t="s">
        <v>30</v>
      </c>
      <c r="H541" s="1">
        <v>27</v>
      </c>
      <c r="I541" s="1">
        <v>1</v>
      </c>
      <c r="J541" s="1" t="s">
        <v>41</v>
      </c>
      <c r="K541" s="1" t="s">
        <v>42</v>
      </c>
      <c r="L541" s="1" t="s">
        <v>43</v>
      </c>
      <c r="M541" s="1">
        <v>96</v>
      </c>
      <c r="N541" s="1">
        <v>218</v>
      </c>
      <c r="O541" s="1" t="s">
        <v>48</v>
      </c>
      <c r="P541" s="1">
        <v>50</v>
      </c>
      <c r="Q541" s="1">
        <v>80</v>
      </c>
      <c r="R541" s="1">
        <v>60</v>
      </c>
      <c r="S541" s="1">
        <v>130</v>
      </c>
      <c r="T541" s="1">
        <v>58</v>
      </c>
      <c r="U541" s="1" t="s">
        <v>28</v>
      </c>
      <c r="V541" s="1">
        <v>788</v>
      </c>
      <c r="W541">
        <f t="shared" si="8"/>
        <v>2013</v>
      </c>
      <c r="X541" s="2" t="str">
        <f>TEXT(Table2[[#This Row],[Date]],"MMM")</f>
        <v>Oct</v>
      </c>
      <c r="Y541" s="10"/>
    </row>
    <row r="542" spans="1:25" ht="15.75" customHeight="1" x14ac:dyDescent="0.25">
      <c r="A542" s="1">
        <v>414</v>
      </c>
      <c r="B542" s="1">
        <v>56</v>
      </c>
      <c r="C542" s="1">
        <v>-28</v>
      </c>
      <c r="D542" s="4">
        <v>41548</v>
      </c>
      <c r="E542" s="1">
        <v>70</v>
      </c>
      <c r="F542" s="1" t="s">
        <v>40</v>
      </c>
      <c r="G542" s="1" t="s">
        <v>23</v>
      </c>
      <c r="H542" s="1">
        <v>21</v>
      </c>
      <c r="I542" s="1">
        <v>1</v>
      </c>
      <c r="J542" s="1" t="s">
        <v>41</v>
      </c>
      <c r="K542" s="1" t="s">
        <v>46</v>
      </c>
      <c r="L542" s="1" t="s">
        <v>51</v>
      </c>
      <c r="M542" s="1">
        <v>22</v>
      </c>
      <c r="N542" s="1">
        <v>134</v>
      </c>
      <c r="O542" s="1" t="s">
        <v>60</v>
      </c>
      <c r="P542" s="1">
        <v>40</v>
      </c>
      <c r="Q542" s="1">
        <v>80</v>
      </c>
      <c r="R542" s="1">
        <v>50</v>
      </c>
      <c r="S542" s="1">
        <v>120</v>
      </c>
      <c r="T542" s="1">
        <v>55</v>
      </c>
      <c r="U542" s="1" t="s">
        <v>36</v>
      </c>
      <c r="V542" s="1">
        <v>385</v>
      </c>
      <c r="W542">
        <f t="shared" si="8"/>
        <v>2013</v>
      </c>
      <c r="X542" s="2" t="str">
        <f>TEXT(Table2[[#This Row],[Date]],"MMM")</f>
        <v>Oct</v>
      </c>
      <c r="Y542" s="10"/>
    </row>
    <row r="543" spans="1:25" ht="15.75" customHeight="1" x14ac:dyDescent="0.25">
      <c r="A543" s="1">
        <v>405</v>
      </c>
      <c r="B543" s="1">
        <v>91</v>
      </c>
      <c r="C543" s="1">
        <v>43</v>
      </c>
      <c r="D543" s="4">
        <v>41548</v>
      </c>
      <c r="E543" s="1">
        <v>127</v>
      </c>
      <c r="F543" s="1" t="s">
        <v>40</v>
      </c>
      <c r="G543" s="1" t="s">
        <v>30</v>
      </c>
      <c r="H543" s="1">
        <v>28</v>
      </c>
      <c r="I543" s="1">
        <v>1</v>
      </c>
      <c r="J543" s="1" t="s">
        <v>41</v>
      </c>
      <c r="K543" s="1" t="s">
        <v>42</v>
      </c>
      <c r="L543" s="1" t="s">
        <v>55</v>
      </c>
      <c r="M543" s="1">
        <v>113</v>
      </c>
      <c r="N543" s="1">
        <v>232</v>
      </c>
      <c r="O543" s="1" t="s">
        <v>48</v>
      </c>
      <c r="P543" s="1">
        <v>50</v>
      </c>
      <c r="Q543" s="1">
        <v>80</v>
      </c>
      <c r="R543" s="1">
        <v>70</v>
      </c>
      <c r="S543" s="1">
        <v>130</v>
      </c>
      <c r="T543" s="1">
        <v>51</v>
      </c>
      <c r="U543" s="1" t="s">
        <v>36</v>
      </c>
      <c r="V543" s="1">
        <v>-1785</v>
      </c>
      <c r="W543">
        <f t="shared" si="8"/>
        <v>2013</v>
      </c>
      <c r="X543" s="2" t="str">
        <f>TEXT(Table2[[#This Row],[Date]],"MMM")</f>
        <v>Oct</v>
      </c>
      <c r="Y543" s="10"/>
    </row>
    <row r="544" spans="1:25" ht="15.75" customHeight="1" x14ac:dyDescent="0.25">
      <c r="A544" s="1">
        <v>715</v>
      </c>
      <c r="B544" s="1">
        <v>60</v>
      </c>
      <c r="C544" s="1">
        <v>5</v>
      </c>
      <c r="D544" s="4">
        <v>41548</v>
      </c>
      <c r="E544" s="1">
        <v>99</v>
      </c>
      <c r="F544" s="1" t="s">
        <v>40</v>
      </c>
      <c r="G544" s="1" t="s">
        <v>23</v>
      </c>
      <c r="H544" s="1">
        <v>18</v>
      </c>
      <c r="I544" s="1">
        <v>1</v>
      </c>
      <c r="J544" s="1" t="s">
        <v>24</v>
      </c>
      <c r="K544" s="1" t="s">
        <v>25</v>
      </c>
      <c r="L544" s="1" t="s">
        <v>58</v>
      </c>
      <c r="M544" s="1">
        <v>85</v>
      </c>
      <c r="N544" s="1">
        <v>169</v>
      </c>
      <c r="O544" s="1" t="s">
        <v>60</v>
      </c>
      <c r="P544" s="1">
        <v>40</v>
      </c>
      <c r="Q544" s="1">
        <v>80</v>
      </c>
      <c r="R544" s="1">
        <v>80</v>
      </c>
      <c r="S544" s="1">
        <v>120</v>
      </c>
      <c r="T544" s="1">
        <v>42</v>
      </c>
      <c r="U544" s="1" t="s">
        <v>28</v>
      </c>
      <c r="V544" s="1">
        <v>329</v>
      </c>
      <c r="W544">
        <f t="shared" si="8"/>
        <v>2013</v>
      </c>
      <c r="X544" s="2" t="str">
        <f>TEXT(Table2[[#This Row],[Date]],"MMM")</f>
        <v>Oct</v>
      </c>
      <c r="Y544" s="10"/>
    </row>
    <row r="545" spans="1:25" ht="15.75" customHeight="1" x14ac:dyDescent="0.25">
      <c r="A545" s="1">
        <v>937</v>
      </c>
      <c r="B545" s="1">
        <v>55</v>
      </c>
      <c r="C545" s="1">
        <v>-16</v>
      </c>
      <c r="D545" s="4">
        <v>41579</v>
      </c>
      <c r="E545" s="1">
        <v>69</v>
      </c>
      <c r="F545" s="1" t="s">
        <v>22</v>
      </c>
      <c r="G545" s="1" t="s">
        <v>23</v>
      </c>
      <c r="H545" s="1">
        <v>20</v>
      </c>
      <c r="I545" s="1">
        <v>1</v>
      </c>
      <c r="J545" s="1" t="s">
        <v>41</v>
      </c>
      <c r="K545" s="1" t="s">
        <v>42</v>
      </c>
      <c r="L545" s="1" t="s">
        <v>43</v>
      </c>
      <c r="M545" s="1">
        <v>24</v>
      </c>
      <c r="N545" s="1">
        <v>132</v>
      </c>
      <c r="O545" s="1" t="s">
        <v>66</v>
      </c>
      <c r="P545" s="1">
        <v>70</v>
      </c>
      <c r="Q545" s="1">
        <v>80</v>
      </c>
      <c r="R545" s="1">
        <v>40</v>
      </c>
      <c r="S545" s="1">
        <v>150</v>
      </c>
      <c r="T545" s="1">
        <v>53</v>
      </c>
      <c r="U545" s="1" t="s">
        <v>28</v>
      </c>
      <c r="V545" s="1">
        <v>410</v>
      </c>
      <c r="W545">
        <f t="shared" si="8"/>
        <v>2013</v>
      </c>
      <c r="X545" s="2" t="str">
        <f>TEXT(Table2[[#This Row],[Date]],"MMM")</f>
        <v>Nov</v>
      </c>
      <c r="Y545" s="10"/>
    </row>
    <row r="546" spans="1:25" ht="15.75" customHeight="1" x14ac:dyDescent="0.25">
      <c r="A546" s="1">
        <v>234</v>
      </c>
      <c r="B546" s="1">
        <v>59</v>
      </c>
      <c r="C546" s="1">
        <v>-1</v>
      </c>
      <c r="D546" s="4">
        <v>41579</v>
      </c>
      <c r="E546" s="1">
        <v>79</v>
      </c>
      <c r="F546" s="1" t="s">
        <v>22</v>
      </c>
      <c r="G546" s="1" t="s">
        <v>23</v>
      </c>
      <c r="H546" s="1">
        <v>19</v>
      </c>
      <c r="I546" s="1">
        <v>1</v>
      </c>
      <c r="J546" s="1" t="s">
        <v>41</v>
      </c>
      <c r="K546" s="1" t="s">
        <v>46</v>
      </c>
      <c r="L546" s="1" t="s">
        <v>51</v>
      </c>
      <c r="M546" s="1">
        <v>49</v>
      </c>
      <c r="N546" s="1">
        <v>147</v>
      </c>
      <c r="O546" s="1" t="s">
        <v>66</v>
      </c>
      <c r="P546" s="1">
        <v>50</v>
      </c>
      <c r="Q546" s="1">
        <v>80</v>
      </c>
      <c r="R546" s="1">
        <v>50</v>
      </c>
      <c r="S546" s="1">
        <v>130</v>
      </c>
      <c r="T546" s="1">
        <v>46</v>
      </c>
      <c r="U546" s="1" t="s">
        <v>36</v>
      </c>
      <c r="V546" s="1">
        <v>411</v>
      </c>
      <c r="W546">
        <f t="shared" si="8"/>
        <v>2013</v>
      </c>
      <c r="X546" s="2" t="str">
        <f>TEXT(Table2[[#This Row],[Date]],"MMM")</f>
        <v>Nov</v>
      </c>
      <c r="Y546" s="10"/>
    </row>
    <row r="547" spans="1:25" ht="15.75" customHeight="1" x14ac:dyDescent="0.25">
      <c r="A547" s="1">
        <v>209</v>
      </c>
      <c r="B547" s="1">
        <v>75</v>
      </c>
      <c r="C547" s="1">
        <v>48</v>
      </c>
      <c r="D547" s="4">
        <v>41579</v>
      </c>
      <c r="E547" s="1">
        <v>114</v>
      </c>
      <c r="F547" s="1" t="s">
        <v>22</v>
      </c>
      <c r="G547" s="1" t="s">
        <v>37</v>
      </c>
      <c r="H547" s="1">
        <v>24</v>
      </c>
      <c r="I547" s="1">
        <v>1</v>
      </c>
      <c r="J547" s="1" t="s">
        <v>24</v>
      </c>
      <c r="K547" s="1" t="s">
        <v>33</v>
      </c>
      <c r="L547" s="1" t="s">
        <v>38</v>
      </c>
      <c r="M547" s="1">
        <v>88</v>
      </c>
      <c r="N547" s="1">
        <v>201</v>
      </c>
      <c r="O547" s="1" t="s">
        <v>39</v>
      </c>
      <c r="P547" s="1">
        <v>50</v>
      </c>
      <c r="Q547" s="1">
        <v>80</v>
      </c>
      <c r="R547" s="1">
        <v>40</v>
      </c>
      <c r="S547" s="1">
        <v>130</v>
      </c>
      <c r="T547" s="1">
        <v>55</v>
      </c>
      <c r="U547" s="1" t="s">
        <v>36</v>
      </c>
      <c r="V547" s="1">
        <v>659</v>
      </c>
      <c r="W547">
        <f t="shared" si="8"/>
        <v>2013</v>
      </c>
      <c r="X547" s="2" t="str">
        <f>TEXT(Table2[[#This Row],[Date]],"MMM")</f>
        <v>Nov</v>
      </c>
      <c r="Y547" s="10"/>
    </row>
    <row r="548" spans="1:25" ht="15.75" customHeight="1" x14ac:dyDescent="0.25">
      <c r="A548" s="1">
        <v>417</v>
      </c>
      <c r="B548" s="1">
        <v>69</v>
      </c>
      <c r="C548" s="1">
        <v>16</v>
      </c>
      <c r="D548" s="4">
        <v>41579</v>
      </c>
      <c r="E548" s="1">
        <v>81</v>
      </c>
      <c r="F548" s="1" t="s">
        <v>40</v>
      </c>
      <c r="G548" s="1" t="s">
        <v>23</v>
      </c>
      <c r="H548" s="1">
        <v>21</v>
      </c>
      <c r="I548" s="1">
        <v>1</v>
      </c>
      <c r="J548" s="1" t="s">
        <v>41</v>
      </c>
      <c r="K548" s="1" t="s">
        <v>46</v>
      </c>
      <c r="L548" s="1" t="s">
        <v>47</v>
      </c>
      <c r="M548" s="1">
        <v>56</v>
      </c>
      <c r="N548" s="1">
        <v>160</v>
      </c>
      <c r="O548" s="1" t="s">
        <v>59</v>
      </c>
      <c r="P548" s="1">
        <v>60</v>
      </c>
      <c r="Q548" s="1">
        <v>80</v>
      </c>
      <c r="R548" s="1">
        <v>40</v>
      </c>
      <c r="S548" s="1">
        <v>140</v>
      </c>
      <c r="T548" s="1">
        <v>43</v>
      </c>
      <c r="U548" s="1" t="s">
        <v>28</v>
      </c>
      <c r="V548" s="1">
        <v>1060</v>
      </c>
      <c r="W548">
        <f t="shared" si="8"/>
        <v>2013</v>
      </c>
      <c r="X548" s="2" t="str">
        <f>TEXT(Table2[[#This Row],[Date]],"MMM")</f>
        <v>Nov</v>
      </c>
      <c r="Y548" s="10"/>
    </row>
    <row r="549" spans="1:25" ht="15.75" customHeight="1" x14ac:dyDescent="0.25">
      <c r="A549" s="1">
        <v>503</v>
      </c>
      <c r="B549" s="1">
        <v>46</v>
      </c>
      <c r="C549" s="1">
        <v>-3</v>
      </c>
      <c r="D549" s="4">
        <v>41579</v>
      </c>
      <c r="E549" s="1">
        <v>68</v>
      </c>
      <c r="F549" s="1" t="s">
        <v>40</v>
      </c>
      <c r="G549" s="1" t="s">
        <v>37</v>
      </c>
      <c r="H549" s="1">
        <v>14</v>
      </c>
      <c r="I549" s="1">
        <v>1</v>
      </c>
      <c r="J549" s="1" t="s">
        <v>41</v>
      </c>
      <c r="K549" s="1" t="s">
        <v>46</v>
      </c>
      <c r="L549" s="1" t="s">
        <v>47</v>
      </c>
      <c r="M549" s="1">
        <v>47</v>
      </c>
      <c r="N549" s="1">
        <v>121</v>
      </c>
      <c r="O549" s="1" t="s">
        <v>57</v>
      </c>
      <c r="P549" s="1">
        <v>50</v>
      </c>
      <c r="Q549" s="1">
        <v>80</v>
      </c>
      <c r="R549" s="1">
        <v>50</v>
      </c>
      <c r="S549" s="1">
        <v>130</v>
      </c>
      <c r="T549" s="1">
        <v>36</v>
      </c>
      <c r="U549" s="1" t="s">
        <v>28</v>
      </c>
      <c r="V549" s="1">
        <v>424</v>
      </c>
      <c r="W549">
        <f t="shared" si="8"/>
        <v>2013</v>
      </c>
      <c r="X549" s="2" t="str">
        <f>TEXT(Table2[[#This Row],[Date]],"MMM")</f>
        <v>Nov</v>
      </c>
      <c r="Y549" s="10"/>
    </row>
    <row r="550" spans="1:25" ht="15.75" customHeight="1" x14ac:dyDescent="0.25">
      <c r="A550" s="1">
        <v>425</v>
      </c>
      <c r="B550" s="1">
        <v>75</v>
      </c>
      <c r="C550" s="1">
        <v>27</v>
      </c>
      <c r="D550" s="4">
        <v>41579</v>
      </c>
      <c r="E550" s="1">
        <v>89</v>
      </c>
      <c r="F550" s="1" t="s">
        <v>40</v>
      </c>
      <c r="G550" s="1" t="s">
        <v>37</v>
      </c>
      <c r="H550" s="1">
        <v>23</v>
      </c>
      <c r="I550" s="1">
        <v>1</v>
      </c>
      <c r="J550" s="1" t="s">
        <v>41</v>
      </c>
      <c r="K550" s="1" t="s">
        <v>42</v>
      </c>
      <c r="L550" s="1" t="s">
        <v>43</v>
      </c>
      <c r="M550" s="1">
        <v>67</v>
      </c>
      <c r="N550" s="1">
        <v>175</v>
      </c>
      <c r="O550" s="1" t="s">
        <v>61</v>
      </c>
      <c r="P550" s="1">
        <v>70</v>
      </c>
      <c r="Q550" s="1">
        <v>80</v>
      </c>
      <c r="R550" s="1">
        <v>40</v>
      </c>
      <c r="S550" s="1">
        <v>150</v>
      </c>
      <c r="T550" s="1">
        <v>44</v>
      </c>
      <c r="U550" s="1" t="s">
        <v>28</v>
      </c>
      <c r="V550" s="1">
        <v>1063</v>
      </c>
      <c r="W550">
        <f t="shared" si="8"/>
        <v>2013</v>
      </c>
      <c r="X550" s="2" t="str">
        <f>TEXT(Table2[[#This Row],[Date]],"MMM")</f>
        <v>Nov</v>
      </c>
      <c r="Y550" s="10"/>
    </row>
    <row r="551" spans="1:25" ht="15.75" customHeight="1" x14ac:dyDescent="0.25">
      <c r="A551" s="1">
        <v>475</v>
      </c>
      <c r="B551" s="1">
        <v>61</v>
      </c>
      <c r="C551" s="1">
        <v>-7</v>
      </c>
      <c r="D551" s="4">
        <v>41579</v>
      </c>
      <c r="E551" s="1">
        <v>86</v>
      </c>
      <c r="F551" s="1" t="s">
        <v>40</v>
      </c>
      <c r="G551" s="1" t="s">
        <v>32</v>
      </c>
      <c r="H551" s="1">
        <v>55</v>
      </c>
      <c r="I551" s="1">
        <v>1</v>
      </c>
      <c r="J551" s="1" t="s">
        <v>41</v>
      </c>
      <c r="K551" s="1" t="s">
        <v>42</v>
      </c>
      <c r="L551" s="1" t="s">
        <v>54</v>
      </c>
      <c r="M551" s="1">
        <v>3</v>
      </c>
      <c r="N551" s="1">
        <v>157</v>
      </c>
      <c r="O551" s="1" t="s">
        <v>45</v>
      </c>
      <c r="P551" s="1">
        <v>60</v>
      </c>
      <c r="Q551" s="1">
        <v>80</v>
      </c>
      <c r="R551" s="1">
        <v>10</v>
      </c>
      <c r="S551" s="1">
        <v>140</v>
      </c>
      <c r="T551" s="1">
        <v>84</v>
      </c>
      <c r="U551" s="1" t="s">
        <v>36</v>
      </c>
      <c r="V551" s="1">
        <v>613</v>
      </c>
      <c r="W551">
        <f t="shared" si="8"/>
        <v>2013</v>
      </c>
      <c r="X551" s="2" t="str">
        <f>TEXT(Table2[[#This Row],[Date]],"MMM")</f>
        <v>Nov</v>
      </c>
      <c r="Y551" s="10"/>
    </row>
    <row r="552" spans="1:25" ht="15.75" customHeight="1" x14ac:dyDescent="0.25">
      <c r="A552" s="1">
        <v>318</v>
      </c>
      <c r="B552" s="1">
        <v>47</v>
      </c>
      <c r="C552" s="1">
        <v>5</v>
      </c>
      <c r="D552" s="4">
        <v>41579</v>
      </c>
      <c r="E552" s="1">
        <v>68</v>
      </c>
      <c r="F552" s="1" t="s">
        <v>40</v>
      </c>
      <c r="G552" s="1" t="s">
        <v>30</v>
      </c>
      <c r="H552" s="1">
        <v>13</v>
      </c>
      <c r="I552" s="1">
        <v>1</v>
      </c>
      <c r="J552" s="1" t="s">
        <v>41</v>
      </c>
      <c r="K552" s="1" t="s">
        <v>46</v>
      </c>
      <c r="L552" s="1" t="s">
        <v>53</v>
      </c>
      <c r="M552" s="1">
        <v>65</v>
      </c>
      <c r="N552" s="1">
        <v>123</v>
      </c>
      <c r="O552" s="1" t="s">
        <v>56</v>
      </c>
      <c r="P552" s="1">
        <v>50</v>
      </c>
      <c r="Q552" s="1">
        <v>80</v>
      </c>
      <c r="R552" s="1">
        <v>60</v>
      </c>
      <c r="S552" s="1">
        <v>130</v>
      </c>
      <c r="T552" s="1">
        <v>24</v>
      </c>
      <c r="U552" s="1" t="s">
        <v>36</v>
      </c>
      <c r="V552" s="1">
        <v>834</v>
      </c>
      <c r="W552">
        <f t="shared" si="8"/>
        <v>2013</v>
      </c>
      <c r="X552" s="2" t="str">
        <f>TEXT(Table2[[#This Row],[Date]],"MMM")</f>
        <v>Nov</v>
      </c>
      <c r="Y552" s="10"/>
    </row>
    <row r="553" spans="1:25" ht="15.75" customHeight="1" x14ac:dyDescent="0.25">
      <c r="A553" s="1">
        <v>971</v>
      </c>
      <c r="B553" s="1">
        <v>52</v>
      </c>
      <c r="C553" s="1">
        <v>-16</v>
      </c>
      <c r="D553" s="4">
        <v>41579</v>
      </c>
      <c r="E553" s="1">
        <v>73</v>
      </c>
      <c r="F553" s="1" t="s">
        <v>40</v>
      </c>
      <c r="G553" s="1" t="s">
        <v>37</v>
      </c>
      <c r="H553" s="1">
        <v>47</v>
      </c>
      <c r="I553" s="1">
        <v>1</v>
      </c>
      <c r="J553" s="1" t="s">
        <v>41</v>
      </c>
      <c r="K553" s="1" t="s">
        <v>46</v>
      </c>
      <c r="L553" s="1" t="s">
        <v>51</v>
      </c>
      <c r="M553" s="1">
        <v>-6</v>
      </c>
      <c r="N553" s="1">
        <v>133</v>
      </c>
      <c r="O553" s="1" t="s">
        <v>57</v>
      </c>
      <c r="P553" s="1">
        <v>60</v>
      </c>
      <c r="Q553" s="1">
        <v>80</v>
      </c>
      <c r="R553" s="1">
        <v>10</v>
      </c>
      <c r="S553" s="1">
        <v>140</v>
      </c>
      <c r="T553" s="1">
        <v>77</v>
      </c>
      <c r="U553" s="1" t="s">
        <v>36</v>
      </c>
      <c r="V553" s="1">
        <v>509</v>
      </c>
      <c r="W553">
        <f t="shared" si="8"/>
        <v>2013</v>
      </c>
      <c r="X553" s="2" t="str">
        <f>TEXT(Table2[[#This Row],[Date]],"MMM")</f>
        <v>Nov</v>
      </c>
      <c r="Y553" s="10"/>
    </row>
    <row r="554" spans="1:25" ht="15.75" customHeight="1" x14ac:dyDescent="0.25">
      <c r="A554" s="1">
        <v>435</v>
      </c>
      <c r="B554" s="1">
        <v>53</v>
      </c>
      <c r="C554" s="1">
        <v>-10</v>
      </c>
      <c r="D554" s="4">
        <v>41579</v>
      </c>
      <c r="E554" s="1">
        <v>71</v>
      </c>
      <c r="F554" s="1" t="s">
        <v>40</v>
      </c>
      <c r="G554" s="1" t="s">
        <v>37</v>
      </c>
      <c r="H554" s="1">
        <v>17</v>
      </c>
      <c r="I554" s="1">
        <v>1</v>
      </c>
      <c r="J554" s="1" t="s">
        <v>41</v>
      </c>
      <c r="K554" s="1" t="s">
        <v>46</v>
      </c>
      <c r="L554" s="1" t="s">
        <v>53</v>
      </c>
      <c r="M554" s="1">
        <v>40</v>
      </c>
      <c r="N554" s="1">
        <v>132</v>
      </c>
      <c r="O554" s="1" t="s">
        <v>50</v>
      </c>
      <c r="P554" s="1">
        <v>60</v>
      </c>
      <c r="Q554" s="1">
        <v>80</v>
      </c>
      <c r="R554" s="1">
        <v>50</v>
      </c>
      <c r="S554" s="1">
        <v>140</v>
      </c>
      <c r="T554" s="1">
        <v>44</v>
      </c>
      <c r="U554" s="1" t="s">
        <v>36</v>
      </c>
      <c r="V554" s="1">
        <v>380</v>
      </c>
      <c r="W554">
        <f t="shared" si="8"/>
        <v>2013</v>
      </c>
      <c r="X554" s="2" t="str">
        <f>TEXT(Table2[[#This Row],[Date]],"MMM")</f>
        <v>Nov</v>
      </c>
      <c r="Y554" s="10"/>
    </row>
    <row r="555" spans="1:25" ht="15.75" customHeight="1" x14ac:dyDescent="0.25">
      <c r="A555" s="1">
        <v>541</v>
      </c>
      <c r="B555" s="1">
        <v>59</v>
      </c>
      <c r="C555" s="1">
        <v>-1</v>
      </c>
      <c r="D555" s="4">
        <v>41579</v>
      </c>
      <c r="E555" s="1">
        <v>79</v>
      </c>
      <c r="F555" s="1" t="s">
        <v>40</v>
      </c>
      <c r="G555" s="1" t="s">
        <v>37</v>
      </c>
      <c r="H555" s="1">
        <v>19</v>
      </c>
      <c r="I555" s="1">
        <v>1</v>
      </c>
      <c r="J555" s="1" t="s">
        <v>41</v>
      </c>
      <c r="K555" s="1" t="s">
        <v>42</v>
      </c>
      <c r="L555" s="1" t="s">
        <v>54</v>
      </c>
      <c r="M555" s="1">
        <v>49</v>
      </c>
      <c r="N555" s="1">
        <v>147</v>
      </c>
      <c r="O555" s="1" t="s">
        <v>57</v>
      </c>
      <c r="P555" s="1">
        <v>50</v>
      </c>
      <c r="Q555" s="1">
        <v>80</v>
      </c>
      <c r="R555" s="1">
        <v>50</v>
      </c>
      <c r="S555" s="1">
        <v>130</v>
      </c>
      <c r="T555" s="1">
        <v>46</v>
      </c>
      <c r="U555" s="1" t="s">
        <v>36</v>
      </c>
      <c r="V555" s="1">
        <v>411</v>
      </c>
      <c r="W555">
        <f t="shared" si="8"/>
        <v>2013</v>
      </c>
      <c r="X555" s="2" t="str">
        <f>TEXT(Table2[[#This Row],[Date]],"MMM")</f>
        <v>Nov</v>
      </c>
      <c r="Y555" s="10"/>
    </row>
    <row r="556" spans="1:25" ht="15.75" customHeight="1" x14ac:dyDescent="0.25">
      <c r="A556" s="1">
        <v>262</v>
      </c>
      <c r="B556" s="1">
        <v>53</v>
      </c>
      <c r="C556" s="1">
        <v>21</v>
      </c>
      <c r="D556" s="4">
        <v>41579</v>
      </c>
      <c r="E556" s="1">
        <v>88</v>
      </c>
      <c r="F556" s="1" t="s">
        <v>40</v>
      </c>
      <c r="G556" s="1" t="s">
        <v>23</v>
      </c>
      <c r="H556" s="1">
        <v>16</v>
      </c>
      <c r="I556" s="1">
        <v>1</v>
      </c>
      <c r="J556" s="1" t="s">
        <v>24</v>
      </c>
      <c r="K556" s="1" t="s">
        <v>25</v>
      </c>
      <c r="L556" s="1" t="s">
        <v>58</v>
      </c>
      <c r="M556" s="1">
        <v>71</v>
      </c>
      <c r="N556" s="1">
        <v>150</v>
      </c>
      <c r="O556" s="1" t="s">
        <v>60</v>
      </c>
      <c r="P556" s="1">
        <v>50</v>
      </c>
      <c r="Q556" s="1">
        <v>80</v>
      </c>
      <c r="R556" s="1">
        <v>50</v>
      </c>
      <c r="S556" s="1">
        <v>130</v>
      </c>
      <c r="T556" s="1">
        <v>40</v>
      </c>
      <c r="U556" s="1" t="s">
        <v>28</v>
      </c>
      <c r="V556" s="1">
        <v>321</v>
      </c>
      <c r="W556">
        <f t="shared" si="8"/>
        <v>2013</v>
      </c>
      <c r="X556" s="2" t="str">
        <f>TEXT(Table2[[#This Row],[Date]],"MMM")</f>
        <v>Nov</v>
      </c>
      <c r="Y556" s="10"/>
    </row>
    <row r="557" spans="1:25" ht="15.75" customHeight="1" x14ac:dyDescent="0.25">
      <c r="A557" s="1">
        <v>860</v>
      </c>
      <c r="B557" s="1">
        <v>54</v>
      </c>
      <c r="C557" s="1">
        <v>16</v>
      </c>
      <c r="D557" s="4">
        <v>41579</v>
      </c>
      <c r="E557" s="1">
        <v>78</v>
      </c>
      <c r="F557" s="1" t="s">
        <v>40</v>
      </c>
      <c r="G557" s="1" t="s">
        <v>32</v>
      </c>
      <c r="H557" s="1">
        <v>15</v>
      </c>
      <c r="I557" s="1">
        <v>1</v>
      </c>
      <c r="J557" s="1" t="s">
        <v>24</v>
      </c>
      <c r="K557" s="1" t="s">
        <v>33</v>
      </c>
      <c r="L557" s="1" t="s">
        <v>34</v>
      </c>
      <c r="M557" s="1">
        <v>76</v>
      </c>
      <c r="N557" s="1">
        <v>141</v>
      </c>
      <c r="O557" s="1" t="s">
        <v>45</v>
      </c>
      <c r="P557" s="1">
        <v>50</v>
      </c>
      <c r="Q557" s="1">
        <v>80</v>
      </c>
      <c r="R557" s="1">
        <v>60</v>
      </c>
      <c r="S557" s="1">
        <v>130</v>
      </c>
      <c r="T557" s="1">
        <v>27</v>
      </c>
      <c r="U557" s="1" t="s">
        <v>36</v>
      </c>
      <c r="V557" s="1">
        <v>885</v>
      </c>
      <c r="W557">
        <f t="shared" si="8"/>
        <v>2013</v>
      </c>
      <c r="X557" s="2" t="str">
        <f>TEXT(Table2[[#This Row],[Date]],"MMM")</f>
        <v>Nov</v>
      </c>
      <c r="Y557" s="10"/>
    </row>
    <row r="558" spans="1:25" ht="15.75" customHeight="1" x14ac:dyDescent="0.25">
      <c r="A558" s="1">
        <v>419</v>
      </c>
      <c r="B558" s="1">
        <v>46</v>
      </c>
      <c r="C558" s="1">
        <v>-31</v>
      </c>
      <c r="D558" s="4">
        <v>41609</v>
      </c>
      <c r="E558" s="1">
        <v>57</v>
      </c>
      <c r="F558" s="1" t="s">
        <v>22</v>
      </c>
      <c r="G558" s="1" t="s">
        <v>23</v>
      </c>
      <c r="H558" s="1">
        <v>17</v>
      </c>
      <c r="I558" s="1">
        <v>1</v>
      </c>
      <c r="J558" s="1" t="s">
        <v>41</v>
      </c>
      <c r="K558" s="1" t="s">
        <v>42</v>
      </c>
      <c r="L558" s="1" t="s">
        <v>43</v>
      </c>
      <c r="M558" s="1">
        <v>9</v>
      </c>
      <c r="N558" s="1">
        <v>110</v>
      </c>
      <c r="O558" s="1" t="s">
        <v>66</v>
      </c>
      <c r="P558" s="1">
        <v>50</v>
      </c>
      <c r="Q558" s="1">
        <v>80</v>
      </c>
      <c r="R558" s="1">
        <v>40</v>
      </c>
      <c r="S558" s="1">
        <v>130</v>
      </c>
      <c r="T558" s="1">
        <v>51</v>
      </c>
      <c r="U558" s="1" t="s">
        <v>28</v>
      </c>
      <c r="V558" s="1">
        <v>422</v>
      </c>
      <c r="W558">
        <f t="shared" si="8"/>
        <v>2013</v>
      </c>
      <c r="X558" s="2" t="str">
        <f>TEXT(Table2[[#This Row],[Date]],"MMM")</f>
        <v>Dec</v>
      </c>
      <c r="Y558" s="10"/>
    </row>
    <row r="559" spans="1:25" ht="15.75" customHeight="1" x14ac:dyDescent="0.25">
      <c r="A559" s="1">
        <v>708</v>
      </c>
      <c r="B559" s="1">
        <v>67</v>
      </c>
      <c r="C559" s="1">
        <v>30</v>
      </c>
      <c r="D559" s="4">
        <v>41609</v>
      </c>
      <c r="E559" s="1">
        <v>101</v>
      </c>
      <c r="F559" s="1" t="s">
        <v>22</v>
      </c>
      <c r="G559" s="1" t="s">
        <v>23</v>
      </c>
      <c r="H559" s="1">
        <v>22</v>
      </c>
      <c r="I559" s="1">
        <v>1</v>
      </c>
      <c r="J559" s="1" t="s">
        <v>24</v>
      </c>
      <c r="K559" s="1" t="s">
        <v>33</v>
      </c>
      <c r="L559" s="1" t="s">
        <v>62</v>
      </c>
      <c r="M559" s="1">
        <v>70</v>
      </c>
      <c r="N559" s="1">
        <v>179</v>
      </c>
      <c r="O559" s="1" t="s">
        <v>64</v>
      </c>
      <c r="P559" s="1">
        <v>50</v>
      </c>
      <c r="Q559" s="1">
        <v>80</v>
      </c>
      <c r="R559" s="1">
        <v>40</v>
      </c>
      <c r="S559" s="1">
        <v>130</v>
      </c>
      <c r="T559" s="1">
        <v>54</v>
      </c>
      <c r="U559" s="1" t="s">
        <v>36</v>
      </c>
      <c r="V559" s="1">
        <v>677</v>
      </c>
      <c r="W559">
        <f t="shared" si="8"/>
        <v>2013</v>
      </c>
      <c r="X559" s="2" t="str">
        <f>TEXT(Table2[[#This Row],[Date]],"MMM")</f>
        <v>Dec</v>
      </c>
      <c r="Y559" s="10"/>
    </row>
    <row r="560" spans="1:25" ht="15.75" customHeight="1" x14ac:dyDescent="0.25">
      <c r="A560" s="1">
        <v>585</v>
      </c>
      <c r="B560" s="1">
        <v>54</v>
      </c>
      <c r="C560" s="1">
        <v>17</v>
      </c>
      <c r="D560" s="4">
        <v>41609</v>
      </c>
      <c r="E560" s="1">
        <v>79</v>
      </c>
      <c r="F560" s="1" t="s">
        <v>22</v>
      </c>
      <c r="G560" s="1" t="s">
        <v>32</v>
      </c>
      <c r="H560" s="1">
        <v>15</v>
      </c>
      <c r="I560" s="1">
        <v>1</v>
      </c>
      <c r="J560" s="1" t="s">
        <v>24</v>
      </c>
      <c r="K560" s="1" t="s">
        <v>33</v>
      </c>
      <c r="L560" s="1" t="s">
        <v>38</v>
      </c>
      <c r="M560" s="1">
        <v>77</v>
      </c>
      <c r="N560" s="1">
        <v>142</v>
      </c>
      <c r="O560" s="1" t="s">
        <v>68</v>
      </c>
      <c r="P560" s="1">
        <v>50</v>
      </c>
      <c r="Q560" s="1">
        <v>80</v>
      </c>
      <c r="R560" s="1">
        <v>60</v>
      </c>
      <c r="S560" s="1">
        <v>130</v>
      </c>
      <c r="T560" s="1">
        <v>27</v>
      </c>
      <c r="U560" s="1" t="s">
        <v>36</v>
      </c>
      <c r="V560" s="1">
        <v>601</v>
      </c>
      <c r="W560">
        <f t="shared" si="8"/>
        <v>2013</v>
      </c>
      <c r="X560" s="2" t="str">
        <f>TEXT(Table2[[#This Row],[Date]],"MMM")</f>
        <v>Dec</v>
      </c>
      <c r="Y560" s="10"/>
    </row>
    <row r="561" spans="1:25" ht="15.75" customHeight="1" x14ac:dyDescent="0.25">
      <c r="A561" s="1">
        <v>510</v>
      </c>
      <c r="B561" s="1">
        <v>67</v>
      </c>
      <c r="C561" s="1">
        <v>20</v>
      </c>
      <c r="D561" s="4">
        <v>41609</v>
      </c>
      <c r="E561" s="1">
        <v>101</v>
      </c>
      <c r="F561" s="1" t="s">
        <v>22</v>
      </c>
      <c r="G561" s="1" t="s">
        <v>37</v>
      </c>
      <c r="H561" s="1">
        <v>22</v>
      </c>
      <c r="I561" s="1">
        <v>1</v>
      </c>
      <c r="J561" s="1" t="s">
        <v>24</v>
      </c>
      <c r="K561" s="1" t="s">
        <v>33</v>
      </c>
      <c r="L561" s="1" t="s">
        <v>38</v>
      </c>
      <c r="M561" s="1">
        <v>70</v>
      </c>
      <c r="N561" s="1">
        <v>179</v>
      </c>
      <c r="O561" s="1" t="s">
        <v>39</v>
      </c>
      <c r="P561" s="1">
        <v>40</v>
      </c>
      <c r="Q561" s="1">
        <v>80</v>
      </c>
      <c r="R561" s="1">
        <v>50</v>
      </c>
      <c r="S561" s="1">
        <v>120</v>
      </c>
      <c r="T561" s="1">
        <v>54</v>
      </c>
      <c r="U561" s="1" t="s">
        <v>36</v>
      </c>
      <c r="V561" s="1">
        <v>677</v>
      </c>
      <c r="W561">
        <f t="shared" si="8"/>
        <v>2013</v>
      </c>
      <c r="X561" s="2" t="str">
        <f>TEXT(Table2[[#This Row],[Date]],"MMM")</f>
        <v>Dec</v>
      </c>
      <c r="Y561" s="10"/>
    </row>
    <row r="562" spans="1:25" ht="15.75" customHeight="1" x14ac:dyDescent="0.25">
      <c r="A562" s="1">
        <v>541</v>
      </c>
      <c r="B562" s="1">
        <v>41</v>
      </c>
      <c r="C562" s="1">
        <v>-13</v>
      </c>
      <c r="D562" s="4">
        <v>41609</v>
      </c>
      <c r="E562" s="1">
        <v>60</v>
      </c>
      <c r="F562" s="1" t="s">
        <v>40</v>
      </c>
      <c r="G562" s="1" t="s">
        <v>37</v>
      </c>
      <c r="H562" s="1">
        <v>13</v>
      </c>
      <c r="I562" s="1">
        <v>1</v>
      </c>
      <c r="J562" s="1" t="s">
        <v>41</v>
      </c>
      <c r="K562" s="1" t="s">
        <v>46</v>
      </c>
      <c r="L562" s="1" t="s">
        <v>47</v>
      </c>
      <c r="M562" s="1">
        <v>37</v>
      </c>
      <c r="N562" s="1">
        <v>108</v>
      </c>
      <c r="O562" s="1" t="s">
        <v>57</v>
      </c>
      <c r="P562" s="1">
        <v>40</v>
      </c>
      <c r="Q562" s="1">
        <v>80</v>
      </c>
      <c r="R562" s="1">
        <v>50</v>
      </c>
      <c r="S562" s="1">
        <v>120</v>
      </c>
      <c r="T562" s="1">
        <v>35</v>
      </c>
      <c r="U562" s="1" t="s">
        <v>28</v>
      </c>
      <c r="V562" s="1">
        <v>435</v>
      </c>
      <c r="W562">
        <f t="shared" si="8"/>
        <v>2013</v>
      </c>
      <c r="X562" s="2" t="str">
        <f>TEXT(Table2[[#This Row],[Date]],"MMM")</f>
        <v>Dec</v>
      </c>
      <c r="Y562" s="10"/>
    </row>
    <row r="563" spans="1:25" ht="15.75" customHeight="1" x14ac:dyDescent="0.25">
      <c r="A563" s="1">
        <v>920</v>
      </c>
      <c r="B563" s="1">
        <v>65</v>
      </c>
      <c r="C563" s="1">
        <v>3</v>
      </c>
      <c r="D563" s="4">
        <v>41609</v>
      </c>
      <c r="E563" s="1">
        <v>80</v>
      </c>
      <c r="F563" s="1" t="s">
        <v>40</v>
      </c>
      <c r="G563" s="1" t="s">
        <v>23</v>
      </c>
      <c r="H563" s="1">
        <v>24</v>
      </c>
      <c r="I563" s="1">
        <v>1</v>
      </c>
      <c r="J563" s="1" t="s">
        <v>41</v>
      </c>
      <c r="K563" s="1" t="s">
        <v>46</v>
      </c>
      <c r="L563" s="1" t="s">
        <v>51</v>
      </c>
      <c r="M563" s="1">
        <v>33</v>
      </c>
      <c r="N563" s="1">
        <v>155</v>
      </c>
      <c r="O563" s="1" t="s">
        <v>60</v>
      </c>
      <c r="P563" s="1">
        <v>60</v>
      </c>
      <c r="Q563" s="1">
        <v>80</v>
      </c>
      <c r="R563" s="1">
        <v>30</v>
      </c>
      <c r="S563" s="1">
        <v>140</v>
      </c>
      <c r="T563" s="1">
        <v>58</v>
      </c>
      <c r="U563" s="1" t="s">
        <v>36</v>
      </c>
      <c r="V563" s="1">
        <v>403</v>
      </c>
      <c r="W563">
        <f t="shared" si="8"/>
        <v>2013</v>
      </c>
      <c r="X563" s="2" t="str">
        <f>TEXT(Table2[[#This Row],[Date]],"MMM")</f>
        <v>Dec</v>
      </c>
      <c r="Y563" s="10"/>
    </row>
    <row r="564" spans="1:25" ht="15.75" customHeight="1" x14ac:dyDescent="0.25">
      <c r="A564" s="1">
        <v>541</v>
      </c>
      <c r="B564" s="1">
        <v>47</v>
      </c>
      <c r="C564" s="1">
        <v>-30</v>
      </c>
      <c r="D564" s="4">
        <v>41609</v>
      </c>
      <c r="E564" s="1">
        <v>65</v>
      </c>
      <c r="F564" s="1" t="s">
        <v>40</v>
      </c>
      <c r="G564" s="1" t="s">
        <v>37</v>
      </c>
      <c r="H564" s="1">
        <v>42</v>
      </c>
      <c r="I564" s="1">
        <v>1</v>
      </c>
      <c r="J564" s="1" t="s">
        <v>41</v>
      </c>
      <c r="K564" s="1" t="s">
        <v>46</v>
      </c>
      <c r="L564" s="1" t="s">
        <v>51</v>
      </c>
      <c r="M564" s="1">
        <v>-10</v>
      </c>
      <c r="N564" s="1">
        <v>119</v>
      </c>
      <c r="O564" s="1" t="s">
        <v>57</v>
      </c>
      <c r="P564" s="1">
        <v>50</v>
      </c>
      <c r="Q564" s="1">
        <v>80</v>
      </c>
      <c r="R564" s="1">
        <v>20</v>
      </c>
      <c r="S564" s="1">
        <v>130</v>
      </c>
      <c r="T564" s="1">
        <v>72</v>
      </c>
      <c r="U564" s="1" t="s">
        <v>36</v>
      </c>
      <c r="V564" s="1">
        <v>521</v>
      </c>
      <c r="W564">
        <f t="shared" si="8"/>
        <v>2013</v>
      </c>
      <c r="X564" s="2" t="str">
        <f>TEXT(Table2[[#This Row],[Date]],"MMM")</f>
        <v>Dec</v>
      </c>
      <c r="Y564" s="10"/>
    </row>
    <row r="565" spans="1:25" ht="15.75" customHeight="1" x14ac:dyDescent="0.25">
      <c r="A565" s="1">
        <v>435</v>
      </c>
      <c r="B565" s="1">
        <v>49</v>
      </c>
      <c r="C565" s="1">
        <v>-19</v>
      </c>
      <c r="D565" s="4">
        <v>41609</v>
      </c>
      <c r="E565" s="1">
        <v>65</v>
      </c>
      <c r="F565" s="1" t="s">
        <v>40</v>
      </c>
      <c r="G565" s="1" t="s">
        <v>37</v>
      </c>
      <c r="H565" s="1">
        <v>16</v>
      </c>
      <c r="I565" s="1">
        <v>1</v>
      </c>
      <c r="J565" s="1" t="s">
        <v>41</v>
      </c>
      <c r="K565" s="1" t="s">
        <v>46</v>
      </c>
      <c r="L565" s="1" t="s">
        <v>53</v>
      </c>
      <c r="M565" s="1">
        <v>31</v>
      </c>
      <c r="N565" s="1">
        <v>121</v>
      </c>
      <c r="O565" s="1" t="s">
        <v>50</v>
      </c>
      <c r="P565" s="1">
        <v>50</v>
      </c>
      <c r="Q565" s="1">
        <v>80</v>
      </c>
      <c r="R565" s="1">
        <v>50</v>
      </c>
      <c r="S565" s="1">
        <v>130</v>
      </c>
      <c r="T565" s="1">
        <v>44</v>
      </c>
      <c r="U565" s="1" t="s">
        <v>36</v>
      </c>
      <c r="V565" s="1">
        <v>392</v>
      </c>
      <c r="W565">
        <f t="shared" si="8"/>
        <v>2013</v>
      </c>
      <c r="X565" s="2" t="str">
        <f>TEXT(Table2[[#This Row],[Date]],"MMM")</f>
        <v>Dec</v>
      </c>
      <c r="Y565" s="10"/>
    </row>
    <row r="566" spans="1:25" ht="15.75" customHeight="1" x14ac:dyDescent="0.25">
      <c r="A566" s="1">
        <v>509</v>
      </c>
      <c r="B566" s="1">
        <v>65</v>
      </c>
      <c r="C566" s="1">
        <v>4</v>
      </c>
      <c r="D566" s="4">
        <v>41609</v>
      </c>
      <c r="E566" s="1">
        <v>80</v>
      </c>
      <c r="F566" s="1" t="s">
        <v>40</v>
      </c>
      <c r="G566" s="1" t="s">
        <v>37</v>
      </c>
      <c r="H566" s="1">
        <v>24</v>
      </c>
      <c r="I566" s="1">
        <v>1</v>
      </c>
      <c r="J566" s="1" t="s">
        <v>41</v>
      </c>
      <c r="K566" s="1" t="s">
        <v>42</v>
      </c>
      <c r="L566" s="1" t="s">
        <v>54</v>
      </c>
      <c r="M566" s="1">
        <v>34</v>
      </c>
      <c r="N566" s="1">
        <v>155</v>
      </c>
      <c r="O566" s="1" t="s">
        <v>61</v>
      </c>
      <c r="P566" s="1">
        <v>60</v>
      </c>
      <c r="Q566" s="1">
        <v>80</v>
      </c>
      <c r="R566" s="1">
        <v>30</v>
      </c>
      <c r="S566" s="1">
        <v>140</v>
      </c>
      <c r="T566" s="1">
        <v>57</v>
      </c>
      <c r="U566" s="1" t="s">
        <v>36</v>
      </c>
      <c r="V566" s="1">
        <v>403</v>
      </c>
      <c r="W566">
        <f t="shared" si="8"/>
        <v>2013</v>
      </c>
      <c r="X566" s="2" t="str">
        <f>TEXT(Table2[[#This Row],[Date]],"MMM")</f>
        <v>Dec</v>
      </c>
      <c r="Y566" s="10"/>
    </row>
    <row r="567" spans="1:25" ht="15.75" customHeight="1" x14ac:dyDescent="0.25">
      <c r="A567" s="1">
        <v>318</v>
      </c>
      <c r="B567" s="1">
        <v>68</v>
      </c>
      <c r="C567" s="1">
        <v>9</v>
      </c>
      <c r="D567" s="4">
        <v>41609</v>
      </c>
      <c r="E567" s="1">
        <v>85</v>
      </c>
      <c r="F567" s="1" t="s">
        <v>40</v>
      </c>
      <c r="G567" s="1" t="s">
        <v>30</v>
      </c>
      <c r="H567" s="1">
        <v>25</v>
      </c>
      <c r="I567" s="1">
        <v>1</v>
      </c>
      <c r="J567" s="1" t="s">
        <v>24</v>
      </c>
      <c r="K567" s="1" t="s">
        <v>25</v>
      </c>
      <c r="L567" s="1" t="s">
        <v>26</v>
      </c>
      <c r="M567" s="1">
        <v>39</v>
      </c>
      <c r="N567" s="1">
        <v>163</v>
      </c>
      <c r="O567" s="1" t="s">
        <v>56</v>
      </c>
      <c r="P567" s="1">
        <v>60</v>
      </c>
      <c r="Q567" s="1">
        <v>80</v>
      </c>
      <c r="R567" s="1">
        <v>30</v>
      </c>
      <c r="S567" s="1">
        <v>140</v>
      </c>
      <c r="T567" s="1">
        <v>59</v>
      </c>
      <c r="U567" s="1" t="s">
        <v>28</v>
      </c>
      <c r="V567" s="1">
        <v>619</v>
      </c>
      <c r="W567">
        <f t="shared" si="8"/>
        <v>2013</v>
      </c>
      <c r="X567" s="2" t="str">
        <f>TEXT(Table2[[#This Row],[Date]],"MMM")</f>
        <v>Dec</v>
      </c>
      <c r="Y567" s="10"/>
    </row>
    <row r="568" spans="1:25" ht="15.75" customHeight="1" x14ac:dyDescent="0.25">
      <c r="A568" s="1">
        <v>214</v>
      </c>
      <c r="B568" s="1">
        <v>39</v>
      </c>
      <c r="C568" s="1">
        <v>-54</v>
      </c>
      <c r="D568" s="4">
        <v>41183</v>
      </c>
      <c r="E568" s="1">
        <v>51</v>
      </c>
      <c r="F568" s="1" t="s">
        <v>22</v>
      </c>
      <c r="G568" s="1" t="s">
        <v>30</v>
      </c>
      <c r="H568" s="1">
        <v>12</v>
      </c>
      <c r="I568" s="1">
        <v>1</v>
      </c>
      <c r="J568" s="1" t="s">
        <v>41</v>
      </c>
      <c r="K568" s="1" t="s">
        <v>46</v>
      </c>
      <c r="L568" s="1" t="s">
        <v>47</v>
      </c>
      <c r="M568" s="1">
        <v>26</v>
      </c>
      <c r="N568" s="1">
        <v>90</v>
      </c>
      <c r="O568" s="1" t="s">
        <v>31</v>
      </c>
      <c r="P568" s="1">
        <v>40</v>
      </c>
      <c r="Q568" s="1">
        <v>90</v>
      </c>
      <c r="R568" s="1">
        <v>80</v>
      </c>
      <c r="S568" s="1">
        <v>130</v>
      </c>
      <c r="T568" s="1">
        <v>25</v>
      </c>
      <c r="U568" s="1" t="s">
        <v>28</v>
      </c>
      <c r="V568" s="1">
        <v>541</v>
      </c>
      <c r="W568">
        <f t="shared" si="8"/>
        <v>2012</v>
      </c>
      <c r="X568" s="2" t="str">
        <f>TEXT(Table2[[#This Row],[Date]],"MMM")</f>
        <v>Oct</v>
      </c>
      <c r="Y568" s="10"/>
    </row>
    <row r="569" spans="1:25" ht="15.75" customHeight="1" x14ac:dyDescent="0.25">
      <c r="A569" s="1">
        <v>936</v>
      </c>
      <c r="B569" s="1">
        <v>239</v>
      </c>
      <c r="C569" s="1">
        <v>-155</v>
      </c>
      <c r="D569" s="4">
        <v>41183</v>
      </c>
      <c r="E569" s="1">
        <v>281</v>
      </c>
      <c r="F569" s="1" t="s">
        <v>22</v>
      </c>
      <c r="G569" s="1" t="s">
        <v>30</v>
      </c>
      <c r="H569" s="1">
        <v>74</v>
      </c>
      <c r="I569" s="1">
        <v>1</v>
      </c>
      <c r="J569" s="1" t="s">
        <v>41</v>
      </c>
      <c r="K569" s="1" t="s">
        <v>46</v>
      </c>
      <c r="L569" s="1" t="s">
        <v>53</v>
      </c>
      <c r="M569" s="1">
        <v>185</v>
      </c>
      <c r="N569" s="1">
        <v>520</v>
      </c>
      <c r="O569" s="1" t="s">
        <v>31</v>
      </c>
      <c r="P569" s="1">
        <v>350</v>
      </c>
      <c r="Q569" s="1">
        <v>420</v>
      </c>
      <c r="R569" s="1">
        <v>340</v>
      </c>
      <c r="S569" s="1">
        <v>770</v>
      </c>
      <c r="T569" s="1">
        <v>96</v>
      </c>
      <c r="U569" s="1" t="s">
        <v>36</v>
      </c>
      <c r="V569" s="1">
        <v>1246</v>
      </c>
      <c r="W569">
        <f t="shared" si="8"/>
        <v>2012</v>
      </c>
      <c r="X569" s="2" t="str">
        <f>TEXT(Table2[[#This Row],[Date]],"MMM")</f>
        <v>Oct</v>
      </c>
      <c r="Y569" s="10"/>
    </row>
    <row r="570" spans="1:25" ht="15.75" customHeight="1" x14ac:dyDescent="0.25">
      <c r="A570" s="1">
        <v>210</v>
      </c>
      <c r="B570" s="1">
        <v>123</v>
      </c>
      <c r="C570" s="1">
        <v>33</v>
      </c>
      <c r="D570" s="4">
        <v>41183</v>
      </c>
      <c r="E570" s="1">
        <v>179</v>
      </c>
      <c r="F570" s="1" t="s">
        <v>22</v>
      </c>
      <c r="G570" s="1" t="s">
        <v>30</v>
      </c>
      <c r="H570" s="1">
        <v>34</v>
      </c>
      <c r="I570" s="1">
        <v>1</v>
      </c>
      <c r="J570" s="1" t="s">
        <v>41</v>
      </c>
      <c r="K570" s="1" t="s">
        <v>42</v>
      </c>
      <c r="L570" s="1" t="s">
        <v>54</v>
      </c>
      <c r="M570" s="1">
        <v>133</v>
      </c>
      <c r="N570" s="1">
        <v>302</v>
      </c>
      <c r="O570" s="1" t="s">
        <v>31</v>
      </c>
      <c r="P570" s="1">
        <v>70</v>
      </c>
      <c r="Q570" s="1">
        <v>120</v>
      </c>
      <c r="R570" s="1">
        <v>100</v>
      </c>
      <c r="S570" s="1">
        <v>190</v>
      </c>
      <c r="T570" s="1">
        <v>46</v>
      </c>
      <c r="U570" s="1" t="s">
        <v>36</v>
      </c>
      <c r="V570" s="1">
        <v>915</v>
      </c>
      <c r="W570">
        <f t="shared" si="8"/>
        <v>2012</v>
      </c>
      <c r="X570" s="2" t="str">
        <f>TEXT(Table2[[#This Row],[Date]],"MMM")</f>
        <v>Oct</v>
      </c>
      <c r="Y570" s="10"/>
    </row>
    <row r="571" spans="1:25" ht="15.75" customHeight="1" x14ac:dyDescent="0.25">
      <c r="A571" s="1">
        <v>225</v>
      </c>
      <c r="B571" s="1">
        <v>48</v>
      </c>
      <c r="C571" s="1">
        <v>-35</v>
      </c>
      <c r="D571" s="4">
        <v>41183</v>
      </c>
      <c r="E571" s="1">
        <v>70</v>
      </c>
      <c r="F571" s="1" t="s">
        <v>40</v>
      </c>
      <c r="G571" s="1" t="s">
        <v>30</v>
      </c>
      <c r="H571" s="1">
        <v>13</v>
      </c>
      <c r="I571" s="1">
        <v>1</v>
      </c>
      <c r="J571" s="1" t="s">
        <v>41</v>
      </c>
      <c r="K571" s="1" t="s">
        <v>46</v>
      </c>
      <c r="L571" s="1" t="s">
        <v>47</v>
      </c>
      <c r="M571" s="1">
        <v>45</v>
      </c>
      <c r="N571" s="1">
        <v>118</v>
      </c>
      <c r="O571" s="1" t="s">
        <v>56</v>
      </c>
      <c r="P571" s="1">
        <v>70</v>
      </c>
      <c r="Q571" s="1">
        <v>90</v>
      </c>
      <c r="R571" s="1">
        <v>80</v>
      </c>
      <c r="S571" s="1">
        <v>160</v>
      </c>
      <c r="T571" s="1">
        <v>25</v>
      </c>
      <c r="U571" s="1" t="s">
        <v>28</v>
      </c>
      <c r="V571" s="1">
        <v>851</v>
      </c>
      <c r="W571">
        <f t="shared" si="8"/>
        <v>2012</v>
      </c>
      <c r="X571" s="2" t="str">
        <f>TEXT(Table2[[#This Row],[Date]],"MMM")</f>
        <v>Oct</v>
      </c>
      <c r="Y571" s="10"/>
    </row>
    <row r="572" spans="1:25" ht="15.75" customHeight="1" x14ac:dyDescent="0.25">
      <c r="A572" s="1">
        <v>225</v>
      </c>
      <c r="B572" s="1">
        <v>48</v>
      </c>
      <c r="C572" s="1">
        <v>-33</v>
      </c>
      <c r="D572" s="4">
        <v>41183</v>
      </c>
      <c r="E572" s="1">
        <v>71</v>
      </c>
      <c r="F572" s="1" t="s">
        <v>40</v>
      </c>
      <c r="G572" s="1" t="s">
        <v>30</v>
      </c>
      <c r="H572" s="1">
        <v>13</v>
      </c>
      <c r="I572" s="1">
        <v>1</v>
      </c>
      <c r="J572" s="1" t="s">
        <v>41</v>
      </c>
      <c r="K572" s="1" t="s">
        <v>46</v>
      </c>
      <c r="L572" s="1" t="s">
        <v>53</v>
      </c>
      <c r="M572" s="1">
        <v>47</v>
      </c>
      <c r="N572" s="1">
        <v>119</v>
      </c>
      <c r="O572" s="1" t="s">
        <v>56</v>
      </c>
      <c r="P572" s="1">
        <v>70</v>
      </c>
      <c r="Q572" s="1">
        <v>90</v>
      </c>
      <c r="R572" s="1">
        <v>80</v>
      </c>
      <c r="S572" s="1">
        <v>160</v>
      </c>
      <c r="T572" s="1">
        <v>24</v>
      </c>
      <c r="U572" s="1" t="s">
        <v>36</v>
      </c>
      <c r="V572" s="1">
        <v>829</v>
      </c>
      <c r="W572">
        <f t="shared" si="8"/>
        <v>2012</v>
      </c>
      <c r="X572" s="2" t="str">
        <f>TEXT(Table2[[#This Row],[Date]],"MMM")</f>
        <v>Oct</v>
      </c>
      <c r="Y572" s="10"/>
    </row>
    <row r="573" spans="1:25" ht="15.75" customHeight="1" x14ac:dyDescent="0.25">
      <c r="A573" s="1">
        <v>505</v>
      </c>
      <c r="B573" s="1">
        <v>45</v>
      </c>
      <c r="C573" s="1">
        <v>-57</v>
      </c>
      <c r="D573" s="4">
        <v>41183</v>
      </c>
      <c r="E573" s="1">
        <v>69</v>
      </c>
      <c r="F573" s="1" t="s">
        <v>40</v>
      </c>
      <c r="G573" s="1" t="s">
        <v>30</v>
      </c>
      <c r="H573" s="1">
        <v>14</v>
      </c>
      <c r="I573" s="1">
        <v>1</v>
      </c>
      <c r="J573" s="1" t="s">
        <v>41</v>
      </c>
      <c r="K573" s="1" t="s">
        <v>46</v>
      </c>
      <c r="L573" s="1" t="s">
        <v>53</v>
      </c>
      <c r="M573" s="1">
        <v>23</v>
      </c>
      <c r="N573" s="1">
        <v>114</v>
      </c>
      <c r="O573" s="1" t="s">
        <v>65</v>
      </c>
      <c r="P573" s="1">
        <v>50</v>
      </c>
      <c r="Q573" s="1">
        <v>110</v>
      </c>
      <c r="R573" s="1">
        <v>80</v>
      </c>
      <c r="S573" s="1">
        <v>160</v>
      </c>
      <c r="T573" s="1">
        <v>46</v>
      </c>
      <c r="U573" s="1" t="s">
        <v>36</v>
      </c>
      <c r="V573" s="1">
        <v>447</v>
      </c>
      <c r="W573">
        <f t="shared" si="8"/>
        <v>2012</v>
      </c>
      <c r="X573" s="2" t="str">
        <f>TEXT(Table2[[#This Row],[Date]],"MMM")</f>
        <v>Oct</v>
      </c>
      <c r="Y573" s="10"/>
    </row>
    <row r="574" spans="1:25" ht="15.75" customHeight="1" x14ac:dyDescent="0.25">
      <c r="A574" s="1">
        <v>918</v>
      </c>
      <c r="B574" s="1">
        <v>90</v>
      </c>
      <c r="C574" s="1">
        <v>-66</v>
      </c>
      <c r="D574" s="4">
        <v>41183</v>
      </c>
      <c r="E574" s="1">
        <v>115</v>
      </c>
      <c r="F574" s="1" t="s">
        <v>40</v>
      </c>
      <c r="G574" s="1" t="s">
        <v>30</v>
      </c>
      <c r="H574" s="1">
        <v>29</v>
      </c>
      <c r="I574" s="1">
        <v>1</v>
      </c>
      <c r="J574" s="1" t="s">
        <v>41</v>
      </c>
      <c r="K574" s="1" t="s">
        <v>46</v>
      </c>
      <c r="L574" s="1" t="s">
        <v>53</v>
      </c>
      <c r="M574" s="1">
        <v>74</v>
      </c>
      <c r="N574" s="1">
        <v>205</v>
      </c>
      <c r="O574" s="1" t="s">
        <v>48</v>
      </c>
      <c r="P574" s="1">
        <v>130</v>
      </c>
      <c r="Q574" s="1">
        <v>160</v>
      </c>
      <c r="R574" s="1">
        <v>140</v>
      </c>
      <c r="S574" s="1">
        <v>290</v>
      </c>
      <c r="T574" s="1">
        <v>41</v>
      </c>
      <c r="U574" s="1" t="s">
        <v>36</v>
      </c>
      <c r="V574" s="1">
        <v>572</v>
      </c>
      <c r="W574">
        <f t="shared" si="8"/>
        <v>2012</v>
      </c>
      <c r="X574" s="2" t="str">
        <f>TEXT(Table2[[#This Row],[Date]],"MMM")</f>
        <v>Oct</v>
      </c>
      <c r="Y574" s="10"/>
    </row>
    <row r="575" spans="1:25" ht="15.75" customHeight="1" x14ac:dyDescent="0.25">
      <c r="A575" s="1">
        <v>505</v>
      </c>
      <c r="B575" s="1">
        <v>25</v>
      </c>
      <c r="C575" s="1">
        <v>-22</v>
      </c>
      <c r="D575" s="4">
        <v>41183</v>
      </c>
      <c r="E575" s="1">
        <v>31</v>
      </c>
      <c r="F575" s="1" t="s">
        <v>40</v>
      </c>
      <c r="G575" s="1" t="s">
        <v>30</v>
      </c>
      <c r="H575" s="1">
        <v>9</v>
      </c>
      <c r="I575" s="1">
        <v>1</v>
      </c>
      <c r="J575" s="1" t="s">
        <v>41</v>
      </c>
      <c r="K575" s="1" t="s">
        <v>42</v>
      </c>
      <c r="L575" s="1" t="s">
        <v>55</v>
      </c>
      <c r="M575" s="1">
        <v>-12</v>
      </c>
      <c r="N575" s="1">
        <v>56</v>
      </c>
      <c r="O575" s="1" t="s">
        <v>65</v>
      </c>
      <c r="P575" s="1">
        <v>10</v>
      </c>
      <c r="Q575" s="1">
        <v>20</v>
      </c>
      <c r="R575" s="1">
        <v>10</v>
      </c>
      <c r="S575" s="1">
        <v>30</v>
      </c>
      <c r="T575" s="1">
        <v>43</v>
      </c>
      <c r="U575" s="1" t="s">
        <v>36</v>
      </c>
      <c r="V575" s="1">
        <v>-466</v>
      </c>
      <c r="W575">
        <f t="shared" si="8"/>
        <v>2012</v>
      </c>
      <c r="X575" s="2" t="str">
        <f>TEXT(Table2[[#This Row],[Date]],"MMM")</f>
        <v>Oct</v>
      </c>
      <c r="Y575" s="10"/>
    </row>
    <row r="576" spans="1:25" ht="15.75" customHeight="1" x14ac:dyDescent="0.25">
      <c r="A576" s="1">
        <v>225</v>
      </c>
      <c r="B576" s="1">
        <v>103</v>
      </c>
      <c r="C576" s="1">
        <v>-23</v>
      </c>
      <c r="D576" s="4">
        <v>41183</v>
      </c>
      <c r="E576" s="1">
        <v>133</v>
      </c>
      <c r="F576" s="1" t="s">
        <v>40</v>
      </c>
      <c r="G576" s="1" t="s">
        <v>30</v>
      </c>
      <c r="H576" s="1">
        <v>33</v>
      </c>
      <c r="I576" s="1">
        <v>1</v>
      </c>
      <c r="J576" s="1" t="s">
        <v>24</v>
      </c>
      <c r="K576" s="1" t="s">
        <v>25</v>
      </c>
      <c r="L576" s="1" t="s">
        <v>58</v>
      </c>
      <c r="M576" s="1">
        <v>87</v>
      </c>
      <c r="N576" s="1">
        <v>236</v>
      </c>
      <c r="O576" s="1" t="s">
        <v>56</v>
      </c>
      <c r="P576" s="1">
        <v>80</v>
      </c>
      <c r="Q576" s="1">
        <v>130</v>
      </c>
      <c r="R576" s="1">
        <v>110</v>
      </c>
      <c r="S576" s="1">
        <v>210</v>
      </c>
      <c r="T576" s="1">
        <v>46</v>
      </c>
      <c r="U576" s="1" t="s">
        <v>28</v>
      </c>
      <c r="V576" s="1">
        <v>564</v>
      </c>
      <c r="W576">
        <f t="shared" si="8"/>
        <v>2012</v>
      </c>
      <c r="X576" s="2" t="str">
        <f>TEXT(Table2[[#This Row],[Date]],"MMM")</f>
        <v>Oct</v>
      </c>
      <c r="Y576" s="10"/>
    </row>
    <row r="577" spans="1:25" ht="15.75" customHeight="1" x14ac:dyDescent="0.25">
      <c r="A577" s="1">
        <v>504</v>
      </c>
      <c r="B577" s="1">
        <v>79</v>
      </c>
      <c r="C577" s="1">
        <v>-26</v>
      </c>
      <c r="D577" s="4">
        <v>41183</v>
      </c>
      <c r="E577" s="1">
        <v>98</v>
      </c>
      <c r="F577" s="1" t="s">
        <v>40</v>
      </c>
      <c r="G577" s="1" t="s">
        <v>30</v>
      </c>
      <c r="H577" s="1">
        <v>30</v>
      </c>
      <c r="I577" s="1">
        <v>1</v>
      </c>
      <c r="J577" s="1" t="s">
        <v>24</v>
      </c>
      <c r="K577" s="1" t="s">
        <v>25</v>
      </c>
      <c r="L577" s="1" t="s">
        <v>26</v>
      </c>
      <c r="M577" s="1">
        <v>34</v>
      </c>
      <c r="N577" s="1">
        <v>177</v>
      </c>
      <c r="O577" s="1" t="s">
        <v>56</v>
      </c>
      <c r="P577" s="1">
        <v>60</v>
      </c>
      <c r="Q577" s="1">
        <v>90</v>
      </c>
      <c r="R577" s="1">
        <v>60</v>
      </c>
      <c r="S577" s="1">
        <v>150</v>
      </c>
      <c r="T577" s="1">
        <v>64</v>
      </c>
      <c r="U577" s="1" t="s">
        <v>28</v>
      </c>
      <c r="V577" s="1">
        <v>593</v>
      </c>
      <c r="W577">
        <f t="shared" si="8"/>
        <v>2012</v>
      </c>
      <c r="X577" s="2" t="str">
        <f>TEXT(Table2[[#This Row],[Date]],"MMM")</f>
        <v>Oct</v>
      </c>
      <c r="Y577" s="10"/>
    </row>
    <row r="578" spans="1:25" ht="15.75" customHeight="1" x14ac:dyDescent="0.25">
      <c r="A578" s="1">
        <v>405</v>
      </c>
      <c r="B578" s="1">
        <v>96</v>
      </c>
      <c r="C578" s="1">
        <v>-23</v>
      </c>
      <c r="D578" s="4">
        <v>41183</v>
      </c>
      <c r="E578" s="1">
        <v>134</v>
      </c>
      <c r="F578" s="1" t="s">
        <v>40</v>
      </c>
      <c r="G578" s="1" t="s">
        <v>30</v>
      </c>
      <c r="H578" s="1">
        <v>87</v>
      </c>
      <c r="I578" s="1">
        <v>1</v>
      </c>
      <c r="J578" s="1" t="s">
        <v>24</v>
      </c>
      <c r="K578" s="1" t="s">
        <v>25</v>
      </c>
      <c r="L578" s="1" t="s">
        <v>26</v>
      </c>
      <c r="M578" s="1">
        <v>17</v>
      </c>
      <c r="N578" s="1">
        <v>230</v>
      </c>
      <c r="O578" s="1" t="s">
        <v>48</v>
      </c>
      <c r="P578" s="1">
        <v>80</v>
      </c>
      <c r="Q578" s="1">
        <v>120</v>
      </c>
      <c r="R578" s="1">
        <v>40</v>
      </c>
      <c r="S578" s="1">
        <v>200</v>
      </c>
      <c r="T578" s="1">
        <v>117</v>
      </c>
      <c r="U578" s="1" t="s">
        <v>28</v>
      </c>
      <c r="V578" s="1">
        <v>683</v>
      </c>
      <c r="W578">
        <f t="shared" si="8"/>
        <v>2012</v>
      </c>
      <c r="X578" s="2" t="str">
        <f>TEXT(Table2[[#This Row],[Date]],"MMM")</f>
        <v>Oct</v>
      </c>
      <c r="Y578" s="10"/>
    </row>
    <row r="579" spans="1:25" ht="15.75" customHeight="1" x14ac:dyDescent="0.25">
      <c r="A579" s="1">
        <v>956</v>
      </c>
      <c r="B579" s="1">
        <v>225</v>
      </c>
      <c r="C579" s="1">
        <v>-56</v>
      </c>
      <c r="D579" s="4">
        <v>41214</v>
      </c>
      <c r="E579" s="1">
        <v>265</v>
      </c>
      <c r="F579" s="1" t="s">
        <v>22</v>
      </c>
      <c r="G579" s="1" t="s">
        <v>30</v>
      </c>
      <c r="H579" s="1">
        <v>69</v>
      </c>
      <c r="I579" s="1">
        <v>1</v>
      </c>
      <c r="J579" s="1" t="s">
        <v>41</v>
      </c>
      <c r="K579" s="1" t="s">
        <v>46</v>
      </c>
      <c r="L579" s="1" t="s">
        <v>53</v>
      </c>
      <c r="M579" s="1">
        <v>174</v>
      </c>
      <c r="N579" s="1">
        <v>490</v>
      </c>
      <c r="O579" s="1" t="s">
        <v>31</v>
      </c>
      <c r="P579" s="1">
        <v>260</v>
      </c>
      <c r="Q579" s="1">
        <v>320</v>
      </c>
      <c r="R579" s="1">
        <v>230</v>
      </c>
      <c r="S579" s="1">
        <v>580</v>
      </c>
      <c r="T579" s="1">
        <v>91</v>
      </c>
      <c r="U579" s="1" t="s">
        <v>36</v>
      </c>
      <c r="V579" s="1">
        <v>1272</v>
      </c>
      <c r="W579">
        <f t="shared" ref="W579:W642" si="9">YEAR($D579)</f>
        <v>2012</v>
      </c>
      <c r="X579" s="2" t="str">
        <f>TEXT(Table2[[#This Row],[Date]],"MMM")</f>
        <v>Nov</v>
      </c>
      <c r="Y579" s="10"/>
    </row>
    <row r="580" spans="1:25" ht="15.75" customHeight="1" x14ac:dyDescent="0.25">
      <c r="A580" s="1">
        <v>817</v>
      </c>
      <c r="B580" s="1">
        <v>75</v>
      </c>
      <c r="C580" s="1">
        <v>19</v>
      </c>
      <c r="D580" s="4">
        <v>41214</v>
      </c>
      <c r="E580" s="1">
        <v>114</v>
      </c>
      <c r="F580" s="1" t="s">
        <v>22</v>
      </c>
      <c r="G580" s="1" t="s">
        <v>30</v>
      </c>
      <c r="H580" s="1">
        <v>24</v>
      </c>
      <c r="I580" s="1">
        <v>1</v>
      </c>
      <c r="J580" s="1" t="s">
        <v>41</v>
      </c>
      <c r="K580" s="1" t="s">
        <v>42</v>
      </c>
      <c r="L580" s="1" t="s">
        <v>55</v>
      </c>
      <c r="M580" s="1">
        <v>59</v>
      </c>
      <c r="N580" s="1">
        <v>189</v>
      </c>
      <c r="O580" s="1" t="s">
        <v>31</v>
      </c>
      <c r="P580" s="1">
        <v>50</v>
      </c>
      <c r="Q580" s="1">
        <v>90</v>
      </c>
      <c r="R580" s="1">
        <v>40</v>
      </c>
      <c r="S580" s="1">
        <v>140</v>
      </c>
      <c r="T580" s="1">
        <v>55</v>
      </c>
      <c r="U580" s="1" t="s">
        <v>36</v>
      </c>
      <c r="V580" s="1">
        <v>-1050</v>
      </c>
      <c r="W580">
        <f t="shared" si="9"/>
        <v>2012</v>
      </c>
      <c r="X580" s="2" t="str">
        <f>TEXT(Table2[[#This Row],[Date]],"MMM")</f>
        <v>Nov</v>
      </c>
      <c r="Y580" s="10"/>
    </row>
    <row r="581" spans="1:25" ht="15.75" customHeight="1" x14ac:dyDescent="0.25">
      <c r="A581" s="1">
        <v>409</v>
      </c>
      <c r="B581" s="1">
        <v>118</v>
      </c>
      <c r="C581" s="1">
        <v>27</v>
      </c>
      <c r="D581" s="4">
        <v>41214</v>
      </c>
      <c r="E581" s="1">
        <v>172</v>
      </c>
      <c r="F581" s="1" t="s">
        <v>22</v>
      </c>
      <c r="G581" s="1" t="s">
        <v>30</v>
      </c>
      <c r="H581" s="1">
        <v>33</v>
      </c>
      <c r="I581" s="1">
        <v>1</v>
      </c>
      <c r="J581" s="1" t="s">
        <v>41</v>
      </c>
      <c r="K581" s="1" t="s">
        <v>42</v>
      </c>
      <c r="L581" s="1" t="s">
        <v>54</v>
      </c>
      <c r="M581" s="1">
        <v>127</v>
      </c>
      <c r="N581" s="1">
        <v>290</v>
      </c>
      <c r="O581" s="1" t="s">
        <v>31</v>
      </c>
      <c r="P581" s="1">
        <v>90</v>
      </c>
      <c r="Q581" s="1">
        <v>130</v>
      </c>
      <c r="R581" s="1">
        <v>100</v>
      </c>
      <c r="S581" s="1">
        <v>220</v>
      </c>
      <c r="T581" s="1">
        <v>45</v>
      </c>
      <c r="U581" s="1" t="s">
        <v>36</v>
      </c>
      <c r="V581" s="1">
        <v>930</v>
      </c>
      <c r="W581">
        <f t="shared" si="9"/>
        <v>2012</v>
      </c>
      <c r="X581" s="2" t="str">
        <f>TEXT(Table2[[#This Row],[Date]],"MMM")</f>
        <v>Nov</v>
      </c>
      <c r="Y581" s="10"/>
    </row>
    <row r="582" spans="1:25" ht="15.75" customHeight="1" x14ac:dyDescent="0.25">
      <c r="A582" s="1">
        <v>918</v>
      </c>
      <c r="B582" s="1">
        <v>78</v>
      </c>
      <c r="C582" s="1">
        <v>22</v>
      </c>
      <c r="D582" s="4">
        <v>41214</v>
      </c>
      <c r="E582" s="1">
        <v>119</v>
      </c>
      <c r="F582" s="1" t="s">
        <v>40</v>
      </c>
      <c r="G582" s="1" t="s">
        <v>30</v>
      </c>
      <c r="H582" s="1">
        <v>25</v>
      </c>
      <c r="I582" s="1">
        <v>1</v>
      </c>
      <c r="J582" s="1" t="s">
        <v>41</v>
      </c>
      <c r="K582" s="1" t="s">
        <v>42</v>
      </c>
      <c r="L582" s="1" t="s">
        <v>43</v>
      </c>
      <c r="M582" s="1">
        <v>62</v>
      </c>
      <c r="N582" s="1">
        <v>197</v>
      </c>
      <c r="O582" s="1" t="s">
        <v>48</v>
      </c>
      <c r="P582" s="1">
        <v>60</v>
      </c>
      <c r="Q582" s="1">
        <v>90</v>
      </c>
      <c r="R582" s="1">
        <v>40</v>
      </c>
      <c r="S582" s="1">
        <v>150</v>
      </c>
      <c r="T582" s="1">
        <v>57</v>
      </c>
      <c r="U582" s="1" t="s">
        <v>28</v>
      </c>
      <c r="V582" s="1">
        <v>798</v>
      </c>
      <c r="W582">
        <f t="shared" si="9"/>
        <v>2012</v>
      </c>
      <c r="X582" s="2" t="str">
        <f>TEXT(Table2[[#This Row],[Date]],"MMM")</f>
        <v>Nov</v>
      </c>
      <c r="Y582" s="10"/>
    </row>
    <row r="583" spans="1:25" ht="15.75" customHeight="1" x14ac:dyDescent="0.25">
      <c r="A583" s="1">
        <v>918</v>
      </c>
      <c r="B583" s="1">
        <v>88</v>
      </c>
      <c r="C583" s="1">
        <v>-19</v>
      </c>
      <c r="D583" s="4">
        <v>41214</v>
      </c>
      <c r="E583" s="1">
        <v>112</v>
      </c>
      <c r="F583" s="1" t="s">
        <v>40</v>
      </c>
      <c r="G583" s="1" t="s">
        <v>30</v>
      </c>
      <c r="H583" s="1">
        <v>29</v>
      </c>
      <c r="I583" s="1">
        <v>1</v>
      </c>
      <c r="J583" s="1" t="s">
        <v>41</v>
      </c>
      <c r="K583" s="1" t="s">
        <v>46</v>
      </c>
      <c r="L583" s="1" t="s">
        <v>53</v>
      </c>
      <c r="M583" s="1">
        <v>71</v>
      </c>
      <c r="N583" s="1">
        <v>200</v>
      </c>
      <c r="O583" s="1" t="s">
        <v>48</v>
      </c>
      <c r="P583" s="1">
        <v>100</v>
      </c>
      <c r="Q583" s="1">
        <v>130</v>
      </c>
      <c r="R583" s="1">
        <v>90</v>
      </c>
      <c r="S583" s="1">
        <v>230</v>
      </c>
      <c r="T583" s="1">
        <v>41</v>
      </c>
      <c r="U583" s="1" t="s">
        <v>36</v>
      </c>
      <c r="V583" s="1">
        <v>561</v>
      </c>
      <c r="W583">
        <f t="shared" si="9"/>
        <v>2012</v>
      </c>
      <c r="X583" s="2" t="str">
        <f>TEXT(Table2[[#This Row],[Date]],"MMM")</f>
        <v>Nov</v>
      </c>
      <c r="Y583" s="10"/>
    </row>
    <row r="584" spans="1:25" ht="15.75" customHeight="1" x14ac:dyDescent="0.25">
      <c r="A584" s="1">
        <v>918</v>
      </c>
      <c r="B584" s="1">
        <v>102</v>
      </c>
      <c r="C584" s="1">
        <v>29</v>
      </c>
      <c r="D584" s="4">
        <v>41214</v>
      </c>
      <c r="E584" s="1">
        <v>143</v>
      </c>
      <c r="F584" s="1" t="s">
        <v>40</v>
      </c>
      <c r="G584" s="1" t="s">
        <v>30</v>
      </c>
      <c r="H584" s="1">
        <v>31</v>
      </c>
      <c r="I584" s="1">
        <v>1</v>
      </c>
      <c r="J584" s="1" t="s">
        <v>41</v>
      </c>
      <c r="K584" s="1" t="s">
        <v>42</v>
      </c>
      <c r="L584" s="1" t="s">
        <v>55</v>
      </c>
      <c r="M584" s="1">
        <v>89</v>
      </c>
      <c r="N584" s="1">
        <v>245</v>
      </c>
      <c r="O584" s="1" t="s">
        <v>48</v>
      </c>
      <c r="P584" s="1">
        <v>80</v>
      </c>
      <c r="Q584" s="1">
        <v>100</v>
      </c>
      <c r="R584" s="1">
        <v>60</v>
      </c>
      <c r="S584" s="1">
        <v>180</v>
      </c>
      <c r="T584" s="1">
        <v>54</v>
      </c>
      <c r="U584" s="1" t="s">
        <v>36</v>
      </c>
      <c r="V584" s="1">
        <v>-2003</v>
      </c>
      <c r="W584">
        <f t="shared" si="9"/>
        <v>2012</v>
      </c>
      <c r="X584" s="2" t="str">
        <f>TEXT(Table2[[#This Row],[Date]],"MMM")</f>
        <v>Nov</v>
      </c>
      <c r="Y584" s="10"/>
    </row>
    <row r="585" spans="1:25" ht="15.75" customHeight="1" x14ac:dyDescent="0.25">
      <c r="A585" s="1">
        <v>337</v>
      </c>
      <c r="B585" s="1">
        <v>101</v>
      </c>
      <c r="C585" s="1">
        <v>5</v>
      </c>
      <c r="D585" s="4">
        <v>41214</v>
      </c>
      <c r="E585" s="1">
        <v>130</v>
      </c>
      <c r="F585" s="1" t="s">
        <v>40</v>
      </c>
      <c r="G585" s="1" t="s">
        <v>30</v>
      </c>
      <c r="H585" s="1">
        <v>33</v>
      </c>
      <c r="I585" s="1">
        <v>1</v>
      </c>
      <c r="J585" s="1" t="s">
        <v>24</v>
      </c>
      <c r="K585" s="1" t="s">
        <v>25</v>
      </c>
      <c r="L585" s="1" t="s">
        <v>58</v>
      </c>
      <c r="M585" s="1">
        <v>85</v>
      </c>
      <c r="N585" s="1">
        <v>231</v>
      </c>
      <c r="O585" s="1" t="s">
        <v>56</v>
      </c>
      <c r="P585" s="1">
        <v>90</v>
      </c>
      <c r="Q585" s="1">
        <v>120</v>
      </c>
      <c r="R585" s="1">
        <v>80</v>
      </c>
      <c r="S585" s="1">
        <v>210</v>
      </c>
      <c r="T585" s="1">
        <v>45</v>
      </c>
      <c r="U585" s="1" t="s">
        <v>28</v>
      </c>
      <c r="V585" s="1">
        <v>552</v>
      </c>
      <c r="W585">
        <f t="shared" si="9"/>
        <v>2012</v>
      </c>
      <c r="X585" s="2" t="str">
        <f>TEXT(Table2[[#This Row],[Date]],"MMM")</f>
        <v>Nov</v>
      </c>
      <c r="Y585" s="10"/>
    </row>
    <row r="586" spans="1:25" ht="15.75" customHeight="1" x14ac:dyDescent="0.25">
      <c r="A586" s="1">
        <v>505</v>
      </c>
      <c r="B586" s="1">
        <v>15</v>
      </c>
      <c r="C586" s="1">
        <v>-1</v>
      </c>
      <c r="D586" s="4">
        <v>41214</v>
      </c>
      <c r="E586" s="1">
        <v>24</v>
      </c>
      <c r="F586" s="1" t="s">
        <v>40</v>
      </c>
      <c r="G586" s="1" t="s">
        <v>30</v>
      </c>
      <c r="H586" s="1">
        <v>4</v>
      </c>
      <c r="I586" s="1">
        <v>1</v>
      </c>
      <c r="J586" s="1" t="s">
        <v>24</v>
      </c>
      <c r="K586" s="1" t="s">
        <v>25</v>
      </c>
      <c r="L586" s="1" t="s">
        <v>58</v>
      </c>
      <c r="M586" s="1">
        <v>9</v>
      </c>
      <c r="N586" s="1">
        <v>39</v>
      </c>
      <c r="O586" s="1" t="s">
        <v>65</v>
      </c>
      <c r="P586" s="1">
        <v>10</v>
      </c>
      <c r="Q586" s="1">
        <v>20</v>
      </c>
      <c r="R586" s="1">
        <v>10</v>
      </c>
      <c r="S586" s="1">
        <v>30</v>
      </c>
      <c r="T586" s="1">
        <v>15</v>
      </c>
      <c r="U586" s="1" t="s">
        <v>28</v>
      </c>
      <c r="V586" s="1">
        <v>848</v>
      </c>
      <c r="W586">
        <f t="shared" si="9"/>
        <v>2012</v>
      </c>
      <c r="X586" s="2" t="str">
        <f>TEXT(Table2[[#This Row],[Date]],"MMM")</f>
        <v>Nov</v>
      </c>
      <c r="Y586" s="10"/>
    </row>
    <row r="587" spans="1:25" ht="15.75" customHeight="1" x14ac:dyDescent="0.25">
      <c r="A587" s="1">
        <v>337</v>
      </c>
      <c r="B587" s="1">
        <v>82</v>
      </c>
      <c r="C587" s="1">
        <v>-2</v>
      </c>
      <c r="D587" s="4">
        <v>41214</v>
      </c>
      <c r="E587" s="1">
        <v>102</v>
      </c>
      <c r="F587" s="1" t="s">
        <v>40</v>
      </c>
      <c r="G587" s="1" t="s">
        <v>30</v>
      </c>
      <c r="H587" s="1">
        <v>31</v>
      </c>
      <c r="I587" s="1">
        <v>1</v>
      </c>
      <c r="J587" s="1" t="s">
        <v>24</v>
      </c>
      <c r="K587" s="1" t="s">
        <v>25</v>
      </c>
      <c r="L587" s="1" t="s">
        <v>26</v>
      </c>
      <c r="M587" s="1">
        <v>38</v>
      </c>
      <c r="N587" s="1">
        <v>184</v>
      </c>
      <c r="O587" s="1" t="s">
        <v>56</v>
      </c>
      <c r="P587" s="1">
        <v>70</v>
      </c>
      <c r="Q587" s="1">
        <v>100</v>
      </c>
      <c r="R587" s="1">
        <v>40</v>
      </c>
      <c r="S587" s="1">
        <v>170</v>
      </c>
      <c r="T587" s="1">
        <v>64</v>
      </c>
      <c r="U587" s="1" t="s">
        <v>28</v>
      </c>
      <c r="V587" s="1">
        <v>601</v>
      </c>
      <c r="W587">
        <f t="shared" si="9"/>
        <v>2012</v>
      </c>
      <c r="X587" s="2" t="str">
        <f>TEXT(Table2[[#This Row],[Date]],"MMM")</f>
        <v>Nov</v>
      </c>
      <c r="Y587" s="10"/>
    </row>
    <row r="588" spans="1:25" ht="15.75" customHeight="1" x14ac:dyDescent="0.25">
      <c r="A588" s="1">
        <v>580</v>
      </c>
      <c r="B588" s="1">
        <v>94</v>
      </c>
      <c r="C588" s="1">
        <v>-5</v>
      </c>
      <c r="D588" s="4">
        <v>41214</v>
      </c>
      <c r="E588" s="1">
        <v>130</v>
      </c>
      <c r="F588" s="1" t="s">
        <v>40</v>
      </c>
      <c r="G588" s="1" t="s">
        <v>30</v>
      </c>
      <c r="H588" s="1">
        <v>85</v>
      </c>
      <c r="I588" s="1">
        <v>1</v>
      </c>
      <c r="J588" s="1" t="s">
        <v>24</v>
      </c>
      <c r="K588" s="1" t="s">
        <v>25</v>
      </c>
      <c r="L588" s="1" t="s">
        <v>26</v>
      </c>
      <c r="M588" s="1">
        <v>15</v>
      </c>
      <c r="N588" s="1">
        <v>224</v>
      </c>
      <c r="O588" s="1" t="s">
        <v>48</v>
      </c>
      <c r="P588" s="1">
        <v>80</v>
      </c>
      <c r="Q588" s="1">
        <v>120</v>
      </c>
      <c r="R588" s="1">
        <v>20</v>
      </c>
      <c r="S588" s="1">
        <v>200</v>
      </c>
      <c r="T588" s="1">
        <v>115</v>
      </c>
      <c r="U588" s="1" t="s">
        <v>28</v>
      </c>
      <c r="V588" s="1">
        <v>694</v>
      </c>
      <c r="W588">
        <f t="shared" si="9"/>
        <v>2012</v>
      </c>
      <c r="X588" s="2" t="str">
        <f>TEXT(Table2[[#This Row],[Date]],"MMM")</f>
        <v>Nov</v>
      </c>
      <c r="Y588" s="10"/>
    </row>
    <row r="589" spans="1:25" ht="15.75" customHeight="1" x14ac:dyDescent="0.25">
      <c r="A589" s="1">
        <v>972</v>
      </c>
      <c r="B589" s="1">
        <v>241</v>
      </c>
      <c r="C589" s="1">
        <v>-52</v>
      </c>
      <c r="D589" s="4">
        <v>41244</v>
      </c>
      <c r="E589" s="1">
        <v>284</v>
      </c>
      <c r="F589" s="1" t="s">
        <v>22</v>
      </c>
      <c r="G589" s="1" t="s">
        <v>30</v>
      </c>
      <c r="H589" s="1">
        <v>74</v>
      </c>
      <c r="I589" s="1">
        <v>1</v>
      </c>
      <c r="J589" s="1" t="s">
        <v>41</v>
      </c>
      <c r="K589" s="1" t="s">
        <v>46</v>
      </c>
      <c r="L589" s="1" t="s">
        <v>53</v>
      </c>
      <c r="M589" s="1">
        <v>188</v>
      </c>
      <c r="N589" s="1">
        <v>525</v>
      </c>
      <c r="O589" s="1" t="s">
        <v>31</v>
      </c>
      <c r="P589" s="1">
        <v>280</v>
      </c>
      <c r="Q589" s="1">
        <v>340</v>
      </c>
      <c r="R589" s="1">
        <v>240</v>
      </c>
      <c r="S589" s="1">
        <v>620</v>
      </c>
      <c r="T589" s="1">
        <v>96</v>
      </c>
      <c r="U589" s="1" t="s">
        <v>36</v>
      </c>
      <c r="V589" s="1">
        <v>1321</v>
      </c>
      <c r="W589">
        <f t="shared" si="9"/>
        <v>2012</v>
      </c>
      <c r="X589" s="2" t="str">
        <f>TEXT(Table2[[#This Row],[Date]],"MMM")</f>
        <v>Dec</v>
      </c>
      <c r="Y589" s="10"/>
    </row>
    <row r="590" spans="1:25" ht="15.75" customHeight="1" x14ac:dyDescent="0.25">
      <c r="A590" s="1">
        <v>972</v>
      </c>
      <c r="B590" s="1">
        <v>123</v>
      </c>
      <c r="C590" s="1">
        <v>23</v>
      </c>
      <c r="D590" s="4">
        <v>41244</v>
      </c>
      <c r="E590" s="1">
        <v>179</v>
      </c>
      <c r="F590" s="1" t="s">
        <v>22</v>
      </c>
      <c r="G590" s="1" t="s">
        <v>30</v>
      </c>
      <c r="H590" s="1">
        <v>34</v>
      </c>
      <c r="I590" s="1">
        <v>1</v>
      </c>
      <c r="J590" s="1" t="s">
        <v>41</v>
      </c>
      <c r="K590" s="1" t="s">
        <v>42</v>
      </c>
      <c r="L590" s="1" t="s">
        <v>54</v>
      </c>
      <c r="M590" s="1">
        <v>133</v>
      </c>
      <c r="N590" s="1">
        <v>302</v>
      </c>
      <c r="O590" s="1" t="s">
        <v>31</v>
      </c>
      <c r="P590" s="1">
        <v>90</v>
      </c>
      <c r="Q590" s="1">
        <v>140</v>
      </c>
      <c r="R590" s="1">
        <v>110</v>
      </c>
      <c r="S590" s="1">
        <v>230</v>
      </c>
      <c r="T590" s="1">
        <v>46</v>
      </c>
      <c r="U590" s="1" t="s">
        <v>36</v>
      </c>
      <c r="V590" s="1">
        <v>959</v>
      </c>
      <c r="W590">
        <f t="shared" si="9"/>
        <v>2012</v>
      </c>
      <c r="X590" s="2" t="str">
        <f>TEXT(Table2[[#This Row],[Date]],"MMM")</f>
        <v>Dec</v>
      </c>
      <c r="Y590" s="10"/>
    </row>
    <row r="591" spans="1:25" ht="15.75" customHeight="1" x14ac:dyDescent="0.25">
      <c r="A591" s="1">
        <v>505</v>
      </c>
      <c r="B591" s="1">
        <v>92</v>
      </c>
      <c r="C591" s="1">
        <v>-24</v>
      </c>
      <c r="D591" s="4">
        <v>41244</v>
      </c>
      <c r="E591" s="1">
        <v>68</v>
      </c>
      <c r="F591" s="1" t="s">
        <v>40</v>
      </c>
      <c r="G591" s="1" t="s">
        <v>30</v>
      </c>
      <c r="H591" s="1">
        <v>28</v>
      </c>
      <c r="I591" s="1">
        <v>1</v>
      </c>
      <c r="J591" s="1" t="s">
        <v>41</v>
      </c>
      <c r="K591" s="1" t="s">
        <v>46</v>
      </c>
      <c r="L591" s="1" t="s">
        <v>47</v>
      </c>
      <c r="M591" s="1">
        <v>16</v>
      </c>
      <c r="N591" s="1">
        <v>160</v>
      </c>
      <c r="O591" s="1" t="s">
        <v>65</v>
      </c>
      <c r="P591" s="1">
        <v>100</v>
      </c>
      <c r="Q591" s="1">
        <v>90</v>
      </c>
      <c r="R591" s="1">
        <v>40</v>
      </c>
      <c r="S591" s="1">
        <v>190</v>
      </c>
      <c r="T591" s="1">
        <v>52</v>
      </c>
      <c r="U591" s="1" t="s">
        <v>28</v>
      </c>
      <c r="V591" s="1">
        <v>1898</v>
      </c>
      <c r="W591">
        <f t="shared" si="9"/>
        <v>2012</v>
      </c>
      <c r="X591" s="2" t="str">
        <f>TEXT(Table2[[#This Row],[Date]],"MMM")</f>
        <v>Dec</v>
      </c>
      <c r="Y591" s="10"/>
    </row>
    <row r="592" spans="1:25" ht="15.75" customHeight="1" x14ac:dyDescent="0.25">
      <c r="A592" s="1">
        <v>405</v>
      </c>
      <c r="B592" s="1">
        <v>88</v>
      </c>
      <c r="C592" s="1">
        <v>12</v>
      </c>
      <c r="D592" s="4">
        <v>41244</v>
      </c>
      <c r="E592" s="1">
        <v>133</v>
      </c>
      <c r="F592" s="1" t="s">
        <v>40</v>
      </c>
      <c r="G592" s="1" t="s">
        <v>30</v>
      </c>
      <c r="H592" s="1">
        <v>29</v>
      </c>
      <c r="I592" s="1">
        <v>1</v>
      </c>
      <c r="J592" s="1" t="s">
        <v>41</v>
      </c>
      <c r="K592" s="1" t="s">
        <v>42</v>
      </c>
      <c r="L592" s="1" t="s">
        <v>43</v>
      </c>
      <c r="M592" s="1">
        <v>72</v>
      </c>
      <c r="N592" s="1">
        <v>221</v>
      </c>
      <c r="O592" s="1" t="s">
        <v>48</v>
      </c>
      <c r="P592" s="1">
        <v>60</v>
      </c>
      <c r="Q592" s="1">
        <v>110</v>
      </c>
      <c r="R592" s="1">
        <v>60</v>
      </c>
      <c r="S592" s="1">
        <v>170</v>
      </c>
      <c r="T592" s="1">
        <v>61</v>
      </c>
      <c r="U592" s="1" t="s">
        <v>28</v>
      </c>
      <c r="V592" s="1">
        <v>817</v>
      </c>
      <c r="W592">
        <f t="shared" si="9"/>
        <v>2012</v>
      </c>
      <c r="X592" s="2" t="str">
        <f>TEXT(Table2[[#This Row],[Date]],"MMM")</f>
        <v>Dec</v>
      </c>
      <c r="Y592" s="10"/>
    </row>
    <row r="593" spans="1:25" ht="15.75" customHeight="1" x14ac:dyDescent="0.25">
      <c r="A593" s="1">
        <v>318</v>
      </c>
      <c r="B593" s="1">
        <v>49</v>
      </c>
      <c r="C593" s="1">
        <v>-24</v>
      </c>
      <c r="D593" s="4">
        <v>41244</v>
      </c>
      <c r="E593" s="1">
        <v>71</v>
      </c>
      <c r="F593" s="1" t="s">
        <v>40</v>
      </c>
      <c r="G593" s="1" t="s">
        <v>30</v>
      </c>
      <c r="H593" s="1">
        <v>13</v>
      </c>
      <c r="I593" s="1">
        <v>1</v>
      </c>
      <c r="J593" s="1" t="s">
        <v>41</v>
      </c>
      <c r="K593" s="1" t="s">
        <v>46</v>
      </c>
      <c r="L593" s="1" t="s">
        <v>53</v>
      </c>
      <c r="M593" s="1">
        <v>46</v>
      </c>
      <c r="N593" s="1">
        <v>120</v>
      </c>
      <c r="O593" s="1" t="s">
        <v>56</v>
      </c>
      <c r="P593" s="1">
        <v>50</v>
      </c>
      <c r="Q593" s="1">
        <v>90</v>
      </c>
      <c r="R593" s="1">
        <v>70</v>
      </c>
      <c r="S593" s="1">
        <v>140</v>
      </c>
      <c r="T593" s="1">
        <v>25</v>
      </c>
      <c r="U593" s="1" t="s">
        <v>36</v>
      </c>
      <c r="V593" s="1">
        <v>845</v>
      </c>
      <c r="W593">
        <f t="shared" si="9"/>
        <v>2012</v>
      </c>
      <c r="X593" s="2" t="str">
        <f>TEXT(Table2[[#This Row],[Date]],"MMM")</f>
        <v>Dec</v>
      </c>
      <c r="Y593" s="10"/>
    </row>
    <row r="594" spans="1:25" ht="15.75" customHeight="1" x14ac:dyDescent="0.25">
      <c r="A594" s="1">
        <v>505</v>
      </c>
      <c r="B594" s="1">
        <v>48</v>
      </c>
      <c r="C594" s="1">
        <v>-23</v>
      </c>
      <c r="D594" s="4">
        <v>41244</v>
      </c>
      <c r="E594" s="1">
        <v>74</v>
      </c>
      <c r="F594" s="1" t="s">
        <v>40</v>
      </c>
      <c r="G594" s="1" t="s">
        <v>30</v>
      </c>
      <c r="H594" s="1">
        <v>15</v>
      </c>
      <c r="I594" s="1">
        <v>1</v>
      </c>
      <c r="J594" s="1" t="s">
        <v>41</v>
      </c>
      <c r="K594" s="1" t="s">
        <v>46</v>
      </c>
      <c r="L594" s="1" t="s">
        <v>53</v>
      </c>
      <c r="M594" s="1">
        <v>27</v>
      </c>
      <c r="N594" s="1">
        <v>122</v>
      </c>
      <c r="O594" s="1" t="s">
        <v>65</v>
      </c>
      <c r="P594" s="1">
        <v>50</v>
      </c>
      <c r="Q594" s="1">
        <v>90</v>
      </c>
      <c r="R594" s="1">
        <v>50</v>
      </c>
      <c r="S594" s="1">
        <v>140</v>
      </c>
      <c r="T594" s="1">
        <v>47</v>
      </c>
      <c r="U594" s="1" t="s">
        <v>36</v>
      </c>
      <c r="V594" s="1">
        <v>462</v>
      </c>
      <c r="W594">
        <f t="shared" si="9"/>
        <v>2012</v>
      </c>
      <c r="X594" s="2" t="str">
        <f>TEXT(Table2[[#This Row],[Date]],"MMM")</f>
        <v>Dec</v>
      </c>
      <c r="Y594" s="10"/>
    </row>
    <row r="595" spans="1:25" ht="15.75" customHeight="1" x14ac:dyDescent="0.25">
      <c r="A595" s="1">
        <v>405</v>
      </c>
      <c r="B595" s="1">
        <v>81</v>
      </c>
      <c r="C595" s="1">
        <v>-34</v>
      </c>
      <c r="D595" s="4">
        <v>41244</v>
      </c>
      <c r="E595" s="1">
        <v>104</v>
      </c>
      <c r="F595" s="1" t="s">
        <v>40</v>
      </c>
      <c r="G595" s="1" t="s">
        <v>30</v>
      </c>
      <c r="H595" s="1">
        <v>26</v>
      </c>
      <c r="I595" s="1">
        <v>1</v>
      </c>
      <c r="J595" s="1" t="s">
        <v>41</v>
      </c>
      <c r="K595" s="1" t="s">
        <v>46</v>
      </c>
      <c r="L595" s="1" t="s">
        <v>53</v>
      </c>
      <c r="M595" s="1">
        <v>66</v>
      </c>
      <c r="N595" s="1">
        <v>185</v>
      </c>
      <c r="O595" s="1" t="s">
        <v>48</v>
      </c>
      <c r="P595" s="1">
        <v>90</v>
      </c>
      <c r="Q595" s="1">
        <v>130</v>
      </c>
      <c r="R595" s="1">
        <v>100</v>
      </c>
      <c r="S595" s="1">
        <v>220</v>
      </c>
      <c r="T595" s="1">
        <v>38</v>
      </c>
      <c r="U595" s="1" t="s">
        <v>36</v>
      </c>
      <c r="V595" s="1">
        <v>551</v>
      </c>
      <c r="W595">
        <f t="shared" si="9"/>
        <v>2012</v>
      </c>
      <c r="X595" s="2" t="str">
        <f>TEXT(Table2[[#This Row],[Date]],"MMM")</f>
        <v>Dec</v>
      </c>
      <c r="Y595" s="10"/>
    </row>
    <row r="596" spans="1:25" ht="15.75" customHeight="1" x14ac:dyDescent="0.25">
      <c r="A596" s="1">
        <v>505</v>
      </c>
      <c r="B596" s="1">
        <v>20</v>
      </c>
      <c r="C596" s="1">
        <v>-5</v>
      </c>
      <c r="D596" s="4">
        <v>41244</v>
      </c>
      <c r="E596" s="1">
        <v>25</v>
      </c>
      <c r="F596" s="1" t="s">
        <v>40</v>
      </c>
      <c r="G596" s="1" t="s">
        <v>30</v>
      </c>
      <c r="H596" s="1">
        <v>7</v>
      </c>
      <c r="I596" s="1">
        <v>1</v>
      </c>
      <c r="J596" s="1" t="s">
        <v>41</v>
      </c>
      <c r="K596" s="1" t="s">
        <v>42</v>
      </c>
      <c r="L596" s="1" t="s">
        <v>55</v>
      </c>
      <c r="M596" s="1">
        <v>-15</v>
      </c>
      <c r="N596" s="1">
        <v>45</v>
      </c>
      <c r="O596" s="1" t="s">
        <v>65</v>
      </c>
      <c r="P596" s="1">
        <v>10</v>
      </c>
      <c r="Q596" s="1">
        <v>20</v>
      </c>
      <c r="R596" s="1">
        <v>-10</v>
      </c>
      <c r="S596" s="1">
        <v>30</v>
      </c>
      <c r="T596" s="1">
        <v>40</v>
      </c>
      <c r="U596" s="1" t="s">
        <v>36</v>
      </c>
      <c r="V596" s="1">
        <v>-598</v>
      </c>
      <c r="W596">
        <f t="shared" si="9"/>
        <v>2012</v>
      </c>
      <c r="X596" s="2" t="str">
        <f>TEXT(Table2[[#This Row],[Date]],"MMM")</f>
        <v>Dec</v>
      </c>
      <c r="Y596" s="10"/>
    </row>
    <row r="597" spans="1:25" ht="15.75" customHeight="1" x14ac:dyDescent="0.25">
      <c r="A597" s="1">
        <v>918</v>
      </c>
      <c r="B597" s="1">
        <v>134</v>
      </c>
      <c r="C597" s="1">
        <v>31</v>
      </c>
      <c r="D597" s="4">
        <v>41244</v>
      </c>
      <c r="E597" s="1">
        <v>186</v>
      </c>
      <c r="F597" s="1" t="s">
        <v>40</v>
      </c>
      <c r="G597" s="1" t="s">
        <v>30</v>
      </c>
      <c r="H597" s="1">
        <v>41</v>
      </c>
      <c r="I597" s="1">
        <v>1</v>
      </c>
      <c r="J597" s="1" t="s">
        <v>41</v>
      </c>
      <c r="K597" s="1" t="s">
        <v>42</v>
      </c>
      <c r="L597" s="1" t="s">
        <v>55</v>
      </c>
      <c r="M597" s="1">
        <v>121</v>
      </c>
      <c r="N597" s="1">
        <v>320</v>
      </c>
      <c r="O597" s="1" t="s">
        <v>48</v>
      </c>
      <c r="P597" s="1">
        <v>100</v>
      </c>
      <c r="Q597" s="1">
        <v>140</v>
      </c>
      <c r="R597" s="1">
        <v>90</v>
      </c>
      <c r="S597" s="1">
        <v>240</v>
      </c>
      <c r="T597" s="1">
        <v>65</v>
      </c>
      <c r="U597" s="1" t="s">
        <v>36</v>
      </c>
      <c r="V597" s="1">
        <v>-2248</v>
      </c>
      <c r="W597">
        <f t="shared" si="9"/>
        <v>2012</v>
      </c>
      <c r="X597" s="2" t="str">
        <f>TEXT(Table2[[#This Row],[Date]],"MMM")</f>
        <v>Dec</v>
      </c>
      <c r="Y597" s="10"/>
    </row>
    <row r="598" spans="1:25" ht="15.75" customHeight="1" x14ac:dyDescent="0.25">
      <c r="A598" s="1">
        <v>225</v>
      </c>
      <c r="B598" s="1">
        <v>94</v>
      </c>
      <c r="C598" s="1">
        <v>7</v>
      </c>
      <c r="D598" s="4">
        <v>41244</v>
      </c>
      <c r="E598" s="1">
        <v>120</v>
      </c>
      <c r="F598" s="1" t="s">
        <v>40</v>
      </c>
      <c r="G598" s="1" t="s">
        <v>30</v>
      </c>
      <c r="H598" s="1">
        <v>31</v>
      </c>
      <c r="I598" s="1">
        <v>1</v>
      </c>
      <c r="J598" s="1" t="s">
        <v>24</v>
      </c>
      <c r="K598" s="1" t="s">
        <v>25</v>
      </c>
      <c r="L598" s="1" t="s">
        <v>58</v>
      </c>
      <c r="M598" s="1">
        <v>77</v>
      </c>
      <c r="N598" s="1">
        <v>214</v>
      </c>
      <c r="O598" s="1" t="s">
        <v>56</v>
      </c>
      <c r="P598" s="1">
        <v>80</v>
      </c>
      <c r="Q598" s="1">
        <v>110</v>
      </c>
      <c r="R598" s="1">
        <v>70</v>
      </c>
      <c r="S598" s="1">
        <v>190</v>
      </c>
      <c r="T598" s="1">
        <v>43</v>
      </c>
      <c r="U598" s="1" t="s">
        <v>28</v>
      </c>
      <c r="V598" s="1">
        <v>540</v>
      </c>
      <c r="W598">
        <f t="shared" si="9"/>
        <v>2012</v>
      </c>
      <c r="X598" s="2" t="str">
        <f>TEXT(Table2[[#This Row],[Date]],"MMM")</f>
        <v>Dec</v>
      </c>
      <c r="Y598" s="10"/>
    </row>
    <row r="599" spans="1:25" ht="15.75" customHeight="1" x14ac:dyDescent="0.25">
      <c r="A599" s="1">
        <v>505</v>
      </c>
      <c r="B599" s="1">
        <v>16</v>
      </c>
      <c r="C599" s="1">
        <v>-1</v>
      </c>
      <c r="D599" s="4">
        <v>41244</v>
      </c>
      <c r="E599" s="1">
        <v>25</v>
      </c>
      <c r="F599" s="1" t="s">
        <v>40</v>
      </c>
      <c r="G599" s="1" t="s">
        <v>30</v>
      </c>
      <c r="H599" s="1">
        <v>4</v>
      </c>
      <c r="I599" s="1">
        <v>1</v>
      </c>
      <c r="J599" s="1" t="s">
        <v>24</v>
      </c>
      <c r="K599" s="1" t="s">
        <v>25</v>
      </c>
      <c r="L599" s="1" t="s">
        <v>58</v>
      </c>
      <c r="M599" s="1">
        <v>9</v>
      </c>
      <c r="N599" s="1">
        <v>41</v>
      </c>
      <c r="O599" s="1" t="s">
        <v>65</v>
      </c>
      <c r="P599" s="1">
        <v>10</v>
      </c>
      <c r="Q599" s="1">
        <v>20</v>
      </c>
      <c r="R599" s="1">
        <v>10</v>
      </c>
      <c r="S599" s="1">
        <v>30</v>
      </c>
      <c r="T599" s="1">
        <v>16</v>
      </c>
      <c r="U599" s="1" t="s">
        <v>28</v>
      </c>
      <c r="V599" s="1">
        <v>851</v>
      </c>
      <c r="W599">
        <f t="shared" si="9"/>
        <v>2012</v>
      </c>
      <c r="X599" s="2" t="str">
        <f>TEXT(Table2[[#This Row],[Date]],"MMM")</f>
        <v>Dec</v>
      </c>
      <c r="Y599" s="10"/>
    </row>
    <row r="600" spans="1:25" ht="15.75" customHeight="1" x14ac:dyDescent="0.25">
      <c r="A600" s="1">
        <v>580</v>
      </c>
      <c r="B600" s="1">
        <v>105</v>
      </c>
      <c r="C600" s="1">
        <v>-10</v>
      </c>
      <c r="D600" s="4">
        <v>41244</v>
      </c>
      <c r="E600" s="1">
        <v>145</v>
      </c>
      <c r="F600" s="1" t="s">
        <v>40</v>
      </c>
      <c r="G600" s="1" t="s">
        <v>30</v>
      </c>
      <c r="H600" s="1">
        <v>95</v>
      </c>
      <c r="I600" s="1">
        <v>1</v>
      </c>
      <c r="J600" s="1" t="s">
        <v>24</v>
      </c>
      <c r="K600" s="1" t="s">
        <v>25</v>
      </c>
      <c r="L600" s="1" t="s">
        <v>26</v>
      </c>
      <c r="M600" s="1">
        <v>20</v>
      </c>
      <c r="N600" s="1">
        <v>250</v>
      </c>
      <c r="O600" s="1" t="s">
        <v>48</v>
      </c>
      <c r="P600" s="1">
        <v>90</v>
      </c>
      <c r="Q600" s="1">
        <v>140</v>
      </c>
      <c r="R600" s="1">
        <v>30</v>
      </c>
      <c r="S600" s="1">
        <v>230</v>
      </c>
      <c r="T600" s="1">
        <v>125</v>
      </c>
      <c r="U600" s="1" t="s">
        <v>28</v>
      </c>
      <c r="V600" s="1">
        <v>716</v>
      </c>
      <c r="W600">
        <f t="shared" si="9"/>
        <v>2012</v>
      </c>
      <c r="X600" s="2" t="str">
        <f>TEXT(Table2[[#This Row],[Date]],"MMM")</f>
        <v>Dec</v>
      </c>
      <c r="Y600" s="10"/>
    </row>
    <row r="601" spans="1:25" ht="15.75" customHeight="1" x14ac:dyDescent="0.25">
      <c r="A601" s="1">
        <v>281</v>
      </c>
      <c r="B601" s="1">
        <v>39</v>
      </c>
      <c r="C601" s="1">
        <v>-41</v>
      </c>
      <c r="D601" s="4">
        <v>41548</v>
      </c>
      <c r="E601" s="1">
        <v>51</v>
      </c>
      <c r="F601" s="1" t="s">
        <v>22</v>
      </c>
      <c r="G601" s="1" t="s">
        <v>30</v>
      </c>
      <c r="H601" s="1">
        <v>12</v>
      </c>
      <c r="I601" s="1">
        <v>1</v>
      </c>
      <c r="J601" s="1" t="s">
        <v>41</v>
      </c>
      <c r="K601" s="1" t="s">
        <v>46</v>
      </c>
      <c r="L601" s="1" t="s">
        <v>47</v>
      </c>
      <c r="M601" s="1">
        <v>39</v>
      </c>
      <c r="N601" s="1">
        <v>96</v>
      </c>
      <c r="O601" s="1" t="s">
        <v>31</v>
      </c>
      <c r="P601" s="1">
        <v>40</v>
      </c>
      <c r="Q601" s="1">
        <v>90</v>
      </c>
      <c r="R601" s="1">
        <v>80</v>
      </c>
      <c r="S601" s="1">
        <v>130</v>
      </c>
      <c r="T601" s="1">
        <v>25</v>
      </c>
      <c r="U601" s="1" t="s">
        <v>28</v>
      </c>
      <c r="V601" s="1">
        <v>541</v>
      </c>
      <c r="W601">
        <f t="shared" si="9"/>
        <v>2013</v>
      </c>
      <c r="X601" s="2" t="str">
        <f>TEXT(Table2[[#This Row],[Date]],"MMM")</f>
        <v>Oct</v>
      </c>
      <c r="Y601" s="10"/>
    </row>
    <row r="602" spans="1:25" ht="15.75" customHeight="1" x14ac:dyDescent="0.25">
      <c r="A602" s="1">
        <v>432</v>
      </c>
      <c r="B602" s="1">
        <v>239</v>
      </c>
      <c r="C602" s="1">
        <v>-65</v>
      </c>
      <c r="D602" s="4">
        <v>41548</v>
      </c>
      <c r="E602" s="1">
        <v>281</v>
      </c>
      <c r="F602" s="1" t="s">
        <v>22</v>
      </c>
      <c r="G602" s="1" t="s">
        <v>30</v>
      </c>
      <c r="H602" s="1">
        <v>74</v>
      </c>
      <c r="I602" s="1">
        <v>1</v>
      </c>
      <c r="J602" s="1" t="s">
        <v>41</v>
      </c>
      <c r="K602" s="1" t="s">
        <v>46</v>
      </c>
      <c r="L602" s="1" t="s">
        <v>53</v>
      </c>
      <c r="M602" s="1">
        <v>275</v>
      </c>
      <c r="N602" s="1">
        <v>554</v>
      </c>
      <c r="O602" s="1" t="s">
        <v>31</v>
      </c>
      <c r="P602" s="1">
        <v>350</v>
      </c>
      <c r="Q602" s="1">
        <v>420</v>
      </c>
      <c r="R602" s="1">
        <v>340</v>
      </c>
      <c r="S602" s="1">
        <v>770</v>
      </c>
      <c r="T602" s="1">
        <v>96</v>
      </c>
      <c r="U602" s="1" t="s">
        <v>36</v>
      </c>
      <c r="V602" s="1">
        <v>1246</v>
      </c>
      <c r="W602">
        <f t="shared" si="9"/>
        <v>2013</v>
      </c>
      <c r="X602" s="2" t="str">
        <f>TEXT(Table2[[#This Row],[Date]],"MMM")</f>
        <v>Oct</v>
      </c>
      <c r="Y602" s="10"/>
    </row>
    <row r="603" spans="1:25" ht="15.75" customHeight="1" x14ac:dyDescent="0.25">
      <c r="A603" s="1">
        <v>817</v>
      </c>
      <c r="B603" s="1">
        <v>123</v>
      </c>
      <c r="C603" s="1">
        <v>97</v>
      </c>
      <c r="D603" s="4">
        <v>41548</v>
      </c>
      <c r="E603" s="1">
        <v>179</v>
      </c>
      <c r="F603" s="1" t="s">
        <v>22</v>
      </c>
      <c r="G603" s="1" t="s">
        <v>30</v>
      </c>
      <c r="H603" s="1">
        <v>34</v>
      </c>
      <c r="I603" s="1">
        <v>1</v>
      </c>
      <c r="J603" s="1" t="s">
        <v>41</v>
      </c>
      <c r="K603" s="1" t="s">
        <v>42</v>
      </c>
      <c r="L603" s="1" t="s">
        <v>54</v>
      </c>
      <c r="M603" s="1">
        <v>197</v>
      </c>
      <c r="N603" s="1">
        <v>322</v>
      </c>
      <c r="O603" s="1" t="s">
        <v>31</v>
      </c>
      <c r="P603" s="1">
        <v>70</v>
      </c>
      <c r="Q603" s="1">
        <v>120</v>
      </c>
      <c r="R603" s="1">
        <v>100</v>
      </c>
      <c r="S603" s="1">
        <v>190</v>
      </c>
      <c r="T603" s="1">
        <v>46</v>
      </c>
      <c r="U603" s="1" t="s">
        <v>36</v>
      </c>
      <c r="V603" s="1">
        <v>915</v>
      </c>
      <c r="W603">
        <f t="shared" si="9"/>
        <v>2013</v>
      </c>
      <c r="X603" s="2" t="str">
        <f>TEXT(Table2[[#This Row],[Date]],"MMM")</f>
        <v>Oct</v>
      </c>
      <c r="Y603" s="10"/>
    </row>
    <row r="604" spans="1:25" ht="15.75" customHeight="1" x14ac:dyDescent="0.25">
      <c r="A604" s="1">
        <v>985</v>
      </c>
      <c r="B604" s="1">
        <v>48</v>
      </c>
      <c r="C604" s="1">
        <v>-13</v>
      </c>
      <c r="D604" s="4">
        <v>41548</v>
      </c>
      <c r="E604" s="1">
        <v>70</v>
      </c>
      <c r="F604" s="1" t="s">
        <v>40</v>
      </c>
      <c r="G604" s="1" t="s">
        <v>30</v>
      </c>
      <c r="H604" s="1">
        <v>13</v>
      </c>
      <c r="I604" s="1">
        <v>1</v>
      </c>
      <c r="J604" s="1" t="s">
        <v>41</v>
      </c>
      <c r="K604" s="1" t="s">
        <v>46</v>
      </c>
      <c r="L604" s="1" t="s">
        <v>47</v>
      </c>
      <c r="M604" s="1">
        <v>67</v>
      </c>
      <c r="N604" s="1">
        <v>126</v>
      </c>
      <c r="O604" s="1" t="s">
        <v>56</v>
      </c>
      <c r="P604" s="1">
        <v>70</v>
      </c>
      <c r="Q604" s="1">
        <v>90</v>
      </c>
      <c r="R604" s="1">
        <v>80</v>
      </c>
      <c r="S604" s="1">
        <v>160</v>
      </c>
      <c r="T604" s="1">
        <v>25</v>
      </c>
      <c r="U604" s="1" t="s">
        <v>28</v>
      </c>
      <c r="V604" s="1">
        <v>851</v>
      </c>
      <c r="W604">
        <f t="shared" si="9"/>
        <v>2013</v>
      </c>
      <c r="X604" s="2" t="str">
        <f>TEXT(Table2[[#This Row],[Date]],"MMM")</f>
        <v>Oct</v>
      </c>
      <c r="Y604" s="10"/>
    </row>
    <row r="605" spans="1:25" ht="15.75" customHeight="1" x14ac:dyDescent="0.25">
      <c r="A605" s="1">
        <v>337</v>
      </c>
      <c r="B605" s="1">
        <v>48</v>
      </c>
      <c r="C605" s="1">
        <v>-10</v>
      </c>
      <c r="D605" s="4">
        <v>41548</v>
      </c>
      <c r="E605" s="1">
        <v>71</v>
      </c>
      <c r="F605" s="1" t="s">
        <v>40</v>
      </c>
      <c r="G605" s="1" t="s">
        <v>30</v>
      </c>
      <c r="H605" s="1">
        <v>13</v>
      </c>
      <c r="I605" s="1">
        <v>1</v>
      </c>
      <c r="J605" s="1" t="s">
        <v>41</v>
      </c>
      <c r="K605" s="1" t="s">
        <v>46</v>
      </c>
      <c r="L605" s="1" t="s">
        <v>53</v>
      </c>
      <c r="M605" s="1">
        <v>70</v>
      </c>
      <c r="N605" s="1">
        <v>127</v>
      </c>
      <c r="O605" s="1" t="s">
        <v>56</v>
      </c>
      <c r="P605" s="1">
        <v>70</v>
      </c>
      <c r="Q605" s="1">
        <v>90</v>
      </c>
      <c r="R605" s="1">
        <v>80</v>
      </c>
      <c r="S605" s="1">
        <v>160</v>
      </c>
      <c r="T605" s="1">
        <v>24</v>
      </c>
      <c r="U605" s="1" t="s">
        <v>36</v>
      </c>
      <c r="V605" s="1">
        <v>829</v>
      </c>
      <c r="W605">
        <f t="shared" si="9"/>
        <v>2013</v>
      </c>
      <c r="X605" s="2" t="str">
        <f>TEXT(Table2[[#This Row],[Date]],"MMM")</f>
        <v>Oct</v>
      </c>
      <c r="Y605" s="10"/>
    </row>
    <row r="606" spans="1:25" ht="15.75" customHeight="1" x14ac:dyDescent="0.25">
      <c r="A606" s="1">
        <v>505</v>
      </c>
      <c r="B606" s="1">
        <v>45</v>
      </c>
      <c r="C606" s="1">
        <v>-46</v>
      </c>
      <c r="D606" s="4">
        <v>41548</v>
      </c>
      <c r="E606" s="1">
        <v>69</v>
      </c>
      <c r="F606" s="1" t="s">
        <v>40</v>
      </c>
      <c r="G606" s="1" t="s">
        <v>30</v>
      </c>
      <c r="H606" s="1">
        <v>14</v>
      </c>
      <c r="I606" s="1">
        <v>1</v>
      </c>
      <c r="J606" s="1" t="s">
        <v>41</v>
      </c>
      <c r="K606" s="1" t="s">
        <v>46</v>
      </c>
      <c r="L606" s="1" t="s">
        <v>53</v>
      </c>
      <c r="M606" s="1">
        <v>34</v>
      </c>
      <c r="N606" s="1">
        <v>121</v>
      </c>
      <c r="O606" s="1" t="s">
        <v>65</v>
      </c>
      <c r="P606" s="1">
        <v>50</v>
      </c>
      <c r="Q606" s="1">
        <v>110</v>
      </c>
      <c r="R606" s="1">
        <v>80</v>
      </c>
      <c r="S606" s="1">
        <v>160</v>
      </c>
      <c r="T606" s="1">
        <v>46</v>
      </c>
      <c r="U606" s="1" t="s">
        <v>36</v>
      </c>
      <c r="V606" s="1">
        <v>447</v>
      </c>
      <c r="W606">
        <f t="shared" si="9"/>
        <v>2013</v>
      </c>
      <c r="X606" s="2" t="str">
        <f>TEXT(Table2[[#This Row],[Date]],"MMM")</f>
        <v>Oct</v>
      </c>
      <c r="Y606" s="10"/>
    </row>
    <row r="607" spans="1:25" ht="15.75" customHeight="1" x14ac:dyDescent="0.25">
      <c r="A607" s="1">
        <v>918</v>
      </c>
      <c r="B607" s="1">
        <v>90</v>
      </c>
      <c r="C607" s="1">
        <v>-30</v>
      </c>
      <c r="D607" s="4">
        <v>41548</v>
      </c>
      <c r="E607" s="1">
        <v>115</v>
      </c>
      <c r="F607" s="1" t="s">
        <v>40</v>
      </c>
      <c r="G607" s="1" t="s">
        <v>30</v>
      </c>
      <c r="H607" s="1">
        <v>29</v>
      </c>
      <c r="I607" s="1">
        <v>1</v>
      </c>
      <c r="J607" s="1" t="s">
        <v>41</v>
      </c>
      <c r="K607" s="1" t="s">
        <v>46</v>
      </c>
      <c r="L607" s="1" t="s">
        <v>53</v>
      </c>
      <c r="M607" s="1">
        <v>110</v>
      </c>
      <c r="N607" s="1">
        <v>218</v>
      </c>
      <c r="O607" s="1" t="s">
        <v>48</v>
      </c>
      <c r="P607" s="1">
        <v>130</v>
      </c>
      <c r="Q607" s="1">
        <v>160</v>
      </c>
      <c r="R607" s="1">
        <v>140</v>
      </c>
      <c r="S607" s="1">
        <v>290</v>
      </c>
      <c r="T607" s="1">
        <v>41</v>
      </c>
      <c r="U607" s="1" t="s">
        <v>36</v>
      </c>
      <c r="V607" s="1">
        <v>572</v>
      </c>
      <c r="W607">
        <f t="shared" si="9"/>
        <v>2013</v>
      </c>
      <c r="X607" s="2" t="str">
        <f>TEXT(Table2[[#This Row],[Date]],"MMM")</f>
        <v>Oct</v>
      </c>
      <c r="Y607" s="10"/>
    </row>
    <row r="608" spans="1:25" ht="15.75" customHeight="1" x14ac:dyDescent="0.25">
      <c r="A608" s="1">
        <v>505</v>
      </c>
      <c r="B608" s="1">
        <v>25</v>
      </c>
      <c r="C608" s="1">
        <v>-28</v>
      </c>
      <c r="D608" s="4">
        <v>41548</v>
      </c>
      <c r="E608" s="1">
        <v>31</v>
      </c>
      <c r="F608" s="1" t="s">
        <v>40</v>
      </c>
      <c r="G608" s="1" t="s">
        <v>30</v>
      </c>
      <c r="H608" s="1">
        <v>9</v>
      </c>
      <c r="I608" s="1">
        <v>1</v>
      </c>
      <c r="J608" s="1" t="s">
        <v>41</v>
      </c>
      <c r="K608" s="1" t="s">
        <v>42</v>
      </c>
      <c r="L608" s="1" t="s">
        <v>55</v>
      </c>
      <c r="M608" s="1">
        <v>-18</v>
      </c>
      <c r="N608" s="1">
        <v>60</v>
      </c>
      <c r="O608" s="1" t="s">
        <v>65</v>
      </c>
      <c r="P608" s="1">
        <v>10</v>
      </c>
      <c r="Q608" s="1">
        <v>20</v>
      </c>
      <c r="R608" s="1">
        <v>10</v>
      </c>
      <c r="S608" s="1">
        <v>30</v>
      </c>
      <c r="T608" s="1">
        <v>43</v>
      </c>
      <c r="U608" s="1" t="s">
        <v>36</v>
      </c>
      <c r="V608" s="1">
        <v>-466</v>
      </c>
      <c r="W608">
        <f t="shared" si="9"/>
        <v>2013</v>
      </c>
      <c r="X608" s="2" t="str">
        <f>TEXT(Table2[[#This Row],[Date]],"MMM")</f>
        <v>Oct</v>
      </c>
      <c r="Y608" s="10"/>
    </row>
    <row r="609" spans="1:25" ht="15.75" customHeight="1" x14ac:dyDescent="0.25">
      <c r="A609" s="1">
        <v>318</v>
      </c>
      <c r="B609" s="1">
        <v>103</v>
      </c>
      <c r="C609" s="1">
        <v>19</v>
      </c>
      <c r="D609" s="4">
        <v>41548</v>
      </c>
      <c r="E609" s="1">
        <v>133</v>
      </c>
      <c r="F609" s="1" t="s">
        <v>40</v>
      </c>
      <c r="G609" s="1" t="s">
        <v>30</v>
      </c>
      <c r="H609" s="1">
        <v>33</v>
      </c>
      <c r="I609" s="1">
        <v>1</v>
      </c>
      <c r="J609" s="1" t="s">
        <v>24</v>
      </c>
      <c r="K609" s="1" t="s">
        <v>25</v>
      </c>
      <c r="L609" s="1" t="s">
        <v>58</v>
      </c>
      <c r="M609" s="1">
        <v>129</v>
      </c>
      <c r="N609" s="1">
        <v>251</v>
      </c>
      <c r="O609" s="1" t="s">
        <v>56</v>
      </c>
      <c r="P609" s="1">
        <v>80</v>
      </c>
      <c r="Q609" s="1">
        <v>130</v>
      </c>
      <c r="R609" s="1">
        <v>110</v>
      </c>
      <c r="S609" s="1">
        <v>210</v>
      </c>
      <c r="T609" s="1">
        <v>46</v>
      </c>
      <c r="U609" s="1" t="s">
        <v>28</v>
      </c>
      <c r="V609" s="1">
        <v>564</v>
      </c>
      <c r="W609">
        <f t="shared" si="9"/>
        <v>2013</v>
      </c>
      <c r="X609" s="2" t="str">
        <f>TEXT(Table2[[#This Row],[Date]],"MMM")</f>
        <v>Oct</v>
      </c>
      <c r="Y609" s="10"/>
    </row>
    <row r="610" spans="1:25" ht="15.75" customHeight="1" x14ac:dyDescent="0.25">
      <c r="A610" s="1">
        <v>225</v>
      </c>
      <c r="B610" s="1">
        <v>79</v>
      </c>
      <c r="C610" s="1">
        <v>-10</v>
      </c>
      <c r="D610" s="4">
        <v>41548</v>
      </c>
      <c r="E610" s="1">
        <v>98</v>
      </c>
      <c r="F610" s="1" t="s">
        <v>40</v>
      </c>
      <c r="G610" s="1" t="s">
        <v>30</v>
      </c>
      <c r="H610" s="1">
        <v>30</v>
      </c>
      <c r="I610" s="1">
        <v>1</v>
      </c>
      <c r="J610" s="1" t="s">
        <v>24</v>
      </c>
      <c r="K610" s="1" t="s">
        <v>25</v>
      </c>
      <c r="L610" s="1" t="s">
        <v>26</v>
      </c>
      <c r="M610" s="1">
        <v>50</v>
      </c>
      <c r="N610" s="1">
        <v>189</v>
      </c>
      <c r="O610" s="1" t="s">
        <v>56</v>
      </c>
      <c r="P610" s="1">
        <v>60</v>
      </c>
      <c r="Q610" s="1">
        <v>90</v>
      </c>
      <c r="R610" s="1">
        <v>60</v>
      </c>
      <c r="S610" s="1">
        <v>150</v>
      </c>
      <c r="T610" s="1">
        <v>64</v>
      </c>
      <c r="U610" s="1" t="s">
        <v>28</v>
      </c>
      <c r="V610" s="1">
        <v>593</v>
      </c>
      <c r="W610">
        <f t="shared" si="9"/>
        <v>2013</v>
      </c>
      <c r="X610" s="2" t="str">
        <f>TEXT(Table2[[#This Row],[Date]],"MMM")</f>
        <v>Oct</v>
      </c>
      <c r="Y610" s="10"/>
    </row>
    <row r="611" spans="1:25" ht="15.75" customHeight="1" x14ac:dyDescent="0.25">
      <c r="A611" s="1">
        <v>918</v>
      </c>
      <c r="B611" s="1">
        <v>96</v>
      </c>
      <c r="C611" s="1">
        <v>-15</v>
      </c>
      <c r="D611" s="4">
        <v>41548</v>
      </c>
      <c r="E611" s="1">
        <v>134</v>
      </c>
      <c r="F611" s="1" t="s">
        <v>40</v>
      </c>
      <c r="G611" s="1" t="s">
        <v>30</v>
      </c>
      <c r="H611" s="1">
        <v>87</v>
      </c>
      <c r="I611" s="1">
        <v>1</v>
      </c>
      <c r="J611" s="1" t="s">
        <v>24</v>
      </c>
      <c r="K611" s="1" t="s">
        <v>25</v>
      </c>
      <c r="L611" s="1" t="s">
        <v>26</v>
      </c>
      <c r="M611" s="1">
        <v>25</v>
      </c>
      <c r="N611" s="1">
        <v>245</v>
      </c>
      <c r="O611" s="1" t="s">
        <v>48</v>
      </c>
      <c r="P611" s="1">
        <v>80</v>
      </c>
      <c r="Q611" s="1">
        <v>120</v>
      </c>
      <c r="R611" s="1">
        <v>40</v>
      </c>
      <c r="S611" s="1">
        <v>200</v>
      </c>
      <c r="T611" s="1">
        <v>117</v>
      </c>
      <c r="U611" s="1" t="s">
        <v>28</v>
      </c>
      <c r="V611" s="1">
        <v>683</v>
      </c>
      <c r="W611">
        <f t="shared" si="9"/>
        <v>2013</v>
      </c>
      <c r="X611" s="2" t="str">
        <f>TEXT(Table2[[#This Row],[Date]],"MMM")</f>
        <v>Oct</v>
      </c>
      <c r="Y611" s="10"/>
    </row>
    <row r="612" spans="1:25" ht="15.75" customHeight="1" x14ac:dyDescent="0.25">
      <c r="A612" s="1">
        <v>432</v>
      </c>
      <c r="B612" s="1">
        <v>225</v>
      </c>
      <c r="C612" s="1">
        <v>28</v>
      </c>
      <c r="D612" s="4">
        <v>41579</v>
      </c>
      <c r="E612" s="1">
        <v>265</v>
      </c>
      <c r="F612" s="1" t="s">
        <v>22</v>
      </c>
      <c r="G612" s="1" t="s">
        <v>30</v>
      </c>
      <c r="H612" s="1">
        <v>69</v>
      </c>
      <c r="I612" s="1">
        <v>1</v>
      </c>
      <c r="J612" s="1" t="s">
        <v>41</v>
      </c>
      <c r="K612" s="1" t="s">
        <v>46</v>
      </c>
      <c r="L612" s="1" t="s">
        <v>53</v>
      </c>
      <c r="M612" s="1">
        <v>258</v>
      </c>
      <c r="N612" s="1">
        <v>522</v>
      </c>
      <c r="O612" s="1" t="s">
        <v>31</v>
      </c>
      <c r="P612" s="1">
        <v>260</v>
      </c>
      <c r="Q612" s="1">
        <v>320</v>
      </c>
      <c r="R612" s="1">
        <v>230</v>
      </c>
      <c r="S612" s="1">
        <v>580</v>
      </c>
      <c r="T612" s="1">
        <v>91</v>
      </c>
      <c r="U612" s="1" t="s">
        <v>36</v>
      </c>
      <c r="V612" s="1">
        <v>1272</v>
      </c>
      <c r="W612">
        <f t="shared" si="9"/>
        <v>2013</v>
      </c>
      <c r="X612" s="2" t="str">
        <f>TEXT(Table2[[#This Row],[Date]],"MMM")</f>
        <v>Nov</v>
      </c>
      <c r="Y612" s="10"/>
    </row>
    <row r="613" spans="1:25" ht="15.75" customHeight="1" x14ac:dyDescent="0.25">
      <c r="A613" s="1">
        <v>806</v>
      </c>
      <c r="B613" s="1">
        <v>75</v>
      </c>
      <c r="C613" s="1">
        <v>48</v>
      </c>
      <c r="D613" s="4">
        <v>41579</v>
      </c>
      <c r="E613" s="1">
        <v>114</v>
      </c>
      <c r="F613" s="1" t="s">
        <v>22</v>
      </c>
      <c r="G613" s="1" t="s">
        <v>30</v>
      </c>
      <c r="H613" s="1">
        <v>24</v>
      </c>
      <c r="I613" s="1">
        <v>1</v>
      </c>
      <c r="J613" s="1" t="s">
        <v>41</v>
      </c>
      <c r="K613" s="1" t="s">
        <v>42</v>
      </c>
      <c r="L613" s="1" t="s">
        <v>55</v>
      </c>
      <c r="M613" s="1">
        <v>88</v>
      </c>
      <c r="N613" s="1">
        <v>201</v>
      </c>
      <c r="O613" s="1" t="s">
        <v>31</v>
      </c>
      <c r="P613" s="1">
        <v>50</v>
      </c>
      <c r="Q613" s="1">
        <v>90</v>
      </c>
      <c r="R613" s="1">
        <v>40</v>
      </c>
      <c r="S613" s="1">
        <v>140</v>
      </c>
      <c r="T613" s="1">
        <v>55</v>
      </c>
      <c r="U613" s="1" t="s">
        <v>36</v>
      </c>
      <c r="V613" s="1">
        <v>-1050</v>
      </c>
      <c r="W613">
        <f t="shared" si="9"/>
        <v>2013</v>
      </c>
      <c r="X613" s="2" t="str">
        <f>TEXT(Table2[[#This Row],[Date]],"MMM")</f>
        <v>Nov</v>
      </c>
      <c r="Y613" s="10"/>
    </row>
    <row r="614" spans="1:25" ht="15.75" customHeight="1" x14ac:dyDescent="0.25">
      <c r="A614" s="1">
        <v>915</v>
      </c>
      <c r="B614" s="1">
        <v>118</v>
      </c>
      <c r="C614" s="1">
        <v>88</v>
      </c>
      <c r="D614" s="4">
        <v>41579</v>
      </c>
      <c r="E614" s="1">
        <v>172</v>
      </c>
      <c r="F614" s="1" t="s">
        <v>22</v>
      </c>
      <c r="G614" s="1" t="s">
        <v>30</v>
      </c>
      <c r="H614" s="1">
        <v>33</v>
      </c>
      <c r="I614" s="1">
        <v>1</v>
      </c>
      <c r="J614" s="1" t="s">
        <v>41</v>
      </c>
      <c r="K614" s="1" t="s">
        <v>42</v>
      </c>
      <c r="L614" s="1" t="s">
        <v>54</v>
      </c>
      <c r="M614" s="1">
        <v>188</v>
      </c>
      <c r="N614" s="1">
        <v>309</v>
      </c>
      <c r="O614" s="1" t="s">
        <v>31</v>
      </c>
      <c r="P614" s="1">
        <v>90</v>
      </c>
      <c r="Q614" s="1">
        <v>130</v>
      </c>
      <c r="R614" s="1">
        <v>100</v>
      </c>
      <c r="S614" s="1">
        <v>220</v>
      </c>
      <c r="T614" s="1">
        <v>45</v>
      </c>
      <c r="U614" s="1" t="s">
        <v>36</v>
      </c>
      <c r="V614" s="1">
        <v>930</v>
      </c>
      <c r="W614">
        <f t="shared" si="9"/>
        <v>2013</v>
      </c>
      <c r="X614" s="2" t="str">
        <f>TEXT(Table2[[#This Row],[Date]],"MMM")</f>
        <v>Nov</v>
      </c>
      <c r="Y614" s="10"/>
    </row>
    <row r="615" spans="1:25" ht="15.75" customHeight="1" x14ac:dyDescent="0.25">
      <c r="A615" s="1">
        <v>580</v>
      </c>
      <c r="B615" s="1">
        <v>78</v>
      </c>
      <c r="C615" s="1">
        <v>52</v>
      </c>
      <c r="D615" s="4">
        <v>41579</v>
      </c>
      <c r="E615" s="1">
        <v>119</v>
      </c>
      <c r="F615" s="1" t="s">
        <v>40</v>
      </c>
      <c r="G615" s="1" t="s">
        <v>30</v>
      </c>
      <c r="H615" s="1">
        <v>25</v>
      </c>
      <c r="I615" s="1">
        <v>1</v>
      </c>
      <c r="J615" s="1" t="s">
        <v>41</v>
      </c>
      <c r="K615" s="1" t="s">
        <v>42</v>
      </c>
      <c r="L615" s="1" t="s">
        <v>43</v>
      </c>
      <c r="M615" s="1">
        <v>92</v>
      </c>
      <c r="N615" s="1">
        <v>210</v>
      </c>
      <c r="O615" s="1" t="s">
        <v>48</v>
      </c>
      <c r="P615" s="1">
        <v>60</v>
      </c>
      <c r="Q615" s="1">
        <v>90</v>
      </c>
      <c r="R615" s="1">
        <v>40</v>
      </c>
      <c r="S615" s="1">
        <v>150</v>
      </c>
      <c r="T615" s="1">
        <v>57</v>
      </c>
      <c r="U615" s="1" t="s">
        <v>28</v>
      </c>
      <c r="V615" s="1">
        <v>798</v>
      </c>
      <c r="W615">
        <f t="shared" si="9"/>
        <v>2013</v>
      </c>
      <c r="X615" s="2" t="str">
        <f>TEXT(Table2[[#This Row],[Date]],"MMM")</f>
        <v>Nov</v>
      </c>
      <c r="Y615" s="10"/>
    </row>
    <row r="616" spans="1:25" ht="15.75" customHeight="1" x14ac:dyDescent="0.25">
      <c r="A616" s="1">
        <v>918</v>
      </c>
      <c r="B616" s="1">
        <v>88</v>
      </c>
      <c r="C616" s="1">
        <v>15</v>
      </c>
      <c r="D616" s="4">
        <v>41579</v>
      </c>
      <c r="E616" s="1">
        <v>112</v>
      </c>
      <c r="F616" s="1" t="s">
        <v>40</v>
      </c>
      <c r="G616" s="1" t="s">
        <v>30</v>
      </c>
      <c r="H616" s="1">
        <v>29</v>
      </c>
      <c r="I616" s="1">
        <v>1</v>
      </c>
      <c r="J616" s="1" t="s">
        <v>41</v>
      </c>
      <c r="K616" s="1" t="s">
        <v>46</v>
      </c>
      <c r="L616" s="1" t="s">
        <v>53</v>
      </c>
      <c r="M616" s="1">
        <v>105</v>
      </c>
      <c r="N616" s="1">
        <v>213</v>
      </c>
      <c r="O616" s="1" t="s">
        <v>48</v>
      </c>
      <c r="P616" s="1">
        <v>100</v>
      </c>
      <c r="Q616" s="1">
        <v>130</v>
      </c>
      <c r="R616" s="1">
        <v>90</v>
      </c>
      <c r="S616" s="1">
        <v>230</v>
      </c>
      <c r="T616" s="1">
        <v>41</v>
      </c>
      <c r="U616" s="1" t="s">
        <v>36</v>
      </c>
      <c r="V616" s="1">
        <v>561</v>
      </c>
      <c r="W616">
        <f t="shared" si="9"/>
        <v>2013</v>
      </c>
      <c r="X616" s="2" t="str">
        <f>TEXT(Table2[[#This Row],[Date]],"MMM")</f>
        <v>Nov</v>
      </c>
      <c r="Y616" s="10"/>
    </row>
    <row r="617" spans="1:25" ht="15.75" customHeight="1" x14ac:dyDescent="0.25">
      <c r="A617" s="1">
        <v>405</v>
      </c>
      <c r="B617" s="1">
        <v>102</v>
      </c>
      <c r="C617" s="1">
        <v>72</v>
      </c>
      <c r="D617" s="4">
        <v>41579</v>
      </c>
      <c r="E617" s="1">
        <v>143</v>
      </c>
      <c r="F617" s="1" t="s">
        <v>40</v>
      </c>
      <c r="G617" s="1" t="s">
        <v>30</v>
      </c>
      <c r="H617" s="1">
        <v>31</v>
      </c>
      <c r="I617" s="1">
        <v>1</v>
      </c>
      <c r="J617" s="1" t="s">
        <v>41</v>
      </c>
      <c r="K617" s="1" t="s">
        <v>42</v>
      </c>
      <c r="L617" s="1" t="s">
        <v>55</v>
      </c>
      <c r="M617" s="1">
        <v>132</v>
      </c>
      <c r="N617" s="1">
        <v>261</v>
      </c>
      <c r="O617" s="1" t="s">
        <v>48</v>
      </c>
      <c r="P617" s="1">
        <v>80</v>
      </c>
      <c r="Q617" s="1">
        <v>100</v>
      </c>
      <c r="R617" s="1">
        <v>60</v>
      </c>
      <c r="S617" s="1">
        <v>180</v>
      </c>
      <c r="T617" s="1">
        <v>54</v>
      </c>
      <c r="U617" s="1" t="s">
        <v>36</v>
      </c>
      <c r="V617" s="1">
        <v>-2003</v>
      </c>
      <c r="W617">
        <f t="shared" si="9"/>
        <v>2013</v>
      </c>
      <c r="X617" s="2" t="str">
        <f>TEXT(Table2[[#This Row],[Date]],"MMM")</f>
        <v>Nov</v>
      </c>
      <c r="Y617" s="10"/>
    </row>
    <row r="618" spans="1:25" ht="15.75" customHeight="1" x14ac:dyDescent="0.25">
      <c r="A618" s="1">
        <v>985</v>
      </c>
      <c r="B618" s="1">
        <v>101</v>
      </c>
      <c r="C618" s="1">
        <v>46</v>
      </c>
      <c r="D618" s="4">
        <v>41579</v>
      </c>
      <c r="E618" s="1">
        <v>130</v>
      </c>
      <c r="F618" s="1" t="s">
        <v>40</v>
      </c>
      <c r="G618" s="1" t="s">
        <v>30</v>
      </c>
      <c r="H618" s="1">
        <v>33</v>
      </c>
      <c r="I618" s="1">
        <v>1</v>
      </c>
      <c r="J618" s="1" t="s">
        <v>24</v>
      </c>
      <c r="K618" s="1" t="s">
        <v>25</v>
      </c>
      <c r="L618" s="1" t="s">
        <v>58</v>
      </c>
      <c r="M618" s="1">
        <v>126</v>
      </c>
      <c r="N618" s="1">
        <v>246</v>
      </c>
      <c r="O618" s="1" t="s">
        <v>56</v>
      </c>
      <c r="P618" s="1">
        <v>90</v>
      </c>
      <c r="Q618" s="1">
        <v>120</v>
      </c>
      <c r="R618" s="1">
        <v>80</v>
      </c>
      <c r="S618" s="1">
        <v>210</v>
      </c>
      <c r="T618" s="1">
        <v>45</v>
      </c>
      <c r="U618" s="1" t="s">
        <v>28</v>
      </c>
      <c r="V618" s="1">
        <v>552</v>
      </c>
      <c r="W618">
        <f t="shared" si="9"/>
        <v>2013</v>
      </c>
      <c r="X618" s="2" t="str">
        <f>TEXT(Table2[[#This Row],[Date]],"MMM")</f>
        <v>Nov</v>
      </c>
      <c r="Y618" s="10"/>
    </row>
    <row r="619" spans="1:25" ht="15.75" customHeight="1" x14ac:dyDescent="0.25">
      <c r="A619" s="1">
        <v>505</v>
      </c>
      <c r="B619" s="1">
        <v>15</v>
      </c>
      <c r="C619" s="1">
        <v>3</v>
      </c>
      <c r="D619" s="4">
        <v>41579</v>
      </c>
      <c r="E619" s="1">
        <v>24</v>
      </c>
      <c r="F619" s="1" t="s">
        <v>40</v>
      </c>
      <c r="G619" s="1" t="s">
        <v>30</v>
      </c>
      <c r="H619" s="1">
        <v>4</v>
      </c>
      <c r="I619" s="1">
        <v>1</v>
      </c>
      <c r="J619" s="1" t="s">
        <v>24</v>
      </c>
      <c r="K619" s="1" t="s">
        <v>25</v>
      </c>
      <c r="L619" s="1" t="s">
        <v>58</v>
      </c>
      <c r="M619" s="1">
        <v>13</v>
      </c>
      <c r="N619" s="1">
        <v>42</v>
      </c>
      <c r="O619" s="1" t="s">
        <v>65</v>
      </c>
      <c r="P619" s="1">
        <v>10</v>
      </c>
      <c r="Q619" s="1">
        <v>20</v>
      </c>
      <c r="R619" s="1">
        <v>10</v>
      </c>
      <c r="S619" s="1">
        <v>30</v>
      </c>
      <c r="T619" s="1">
        <v>15</v>
      </c>
      <c r="U619" s="1" t="s">
        <v>28</v>
      </c>
      <c r="V619" s="1">
        <v>848</v>
      </c>
      <c r="W619">
        <f t="shared" si="9"/>
        <v>2013</v>
      </c>
      <c r="X619" s="2" t="str">
        <f>TEXT(Table2[[#This Row],[Date]],"MMM")</f>
        <v>Nov</v>
      </c>
      <c r="Y619" s="10"/>
    </row>
    <row r="620" spans="1:25" ht="15.75" customHeight="1" x14ac:dyDescent="0.25">
      <c r="A620" s="1">
        <v>337</v>
      </c>
      <c r="B620" s="1">
        <v>82</v>
      </c>
      <c r="C620" s="1">
        <v>16</v>
      </c>
      <c r="D620" s="4">
        <v>41579</v>
      </c>
      <c r="E620" s="1">
        <v>102</v>
      </c>
      <c r="F620" s="1" t="s">
        <v>40</v>
      </c>
      <c r="G620" s="1" t="s">
        <v>30</v>
      </c>
      <c r="H620" s="1">
        <v>31</v>
      </c>
      <c r="I620" s="1">
        <v>1</v>
      </c>
      <c r="J620" s="1" t="s">
        <v>24</v>
      </c>
      <c r="K620" s="1" t="s">
        <v>25</v>
      </c>
      <c r="L620" s="1" t="s">
        <v>26</v>
      </c>
      <c r="M620" s="1">
        <v>56</v>
      </c>
      <c r="N620" s="1">
        <v>196</v>
      </c>
      <c r="O620" s="1" t="s">
        <v>56</v>
      </c>
      <c r="P620" s="1">
        <v>70</v>
      </c>
      <c r="Q620" s="1">
        <v>100</v>
      </c>
      <c r="R620" s="1">
        <v>40</v>
      </c>
      <c r="S620" s="1">
        <v>170</v>
      </c>
      <c r="T620" s="1">
        <v>64</v>
      </c>
      <c r="U620" s="1" t="s">
        <v>28</v>
      </c>
      <c r="V620" s="1">
        <v>601</v>
      </c>
      <c r="W620">
        <f t="shared" si="9"/>
        <v>2013</v>
      </c>
      <c r="X620" s="2" t="str">
        <f>TEXT(Table2[[#This Row],[Date]],"MMM")</f>
        <v>Nov</v>
      </c>
      <c r="Y620" s="10"/>
    </row>
    <row r="621" spans="1:25" ht="15.75" customHeight="1" x14ac:dyDescent="0.25">
      <c r="A621" s="1">
        <v>405</v>
      </c>
      <c r="B621" s="1">
        <v>94</v>
      </c>
      <c r="C621" s="1">
        <v>2</v>
      </c>
      <c r="D621" s="4">
        <v>41579</v>
      </c>
      <c r="E621" s="1">
        <v>130</v>
      </c>
      <c r="F621" s="1" t="s">
        <v>40</v>
      </c>
      <c r="G621" s="1" t="s">
        <v>30</v>
      </c>
      <c r="H621" s="1">
        <v>85</v>
      </c>
      <c r="I621" s="1">
        <v>1</v>
      </c>
      <c r="J621" s="1" t="s">
        <v>24</v>
      </c>
      <c r="K621" s="1" t="s">
        <v>25</v>
      </c>
      <c r="L621" s="1" t="s">
        <v>26</v>
      </c>
      <c r="M621" s="1">
        <v>22</v>
      </c>
      <c r="N621" s="1">
        <v>239</v>
      </c>
      <c r="O621" s="1" t="s">
        <v>48</v>
      </c>
      <c r="P621" s="1">
        <v>80</v>
      </c>
      <c r="Q621" s="1">
        <v>120</v>
      </c>
      <c r="R621" s="1">
        <v>20</v>
      </c>
      <c r="S621" s="1">
        <v>200</v>
      </c>
      <c r="T621" s="1">
        <v>115</v>
      </c>
      <c r="U621" s="1" t="s">
        <v>28</v>
      </c>
      <c r="V621" s="1">
        <v>694</v>
      </c>
      <c r="W621">
        <f t="shared" si="9"/>
        <v>2013</v>
      </c>
      <c r="X621" s="2" t="str">
        <f>TEXT(Table2[[#This Row],[Date]],"MMM")</f>
        <v>Nov</v>
      </c>
      <c r="Y621" s="10"/>
    </row>
    <row r="622" spans="1:25" ht="15.75" customHeight="1" x14ac:dyDescent="0.25">
      <c r="A622" s="1">
        <v>409</v>
      </c>
      <c r="B622" s="1">
        <v>241</v>
      </c>
      <c r="C622" s="1">
        <v>39</v>
      </c>
      <c r="D622" s="4">
        <v>41609</v>
      </c>
      <c r="E622" s="1">
        <v>284</v>
      </c>
      <c r="F622" s="1" t="s">
        <v>22</v>
      </c>
      <c r="G622" s="1" t="s">
        <v>30</v>
      </c>
      <c r="H622" s="1">
        <v>74</v>
      </c>
      <c r="I622" s="1">
        <v>1</v>
      </c>
      <c r="J622" s="1" t="s">
        <v>41</v>
      </c>
      <c r="K622" s="1" t="s">
        <v>46</v>
      </c>
      <c r="L622" s="1" t="s">
        <v>53</v>
      </c>
      <c r="M622" s="1">
        <v>279</v>
      </c>
      <c r="N622" s="1">
        <v>559</v>
      </c>
      <c r="O622" s="1" t="s">
        <v>31</v>
      </c>
      <c r="P622" s="1">
        <v>280</v>
      </c>
      <c r="Q622" s="1">
        <v>340</v>
      </c>
      <c r="R622" s="1">
        <v>240</v>
      </c>
      <c r="S622" s="1">
        <v>620</v>
      </c>
      <c r="T622" s="1">
        <v>96</v>
      </c>
      <c r="U622" s="1" t="s">
        <v>36</v>
      </c>
      <c r="V622" s="1">
        <v>1321</v>
      </c>
      <c r="W622">
        <f t="shared" si="9"/>
        <v>2013</v>
      </c>
      <c r="X622" s="2" t="str">
        <f>TEXT(Table2[[#This Row],[Date]],"MMM")</f>
        <v>Dec</v>
      </c>
      <c r="Y622" s="10"/>
    </row>
    <row r="623" spans="1:25" ht="15.75" customHeight="1" x14ac:dyDescent="0.25">
      <c r="A623" s="1">
        <v>254</v>
      </c>
      <c r="B623" s="1">
        <v>123</v>
      </c>
      <c r="C623" s="1">
        <v>87</v>
      </c>
      <c r="D623" s="4">
        <v>41609</v>
      </c>
      <c r="E623" s="1">
        <v>179</v>
      </c>
      <c r="F623" s="1" t="s">
        <v>22</v>
      </c>
      <c r="G623" s="1" t="s">
        <v>30</v>
      </c>
      <c r="H623" s="1">
        <v>34</v>
      </c>
      <c r="I623" s="1">
        <v>1</v>
      </c>
      <c r="J623" s="1" t="s">
        <v>41</v>
      </c>
      <c r="K623" s="1" t="s">
        <v>42</v>
      </c>
      <c r="L623" s="1" t="s">
        <v>54</v>
      </c>
      <c r="M623" s="1">
        <v>197</v>
      </c>
      <c r="N623" s="1">
        <v>322</v>
      </c>
      <c r="O623" s="1" t="s">
        <v>31</v>
      </c>
      <c r="P623" s="1">
        <v>90</v>
      </c>
      <c r="Q623" s="1">
        <v>140</v>
      </c>
      <c r="R623" s="1">
        <v>110</v>
      </c>
      <c r="S623" s="1">
        <v>230</v>
      </c>
      <c r="T623" s="1">
        <v>46</v>
      </c>
      <c r="U623" s="1" t="s">
        <v>36</v>
      </c>
      <c r="V623" s="1">
        <v>959</v>
      </c>
      <c r="W623">
        <f t="shared" si="9"/>
        <v>2013</v>
      </c>
      <c r="X623" s="2" t="str">
        <f>TEXT(Table2[[#This Row],[Date]],"MMM")</f>
        <v>Dec</v>
      </c>
      <c r="Y623" s="10"/>
    </row>
    <row r="624" spans="1:25" ht="15.75" customHeight="1" x14ac:dyDescent="0.25">
      <c r="A624" s="1">
        <v>505</v>
      </c>
      <c r="B624" s="1">
        <v>92</v>
      </c>
      <c r="C624" s="1">
        <v>-16</v>
      </c>
      <c r="D624" s="4">
        <v>41609</v>
      </c>
      <c r="E624" s="1">
        <v>68</v>
      </c>
      <c r="F624" s="1" t="s">
        <v>40</v>
      </c>
      <c r="G624" s="1" t="s">
        <v>30</v>
      </c>
      <c r="H624" s="1">
        <v>28</v>
      </c>
      <c r="I624" s="1">
        <v>1</v>
      </c>
      <c r="J624" s="1" t="s">
        <v>41</v>
      </c>
      <c r="K624" s="1" t="s">
        <v>46</v>
      </c>
      <c r="L624" s="1" t="s">
        <v>47</v>
      </c>
      <c r="M624" s="1">
        <v>24</v>
      </c>
      <c r="N624" s="1">
        <v>171</v>
      </c>
      <c r="O624" s="1" t="s">
        <v>65</v>
      </c>
      <c r="P624" s="1">
        <v>100</v>
      </c>
      <c r="Q624" s="1">
        <v>90</v>
      </c>
      <c r="R624" s="1">
        <v>40</v>
      </c>
      <c r="S624" s="1">
        <v>190</v>
      </c>
      <c r="T624" s="1">
        <v>52</v>
      </c>
      <c r="U624" s="1" t="s">
        <v>28</v>
      </c>
      <c r="V624" s="1">
        <v>1898</v>
      </c>
      <c r="W624">
        <f t="shared" si="9"/>
        <v>2013</v>
      </c>
      <c r="X624" s="2" t="str">
        <f>TEXT(Table2[[#This Row],[Date]],"MMM")</f>
        <v>Dec</v>
      </c>
      <c r="Y624" s="10"/>
    </row>
    <row r="625" spans="1:25" ht="15.75" customHeight="1" x14ac:dyDescent="0.25">
      <c r="A625" s="1">
        <v>918</v>
      </c>
      <c r="B625" s="1">
        <v>88</v>
      </c>
      <c r="C625" s="1">
        <v>47</v>
      </c>
      <c r="D625" s="4">
        <v>41609</v>
      </c>
      <c r="E625" s="1">
        <v>133</v>
      </c>
      <c r="F625" s="1" t="s">
        <v>40</v>
      </c>
      <c r="G625" s="1" t="s">
        <v>30</v>
      </c>
      <c r="H625" s="1">
        <v>29</v>
      </c>
      <c r="I625" s="1">
        <v>1</v>
      </c>
      <c r="J625" s="1" t="s">
        <v>41</v>
      </c>
      <c r="K625" s="1" t="s">
        <v>42</v>
      </c>
      <c r="L625" s="1" t="s">
        <v>43</v>
      </c>
      <c r="M625" s="1">
        <v>107</v>
      </c>
      <c r="N625" s="1">
        <v>236</v>
      </c>
      <c r="O625" s="1" t="s">
        <v>48</v>
      </c>
      <c r="P625" s="1">
        <v>60</v>
      </c>
      <c r="Q625" s="1">
        <v>110</v>
      </c>
      <c r="R625" s="1">
        <v>60</v>
      </c>
      <c r="S625" s="1">
        <v>170</v>
      </c>
      <c r="T625" s="1">
        <v>61</v>
      </c>
      <c r="U625" s="1" t="s">
        <v>28</v>
      </c>
      <c r="V625" s="1">
        <v>817</v>
      </c>
      <c r="W625">
        <f t="shared" si="9"/>
        <v>2013</v>
      </c>
      <c r="X625" s="2" t="str">
        <f>TEXT(Table2[[#This Row],[Date]],"MMM")</f>
        <v>Dec</v>
      </c>
      <c r="Y625" s="10"/>
    </row>
    <row r="626" spans="1:25" ht="15.75" customHeight="1" x14ac:dyDescent="0.25">
      <c r="A626" s="1">
        <v>985</v>
      </c>
      <c r="B626" s="1">
        <v>49</v>
      </c>
      <c r="C626" s="1">
        <v>-2</v>
      </c>
      <c r="D626" s="4">
        <v>41609</v>
      </c>
      <c r="E626" s="1">
        <v>71</v>
      </c>
      <c r="F626" s="1" t="s">
        <v>40</v>
      </c>
      <c r="G626" s="1" t="s">
        <v>30</v>
      </c>
      <c r="H626" s="1">
        <v>13</v>
      </c>
      <c r="I626" s="1">
        <v>1</v>
      </c>
      <c r="J626" s="1" t="s">
        <v>41</v>
      </c>
      <c r="K626" s="1" t="s">
        <v>46</v>
      </c>
      <c r="L626" s="1" t="s">
        <v>53</v>
      </c>
      <c r="M626" s="1">
        <v>68</v>
      </c>
      <c r="N626" s="1">
        <v>128</v>
      </c>
      <c r="O626" s="1" t="s">
        <v>56</v>
      </c>
      <c r="P626" s="1">
        <v>50</v>
      </c>
      <c r="Q626" s="1">
        <v>90</v>
      </c>
      <c r="R626" s="1">
        <v>70</v>
      </c>
      <c r="S626" s="1">
        <v>140</v>
      </c>
      <c r="T626" s="1">
        <v>25</v>
      </c>
      <c r="U626" s="1" t="s">
        <v>36</v>
      </c>
      <c r="V626" s="1">
        <v>845</v>
      </c>
      <c r="W626">
        <f t="shared" si="9"/>
        <v>2013</v>
      </c>
      <c r="X626" s="2" t="str">
        <f>TEXT(Table2[[#This Row],[Date]],"MMM")</f>
        <v>Dec</v>
      </c>
      <c r="Y626" s="10"/>
    </row>
    <row r="627" spans="1:25" ht="15.75" customHeight="1" x14ac:dyDescent="0.25">
      <c r="A627" s="1">
        <v>505</v>
      </c>
      <c r="B627" s="1">
        <v>48</v>
      </c>
      <c r="C627" s="1">
        <v>-10</v>
      </c>
      <c r="D627" s="4">
        <v>41609</v>
      </c>
      <c r="E627" s="1">
        <v>74</v>
      </c>
      <c r="F627" s="1" t="s">
        <v>40</v>
      </c>
      <c r="G627" s="1" t="s">
        <v>30</v>
      </c>
      <c r="H627" s="1">
        <v>15</v>
      </c>
      <c r="I627" s="1">
        <v>1</v>
      </c>
      <c r="J627" s="1" t="s">
        <v>41</v>
      </c>
      <c r="K627" s="1" t="s">
        <v>46</v>
      </c>
      <c r="L627" s="1" t="s">
        <v>53</v>
      </c>
      <c r="M627" s="1">
        <v>40</v>
      </c>
      <c r="N627" s="1">
        <v>130</v>
      </c>
      <c r="O627" s="1" t="s">
        <v>65</v>
      </c>
      <c r="P627" s="1">
        <v>50</v>
      </c>
      <c r="Q627" s="1">
        <v>90</v>
      </c>
      <c r="R627" s="1">
        <v>50</v>
      </c>
      <c r="S627" s="1">
        <v>140</v>
      </c>
      <c r="T627" s="1">
        <v>47</v>
      </c>
      <c r="U627" s="1" t="s">
        <v>36</v>
      </c>
      <c r="V627" s="1">
        <v>462</v>
      </c>
      <c r="W627">
        <f t="shared" si="9"/>
        <v>2013</v>
      </c>
      <c r="X627" s="2" t="str">
        <f>TEXT(Table2[[#This Row],[Date]],"MMM")</f>
        <v>Dec</v>
      </c>
      <c r="Y627" s="10"/>
    </row>
    <row r="628" spans="1:25" ht="15.75" customHeight="1" x14ac:dyDescent="0.25">
      <c r="A628" s="1">
        <v>580</v>
      </c>
      <c r="B628" s="1">
        <v>81</v>
      </c>
      <c r="C628" s="1">
        <v>-2</v>
      </c>
      <c r="D628" s="4">
        <v>41609</v>
      </c>
      <c r="E628" s="1">
        <v>104</v>
      </c>
      <c r="F628" s="1" t="s">
        <v>40</v>
      </c>
      <c r="G628" s="1" t="s">
        <v>30</v>
      </c>
      <c r="H628" s="1">
        <v>26</v>
      </c>
      <c r="I628" s="1">
        <v>1</v>
      </c>
      <c r="J628" s="1" t="s">
        <v>41</v>
      </c>
      <c r="K628" s="1" t="s">
        <v>46</v>
      </c>
      <c r="L628" s="1" t="s">
        <v>53</v>
      </c>
      <c r="M628" s="1">
        <v>98</v>
      </c>
      <c r="N628" s="1">
        <v>197</v>
      </c>
      <c r="O628" s="1" t="s">
        <v>48</v>
      </c>
      <c r="P628" s="1">
        <v>90</v>
      </c>
      <c r="Q628" s="1">
        <v>130</v>
      </c>
      <c r="R628" s="1">
        <v>100</v>
      </c>
      <c r="S628" s="1">
        <v>220</v>
      </c>
      <c r="T628" s="1">
        <v>38</v>
      </c>
      <c r="U628" s="1" t="s">
        <v>36</v>
      </c>
      <c r="V628" s="1">
        <v>551</v>
      </c>
      <c r="W628">
        <f t="shared" si="9"/>
        <v>2013</v>
      </c>
      <c r="X628" s="2" t="str">
        <f>TEXT(Table2[[#This Row],[Date]],"MMM")</f>
        <v>Dec</v>
      </c>
      <c r="Y628" s="10"/>
    </row>
    <row r="629" spans="1:25" ht="15.75" customHeight="1" x14ac:dyDescent="0.25">
      <c r="A629" s="1">
        <v>505</v>
      </c>
      <c r="B629" s="1">
        <v>20</v>
      </c>
      <c r="C629" s="1">
        <v>-12</v>
      </c>
      <c r="D629" s="4">
        <v>41609</v>
      </c>
      <c r="E629" s="1">
        <v>25</v>
      </c>
      <c r="F629" s="1" t="s">
        <v>40</v>
      </c>
      <c r="G629" s="1" t="s">
        <v>30</v>
      </c>
      <c r="H629" s="1">
        <v>7</v>
      </c>
      <c r="I629" s="1">
        <v>1</v>
      </c>
      <c r="J629" s="1" t="s">
        <v>41</v>
      </c>
      <c r="K629" s="1" t="s">
        <v>42</v>
      </c>
      <c r="L629" s="1" t="s">
        <v>55</v>
      </c>
      <c r="M629" s="1">
        <v>-22</v>
      </c>
      <c r="N629" s="1">
        <v>48</v>
      </c>
      <c r="O629" s="1" t="s">
        <v>65</v>
      </c>
      <c r="P629" s="1">
        <v>10</v>
      </c>
      <c r="Q629" s="1">
        <v>20</v>
      </c>
      <c r="R629" s="1">
        <v>-10</v>
      </c>
      <c r="S629" s="1">
        <v>30</v>
      </c>
      <c r="T629" s="1">
        <v>40</v>
      </c>
      <c r="U629" s="1" t="s">
        <v>36</v>
      </c>
      <c r="V629" s="1">
        <v>-598</v>
      </c>
      <c r="W629">
        <f t="shared" si="9"/>
        <v>2013</v>
      </c>
      <c r="X629" s="2" t="str">
        <f>TEXT(Table2[[#This Row],[Date]],"MMM")</f>
        <v>Dec</v>
      </c>
      <c r="Y629" s="10"/>
    </row>
    <row r="630" spans="1:25" ht="15.75" customHeight="1" x14ac:dyDescent="0.25">
      <c r="A630" s="1">
        <v>918</v>
      </c>
      <c r="B630" s="1">
        <v>134</v>
      </c>
      <c r="C630" s="1">
        <v>90</v>
      </c>
      <c r="D630" s="4">
        <v>41609</v>
      </c>
      <c r="E630" s="1">
        <v>186</v>
      </c>
      <c r="F630" s="1" t="s">
        <v>40</v>
      </c>
      <c r="G630" s="1" t="s">
        <v>30</v>
      </c>
      <c r="H630" s="1">
        <v>41</v>
      </c>
      <c r="I630" s="1">
        <v>1</v>
      </c>
      <c r="J630" s="1" t="s">
        <v>41</v>
      </c>
      <c r="K630" s="1" t="s">
        <v>42</v>
      </c>
      <c r="L630" s="1" t="s">
        <v>55</v>
      </c>
      <c r="M630" s="1">
        <v>180</v>
      </c>
      <c r="N630" s="1">
        <v>341</v>
      </c>
      <c r="O630" s="1" t="s">
        <v>48</v>
      </c>
      <c r="P630" s="1">
        <v>100</v>
      </c>
      <c r="Q630" s="1">
        <v>140</v>
      </c>
      <c r="R630" s="1">
        <v>90</v>
      </c>
      <c r="S630" s="1">
        <v>240</v>
      </c>
      <c r="T630" s="1">
        <v>65</v>
      </c>
      <c r="U630" s="1" t="s">
        <v>36</v>
      </c>
      <c r="V630" s="1">
        <v>-2248</v>
      </c>
      <c r="W630">
        <f t="shared" si="9"/>
        <v>2013</v>
      </c>
      <c r="X630" s="2" t="str">
        <f>TEXT(Table2[[#This Row],[Date]],"MMM")</f>
        <v>Dec</v>
      </c>
      <c r="Y630" s="10"/>
    </row>
    <row r="631" spans="1:25" ht="15.75" customHeight="1" x14ac:dyDescent="0.25">
      <c r="A631" s="1">
        <v>985</v>
      </c>
      <c r="B631" s="1">
        <v>94</v>
      </c>
      <c r="C631" s="1">
        <v>44</v>
      </c>
      <c r="D631" s="4">
        <v>41609</v>
      </c>
      <c r="E631" s="1">
        <v>120</v>
      </c>
      <c r="F631" s="1" t="s">
        <v>40</v>
      </c>
      <c r="G631" s="1" t="s">
        <v>30</v>
      </c>
      <c r="H631" s="1">
        <v>31</v>
      </c>
      <c r="I631" s="1">
        <v>1</v>
      </c>
      <c r="J631" s="1" t="s">
        <v>24</v>
      </c>
      <c r="K631" s="1" t="s">
        <v>25</v>
      </c>
      <c r="L631" s="1" t="s">
        <v>58</v>
      </c>
      <c r="M631" s="1">
        <v>114</v>
      </c>
      <c r="N631" s="1">
        <v>228</v>
      </c>
      <c r="O631" s="1" t="s">
        <v>56</v>
      </c>
      <c r="P631" s="1">
        <v>80</v>
      </c>
      <c r="Q631" s="1">
        <v>110</v>
      </c>
      <c r="R631" s="1">
        <v>70</v>
      </c>
      <c r="S631" s="1">
        <v>190</v>
      </c>
      <c r="T631" s="1">
        <v>43</v>
      </c>
      <c r="U631" s="1" t="s">
        <v>28</v>
      </c>
      <c r="V631" s="1">
        <v>540</v>
      </c>
      <c r="W631">
        <f t="shared" si="9"/>
        <v>2013</v>
      </c>
      <c r="X631" s="2" t="str">
        <f>TEXT(Table2[[#This Row],[Date]],"MMM")</f>
        <v>Dec</v>
      </c>
      <c r="Y631" s="10"/>
    </row>
    <row r="632" spans="1:25" ht="15.75" customHeight="1" x14ac:dyDescent="0.25">
      <c r="A632" s="1">
        <v>505</v>
      </c>
      <c r="B632" s="1">
        <v>16</v>
      </c>
      <c r="C632" s="1">
        <v>3</v>
      </c>
      <c r="D632" s="4">
        <v>41609</v>
      </c>
      <c r="E632" s="1">
        <v>25</v>
      </c>
      <c r="F632" s="1" t="s">
        <v>40</v>
      </c>
      <c r="G632" s="1" t="s">
        <v>30</v>
      </c>
      <c r="H632" s="1">
        <v>4</v>
      </c>
      <c r="I632" s="1">
        <v>1</v>
      </c>
      <c r="J632" s="1" t="s">
        <v>24</v>
      </c>
      <c r="K632" s="1" t="s">
        <v>25</v>
      </c>
      <c r="L632" s="1" t="s">
        <v>58</v>
      </c>
      <c r="M632" s="1">
        <v>13</v>
      </c>
      <c r="N632" s="1">
        <v>44</v>
      </c>
      <c r="O632" s="1" t="s">
        <v>65</v>
      </c>
      <c r="P632" s="1">
        <v>10</v>
      </c>
      <c r="Q632" s="1">
        <v>20</v>
      </c>
      <c r="R632" s="1">
        <v>10</v>
      </c>
      <c r="S632" s="1">
        <v>30</v>
      </c>
      <c r="T632" s="1">
        <v>16</v>
      </c>
      <c r="U632" s="1" t="s">
        <v>28</v>
      </c>
      <c r="V632" s="1">
        <v>851</v>
      </c>
      <c r="W632">
        <f t="shared" si="9"/>
        <v>2013</v>
      </c>
      <c r="X632" s="2" t="str">
        <f>TEXT(Table2[[#This Row],[Date]],"MMM")</f>
        <v>Dec</v>
      </c>
      <c r="Y632" s="10"/>
    </row>
    <row r="633" spans="1:25" ht="15.75" customHeight="1" x14ac:dyDescent="0.25">
      <c r="A633" s="1">
        <v>580</v>
      </c>
      <c r="B633" s="1">
        <v>105</v>
      </c>
      <c r="C633" s="1">
        <v>0</v>
      </c>
      <c r="D633" s="4">
        <v>41609</v>
      </c>
      <c r="E633" s="1">
        <v>145</v>
      </c>
      <c r="F633" s="1" t="s">
        <v>40</v>
      </c>
      <c r="G633" s="1" t="s">
        <v>30</v>
      </c>
      <c r="H633" s="1">
        <v>95</v>
      </c>
      <c r="I633" s="1">
        <v>1</v>
      </c>
      <c r="J633" s="1" t="s">
        <v>24</v>
      </c>
      <c r="K633" s="1" t="s">
        <v>25</v>
      </c>
      <c r="L633" s="1" t="s">
        <v>26</v>
      </c>
      <c r="M633" s="1">
        <v>30</v>
      </c>
      <c r="N633" s="1">
        <v>266</v>
      </c>
      <c r="O633" s="1" t="s">
        <v>48</v>
      </c>
      <c r="P633" s="1">
        <v>90</v>
      </c>
      <c r="Q633" s="1">
        <v>140</v>
      </c>
      <c r="R633" s="1">
        <v>30</v>
      </c>
      <c r="S633" s="1">
        <v>230</v>
      </c>
      <c r="T633" s="1">
        <v>125</v>
      </c>
      <c r="U633" s="1" t="s">
        <v>28</v>
      </c>
      <c r="V633" s="1">
        <v>716</v>
      </c>
      <c r="W633">
        <f t="shared" si="9"/>
        <v>2013</v>
      </c>
      <c r="X633" s="2" t="str">
        <f>TEXT(Table2[[#This Row],[Date]],"MMM")</f>
        <v>Dec</v>
      </c>
      <c r="Y633" s="10"/>
    </row>
    <row r="634" spans="1:25" ht="15.75" customHeight="1" x14ac:dyDescent="0.25">
      <c r="A634" s="1">
        <v>860</v>
      </c>
      <c r="B634" s="1">
        <v>125</v>
      </c>
      <c r="C634" s="1">
        <v>-15</v>
      </c>
      <c r="D634" s="4">
        <v>41183</v>
      </c>
      <c r="E634" s="1">
        <v>188</v>
      </c>
      <c r="F634" s="1" t="s">
        <v>40</v>
      </c>
      <c r="G634" s="1" t="s">
        <v>32</v>
      </c>
      <c r="H634" s="1">
        <v>41</v>
      </c>
      <c r="I634" s="1">
        <v>1</v>
      </c>
      <c r="J634" s="1" t="s">
        <v>41</v>
      </c>
      <c r="K634" s="1" t="s">
        <v>46</v>
      </c>
      <c r="L634" s="1" t="s">
        <v>53</v>
      </c>
      <c r="M634" s="1">
        <v>115</v>
      </c>
      <c r="N634" s="1">
        <v>313</v>
      </c>
      <c r="O634" s="1" t="s">
        <v>45</v>
      </c>
      <c r="P634" s="1">
        <v>100</v>
      </c>
      <c r="Q634" s="1">
        <v>160</v>
      </c>
      <c r="R634" s="1">
        <v>130</v>
      </c>
      <c r="S634" s="1">
        <v>260</v>
      </c>
      <c r="T634" s="1">
        <v>73</v>
      </c>
      <c r="U634" s="1" t="s">
        <v>36</v>
      </c>
      <c r="V634" s="1">
        <v>1119</v>
      </c>
      <c r="W634">
        <f t="shared" si="9"/>
        <v>2012</v>
      </c>
      <c r="X634" s="2" t="str">
        <f>TEXT(Table2[[#This Row],[Date]],"MMM")</f>
        <v>Oct</v>
      </c>
      <c r="Y634" s="10"/>
    </row>
    <row r="635" spans="1:25" ht="15.75" customHeight="1" x14ac:dyDescent="0.25">
      <c r="A635" s="1">
        <v>203</v>
      </c>
      <c r="B635" s="1">
        <v>60</v>
      </c>
      <c r="C635" s="1">
        <v>-39</v>
      </c>
      <c r="D635" s="4">
        <v>41183</v>
      </c>
      <c r="E635" s="1">
        <v>84</v>
      </c>
      <c r="F635" s="1" t="s">
        <v>40</v>
      </c>
      <c r="G635" s="1" t="s">
        <v>32</v>
      </c>
      <c r="H635" s="1">
        <v>54</v>
      </c>
      <c r="I635" s="1">
        <v>1</v>
      </c>
      <c r="J635" s="1" t="s">
        <v>41</v>
      </c>
      <c r="K635" s="1" t="s">
        <v>42</v>
      </c>
      <c r="L635" s="1" t="s">
        <v>54</v>
      </c>
      <c r="M635" s="1">
        <v>1</v>
      </c>
      <c r="N635" s="1">
        <v>144</v>
      </c>
      <c r="O635" s="1" t="s">
        <v>45</v>
      </c>
      <c r="P635" s="1">
        <v>40</v>
      </c>
      <c r="Q635" s="1">
        <v>90</v>
      </c>
      <c r="R635" s="1">
        <v>40</v>
      </c>
      <c r="S635" s="1">
        <v>130</v>
      </c>
      <c r="T635" s="1">
        <v>83</v>
      </c>
      <c r="U635" s="1" t="s">
        <v>36</v>
      </c>
      <c r="V635" s="1">
        <v>606</v>
      </c>
      <c r="W635">
        <f t="shared" si="9"/>
        <v>2012</v>
      </c>
      <c r="X635" s="2" t="str">
        <f>TEXT(Table2[[#This Row],[Date]],"MMM")</f>
        <v>Oct</v>
      </c>
      <c r="Y635" s="10"/>
    </row>
    <row r="636" spans="1:25" ht="15.75" customHeight="1" x14ac:dyDescent="0.25">
      <c r="A636" s="1">
        <v>203</v>
      </c>
      <c r="B636" s="1">
        <v>130</v>
      </c>
      <c r="C636" s="1">
        <v>-8</v>
      </c>
      <c r="D636" s="4">
        <v>41214</v>
      </c>
      <c r="E636" s="1">
        <v>195</v>
      </c>
      <c r="F636" s="1" t="s">
        <v>40</v>
      </c>
      <c r="G636" s="1" t="s">
        <v>32</v>
      </c>
      <c r="H636" s="1">
        <v>42</v>
      </c>
      <c r="I636" s="1">
        <v>1</v>
      </c>
      <c r="J636" s="1" t="s">
        <v>41</v>
      </c>
      <c r="K636" s="1" t="s">
        <v>46</v>
      </c>
      <c r="L636" s="1" t="s">
        <v>53</v>
      </c>
      <c r="M636" s="1">
        <v>122</v>
      </c>
      <c r="N636" s="1">
        <v>325</v>
      </c>
      <c r="O636" s="1" t="s">
        <v>45</v>
      </c>
      <c r="P636" s="1">
        <v>110</v>
      </c>
      <c r="Q636" s="1">
        <v>180</v>
      </c>
      <c r="R636" s="1">
        <v>130</v>
      </c>
      <c r="S636" s="1">
        <v>290</v>
      </c>
      <c r="T636" s="1">
        <v>73</v>
      </c>
      <c r="U636" s="1" t="s">
        <v>36</v>
      </c>
      <c r="V636" s="1">
        <v>1134</v>
      </c>
      <c r="W636">
        <f t="shared" si="9"/>
        <v>2012</v>
      </c>
      <c r="X636" s="2" t="str">
        <f>TEXT(Table2[[#This Row],[Date]],"MMM")</f>
        <v>Nov</v>
      </c>
      <c r="Y636" s="10"/>
    </row>
    <row r="637" spans="1:25" ht="15.75" customHeight="1" x14ac:dyDescent="0.25">
      <c r="A637" s="1">
        <v>203</v>
      </c>
      <c r="B637" s="1">
        <v>115</v>
      </c>
      <c r="C637" s="1">
        <v>-5</v>
      </c>
      <c r="D637" s="4">
        <v>41244</v>
      </c>
      <c r="E637" s="1">
        <v>174</v>
      </c>
      <c r="F637" s="1" t="s">
        <v>40</v>
      </c>
      <c r="G637" s="1" t="s">
        <v>32</v>
      </c>
      <c r="H637" s="1">
        <v>37</v>
      </c>
      <c r="I637" s="1">
        <v>1</v>
      </c>
      <c r="J637" s="1" t="s">
        <v>41</v>
      </c>
      <c r="K637" s="1" t="s">
        <v>46</v>
      </c>
      <c r="L637" s="1" t="s">
        <v>53</v>
      </c>
      <c r="M637" s="1">
        <v>105</v>
      </c>
      <c r="N637" s="1">
        <v>289</v>
      </c>
      <c r="O637" s="1" t="s">
        <v>45</v>
      </c>
      <c r="P637" s="1">
        <v>100</v>
      </c>
      <c r="Q637" s="1">
        <v>160</v>
      </c>
      <c r="R637" s="1">
        <v>110</v>
      </c>
      <c r="S637" s="1">
        <v>260</v>
      </c>
      <c r="T637" s="1">
        <v>69</v>
      </c>
      <c r="U637" s="1" t="s">
        <v>36</v>
      </c>
      <c r="V637" s="1">
        <v>1166</v>
      </c>
      <c r="W637">
        <f t="shared" si="9"/>
        <v>2012</v>
      </c>
      <c r="X637" s="2" t="str">
        <f>TEXT(Table2[[#This Row],[Date]],"MMM")</f>
        <v>Dec</v>
      </c>
      <c r="Y637" s="10"/>
    </row>
    <row r="638" spans="1:25" ht="15.75" customHeight="1" x14ac:dyDescent="0.25">
      <c r="A638" s="1">
        <v>203</v>
      </c>
      <c r="B638" s="1">
        <v>125</v>
      </c>
      <c r="C638" s="1">
        <v>41</v>
      </c>
      <c r="D638" s="4">
        <v>41548</v>
      </c>
      <c r="E638" s="1">
        <v>188</v>
      </c>
      <c r="F638" s="1" t="s">
        <v>40</v>
      </c>
      <c r="G638" s="1" t="s">
        <v>32</v>
      </c>
      <c r="H638" s="1">
        <v>41</v>
      </c>
      <c r="I638" s="1">
        <v>1</v>
      </c>
      <c r="J638" s="1" t="s">
        <v>41</v>
      </c>
      <c r="K638" s="1" t="s">
        <v>46</v>
      </c>
      <c r="L638" s="1" t="s">
        <v>53</v>
      </c>
      <c r="M638" s="1">
        <v>171</v>
      </c>
      <c r="N638" s="1">
        <v>334</v>
      </c>
      <c r="O638" s="1" t="s">
        <v>45</v>
      </c>
      <c r="P638" s="1">
        <v>100</v>
      </c>
      <c r="Q638" s="1">
        <v>160</v>
      </c>
      <c r="R638" s="1">
        <v>130</v>
      </c>
      <c r="S638" s="1">
        <v>260</v>
      </c>
      <c r="T638" s="1">
        <v>73</v>
      </c>
      <c r="U638" s="1" t="s">
        <v>36</v>
      </c>
      <c r="V638" s="1">
        <v>1119</v>
      </c>
      <c r="W638">
        <f t="shared" si="9"/>
        <v>2013</v>
      </c>
      <c r="X638" s="2" t="str">
        <f>TEXT(Table2[[#This Row],[Date]],"MMM")</f>
        <v>Oct</v>
      </c>
      <c r="Y638" s="10"/>
    </row>
    <row r="639" spans="1:25" ht="15.75" customHeight="1" x14ac:dyDescent="0.25">
      <c r="A639" s="1">
        <v>959</v>
      </c>
      <c r="B639" s="1">
        <v>60</v>
      </c>
      <c r="C639" s="1">
        <v>-39</v>
      </c>
      <c r="D639" s="4">
        <v>41548</v>
      </c>
      <c r="E639" s="1">
        <v>84</v>
      </c>
      <c r="F639" s="1" t="s">
        <v>40</v>
      </c>
      <c r="G639" s="1" t="s">
        <v>32</v>
      </c>
      <c r="H639" s="1">
        <v>54</v>
      </c>
      <c r="I639" s="1">
        <v>1</v>
      </c>
      <c r="J639" s="1" t="s">
        <v>41</v>
      </c>
      <c r="K639" s="1" t="s">
        <v>42</v>
      </c>
      <c r="L639" s="1" t="s">
        <v>54</v>
      </c>
      <c r="M639" s="1">
        <v>1</v>
      </c>
      <c r="N639" s="1">
        <v>153</v>
      </c>
      <c r="O639" s="1" t="s">
        <v>45</v>
      </c>
      <c r="P639" s="1">
        <v>40</v>
      </c>
      <c r="Q639" s="1">
        <v>90</v>
      </c>
      <c r="R639" s="1">
        <v>40</v>
      </c>
      <c r="S639" s="1">
        <v>130</v>
      </c>
      <c r="T639" s="1">
        <v>83</v>
      </c>
      <c r="U639" s="1" t="s">
        <v>36</v>
      </c>
      <c r="V639" s="1">
        <v>606</v>
      </c>
      <c r="W639">
        <f t="shared" si="9"/>
        <v>2013</v>
      </c>
      <c r="X639" s="2" t="str">
        <f>TEXT(Table2[[#This Row],[Date]],"MMM")</f>
        <v>Oct</v>
      </c>
      <c r="Y639" s="10"/>
    </row>
    <row r="640" spans="1:25" ht="15.75" customHeight="1" x14ac:dyDescent="0.25">
      <c r="A640" s="1">
        <v>203</v>
      </c>
      <c r="B640" s="1">
        <v>130</v>
      </c>
      <c r="C640" s="1">
        <v>51</v>
      </c>
      <c r="D640" s="4">
        <v>41579</v>
      </c>
      <c r="E640" s="1">
        <v>195</v>
      </c>
      <c r="F640" s="1" t="s">
        <v>40</v>
      </c>
      <c r="G640" s="1" t="s">
        <v>32</v>
      </c>
      <c r="H640" s="1">
        <v>42</v>
      </c>
      <c r="I640" s="1">
        <v>1</v>
      </c>
      <c r="J640" s="1" t="s">
        <v>41</v>
      </c>
      <c r="K640" s="1" t="s">
        <v>46</v>
      </c>
      <c r="L640" s="1" t="s">
        <v>53</v>
      </c>
      <c r="M640" s="1">
        <v>181</v>
      </c>
      <c r="N640" s="1">
        <v>346</v>
      </c>
      <c r="O640" s="1" t="s">
        <v>45</v>
      </c>
      <c r="P640" s="1">
        <v>110</v>
      </c>
      <c r="Q640" s="1">
        <v>180</v>
      </c>
      <c r="R640" s="1">
        <v>130</v>
      </c>
      <c r="S640" s="1">
        <v>290</v>
      </c>
      <c r="T640" s="1">
        <v>73</v>
      </c>
      <c r="U640" s="1" t="s">
        <v>36</v>
      </c>
      <c r="V640" s="1">
        <v>1134</v>
      </c>
      <c r="W640">
        <f t="shared" si="9"/>
        <v>2013</v>
      </c>
      <c r="X640" s="2" t="str">
        <f>TEXT(Table2[[#This Row],[Date]],"MMM")</f>
        <v>Nov</v>
      </c>
      <c r="Y640" s="10"/>
    </row>
    <row r="641" spans="1:25" ht="15.75" customHeight="1" x14ac:dyDescent="0.25">
      <c r="A641" s="1">
        <v>959</v>
      </c>
      <c r="B641" s="1">
        <v>115</v>
      </c>
      <c r="C641" s="1">
        <v>46</v>
      </c>
      <c r="D641" s="4">
        <v>41609</v>
      </c>
      <c r="E641" s="1">
        <v>174</v>
      </c>
      <c r="F641" s="1" t="s">
        <v>40</v>
      </c>
      <c r="G641" s="1" t="s">
        <v>32</v>
      </c>
      <c r="H641" s="1">
        <v>37</v>
      </c>
      <c r="I641" s="1">
        <v>1</v>
      </c>
      <c r="J641" s="1" t="s">
        <v>41</v>
      </c>
      <c r="K641" s="1" t="s">
        <v>46</v>
      </c>
      <c r="L641" s="1" t="s">
        <v>53</v>
      </c>
      <c r="M641" s="1">
        <v>156</v>
      </c>
      <c r="N641" s="1">
        <v>308</v>
      </c>
      <c r="O641" s="1" t="s">
        <v>45</v>
      </c>
      <c r="P641" s="1">
        <v>100</v>
      </c>
      <c r="Q641" s="1">
        <v>160</v>
      </c>
      <c r="R641" s="1">
        <v>110</v>
      </c>
      <c r="S641" s="1">
        <v>260</v>
      </c>
      <c r="T641" s="1">
        <v>69</v>
      </c>
      <c r="U641" s="1" t="s">
        <v>36</v>
      </c>
      <c r="V641" s="1">
        <v>1166</v>
      </c>
      <c r="W641">
        <f t="shared" si="9"/>
        <v>2013</v>
      </c>
      <c r="X641" s="2" t="str">
        <f>TEXT(Table2[[#This Row],[Date]],"MMM")</f>
        <v>Dec</v>
      </c>
      <c r="Y641" s="10"/>
    </row>
    <row r="642" spans="1:25" ht="15.75" customHeight="1" x14ac:dyDescent="0.25">
      <c r="A642" s="1">
        <v>561</v>
      </c>
      <c r="B642" s="1">
        <v>91</v>
      </c>
      <c r="C642" s="1">
        <v>-14</v>
      </c>
      <c r="D642" s="4">
        <v>41183</v>
      </c>
      <c r="E642" s="1">
        <v>127</v>
      </c>
      <c r="F642" s="1" t="s">
        <v>22</v>
      </c>
      <c r="G642" s="1" t="s">
        <v>32</v>
      </c>
      <c r="H642" s="1">
        <v>28</v>
      </c>
      <c r="I642" s="1">
        <v>1</v>
      </c>
      <c r="J642" s="1" t="s">
        <v>41</v>
      </c>
      <c r="K642" s="1" t="s">
        <v>46</v>
      </c>
      <c r="L642" s="1" t="s">
        <v>47</v>
      </c>
      <c r="M642" s="1">
        <v>76</v>
      </c>
      <c r="N642" s="1">
        <v>218</v>
      </c>
      <c r="O642" s="1" t="s">
        <v>35</v>
      </c>
      <c r="P642" s="1">
        <v>70</v>
      </c>
      <c r="Q642" s="1">
        <v>110</v>
      </c>
      <c r="R642" s="1">
        <v>90</v>
      </c>
      <c r="S642" s="1">
        <v>180</v>
      </c>
      <c r="T642" s="1">
        <v>51</v>
      </c>
      <c r="U642" s="1" t="s">
        <v>28</v>
      </c>
      <c r="V642" s="1">
        <v>656</v>
      </c>
      <c r="W642">
        <f t="shared" si="9"/>
        <v>2012</v>
      </c>
      <c r="X642" s="2" t="str">
        <f>TEXT(Table2[[#This Row],[Date]],"MMM")</f>
        <v>Oct</v>
      </c>
      <c r="Y642" s="10"/>
    </row>
    <row r="643" spans="1:25" ht="15.75" customHeight="1" x14ac:dyDescent="0.25">
      <c r="A643" s="1">
        <v>239</v>
      </c>
      <c r="B643" s="1">
        <v>86</v>
      </c>
      <c r="C643" s="1">
        <v>-30</v>
      </c>
      <c r="D643" s="4">
        <v>41183</v>
      </c>
      <c r="E643" s="1">
        <v>116</v>
      </c>
      <c r="F643" s="1" t="s">
        <v>22</v>
      </c>
      <c r="G643" s="1" t="s">
        <v>32</v>
      </c>
      <c r="H643" s="1">
        <v>28</v>
      </c>
      <c r="I643" s="1">
        <v>1</v>
      </c>
      <c r="J643" s="1" t="s">
        <v>41</v>
      </c>
      <c r="K643" s="1" t="s">
        <v>42</v>
      </c>
      <c r="L643" s="1" t="s">
        <v>43</v>
      </c>
      <c r="M643" s="1">
        <v>60</v>
      </c>
      <c r="N643" s="1">
        <v>202</v>
      </c>
      <c r="O643" s="1" t="s">
        <v>35</v>
      </c>
      <c r="P643" s="1">
        <v>70</v>
      </c>
      <c r="Q643" s="1">
        <v>110</v>
      </c>
      <c r="R643" s="1">
        <v>90</v>
      </c>
      <c r="S643" s="1">
        <v>180</v>
      </c>
      <c r="T643" s="1">
        <v>56</v>
      </c>
      <c r="U643" s="1" t="s">
        <v>28</v>
      </c>
      <c r="V643" s="1">
        <v>547</v>
      </c>
      <c r="W643">
        <f t="shared" ref="W643:W706" si="10">YEAR($D643)</f>
        <v>2012</v>
      </c>
      <c r="X643" s="2" t="str">
        <f>TEXT(Table2[[#This Row],[Date]],"MMM")</f>
        <v>Oct</v>
      </c>
      <c r="Y643" s="10"/>
    </row>
    <row r="644" spans="1:25" ht="15.75" customHeight="1" x14ac:dyDescent="0.25">
      <c r="A644" s="1">
        <v>407</v>
      </c>
      <c r="B644" s="1">
        <v>82</v>
      </c>
      <c r="C644" s="1">
        <v>-26</v>
      </c>
      <c r="D644" s="4">
        <v>41183</v>
      </c>
      <c r="E644" s="1">
        <v>123</v>
      </c>
      <c r="F644" s="1" t="s">
        <v>22</v>
      </c>
      <c r="G644" s="1" t="s">
        <v>32</v>
      </c>
      <c r="H644" s="1">
        <v>27</v>
      </c>
      <c r="I644" s="1">
        <v>1</v>
      </c>
      <c r="J644" s="1" t="s">
        <v>41</v>
      </c>
      <c r="K644" s="1" t="s">
        <v>46</v>
      </c>
      <c r="L644" s="1" t="s">
        <v>53</v>
      </c>
      <c r="M644" s="1">
        <v>64</v>
      </c>
      <c r="N644" s="1">
        <v>205</v>
      </c>
      <c r="O644" s="1" t="s">
        <v>35</v>
      </c>
      <c r="P644" s="1">
        <v>60</v>
      </c>
      <c r="Q644" s="1">
        <v>110</v>
      </c>
      <c r="R644" s="1">
        <v>90</v>
      </c>
      <c r="S644" s="1">
        <v>170</v>
      </c>
      <c r="T644" s="1">
        <v>59</v>
      </c>
      <c r="U644" s="1" t="s">
        <v>36</v>
      </c>
      <c r="V644" s="1">
        <v>788</v>
      </c>
      <c r="W644">
        <f t="shared" si="10"/>
        <v>2012</v>
      </c>
      <c r="X644" s="2" t="str">
        <f>TEXT(Table2[[#This Row],[Date]],"MMM")</f>
        <v>Oct</v>
      </c>
      <c r="Y644" s="10"/>
    </row>
    <row r="645" spans="1:25" ht="15.75" customHeight="1" x14ac:dyDescent="0.25">
      <c r="A645" s="1">
        <v>857</v>
      </c>
      <c r="B645" s="1">
        <v>72</v>
      </c>
      <c r="C645" s="1">
        <v>18</v>
      </c>
      <c r="D645" s="4">
        <v>41183</v>
      </c>
      <c r="E645" s="1">
        <v>402</v>
      </c>
      <c r="F645" s="1" t="s">
        <v>22</v>
      </c>
      <c r="G645" s="1" t="s">
        <v>32</v>
      </c>
      <c r="H645" s="1">
        <v>23</v>
      </c>
      <c r="I645" s="1">
        <v>1</v>
      </c>
      <c r="J645" s="1" t="s">
        <v>41</v>
      </c>
      <c r="K645" s="1" t="s">
        <v>46</v>
      </c>
      <c r="L645" s="1" t="s">
        <v>53</v>
      </c>
      <c r="M645" s="1">
        <v>348</v>
      </c>
      <c r="N645" s="1">
        <v>474</v>
      </c>
      <c r="O645" s="1" t="s">
        <v>63</v>
      </c>
      <c r="P645" s="1">
        <v>50</v>
      </c>
      <c r="Q645" s="1">
        <v>350</v>
      </c>
      <c r="R645" s="1">
        <v>330</v>
      </c>
      <c r="S645" s="1">
        <v>400</v>
      </c>
      <c r="T645" s="1">
        <v>54</v>
      </c>
      <c r="U645" s="1" t="s">
        <v>36</v>
      </c>
      <c r="V645" s="1">
        <v>-3004</v>
      </c>
      <c r="W645">
        <f t="shared" si="10"/>
        <v>2012</v>
      </c>
      <c r="X645" s="2" t="str">
        <f>TEXT(Table2[[#This Row],[Date]],"MMM")</f>
        <v>Oct</v>
      </c>
      <c r="Y645" s="10"/>
    </row>
    <row r="646" spans="1:25" ht="15.75" customHeight="1" x14ac:dyDescent="0.25">
      <c r="A646" s="1">
        <v>315</v>
      </c>
      <c r="B646" s="1">
        <v>260</v>
      </c>
      <c r="C646" s="1">
        <v>17</v>
      </c>
      <c r="D646" s="4">
        <v>41183</v>
      </c>
      <c r="E646" s="1">
        <v>390</v>
      </c>
      <c r="F646" s="1" t="s">
        <v>22</v>
      </c>
      <c r="G646" s="1" t="s">
        <v>32</v>
      </c>
      <c r="H646" s="1">
        <v>91</v>
      </c>
      <c r="I646" s="1">
        <v>1</v>
      </c>
      <c r="J646" s="1" t="s">
        <v>41</v>
      </c>
      <c r="K646" s="1" t="s">
        <v>46</v>
      </c>
      <c r="L646" s="1" t="s">
        <v>53</v>
      </c>
      <c r="M646" s="1">
        <v>247</v>
      </c>
      <c r="N646" s="1">
        <v>650</v>
      </c>
      <c r="O646" s="1" t="s">
        <v>68</v>
      </c>
      <c r="P646" s="1">
        <v>210</v>
      </c>
      <c r="Q646" s="1">
        <v>330</v>
      </c>
      <c r="R646" s="1">
        <v>230</v>
      </c>
      <c r="S646" s="1">
        <v>540</v>
      </c>
      <c r="T646" s="1">
        <v>143</v>
      </c>
      <c r="U646" s="1" t="s">
        <v>36</v>
      </c>
      <c r="V646" s="1">
        <v>2548</v>
      </c>
      <c r="W646">
        <f t="shared" si="10"/>
        <v>2012</v>
      </c>
      <c r="X646" s="2" t="str">
        <f>TEXT(Table2[[#This Row],[Date]],"MMM")</f>
        <v>Oct</v>
      </c>
      <c r="Y646" s="10"/>
    </row>
    <row r="647" spans="1:25" ht="15.75" customHeight="1" x14ac:dyDescent="0.25">
      <c r="A647" s="1">
        <v>239</v>
      </c>
      <c r="B647" s="1">
        <v>96</v>
      </c>
      <c r="C647" s="1">
        <v>-32</v>
      </c>
      <c r="D647" s="4">
        <v>41183</v>
      </c>
      <c r="E647" s="1">
        <v>134</v>
      </c>
      <c r="F647" s="1" t="s">
        <v>22</v>
      </c>
      <c r="G647" s="1" t="s">
        <v>32</v>
      </c>
      <c r="H647" s="1">
        <v>87</v>
      </c>
      <c r="I647" s="1">
        <v>1</v>
      </c>
      <c r="J647" s="1" t="s">
        <v>41</v>
      </c>
      <c r="K647" s="1" t="s">
        <v>42</v>
      </c>
      <c r="L647" s="1" t="s">
        <v>54</v>
      </c>
      <c r="M647" s="1">
        <v>18</v>
      </c>
      <c r="N647" s="1">
        <v>230</v>
      </c>
      <c r="O647" s="1" t="s">
        <v>35</v>
      </c>
      <c r="P647" s="1">
        <v>80</v>
      </c>
      <c r="Q647" s="1">
        <v>130</v>
      </c>
      <c r="R647" s="1">
        <v>50</v>
      </c>
      <c r="S647" s="1">
        <v>210</v>
      </c>
      <c r="T647" s="1">
        <v>116</v>
      </c>
      <c r="U647" s="1" t="s">
        <v>36</v>
      </c>
      <c r="V647" s="1">
        <v>683</v>
      </c>
      <c r="W647">
        <f t="shared" si="10"/>
        <v>2012</v>
      </c>
      <c r="X647" s="2" t="str">
        <f>TEXT(Table2[[#This Row],[Date]],"MMM")</f>
        <v>Oct</v>
      </c>
      <c r="Y647" s="10"/>
    </row>
    <row r="648" spans="1:25" ht="15.75" customHeight="1" x14ac:dyDescent="0.25">
      <c r="A648" s="1">
        <v>845</v>
      </c>
      <c r="B648" s="1">
        <v>125</v>
      </c>
      <c r="C648" s="1">
        <v>-32</v>
      </c>
      <c r="D648" s="4">
        <v>41183</v>
      </c>
      <c r="E648" s="1">
        <v>-56</v>
      </c>
      <c r="F648" s="1" t="s">
        <v>22</v>
      </c>
      <c r="G648" s="1" t="s">
        <v>32</v>
      </c>
      <c r="H648" s="1">
        <v>113</v>
      </c>
      <c r="I648" s="1">
        <v>1</v>
      </c>
      <c r="J648" s="1" t="s">
        <v>41</v>
      </c>
      <c r="K648" s="1" t="s">
        <v>42</v>
      </c>
      <c r="L648" s="1" t="s">
        <v>54</v>
      </c>
      <c r="M648" s="1">
        <v>-202</v>
      </c>
      <c r="N648" s="1">
        <v>69</v>
      </c>
      <c r="O648" s="1" t="s">
        <v>68</v>
      </c>
      <c r="P648" s="1">
        <v>110</v>
      </c>
      <c r="Q648" s="1">
        <v>-60</v>
      </c>
      <c r="R648" s="1">
        <v>-170</v>
      </c>
      <c r="S648" s="1">
        <v>50</v>
      </c>
      <c r="T648" s="1">
        <v>146</v>
      </c>
      <c r="U648" s="1" t="s">
        <v>36</v>
      </c>
      <c r="V648" s="1">
        <v>3142</v>
      </c>
      <c r="W648">
        <f t="shared" si="10"/>
        <v>2012</v>
      </c>
      <c r="X648" s="2" t="str">
        <f>TEXT(Table2[[#This Row],[Date]],"MMM")</f>
        <v>Oct</v>
      </c>
      <c r="Y648" s="10"/>
    </row>
    <row r="649" spans="1:25" ht="15.75" customHeight="1" x14ac:dyDescent="0.25">
      <c r="A649" s="1">
        <v>781</v>
      </c>
      <c r="B649" s="1">
        <v>161</v>
      </c>
      <c r="C649" s="1">
        <v>-28</v>
      </c>
      <c r="D649" s="4">
        <v>41183</v>
      </c>
      <c r="E649" s="1">
        <v>161</v>
      </c>
      <c r="F649" s="1" t="s">
        <v>22</v>
      </c>
      <c r="G649" s="1" t="s">
        <v>32</v>
      </c>
      <c r="H649" s="1">
        <v>45</v>
      </c>
      <c r="I649" s="1">
        <v>1</v>
      </c>
      <c r="J649" s="1" t="s">
        <v>41</v>
      </c>
      <c r="K649" s="1" t="s">
        <v>42</v>
      </c>
      <c r="L649" s="1" t="s">
        <v>67</v>
      </c>
      <c r="M649" s="1">
        <v>92</v>
      </c>
      <c r="N649" s="1">
        <v>322</v>
      </c>
      <c r="O649" s="1" t="s">
        <v>63</v>
      </c>
      <c r="P649" s="1">
        <v>140</v>
      </c>
      <c r="Q649" s="1">
        <v>160</v>
      </c>
      <c r="R649" s="1">
        <v>120</v>
      </c>
      <c r="S649" s="1">
        <v>300</v>
      </c>
      <c r="T649" s="1">
        <v>69</v>
      </c>
      <c r="U649" s="1" t="s">
        <v>36</v>
      </c>
      <c r="V649" s="1">
        <v>1267</v>
      </c>
      <c r="W649">
        <f t="shared" si="10"/>
        <v>2012</v>
      </c>
      <c r="X649" s="2" t="str">
        <f>TEXT(Table2[[#This Row],[Date]],"MMM")</f>
        <v>Oct</v>
      </c>
      <c r="Y649" s="10"/>
    </row>
    <row r="650" spans="1:25" ht="15.75" customHeight="1" x14ac:dyDescent="0.25">
      <c r="A650" s="1">
        <v>718</v>
      </c>
      <c r="B650" s="1">
        <v>239</v>
      </c>
      <c r="C650" s="1">
        <v>-15</v>
      </c>
      <c r="D650" s="4">
        <v>41183</v>
      </c>
      <c r="E650" s="1">
        <v>526</v>
      </c>
      <c r="F650" s="1" t="s">
        <v>22</v>
      </c>
      <c r="G650" s="1" t="s">
        <v>32</v>
      </c>
      <c r="H650" s="1">
        <v>66</v>
      </c>
      <c r="I650" s="1">
        <v>1</v>
      </c>
      <c r="J650" s="1" t="s">
        <v>41</v>
      </c>
      <c r="K650" s="1" t="s">
        <v>42</v>
      </c>
      <c r="L650" s="1" t="s">
        <v>67</v>
      </c>
      <c r="M650" s="1">
        <v>435</v>
      </c>
      <c r="N650" s="1">
        <v>765</v>
      </c>
      <c r="O650" s="1" t="s">
        <v>68</v>
      </c>
      <c r="P650" s="1">
        <v>210</v>
      </c>
      <c r="Q650" s="1">
        <v>510</v>
      </c>
      <c r="R650" s="1">
        <v>450</v>
      </c>
      <c r="S650" s="1">
        <v>720</v>
      </c>
      <c r="T650" s="1">
        <v>91</v>
      </c>
      <c r="U650" s="1" t="s">
        <v>36</v>
      </c>
      <c r="V650" s="1">
        <v>1197</v>
      </c>
      <c r="W650">
        <f t="shared" si="10"/>
        <v>2012</v>
      </c>
      <c r="X650" s="2" t="str">
        <f>TEXT(Table2[[#This Row],[Date]],"MMM")</f>
        <v>Oct</v>
      </c>
      <c r="Y650" s="10"/>
    </row>
    <row r="651" spans="1:25" ht="15.75" customHeight="1" x14ac:dyDescent="0.25">
      <c r="A651" s="1">
        <v>386</v>
      </c>
      <c r="B651" s="1">
        <v>22</v>
      </c>
      <c r="C651" s="1">
        <v>-10</v>
      </c>
      <c r="D651" s="4">
        <v>41183</v>
      </c>
      <c r="E651" s="1">
        <v>29</v>
      </c>
      <c r="F651" s="1" t="s">
        <v>22</v>
      </c>
      <c r="G651" s="1" t="s">
        <v>32</v>
      </c>
      <c r="H651" s="1">
        <v>7</v>
      </c>
      <c r="I651" s="1">
        <v>1</v>
      </c>
      <c r="J651" s="1" t="s">
        <v>24</v>
      </c>
      <c r="K651" s="1" t="s">
        <v>25</v>
      </c>
      <c r="L651" s="1" t="s">
        <v>58</v>
      </c>
      <c r="M651" s="1">
        <v>10</v>
      </c>
      <c r="N651" s="1">
        <v>51</v>
      </c>
      <c r="O651" s="1" t="s">
        <v>35</v>
      </c>
      <c r="P651" s="1">
        <v>0</v>
      </c>
      <c r="Q651" s="1">
        <v>20</v>
      </c>
      <c r="R651" s="1">
        <v>20</v>
      </c>
      <c r="S651" s="1">
        <v>20</v>
      </c>
      <c r="T651" s="1">
        <v>19</v>
      </c>
      <c r="U651" s="1" t="s">
        <v>28</v>
      </c>
      <c r="V651" s="1">
        <v>573</v>
      </c>
      <c r="W651">
        <f t="shared" si="10"/>
        <v>2012</v>
      </c>
      <c r="X651" s="2" t="str">
        <f>TEXT(Table2[[#This Row],[Date]],"MMM")</f>
        <v>Oct</v>
      </c>
      <c r="Y651" s="10"/>
    </row>
    <row r="652" spans="1:25" ht="15.75" customHeight="1" x14ac:dyDescent="0.25">
      <c r="A652" s="1">
        <v>845</v>
      </c>
      <c r="B652" s="1">
        <v>255</v>
      </c>
      <c r="C652" s="1">
        <v>59</v>
      </c>
      <c r="D652" s="4">
        <v>41183</v>
      </c>
      <c r="E652" s="1">
        <v>258</v>
      </c>
      <c r="F652" s="1" t="s">
        <v>22</v>
      </c>
      <c r="G652" s="1" t="s">
        <v>32</v>
      </c>
      <c r="H652" s="1">
        <v>96</v>
      </c>
      <c r="I652" s="1">
        <v>1</v>
      </c>
      <c r="J652" s="1" t="s">
        <v>24</v>
      </c>
      <c r="K652" s="1" t="s">
        <v>25</v>
      </c>
      <c r="L652" s="1" t="s">
        <v>26</v>
      </c>
      <c r="M652" s="1">
        <v>129</v>
      </c>
      <c r="N652" s="1">
        <v>513</v>
      </c>
      <c r="O652" s="1" t="s">
        <v>68</v>
      </c>
      <c r="P652" s="1">
        <v>140</v>
      </c>
      <c r="Q652" s="1">
        <v>150</v>
      </c>
      <c r="R652" s="1">
        <v>70</v>
      </c>
      <c r="S652" s="1">
        <v>290</v>
      </c>
      <c r="T652" s="1">
        <v>129</v>
      </c>
      <c r="U652" s="1" t="s">
        <v>28</v>
      </c>
      <c r="V652" s="1">
        <v>1622</v>
      </c>
      <c r="W652">
        <f t="shared" si="10"/>
        <v>2012</v>
      </c>
      <c r="X652" s="2" t="str">
        <f>TEXT(Table2[[#This Row],[Date]],"MMM")</f>
        <v>Oct</v>
      </c>
      <c r="Y652" s="10"/>
    </row>
    <row r="653" spans="1:25" ht="15.75" customHeight="1" x14ac:dyDescent="0.25">
      <c r="A653" s="1">
        <v>315</v>
      </c>
      <c r="B653" s="1">
        <v>239</v>
      </c>
      <c r="C653" s="1">
        <v>-70</v>
      </c>
      <c r="D653" s="4">
        <v>41183</v>
      </c>
      <c r="E653" s="1">
        <v>-75</v>
      </c>
      <c r="F653" s="1" t="s">
        <v>22</v>
      </c>
      <c r="G653" s="1" t="s">
        <v>32</v>
      </c>
      <c r="H653" s="1">
        <v>74</v>
      </c>
      <c r="I653" s="1">
        <v>1</v>
      </c>
      <c r="J653" s="1" t="s">
        <v>24</v>
      </c>
      <c r="K653" s="1" t="s">
        <v>25</v>
      </c>
      <c r="L653" s="1" t="s">
        <v>29</v>
      </c>
      <c r="M653" s="1">
        <v>-170</v>
      </c>
      <c r="N653" s="1">
        <v>164</v>
      </c>
      <c r="O653" s="1" t="s">
        <v>68</v>
      </c>
      <c r="P653" s="1">
        <v>130</v>
      </c>
      <c r="Q653" s="1">
        <v>-50</v>
      </c>
      <c r="R653" s="1">
        <v>-100</v>
      </c>
      <c r="S653" s="1">
        <v>80</v>
      </c>
      <c r="T653" s="1">
        <v>95</v>
      </c>
      <c r="U653" s="1" t="s">
        <v>28</v>
      </c>
      <c r="V653" s="1">
        <v>4360</v>
      </c>
      <c r="W653">
        <f t="shared" si="10"/>
        <v>2012</v>
      </c>
      <c r="X653" s="2" t="str">
        <f>TEXT(Table2[[#This Row],[Date]],"MMM")</f>
        <v>Oct</v>
      </c>
      <c r="Y653" s="10"/>
    </row>
    <row r="654" spans="1:25" ht="15.75" customHeight="1" x14ac:dyDescent="0.25">
      <c r="A654" s="1">
        <v>516</v>
      </c>
      <c r="B654" s="1">
        <v>108</v>
      </c>
      <c r="C654" s="1">
        <v>-25</v>
      </c>
      <c r="D654" s="4">
        <v>41183</v>
      </c>
      <c r="E654" s="1">
        <v>157</v>
      </c>
      <c r="F654" s="1" t="s">
        <v>22</v>
      </c>
      <c r="G654" s="1" t="s">
        <v>32</v>
      </c>
      <c r="H654" s="1">
        <v>30</v>
      </c>
      <c r="I654" s="1">
        <v>1</v>
      </c>
      <c r="J654" s="1" t="s">
        <v>24</v>
      </c>
      <c r="K654" s="1" t="s">
        <v>33</v>
      </c>
      <c r="L654" s="1" t="s">
        <v>34</v>
      </c>
      <c r="M654" s="1">
        <v>115</v>
      </c>
      <c r="N654" s="1">
        <v>265</v>
      </c>
      <c r="O654" s="1" t="s">
        <v>68</v>
      </c>
      <c r="P654" s="1">
        <v>110</v>
      </c>
      <c r="Q654" s="1">
        <v>170</v>
      </c>
      <c r="R654" s="1">
        <v>140</v>
      </c>
      <c r="S654" s="1">
        <v>280</v>
      </c>
      <c r="T654" s="1">
        <v>42</v>
      </c>
      <c r="U654" s="1" t="s">
        <v>36</v>
      </c>
      <c r="V654" s="1">
        <v>971</v>
      </c>
      <c r="W654">
        <f t="shared" si="10"/>
        <v>2012</v>
      </c>
      <c r="X654" s="2" t="str">
        <f>TEXT(Table2[[#This Row],[Date]],"MMM")</f>
        <v>Oct</v>
      </c>
      <c r="Y654" s="10"/>
    </row>
    <row r="655" spans="1:25" ht="15.75" customHeight="1" x14ac:dyDescent="0.25">
      <c r="A655" s="1">
        <v>716</v>
      </c>
      <c r="B655" s="1">
        <v>123</v>
      </c>
      <c r="C655" s="1">
        <v>-26</v>
      </c>
      <c r="D655" s="4">
        <v>41183</v>
      </c>
      <c r="E655" s="1">
        <v>179</v>
      </c>
      <c r="F655" s="1" t="s">
        <v>22</v>
      </c>
      <c r="G655" s="1" t="s">
        <v>32</v>
      </c>
      <c r="H655" s="1">
        <v>34</v>
      </c>
      <c r="I655" s="1">
        <v>1</v>
      </c>
      <c r="J655" s="1" t="s">
        <v>24</v>
      </c>
      <c r="K655" s="1" t="s">
        <v>33</v>
      </c>
      <c r="L655" s="1" t="s">
        <v>62</v>
      </c>
      <c r="M655" s="1">
        <v>134</v>
      </c>
      <c r="N655" s="1">
        <v>302</v>
      </c>
      <c r="O655" s="1" t="s">
        <v>68</v>
      </c>
      <c r="P655" s="1">
        <v>130</v>
      </c>
      <c r="Q655" s="1">
        <v>190</v>
      </c>
      <c r="R655" s="1">
        <v>160</v>
      </c>
      <c r="S655" s="1">
        <v>320</v>
      </c>
      <c r="T655" s="1">
        <v>45</v>
      </c>
      <c r="U655" s="1" t="s">
        <v>36</v>
      </c>
      <c r="V655" s="1">
        <v>915</v>
      </c>
      <c r="W655">
        <f t="shared" si="10"/>
        <v>2012</v>
      </c>
      <c r="X655" s="2" t="str">
        <f>TEXT(Table2[[#This Row],[Date]],"MMM")</f>
        <v>Oct</v>
      </c>
      <c r="Y655" s="10"/>
    </row>
    <row r="656" spans="1:25" ht="15.75" customHeight="1" x14ac:dyDescent="0.25">
      <c r="A656" s="1">
        <v>518</v>
      </c>
      <c r="B656" s="1">
        <v>76</v>
      </c>
      <c r="C656" s="1">
        <v>-22</v>
      </c>
      <c r="D656" s="4">
        <v>41183</v>
      </c>
      <c r="E656" s="1">
        <v>111</v>
      </c>
      <c r="F656" s="1" t="s">
        <v>22</v>
      </c>
      <c r="G656" s="1" t="s">
        <v>32</v>
      </c>
      <c r="H656" s="1">
        <v>21</v>
      </c>
      <c r="I656" s="1">
        <v>1</v>
      </c>
      <c r="J656" s="1" t="s">
        <v>24</v>
      </c>
      <c r="K656" s="1" t="s">
        <v>33</v>
      </c>
      <c r="L656" s="1" t="s">
        <v>38</v>
      </c>
      <c r="M656" s="1">
        <v>78</v>
      </c>
      <c r="N656" s="1">
        <v>187</v>
      </c>
      <c r="O656" s="1" t="s">
        <v>68</v>
      </c>
      <c r="P656" s="1">
        <v>80</v>
      </c>
      <c r="Q656" s="1">
        <v>120</v>
      </c>
      <c r="R656" s="1">
        <v>100</v>
      </c>
      <c r="S656" s="1">
        <v>200</v>
      </c>
      <c r="T656" s="1">
        <v>33</v>
      </c>
      <c r="U656" s="1" t="s">
        <v>36</v>
      </c>
      <c r="V656" s="1">
        <v>580</v>
      </c>
      <c r="W656">
        <f t="shared" si="10"/>
        <v>2012</v>
      </c>
      <c r="X656" s="2" t="str">
        <f>TEXT(Table2[[#This Row],[Date]],"MMM")</f>
        <v>Oct</v>
      </c>
      <c r="Y656" s="10"/>
    </row>
    <row r="657" spans="1:25" ht="15.75" customHeight="1" x14ac:dyDescent="0.25">
      <c r="A657" s="1">
        <v>772</v>
      </c>
      <c r="B657" s="1">
        <v>102</v>
      </c>
      <c r="C657" s="1">
        <v>-1</v>
      </c>
      <c r="D657" s="4">
        <v>41214</v>
      </c>
      <c r="E657" s="1">
        <v>143</v>
      </c>
      <c r="F657" s="1" t="s">
        <v>22</v>
      </c>
      <c r="G657" s="1" t="s">
        <v>32</v>
      </c>
      <c r="H657" s="1">
        <v>31</v>
      </c>
      <c r="I657" s="1">
        <v>1</v>
      </c>
      <c r="J657" s="1" t="s">
        <v>41</v>
      </c>
      <c r="K657" s="1" t="s">
        <v>46</v>
      </c>
      <c r="L657" s="1" t="s">
        <v>47</v>
      </c>
      <c r="M657" s="1">
        <v>89</v>
      </c>
      <c r="N657" s="1">
        <v>245</v>
      </c>
      <c r="O657" s="1" t="s">
        <v>35</v>
      </c>
      <c r="P657" s="1">
        <v>90</v>
      </c>
      <c r="Q657" s="1">
        <v>130</v>
      </c>
      <c r="R657" s="1">
        <v>90</v>
      </c>
      <c r="S657" s="1">
        <v>220</v>
      </c>
      <c r="T657" s="1">
        <v>54</v>
      </c>
      <c r="U657" s="1" t="s">
        <v>28</v>
      </c>
      <c r="V657" s="1">
        <v>666</v>
      </c>
      <c r="W657">
        <f t="shared" si="10"/>
        <v>2012</v>
      </c>
      <c r="X657" s="2" t="str">
        <f>TEXT(Table2[[#This Row],[Date]],"MMM")</f>
        <v>Nov</v>
      </c>
      <c r="Y657" s="10"/>
    </row>
    <row r="658" spans="1:25" ht="15.75" customHeight="1" x14ac:dyDescent="0.25">
      <c r="A658" s="1">
        <v>561</v>
      </c>
      <c r="B658" s="1">
        <v>77</v>
      </c>
      <c r="C658" s="1">
        <v>-9</v>
      </c>
      <c r="D658" s="4">
        <v>41214</v>
      </c>
      <c r="E658" s="1">
        <v>103</v>
      </c>
      <c r="F658" s="1" t="s">
        <v>22</v>
      </c>
      <c r="G658" s="1" t="s">
        <v>32</v>
      </c>
      <c r="H658" s="1">
        <v>25</v>
      </c>
      <c r="I658" s="1">
        <v>1</v>
      </c>
      <c r="J658" s="1" t="s">
        <v>41</v>
      </c>
      <c r="K658" s="1" t="s">
        <v>42</v>
      </c>
      <c r="L658" s="1" t="s">
        <v>43</v>
      </c>
      <c r="M658" s="1">
        <v>51</v>
      </c>
      <c r="N658" s="1">
        <v>180</v>
      </c>
      <c r="O658" s="1" t="s">
        <v>35</v>
      </c>
      <c r="P658" s="1">
        <v>70</v>
      </c>
      <c r="Q658" s="1">
        <v>100</v>
      </c>
      <c r="R658" s="1">
        <v>60</v>
      </c>
      <c r="S658" s="1">
        <v>170</v>
      </c>
      <c r="T658" s="1">
        <v>52</v>
      </c>
      <c r="U658" s="1" t="s">
        <v>28</v>
      </c>
      <c r="V658" s="1">
        <v>557</v>
      </c>
      <c r="W658">
        <f t="shared" si="10"/>
        <v>2012</v>
      </c>
      <c r="X658" s="2" t="str">
        <f>TEXT(Table2[[#This Row],[Date]],"MMM")</f>
        <v>Nov</v>
      </c>
      <c r="Y658" s="10"/>
    </row>
    <row r="659" spans="1:25" ht="15.75" customHeight="1" x14ac:dyDescent="0.25">
      <c r="A659" s="1">
        <v>754</v>
      </c>
      <c r="B659" s="1">
        <v>78</v>
      </c>
      <c r="C659" s="1">
        <v>3</v>
      </c>
      <c r="D659" s="4">
        <v>41214</v>
      </c>
      <c r="E659" s="1">
        <v>119</v>
      </c>
      <c r="F659" s="1" t="s">
        <v>22</v>
      </c>
      <c r="G659" s="1" t="s">
        <v>32</v>
      </c>
      <c r="H659" s="1">
        <v>25</v>
      </c>
      <c r="I659" s="1">
        <v>1</v>
      </c>
      <c r="J659" s="1" t="s">
        <v>41</v>
      </c>
      <c r="K659" s="1" t="s">
        <v>46</v>
      </c>
      <c r="L659" s="1" t="s">
        <v>53</v>
      </c>
      <c r="M659" s="1">
        <v>63</v>
      </c>
      <c r="N659" s="1">
        <v>197</v>
      </c>
      <c r="O659" s="1" t="s">
        <v>35</v>
      </c>
      <c r="P659" s="1">
        <v>70</v>
      </c>
      <c r="Q659" s="1">
        <v>100</v>
      </c>
      <c r="R659" s="1">
        <v>60</v>
      </c>
      <c r="S659" s="1">
        <v>170</v>
      </c>
      <c r="T659" s="1">
        <v>56</v>
      </c>
      <c r="U659" s="1" t="s">
        <v>36</v>
      </c>
      <c r="V659" s="1">
        <v>798</v>
      </c>
      <c r="W659">
        <f t="shared" si="10"/>
        <v>2012</v>
      </c>
      <c r="X659" s="2" t="str">
        <f>TEXT(Table2[[#This Row],[Date]],"MMM")</f>
        <v>Nov</v>
      </c>
      <c r="Y659" s="10"/>
    </row>
    <row r="660" spans="1:25" ht="15.75" customHeight="1" x14ac:dyDescent="0.25">
      <c r="A660" s="1">
        <v>978</v>
      </c>
      <c r="B660" s="1">
        <v>75</v>
      </c>
      <c r="C660" s="1">
        <v>24</v>
      </c>
      <c r="D660" s="4">
        <v>41214</v>
      </c>
      <c r="E660" s="1">
        <v>379</v>
      </c>
      <c r="F660" s="1" t="s">
        <v>22</v>
      </c>
      <c r="G660" s="1" t="s">
        <v>32</v>
      </c>
      <c r="H660" s="1">
        <v>24</v>
      </c>
      <c r="I660" s="1">
        <v>1</v>
      </c>
      <c r="J660" s="1" t="s">
        <v>41</v>
      </c>
      <c r="K660" s="1" t="s">
        <v>46</v>
      </c>
      <c r="L660" s="1" t="s">
        <v>53</v>
      </c>
      <c r="M660" s="1">
        <v>324</v>
      </c>
      <c r="N660" s="1">
        <v>454</v>
      </c>
      <c r="O660" s="1" t="s">
        <v>63</v>
      </c>
      <c r="P660" s="1">
        <v>60</v>
      </c>
      <c r="Q660" s="1">
        <v>340</v>
      </c>
      <c r="R660" s="1">
        <v>300</v>
      </c>
      <c r="S660" s="1">
        <v>400</v>
      </c>
      <c r="T660" s="1">
        <v>55</v>
      </c>
      <c r="U660" s="1" t="s">
        <v>36</v>
      </c>
      <c r="V660" s="1">
        <v>-3287</v>
      </c>
      <c r="W660">
        <f t="shared" si="10"/>
        <v>2012</v>
      </c>
      <c r="X660" s="2" t="str">
        <f>TEXT(Table2[[#This Row],[Date]],"MMM")</f>
        <v>Nov</v>
      </c>
      <c r="Y660" s="10"/>
    </row>
    <row r="661" spans="1:25" ht="15.75" customHeight="1" x14ac:dyDescent="0.25">
      <c r="A661" s="1">
        <v>347</v>
      </c>
      <c r="B661" s="1">
        <v>249</v>
      </c>
      <c r="C661" s="1">
        <v>6</v>
      </c>
      <c r="D661" s="4">
        <v>41214</v>
      </c>
      <c r="E661" s="1">
        <v>374</v>
      </c>
      <c r="F661" s="1" t="s">
        <v>22</v>
      </c>
      <c r="G661" s="1" t="s">
        <v>32</v>
      </c>
      <c r="H661" s="1">
        <v>87</v>
      </c>
      <c r="I661" s="1">
        <v>1</v>
      </c>
      <c r="J661" s="1" t="s">
        <v>41</v>
      </c>
      <c r="K661" s="1" t="s">
        <v>46</v>
      </c>
      <c r="L661" s="1" t="s">
        <v>53</v>
      </c>
      <c r="M661" s="1">
        <v>236</v>
      </c>
      <c r="N661" s="1">
        <v>623</v>
      </c>
      <c r="O661" s="1" t="s">
        <v>68</v>
      </c>
      <c r="P661" s="1">
        <v>220</v>
      </c>
      <c r="Q661" s="1">
        <v>340</v>
      </c>
      <c r="R661" s="1">
        <v>230</v>
      </c>
      <c r="S661" s="1">
        <v>560</v>
      </c>
      <c r="T661" s="1">
        <v>138</v>
      </c>
      <c r="U661" s="1" t="s">
        <v>36</v>
      </c>
      <c r="V661" s="1">
        <v>2580</v>
      </c>
      <c r="W661">
        <f t="shared" si="10"/>
        <v>2012</v>
      </c>
      <c r="X661" s="2" t="str">
        <f>TEXT(Table2[[#This Row],[Date]],"MMM")</f>
        <v>Nov</v>
      </c>
      <c r="Y661" s="10"/>
    </row>
    <row r="662" spans="1:25" ht="15.75" customHeight="1" x14ac:dyDescent="0.25">
      <c r="A662" s="1">
        <v>754</v>
      </c>
      <c r="B662" s="1">
        <v>94</v>
      </c>
      <c r="C662" s="1">
        <v>-5</v>
      </c>
      <c r="D662" s="4">
        <v>41214</v>
      </c>
      <c r="E662" s="1">
        <v>130</v>
      </c>
      <c r="F662" s="1" t="s">
        <v>22</v>
      </c>
      <c r="G662" s="1" t="s">
        <v>32</v>
      </c>
      <c r="H662" s="1">
        <v>85</v>
      </c>
      <c r="I662" s="1">
        <v>1</v>
      </c>
      <c r="J662" s="1" t="s">
        <v>41</v>
      </c>
      <c r="K662" s="1" t="s">
        <v>42</v>
      </c>
      <c r="L662" s="1" t="s">
        <v>54</v>
      </c>
      <c r="M662" s="1">
        <v>15</v>
      </c>
      <c r="N662" s="1">
        <v>224</v>
      </c>
      <c r="O662" s="1" t="s">
        <v>35</v>
      </c>
      <c r="P662" s="1">
        <v>90</v>
      </c>
      <c r="Q662" s="1">
        <v>120</v>
      </c>
      <c r="R662" s="1">
        <v>20</v>
      </c>
      <c r="S662" s="1">
        <v>210</v>
      </c>
      <c r="T662" s="1">
        <v>115</v>
      </c>
      <c r="U662" s="1" t="s">
        <v>36</v>
      </c>
      <c r="V662" s="1">
        <v>694</v>
      </c>
      <c r="W662">
        <f t="shared" si="10"/>
        <v>2012</v>
      </c>
      <c r="X662" s="2" t="str">
        <f>TEXT(Table2[[#This Row],[Date]],"MMM")</f>
        <v>Nov</v>
      </c>
      <c r="Y662" s="10"/>
    </row>
    <row r="663" spans="1:25" ht="15.75" customHeight="1" x14ac:dyDescent="0.25">
      <c r="A663" s="1">
        <v>347</v>
      </c>
      <c r="B663" s="1">
        <v>121</v>
      </c>
      <c r="C663" s="1">
        <v>-12</v>
      </c>
      <c r="D663" s="4">
        <v>41214</v>
      </c>
      <c r="E663" s="1">
        <v>-60</v>
      </c>
      <c r="F663" s="1" t="s">
        <v>22</v>
      </c>
      <c r="G663" s="1" t="s">
        <v>32</v>
      </c>
      <c r="H663" s="1">
        <v>109</v>
      </c>
      <c r="I663" s="1">
        <v>1</v>
      </c>
      <c r="J663" s="1" t="s">
        <v>41</v>
      </c>
      <c r="K663" s="1" t="s">
        <v>42</v>
      </c>
      <c r="L663" s="1" t="s">
        <v>54</v>
      </c>
      <c r="M663" s="1">
        <v>-202</v>
      </c>
      <c r="N663" s="1">
        <v>61</v>
      </c>
      <c r="O663" s="1" t="s">
        <v>68</v>
      </c>
      <c r="P663" s="1">
        <v>110</v>
      </c>
      <c r="Q663" s="1">
        <v>-60</v>
      </c>
      <c r="R663" s="1">
        <v>-190</v>
      </c>
      <c r="S663" s="1">
        <v>50</v>
      </c>
      <c r="T663" s="1">
        <v>142</v>
      </c>
      <c r="U663" s="1" t="s">
        <v>36</v>
      </c>
      <c r="V663" s="1">
        <v>3385</v>
      </c>
      <c r="W663">
        <f t="shared" si="10"/>
        <v>2012</v>
      </c>
      <c r="X663" s="2" t="str">
        <f>TEXT(Table2[[#This Row],[Date]],"MMM")</f>
        <v>Nov</v>
      </c>
      <c r="Y663" s="10"/>
    </row>
    <row r="664" spans="1:25" ht="15.75" customHeight="1" x14ac:dyDescent="0.25">
      <c r="A664" s="1">
        <v>508</v>
      </c>
      <c r="B664" s="1">
        <v>181</v>
      </c>
      <c r="C664" s="1">
        <v>-12</v>
      </c>
      <c r="D664" s="4">
        <v>41214</v>
      </c>
      <c r="E664" s="1">
        <v>182</v>
      </c>
      <c r="F664" s="1" t="s">
        <v>22</v>
      </c>
      <c r="G664" s="1" t="s">
        <v>32</v>
      </c>
      <c r="H664" s="1">
        <v>50</v>
      </c>
      <c r="I664" s="1">
        <v>1</v>
      </c>
      <c r="J664" s="1" t="s">
        <v>41</v>
      </c>
      <c r="K664" s="1" t="s">
        <v>42</v>
      </c>
      <c r="L664" s="1" t="s">
        <v>67</v>
      </c>
      <c r="M664" s="1">
        <v>108</v>
      </c>
      <c r="N664" s="1">
        <v>363</v>
      </c>
      <c r="O664" s="1" t="s">
        <v>63</v>
      </c>
      <c r="P664" s="1">
        <v>170</v>
      </c>
      <c r="Q664" s="1">
        <v>180</v>
      </c>
      <c r="R664" s="1">
        <v>120</v>
      </c>
      <c r="S664" s="1">
        <v>350</v>
      </c>
      <c r="T664" s="1">
        <v>74</v>
      </c>
      <c r="U664" s="1" t="s">
        <v>36</v>
      </c>
      <c r="V664" s="1">
        <v>1283</v>
      </c>
      <c r="W664">
        <f t="shared" si="10"/>
        <v>2012</v>
      </c>
      <c r="X664" s="2" t="str">
        <f>TEXT(Table2[[#This Row],[Date]],"MMM")</f>
        <v>Nov</v>
      </c>
      <c r="Y664" s="10"/>
    </row>
    <row r="665" spans="1:25" ht="15.75" customHeight="1" x14ac:dyDescent="0.25">
      <c r="A665" s="1">
        <v>646</v>
      </c>
      <c r="B665" s="1">
        <v>211</v>
      </c>
      <c r="C665" s="1">
        <v>-9</v>
      </c>
      <c r="D665" s="4">
        <v>41214</v>
      </c>
      <c r="E665" s="1">
        <v>464</v>
      </c>
      <c r="F665" s="1" t="s">
        <v>22</v>
      </c>
      <c r="G665" s="1" t="s">
        <v>32</v>
      </c>
      <c r="H665" s="1">
        <v>59</v>
      </c>
      <c r="I665" s="1">
        <v>1</v>
      </c>
      <c r="J665" s="1" t="s">
        <v>41</v>
      </c>
      <c r="K665" s="1" t="s">
        <v>42</v>
      </c>
      <c r="L665" s="1" t="s">
        <v>67</v>
      </c>
      <c r="M665" s="1">
        <v>381</v>
      </c>
      <c r="N665" s="1">
        <v>675</v>
      </c>
      <c r="O665" s="1" t="s">
        <v>68</v>
      </c>
      <c r="P665" s="1">
        <v>200</v>
      </c>
      <c r="Q665" s="1">
        <v>460</v>
      </c>
      <c r="R665" s="1">
        <v>390</v>
      </c>
      <c r="S665" s="1">
        <v>660</v>
      </c>
      <c r="T665" s="1">
        <v>83</v>
      </c>
      <c r="U665" s="1" t="s">
        <v>36</v>
      </c>
      <c r="V665" s="1">
        <v>933</v>
      </c>
      <c r="W665">
        <f t="shared" si="10"/>
        <v>2012</v>
      </c>
      <c r="X665" s="2" t="str">
        <f>TEXT(Table2[[#This Row],[Date]],"MMM")</f>
        <v>Nov</v>
      </c>
      <c r="Y665" s="10"/>
    </row>
    <row r="666" spans="1:25" ht="15.75" customHeight="1" x14ac:dyDescent="0.25">
      <c r="A666" s="1">
        <v>561</v>
      </c>
      <c r="B666" s="1">
        <v>22</v>
      </c>
      <c r="C666" s="1">
        <v>1</v>
      </c>
      <c r="D666" s="4">
        <v>41214</v>
      </c>
      <c r="E666" s="1">
        <v>30</v>
      </c>
      <c r="F666" s="1" t="s">
        <v>22</v>
      </c>
      <c r="G666" s="1" t="s">
        <v>32</v>
      </c>
      <c r="H666" s="1">
        <v>7</v>
      </c>
      <c r="I666" s="1">
        <v>1</v>
      </c>
      <c r="J666" s="1" t="s">
        <v>24</v>
      </c>
      <c r="K666" s="1" t="s">
        <v>25</v>
      </c>
      <c r="L666" s="1" t="s">
        <v>58</v>
      </c>
      <c r="M666" s="1">
        <v>11</v>
      </c>
      <c r="N666" s="1">
        <v>52</v>
      </c>
      <c r="O666" s="1" t="s">
        <v>35</v>
      </c>
      <c r="P666" s="1">
        <v>10</v>
      </c>
      <c r="Q666" s="1">
        <v>20</v>
      </c>
      <c r="R666" s="1">
        <v>10</v>
      </c>
      <c r="S666" s="1">
        <v>30</v>
      </c>
      <c r="T666" s="1">
        <v>19</v>
      </c>
      <c r="U666" s="1" t="s">
        <v>28</v>
      </c>
      <c r="V666" s="1">
        <v>570</v>
      </c>
      <c r="W666">
        <f t="shared" si="10"/>
        <v>2012</v>
      </c>
      <c r="X666" s="2" t="str">
        <f>TEXT(Table2[[#This Row],[Date]],"MMM")</f>
        <v>Nov</v>
      </c>
      <c r="Y666" s="10"/>
    </row>
    <row r="667" spans="1:25" ht="15.75" customHeight="1" x14ac:dyDescent="0.25">
      <c r="A667" s="1">
        <v>631</v>
      </c>
      <c r="B667" s="1">
        <v>245</v>
      </c>
      <c r="C667" s="1">
        <v>64</v>
      </c>
      <c r="D667" s="4">
        <v>41214</v>
      </c>
      <c r="E667" s="1">
        <v>331</v>
      </c>
      <c r="F667" s="1" t="s">
        <v>22</v>
      </c>
      <c r="G667" s="1" t="s">
        <v>32</v>
      </c>
      <c r="H667" s="1">
        <v>93</v>
      </c>
      <c r="I667" s="1">
        <v>1</v>
      </c>
      <c r="J667" s="1" t="s">
        <v>24</v>
      </c>
      <c r="K667" s="1" t="s">
        <v>25</v>
      </c>
      <c r="L667" s="1" t="s">
        <v>26</v>
      </c>
      <c r="M667" s="1">
        <v>204</v>
      </c>
      <c r="N667" s="1">
        <v>576</v>
      </c>
      <c r="O667" s="1" t="s">
        <v>68</v>
      </c>
      <c r="P667" s="1">
        <v>180</v>
      </c>
      <c r="Q667" s="1">
        <v>240</v>
      </c>
      <c r="R667" s="1">
        <v>140</v>
      </c>
      <c r="S667" s="1">
        <v>420</v>
      </c>
      <c r="T667" s="1">
        <v>127</v>
      </c>
      <c r="U667" s="1" t="s">
        <v>28</v>
      </c>
      <c r="V667" s="1">
        <v>1704</v>
      </c>
      <c r="W667">
        <f t="shared" si="10"/>
        <v>2012</v>
      </c>
      <c r="X667" s="2" t="str">
        <f>TEXT(Table2[[#This Row],[Date]],"MMM")</f>
        <v>Nov</v>
      </c>
      <c r="Y667" s="10"/>
    </row>
    <row r="668" spans="1:25" ht="15.75" customHeight="1" x14ac:dyDescent="0.25">
      <c r="A668" s="1">
        <v>914</v>
      </c>
      <c r="B668" s="1">
        <v>225</v>
      </c>
      <c r="C668" s="1">
        <v>-36</v>
      </c>
      <c r="D668" s="4">
        <v>41214</v>
      </c>
      <c r="E668" s="1">
        <v>-65</v>
      </c>
      <c r="F668" s="1" t="s">
        <v>22</v>
      </c>
      <c r="G668" s="1" t="s">
        <v>32</v>
      </c>
      <c r="H668" s="1">
        <v>69</v>
      </c>
      <c r="I668" s="1">
        <v>1</v>
      </c>
      <c r="J668" s="1" t="s">
        <v>24</v>
      </c>
      <c r="K668" s="1" t="s">
        <v>25</v>
      </c>
      <c r="L668" s="1" t="s">
        <v>29</v>
      </c>
      <c r="M668" s="1">
        <v>-156</v>
      </c>
      <c r="N668" s="1">
        <v>160</v>
      </c>
      <c r="O668" s="1" t="s">
        <v>68</v>
      </c>
      <c r="P668" s="1">
        <v>160</v>
      </c>
      <c r="Q668" s="1">
        <v>-50</v>
      </c>
      <c r="R668" s="1">
        <v>-120</v>
      </c>
      <c r="S668" s="1">
        <v>110</v>
      </c>
      <c r="T668" s="1">
        <v>91</v>
      </c>
      <c r="U668" s="1" t="s">
        <v>28</v>
      </c>
      <c r="V668" s="1">
        <v>4742</v>
      </c>
      <c r="W668">
        <f t="shared" si="10"/>
        <v>2012</v>
      </c>
      <c r="X668" s="2" t="str">
        <f>TEXT(Table2[[#This Row],[Date]],"MMM")</f>
        <v>Nov</v>
      </c>
      <c r="Y668" s="10"/>
    </row>
    <row r="669" spans="1:25" ht="15.75" customHeight="1" x14ac:dyDescent="0.25">
      <c r="A669" s="1">
        <v>518</v>
      </c>
      <c r="B669" s="1">
        <v>81</v>
      </c>
      <c r="C669" s="1">
        <v>-6</v>
      </c>
      <c r="D669" s="4">
        <v>41214</v>
      </c>
      <c r="E669" s="1">
        <v>117</v>
      </c>
      <c r="F669" s="1" t="s">
        <v>22</v>
      </c>
      <c r="G669" s="1" t="s">
        <v>32</v>
      </c>
      <c r="H669" s="1">
        <v>22</v>
      </c>
      <c r="I669" s="1">
        <v>1</v>
      </c>
      <c r="J669" s="1" t="s">
        <v>24</v>
      </c>
      <c r="K669" s="1" t="s">
        <v>33</v>
      </c>
      <c r="L669" s="1" t="s">
        <v>34</v>
      </c>
      <c r="M669" s="1">
        <v>84</v>
      </c>
      <c r="N669" s="1">
        <v>198</v>
      </c>
      <c r="O669" s="1" t="s">
        <v>68</v>
      </c>
      <c r="P669" s="1">
        <v>80</v>
      </c>
      <c r="Q669" s="1">
        <v>120</v>
      </c>
      <c r="R669" s="1">
        <v>90</v>
      </c>
      <c r="S669" s="1">
        <v>200</v>
      </c>
      <c r="T669" s="1">
        <v>33</v>
      </c>
      <c r="U669" s="1" t="s">
        <v>36</v>
      </c>
      <c r="V669" s="1">
        <v>984</v>
      </c>
      <c r="W669">
        <f t="shared" si="10"/>
        <v>2012</v>
      </c>
      <c r="X669" s="2" t="str">
        <f>TEXT(Table2[[#This Row],[Date]],"MMM")</f>
        <v>Nov</v>
      </c>
      <c r="Y669" s="10"/>
    </row>
    <row r="670" spans="1:25" ht="15.75" customHeight="1" x14ac:dyDescent="0.25">
      <c r="A670" s="1">
        <v>315</v>
      </c>
      <c r="B670" s="1">
        <v>118</v>
      </c>
      <c r="C670" s="1">
        <v>-3</v>
      </c>
      <c r="D670" s="4">
        <v>41214</v>
      </c>
      <c r="E670" s="1">
        <v>172</v>
      </c>
      <c r="F670" s="1" t="s">
        <v>22</v>
      </c>
      <c r="G670" s="1" t="s">
        <v>32</v>
      </c>
      <c r="H670" s="1">
        <v>33</v>
      </c>
      <c r="I670" s="1">
        <v>1</v>
      </c>
      <c r="J670" s="1" t="s">
        <v>24</v>
      </c>
      <c r="K670" s="1" t="s">
        <v>33</v>
      </c>
      <c r="L670" s="1" t="s">
        <v>62</v>
      </c>
      <c r="M670" s="1">
        <v>127</v>
      </c>
      <c r="N670" s="1">
        <v>290</v>
      </c>
      <c r="O670" s="1" t="s">
        <v>68</v>
      </c>
      <c r="P670" s="1">
        <v>120</v>
      </c>
      <c r="Q670" s="1">
        <v>170</v>
      </c>
      <c r="R670" s="1">
        <v>130</v>
      </c>
      <c r="S670" s="1">
        <v>290</v>
      </c>
      <c r="T670" s="1">
        <v>45</v>
      </c>
      <c r="U670" s="1" t="s">
        <v>36</v>
      </c>
      <c r="V670" s="1">
        <v>930</v>
      </c>
      <c r="W670">
        <f t="shared" si="10"/>
        <v>2012</v>
      </c>
      <c r="X670" s="2" t="str">
        <f>TEXT(Table2[[#This Row],[Date]],"MMM")</f>
        <v>Nov</v>
      </c>
      <c r="Y670" s="10"/>
    </row>
    <row r="671" spans="1:25" ht="15.75" customHeight="1" x14ac:dyDescent="0.25">
      <c r="A671" s="1">
        <v>813</v>
      </c>
      <c r="B671" s="1">
        <v>134</v>
      </c>
      <c r="C671" s="1">
        <v>12</v>
      </c>
      <c r="D671" s="4">
        <v>41244</v>
      </c>
      <c r="E671" s="1">
        <v>186</v>
      </c>
      <c r="F671" s="1" t="s">
        <v>22</v>
      </c>
      <c r="G671" s="1" t="s">
        <v>32</v>
      </c>
      <c r="H671" s="1">
        <v>41</v>
      </c>
      <c r="I671" s="1">
        <v>1</v>
      </c>
      <c r="J671" s="1" t="s">
        <v>41</v>
      </c>
      <c r="K671" s="1" t="s">
        <v>46</v>
      </c>
      <c r="L671" s="1" t="s">
        <v>47</v>
      </c>
      <c r="M671" s="1">
        <v>122</v>
      </c>
      <c r="N671" s="1">
        <v>320</v>
      </c>
      <c r="O671" s="1" t="s">
        <v>35</v>
      </c>
      <c r="P671" s="1">
        <v>120</v>
      </c>
      <c r="Q671" s="1">
        <v>160</v>
      </c>
      <c r="R671" s="1">
        <v>110</v>
      </c>
      <c r="S671" s="1">
        <v>280</v>
      </c>
      <c r="T671" s="1">
        <v>64</v>
      </c>
      <c r="U671" s="1" t="s">
        <v>28</v>
      </c>
      <c r="V671" s="1">
        <v>690</v>
      </c>
      <c r="W671">
        <f t="shared" si="10"/>
        <v>2012</v>
      </c>
      <c r="X671" s="2" t="str">
        <f>TEXT(Table2[[#This Row],[Date]],"MMM")</f>
        <v>Dec</v>
      </c>
      <c r="Y671" s="10"/>
    </row>
    <row r="672" spans="1:25" ht="15.75" customHeight="1" x14ac:dyDescent="0.25">
      <c r="A672" s="1">
        <v>407</v>
      </c>
      <c r="B672" s="1">
        <v>83</v>
      </c>
      <c r="C672" s="1">
        <v>-12</v>
      </c>
      <c r="D672" s="4">
        <v>41244</v>
      </c>
      <c r="E672" s="1">
        <v>112</v>
      </c>
      <c r="F672" s="1" t="s">
        <v>22</v>
      </c>
      <c r="G672" s="1" t="s">
        <v>32</v>
      </c>
      <c r="H672" s="1">
        <v>27</v>
      </c>
      <c r="I672" s="1">
        <v>1</v>
      </c>
      <c r="J672" s="1" t="s">
        <v>41</v>
      </c>
      <c r="K672" s="1" t="s">
        <v>42</v>
      </c>
      <c r="L672" s="1" t="s">
        <v>43</v>
      </c>
      <c r="M672" s="1">
        <v>58</v>
      </c>
      <c r="N672" s="1">
        <v>195</v>
      </c>
      <c r="O672" s="1" t="s">
        <v>35</v>
      </c>
      <c r="P672" s="1">
        <v>80</v>
      </c>
      <c r="Q672" s="1">
        <v>110</v>
      </c>
      <c r="R672" s="1">
        <v>70</v>
      </c>
      <c r="S672" s="1">
        <v>190</v>
      </c>
      <c r="T672" s="1">
        <v>54</v>
      </c>
      <c r="U672" s="1" t="s">
        <v>28</v>
      </c>
      <c r="V672" s="1">
        <v>575</v>
      </c>
      <c r="W672">
        <f t="shared" si="10"/>
        <v>2012</v>
      </c>
      <c r="X672" s="2" t="str">
        <f>TEXT(Table2[[#This Row],[Date]],"MMM")</f>
        <v>Dec</v>
      </c>
      <c r="Y672" s="10"/>
    </row>
    <row r="673" spans="1:25" ht="15.75" customHeight="1" x14ac:dyDescent="0.25">
      <c r="A673" s="1">
        <v>754</v>
      </c>
      <c r="B673" s="1">
        <v>88</v>
      </c>
      <c r="C673" s="1">
        <v>-7</v>
      </c>
      <c r="D673" s="4">
        <v>41244</v>
      </c>
      <c r="E673" s="1">
        <v>133</v>
      </c>
      <c r="F673" s="1" t="s">
        <v>22</v>
      </c>
      <c r="G673" s="1" t="s">
        <v>32</v>
      </c>
      <c r="H673" s="1">
        <v>29</v>
      </c>
      <c r="I673" s="1">
        <v>1</v>
      </c>
      <c r="J673" s="1" t="s">
        <v>41</v>
      </c>
      <c r="K673" s="1" t="s">
        <v>46</v>
      </c>
      <c r="L673" s="1" t="s">
        <v>53</v>
      </c>
      <c r="M673" s="1">
        <v>73</v>
      </c>
      <c r="N673" s="1">
        <v>221</v>
      </c>
      <c r="O673" s="1" t="s">
        <v>35</v>
      </c>
      <c r="P673" s="1">
        <v>70</v>
      </c>
      <c r="Q673" s="1">
        <v>120</v>
      </c>
      <c r="R673" s="1">
        <v>80</v>
      </c>
      <c r="S673" s="1">
        <v>190</v>
      </c>
      <c r="T673" s="1">
        <v>60</v>
      </c>
      <c r="U673" s="1" t="s">
        <v>36</v>
      </c>
      <c r="V673" s="1">
        <v>817</v>
      </c>
      <c r="W673">
        <f t="shared" si="10"/>
        <v>2012</v>
      </c>
      <c r="X673" s="2" t="str">
        <f>TEXT(Table2[[#This Row],[Date]],"MMM")</f>
        <v>Dec</v>
      </c>
      <c r="Y673" s="10"/>
    </row>
    <row r="674" spans="1:25" ht="15.75" customHeight="1" x14ac:dyDescent="0.25">
      <c r="A674" s="1">
        <v>351</v>
      </c>
      <c r="B674" s="1">
        <v>67</v>
      </c>
      <c r="C674" s="1">
        <v>30</v>
      </c>
      <c r="D674" s="4">
        <v>41244</v>
      </c>
      <c r="E674" s="1">
        <v>443</v>
      </c>
      <c r="F674" s="1" t="s">
        <v>22</v>
      </c>
      <c r="G674" s="1" t="s">
        <v>32</v>
      </c>
      <c r="H674" s="1">
        <v>22</v>
      </c>
      <c r="I674" s="1">
        <v>1</v>
      </c>
      <c r="J674" s="1" t="s">
        <v>41</v>
      </c>
      <c r="K674" s="1" t="s">
        <v>46</v>
      </c>
      <c r="L674" s="1" t="s">
        <v>53</v>
      </c>
      <c r="M674" s="1">
        <v>390</v>
      </c>
      <c r="N674" s="1">
        <v>510</v>
      </c>
      <c r="O674" s="1" t="s">
        <v>63</v>
      </c>
      <c r="P674" s="1">
        <v>60</v>
      </c>
      <c r="Q674" s="1">
        <v>390</v>
      </c>
      <c r="R674" s="1">
        <v>360</v>
      </c>
      <c r="S674" s="1">
        <v>450</v>
      </c>
      <c r="T674" s="1">
        <v>53</v>
      </c>
      <c r="U674" s="1" t="s">
        <v>36</v>
      </c>
      <c r="V674" s="1">
        <v>-3534</v>
      </c>
      <c r="W674">
        <f t="shared" si="10"/>
        <v>2012</v>
      </c>
      <c r="X674" s="2" t="str">
        <f>TEXT(Table2[[#This Row],[Date]],"MMM")</f>
        <v>Dec</v>
      </c>
      <c r="Y674" s="10"/>
    </row>
    <row r="675" spans="1:25" ht="15.75" customHeight="1" x14ac:dyDescent="0.25">
      <c r="A675" s="1">
        <v>845</v>
      </c>
      <c r="B675" s="1">
        <v>279</v>
      </c>
      <c r="C675" s="1">
        <v>21</v>
      </c>
      <c r="D675" s="4">
        <v>41244</v>
      </c>
      <c r="E675" s="1">
        <v>420</v>
      </c>
      <c r="F675" s="1" t="s">
        <v>22</v>
      </c>
      <c r="G675" s="1" t="s">
        <v>32</v>
      </c>
      <c r="H675" s="1">
        <v>97</v>
      </c>
      <c r="I675" s="1">
        <v>1</v>
      </c>
      <c r="J675" s="1" t="s">
        <v>41</v>
      </c>
      <c r="K675" s="1" t="s">
        <v>46</v>
      </c>
      <c r="L675" s="1" t="s">
        <v>53</v>
      </c>
      <c r="M675" s="1">
        <v>271</v>
      </c>
      <c r="N675" s="1">
        <v>699</v>
      </c>
      <c r="O675" s="1" t="s">
        <v>68</v>
      </c>
      <c r="P675" s="1">
        <v>250</v>
      </c>
      <c r="Q675" s="1">
        <v>370</v>
      </c>
      <c r="R675" s="1">
        <v>250</v>
      </c>
      <c r="S675" s="1">
        <v>620</v>
      </c>
      <c r="T675" s="1">
        <v>149</v>
      </c>
      <c r="U675" s="1" t="s">
        <v>36</v>
      </c>
      <c r="V675" s="1">
        <v>2642</v>
      </c>
      <c r="W675">
        <f t="shared" si="10"/>
        <v>2012</v>
      </c>
      <c r="X675" s="2" t="str">
        <f>TEXT(Table2[[#This Row],[Date]],"MMM")</f>
        <v>Dec</v>
      </c>
      <c r="Y675" s="10"/>
    </row>
    <row r="676" spans="1:25" ht="15.75" customHeight="1" x14ac:dyDescent="0.25">
      <c r="A676" s="1">
        <v>305</v>
      </c>
      <c r="B676" s="1">
        <v>105</v>
      </c>
      <c r="C676" s="1">
        <v>-9</v>
      </c>
      <c r="D676" s="4">
        <v>41244</v>
      </c>
      <c r="E676" s="1">
        <v>145</v>
      </c>
      <c r="F676" s="1" t="s">
        <v>22</v>
      </c>
      <c r="G676" s="1" t="s">
        <v>32</v>
      </c>
      <c r="H676" s="1">
        <v>95</v>
      </c>
      <c r="I676" s="1">
        <v>1</v>
      </c>
      <c r="J676" s="1" t="s">
        <v>41</v>
      </c>
      <c r="K676" s="1" t="s">
        <v>42</v>
      </c>
      <c r="L676" s="1" t="s">
        <v>54</v>
      </c>
      <c r="M676" s="1">
        <v>21</v>
      </c>
      <c r="N676" s="1">
        <v>250</v>
      </c>
      <c r="O676" s="1" t="s">
        <v>35</v>
      </c>
      <c r="P676" s="1">
        <v>100</v>
      </c>
      <c r="Q676" s="1">
        <v>140</v>
      </c>
      <c r="R676" s="1">
        <v>30</v>
      </c>
      <c r="S676" s="1">
        <v>240</v>
      </c>
      <c r="T676" s="1">
        <v>124</v>
      </c>
      <c r="U676" s="1" t="s">
        <v>36</v>
      </c>
      <c r="V676" s="1">
        <v>716</v>
      </c>
      <c r="W676">
        <f t="shared" si="10"/>
        <v>2012</v>
      </c>
      <c r="X676" s="2" t="str">
        <f>TEXT(Table2[[#This Row],[Date]],"MMM")</f>
        <v>Dec</v>
      </c>
      <c r="Y676" s="10"/>
    </row>
    <row r="677" spans="1:25" ht="15.75" customHeight="1" x14ac:dyDescent="0.25">
      <c r="A677" s="1">
        <v>212</v>
      </c>
      <c r="B677" s="1">
        <v>135</v>
      </c>
      <c r="C677" s="1">
        <v>-14</v>
      </c>
      <c r="D677" s="4">
        <v>41244</v>
      </c>
      <c r="E677" s="1">
        <v>-69</v>
      </c>
      <c r="F677" s="1" t="s">
        <v>22</v>
      </c>
      <c r="G677" s="1" t="s">
        <v>32</v>
      </c>
      <c r="H677" s="1">
        <v>122</v>
      </c>
      <c r="I677" s="1">
        <v>1</v>
      </c>
      <c r="J677" s="1" t="s">
        <v>41</v>
      </c>
      <c r="K677" s="1" t="s">
        <v>42</v>
      </c>
      <c r="L677" s="1" t="s">
        <v>54</v>
      </c>
      <c r="M677" s="1">
        <v>-224</v>
      </c>
      <c r="N677" s="1">
        <v>66</v>
      </c>
      <c r="O677" s="1" t="s">
        <v>68</v>
      </c>
      <c r="P677" s="1">
        <v>130</v>
      </c>
      <c r="Q677" s="1">
        <v>-70</v>
      </c>
      <c r="R677" s="1">
        <v>-210</v>
      </c>
      <c r="S677" s="1">
        <v>60</v>
      </c>
      <c r="T677" s="1">
        <v>155</v>
      </c>
      <c r="U677" s="1" t="s">
        <v>36</v>
      </c>
      <c r="V677" s="1">
        <v>3641</v>
      </c>
      <c r="W677">
        <f t="shared" si="10"/>
        <v>2012</v>
      </c>
      <c r="X677" s="2" t="str">
        <f>TEXT(Table2[[#This Row],[Date]],"MMM")</f>
        <v>Dec</v>
      </c>
      <c r="Y677" s="10"/>
    </row>
    <row r="678" spans="1:25" ht="15.75" customHeight="1" x14ac:dyDescent="0.25">
      <c r="A678" s="1">
        <v>351</v>
      </c>
      <c r="B678" s="1">
        <v>153</v>
      </c>
      <c r="C678" s="1">
        <v>7</v>
      </c>
      <c r="D678" s="4">
        <v>41244</v>
      </c>
      <c r="E678" s="1">
        <v>153</v>
      </c>
      <c r="F678" s="1" t="s">
        <v>22</v>
      </c>
      <c r="G678" s="1" t="s">
        <v>32</v>
      </c>
      <c r="H678" s="1">
        <v>42</v>
      </c>
      <c r="I678" s="1">
        <v>1</v>
      </c>
      <c r="J678" s="1" t="s">
        <v>41</v>
      </c>
      <c r="K678" s="1" t="s">
        <v>42</v>
      </c>
      <c r="L678" s="1" t="s">
        <v>67</v>
      </c>
      <c r="M678" s="1">
        <v>87</v>
      </c>
      <c r="N678" s="1">
        <v>306</v>
      </c>
      <c r="O678" s="1" t="s">
        <v>63</v>
      </c>
      <c r="P678" s="1">
        <v>150</v>
      </c>
      <c r="Q678" s="1">
        <v>140</v>
      </c>
      <c r="R678" s="1">
        <v>80</v>
      </c>
      <c r="S678" s="1">
        <v>290</v>
      </c>
      <c r="T678" s="1">
        <v>66</v>
      </c>
      <c r="U678" s="1" t="s">
        <v>36</v>
      </c>
      <c r="V678" s="1">
        <v>1319</v>
      </c>
      <c r="W678">
        <f t="shared" si="10"/>
        <v>2012</v>
      </c>
      <c r="X678" s="2" t="str">
        <f>TEXT(Table2[[#This Row],[Date]],"MMM")</f>
        <v>Dec</v>
      </c>
      <c r="Y678" s="10"/>
    </row>
    <row r="679" spans="1:25" ht="15.75" customHeight="1" x14ac:dyDescent="0.25">
      <c r="A679" s="1">
        <v>718</v>
      </c>
      <c r="B679" s="1">
        <v>250</v>
      </c>
      <c r="C679" s="1">
        <v>-8</v>
      </c>
      <c r="D679" s="4">
        <v>41244</v>
      </c>
      <c r="E679" s="1">
        <v>407</v>
      </c>
      <c r="F679" s="1" t="s">
        <v>22</v>
      </c>
      <c r="G679" s="1" t="s">
        <v>32</v>
      </c>
      <c r="H679" s="1">
        <v>70</v>
      </c>
      <c r="I679" s="1">
        <v>1</v>
      </c>
      <c r="J679" s="1" t="s">
        <v>41</v>
      </c>
      <c r="K679" s="1" t="s">
        <v>42</v>
      </c>
      <c r="L679" s="1" t="s">
        <v>67</v>
      </c>
      <c r="M679" s="1">
        <v>312</v>
      </c>
      <c r="N679" s="1">
        <v>657</v>
      </c>
      <c r="O679" s="1" t="s">
        <v>68</v>
      </c>
      <c r="P679" s="1">
        <v>240</v>
      </c>
      <c r="Q679" s="1">
        <v>400</v>
      </c>
      <c r="R679" s="1">
        <v>320</v>
      </c>
      <c r="S679" s="1">
        <v>640</v>
      </c>
      <c r="T679" s="1">
        <v>95</v>
      </c>
      <c r="U679" s="1" t="s">
        <v>36</v>
      </c>
      <c r="V679" s="1">
        <v>723</v>
      </c>
      <c r="W679">
        <f t="shared" si="10"/>
        <v>2012</v>
      </c>
      <c r="X679" s="2" t="str">
        <f>TEXT(Table2[[#This Row],[Date]],"MMM")</f>
        <v>Dec</v>
      </c>
      <c r="Y679" s="10"/>
    </row>
    <row r="680" spans="1:25" ht="15.75" customHeight="1" x14ac:dyDescent="0.25">
      <c r="A680" s="1">
        <v>607</v>
      </c>
      <c r="B680" s="1">
        <v>294</v>
      </c>
      <c r="C680" s="1">
        <v>99</v>
      </c>
      <c r="D680" s="4">
        <v>41244</v>
      </c>
      <c r="E680" s="1">
        <v>453</v>
      </c>
      <c r="F680" s="1" t="s">
        <v>22</v>
      </c>
      <c r="G680" s="1" t="s">
        <v>32</v>
      </c>
      <c r="H680" s="1">
        <v>111</v>
      </c>
      <c r="I680" s="1">
        <v>1</v>
      </c>
      <c r="J680" s="1" t="s">
        <v>24</v>
      </c>
      <c r="K680" s="1" t="s">
        <v>25</v>
      </c>
      <c r="L680" s="1" t="s">
        <v>26</v>
      </c>
      <c r="M680" s="1">
        <v>309</v>
      </c>
      <c r="N680" s="1">
        <v>747</v>
      </c>
      <c r="O680" s="1" t="s">
        <v>68</v>
      </c>
      <c r="P680" s="1">
        <v>220</v>
      </c>
      <c r="Q680" s="1">
        <v>320</v>
      </c>
      <c r="R680" s="1">
        <v>210</v>
      </c>
      <c r="S680" s="1">
        <v>540</v>
      </c>
      <c r="T680" s="1">
        <v>144</v>
      </c>
      <c r="U680" s="1" t="s">
        <v>28</v>
      </c>
      <c r="V680" s="1">
        <v>1727</v>
      </c>
      <c r="W680">
        <f t="shared" si="10"/>
        <v>2012</v>
      </c>
      <c r="X680" s="2" t="str">
        <f>TEXT(Table2[[#This Row],[Date]],"MMM")</f>
        <v>Dec</v>
      </c>
      <c r="Y680" s="10"/>
    </row>
    <row r="681" spans="1:25" ht="15.75" customHeight="1" x14ac:dyDescent="0.25">
      <c r="A681" s="1">
        <v>716</v>
      </c>
      <c r="B681" s="1">
        <v>241</v>
      </c>
      <c r="C681" s="1">
        <v>-39</v>
      </c>
      <c r="D681" s="4">
        <v>41244</v>
      </c>
      <c r="E681" s="1">
        <v>-93</v>
      </c>
      <c r="F681" s="1" t="s">
        <v>22</v>
      </c>
      <c r="G681" s="1" t="s">
        <v>32</v>
      </c>
      <c r="H681" s="1">
        <v>74</v>
      </c>
      <c r="I681" s="1">
        <v>1</v>
      </c>
      <c r="J681" s="1" t="s">
        <v>24</v>
      </c>
      <c r="K681" s="1" t="s">
        <v>25</v>
      </c>
      <c r="L681" s="1" t="s">
        <v>29</v>
      </c>
      <c r="M681" s="1">
        <v>-189</v>
      </c>
      <c r="N681" s="1">
        <v>148</v>
      </c>
      <c r="O681" s="1" t="s">
        <v>68</v>
      </c>
      <c r="P681" s="1">
        <v>180</v>
      </c>
      <c r="Q681" s="1">
        <v>-80</v>
      </c>
      <c r="R681" s="1">
        <v>-150</v>
      </c>
      <c r="S681" s="1">
        <v>100</v>
      </c>
      <c r="T681" s="1">
        <v>96</v>
      </c>
      <c r="U681" s="1" t="s">
        <v>28</v>
      </c>
      <c r="V681" s="1">
        <v>5121</v>
      </c>
      <c r="W681">
        <f t="shared" si="10"/>
        <v>2012</v>
      </c>
      <c r="X681" s="2" t="str">
        <f>TEXT(Table2[[#This Row],[Date]],"MMM")</f>
        <v>Dec</v>
      </c>
      <c r="Y681" s="10"/>
    </row>
    <row r="682" spans="1:25" ht="15.75" customHeight="1" x14ac:dyDescent="0.25">
      <c r="A682" s="1">
        <v>716</v>
      </c>
      <c r="B682" s="1">
        <v>86</v>
      </c>
      <c r="C682" s="1">
        <v>-1</v>
      </c>
      <c r="D682" s="4">
        <v>41244</v>
      </c>
      <c r="E682" s="1">
        <v>124</v>
      </c>
      <c r="F682" s="1" t="s">
        <v>22</v>
      </c>
      <c r="G682" s="1" t="s">
        <v>32</v>
      </c>
      <c r="H682" s="1">
        <v>24</v>
      </c>
      <c r="I682" s="1">
        <v>1</v>
      </c>
      <c r="J682" s="1" t="s">
        <v>24</v>
      </c>
      <c r="K682" s="1" t="s">
        <v>33</v>
      </c>
      <c r="L682" s="1" t="s">
        <v>34</v>
      </c>
      <c r="M682" s="1">
        <v>89</v>
      </c>
      <c r="N682" s="1">
        <v>210</v>
      </c>
      <c r="O682" s="1" t="s">
        <v>68</v>
      </c>
      <c r="P682" s="1">
        <v>90</v>
      </c>
      <c r="Q682" s="1">
        <v>120</v>
      </c>
      <c r="R682" s="1">
        <v>90</v>
      </c>
      <c r="S682" s="1">
        <v>210</v>
      </c>
      <c r="T682" s="1">
        <v>35</v>
      </c>
      <c r="U682" s="1" t="s">
        <v>36</v>
      </c>
      <c r="V682" s="1">
        <v>1003</v>
      </c>
      <c r="W682">
        <f t="shared" si="10"/>
        <v>2012</v>
      </c>
      <c r="X682" s="2" t="str">
        <f>TEXT(Table2[[#This Row],[Date]],"MMM")</f>
        <v>Dec</v>
      </c>
      <c r="Y682" s="10"/>
    </row>
    <row r="683" spans="1:25" ht="15.75" customHeight="1" x14ac:dyDescent="0.25">
      <c r="A683" s="1">
        <v>718</v>
      </c>
      <c r="B683" s="1">
        <v>123</v>
      </c>
      <c r="C683" s="1">
        <v>-17</v>
      </c>
      <c r="D683" s="4">
        <v>41244</v>
      </c>
      <c r="E683" s="1">
        <v>179</v>
      </c>
      <c r="F683" s="1" t="s">
        <v>22</v>
      </c>
      <c r="G683" s="1" t="s">
        <v>32</v>
      </c>
      <c r="H683" s="1">
        <v>34</v>
      </c>
      <c r="I683" s="1">
        <v>1</v>
      </c>
      <c r="J683" s="1" t="s">
        <v>24</v>
      </c>
      <c r="K683" s="1" t="s">
        <v>33</v>
      </c>
      <c r="L683" s="1" t="s">
        <v>62</v>
      </c>
      <c r="M683" s="1">
        <v>133</v>
      </c>
      <c r="N683" s="1">
        <v>302</v>
      </c>
      <c r="O683" s="1" t="s">
        <v>68</v>
      </c>
      <c r="P683" s="1">
        <v>120</v>
      </c>
      <c r="Q683" s="1">
        <v>190</v>
      </c>
      <c r="R683" s="1">
        <v>150</v>
      </c>
      <c r="S683" s="1">
        <v>310</v>
      </c>
      <c r="T683" s="1">
        <v>46</v>
      </c>
      <c r="U683" s="1" t="s">
        <v>36</v>
      </c>
      <c r="V683" s="1">
        <v>959</v>
      </c>
      <c r="W683">
        <f t="shared" si="10"/>
        <v>2012</v>
      </c>
      <c r="X683" s="2" t="str">
        <f>TEXT(Table2[[#This Row],[Date]],"MMM")</f>
        <v>Dec</v>
      </c>
      <c r="Y683" s="10"/>
    </row>
    <row r="684" spans="1:25" ht="15.75" customHeight="1" x14ac:dyDescent="0.25">
      <c r="A684" s="1">
        <v>772</v>
      </c>
      <c r="B684" s="1">
        <v>91</v>
      </c>
      <c r="C684" s="1">
        <v>23</v>
      </c>
      <c r="D684" s="4">
        <v>41548</v>
      </c>
      <c r="E684" s="1">
        <v>127</v>
      </c>
      <c r="F684" s="1" t="s">
        <v>22</v>
      </c>
      <c r="G684" s="1" t="s">
        <v>32</v>
      </c>
      <c r="H684" s="1">
        <v>28</v>
      </c>
      <c r="I684" s="1">
        <v>1</v>
      </c>
      <c r="J684" s="1" t="s">
        <v>41</v>
      </c>
      <c r="K684" s="1" t="s">
        <v>46</v>
      </c>
      <c r="L684" s="1" t="s">
        <v>47</v>
      </c>
      <c r="M684" s="1">
        <v>113</v>
      </c>
      <c r="N684" s="1">
        <v>232</v>
      </c>
      <c r="O684" s="1" t="s">
        <v>35</v>
      </c>
      <c r="P684" s="1">
        <v>70</v>
      </c>
      <c r="Q684" s="1">
        <v>110</v>
      </c>
      <c r="R684" s="1">
        <v>90</v>
      </c>
      <c r="S684" s="1">
        <v>180</v>
      </c>
      <c r="T684" s="1">
        <v>51</v>
      </c>
      <c r="U684" s="1" t="s">
        <v>28</v>
      </c>
      <c r="V684" s="1">
        <v>656</v>
      </c>
      <c r="W684">
        <f t="shared" si="10"/>
        <v>2013</v>
      </c>
      <c r="X684" s="2" t="str">
        <f>TEXT(Table2[[#This Row],[Date]],"MMM")</f>
        <v>Oct</v>
      </c>
      <c r="Y684" s="10"/>
    </row>
    <row r="685" spans="1:25" ht="15.75" customHeight="1" x14ac:dyDescent="0.25">
      <c r="A685" s="1">
        <v>321</v>
      </c>
      <c r="B685" s="1">
        <v>86</v>
      </c>
      <c r="C685" s="1">
        <v>-1</v>
      </c>
      <c r="D685" s="4">
        <v>41548</v>
      </c>
      <c r="E685" s="1">
        <v>116</v>
      </c>
      <c r="F685" s="1" t="s">
        <v>22</v>
      </c>
      <c r="G685" s="1" t="s">
        <v>32</v>
      </c>
      <c r="H685" s="1">
        <v>28</v>
      </c>
      <c r="I685" s="1">
        <v>1</v>
      </c>
      <c r="J685" s="1" t="s">
        <v>41</v>
      </c>
      <c r="K685" s="1" t="s">
        <v>42</v>
      </c>
      <c r="L685" s="1" t="s">
        <v>43</v>
      </c>
      <c r="M685" s="1">
        <v>89</v>
      </c>
      <c r="N685" s="1">
        <v>215</v>
      </c>
      <c r="O685" s="1" t="s">
        <v>35</v>
      </c>
      <c r="P685" s="1">
        <v>70</v>
      </c>
      <c r="Q685" s="1">
        <v>110</v>
      </c>
      <c r="R685" s="1">
        <v>90</v>
      </c>
      <c r="S685" s="1">
        <v>180</v>
      </c>
      <c r="T685" s="1">
        <v>56</v>
      </c>
      <c r="U685" s="1" t="s">
        <v>28</v>
      </c>
      <c r="V685" s="1">
        <v>547</v>
      </c>
      <c r="W685">
        <f t="shared" si="10"/>
        <v>2013</v>
      </c>
      <c r="X685" s="2" t="str">
        <f>TEXT(Table2[[#This Row],[Date]],"MMM")</f>
        <v>Oct</v>
      </c>
      <c r="Y685" s="10"/>
    </row>
    <row r="686" spans="1:25" ht="15.75" customHeight="1" x14ac:dyDescent="0.25">
      <c r="A686" s="1">
        <v>954</v>
      </c>
      <c r="B686" s="1">
        <v>82</v>
      </c>
      <c r="C686" s="1">
        <v>5</v>
      </c>
      <c r="D686" s="4">
        <v>41548</v>
      </c>
      <c r="E686" s="1">
        <v>123</v>
      </c>
      <c r="F686" s="1" t="s">
        <v>22</v>
      </c>
      <c r="G686" s="1" t="s">
        <v>32</v>
      </c>
      <c r="H686" s="1">
        <v>27</v>
      </c>
      <c r="I686" s="1">
        <v>1</v>
      </c>
      <c r="J686" s="1" t="s">
        <v>41</v>
      </c>
      <c r="K686" s="1" t="s">
        <v>46</v>
      </c>
      <c r="L686" s="1" t="s">
        <v>53</v>
      </c>
      <c r="M686" s="1">
        <v>95</v>
      </c>
      <c r="N686" s="1">
        <v>218</v>
      </c>
      <c r="O686" s="1" t="s">
        <v>35</v>
      </c>
      <c r="P686" s="1">
        <v>60</v>
      </c>
      <c r="Q686" s="1">
        <v>110</v>
      </c>
      <c r="R686" s="1">
        <v>90</v>
      </c>
      <c r="S686" s="1">
        <v>170</v>
      </c>
      <c r="T686" s="1">
        <v>59</v>
      </c>
      <c r="U686" s="1" t="s">
        <v>36</v>
      </c>
      <c r="V686" s="1">
        <v>788</v>
      </c>
      <c r="W686">
        <f t="shared" si="10"/>
        <v>2013</v>
      </c>
      <c r="X686" s="2" t="str">
        <f>TEXT(Table2[[#This Row],[Date]],"MMM")</f>
        <v>Oct</v>
      </c>
      <c r="Y686" s="10"/>
    </row>
    <row r="687" spans="1:25" ht="15.75" customHeight="1" x14ac:dyDescent="0.25">
      <c r="A687" s="1">
        <v>857</v>
      </c>
      <c r="B687" s="1">
        <v>72</v>
      </c>
      <c r="C687" s="1">
        <v>186</v>
      </c>
      <c r="D687" s="4">
        <v>41548</v>
      </c>
      <c r="E687" s="1">
        <v>402</v>
      </c>
      <c r="F687" s="1" t="s">
        <v>22</v>
      </c>
      <c r="G687" s="1" t="s">
        <v>32</v>
      </c>
      <c r="H687" s="1">
        <v>23</v>
      </c>
      <c r="I687" s="1">
        <v>1</v>
      </c>
      <c r="J687" s="1" t="s">
        <v>41</v>
      </c>
      <c r="K687" s="1" t="s">
        <v>46</v>
      </c>
      <c r="L687" s="1" t="s">
        <v>53</v>
      </c>
      <c r="M687" s="1">
        <v>516</v>
      </c>
      <c r="N687" s="1">
        <v>505</v>
      </c>
      <c r="O687" s="1" t="s">
        <v>63</v>
      </c>
      <c r="P687" s="1">
        <v>50</v>
      </c>
      <c r="Q687" s="1">
        <v>350</v>
      </c>
      <c r="R687" s="1">
        <v>330</v>
      </c>
      <c r="S687" s="1">
        <v>400</v>
      </c>
      <c r="T687" s="1">
        <v>54</v>
      </c>
      <c r="U687" s="1" t="s">
        <v>36</v>
      </c>
      <c r="V687" s="1">
        <v>-3004</v>
      </c>
      <c r="W687">
        <f t="shared" si="10"/>
        <v>2013</v>
      </c>
      <c r="X687" s="2" t="str">
        <f>TEXT(Table2[[#This Row],[Date]],"MMM")</f>
        <v>Oct</v>
      </c>
      <c r="Y687" s="10"/>
    </row>
    <row r="688" spans="1:25" ht="15.75" customHeight="1" x14ac:dyDescent="0.25">
      <c r="A688" s="1">
        <v>716</v>
      </c>
      <c r="B688" s="1">
        <v>260</v>
      </c>
      <c r="C688" s="1">
        <v>137</v>
      </c>
      <c r="D688" s="4">
        <v>41548</v>
      </c>
      <c r="E688" s="1">
        <v>390</v>
      </c>
      <c r="F688" s="1" t="s">
        <v>22</v>
      </c>
      <c r="G688" s="1" t="s">
        <v>32</v>
      </c>
      <c r="H688" s="1">
        <v>91</v>
      </c>
      <c r="I688" s="1">
        <v>1</v>
      </c>
      <c r="J688" s="1" t="s">
        <v>41</v>
      </c>
      <c r="K688" s="1" t="s">
        <v>46</v>
      </c>
      <c r="L688" s="1" t="s">
        <v>53</v>
      </c>
      <c r="M688" s="1">
        <v>367</v>
      </c>
      <c r="N688" s="1">
        <v>693</v>
      </c>
      <c r="O688" s="1" t="s">
        <v>68</v>
      </c>
      <c r="P688" s="1">
        <v>210</v>
      </c>
      <c r="Q688" s="1">
        <v>330</v>
      </c>
      <c r="R688" s="1">
        <v>230</v>
      </c>
      <c r="S688" s="1">
        <v>540</v>
      </c>
      <c r="T688" s="1">
        <v>143</v>
      </c>
      <c r="U688" s="1" t="s">
        <v>36</v>
      </c>
      <c r="V688" s="1">
        <v>2548</v>
      </c>
      <c r="W688">
        <f t="shared" si="10"/>
        <v>2013</v>
      </c>
      <c r="X688" s="2" t="str">
        <f>TEXT(Table2[[#This Row],[Date]],"MMM")</f>
        <v>Oct</v>
      </c>
      <c r="Y688" s="10"/>
    </row>
    <row r="689" spans="1:25" ht="15.75" customHeight="1" x14ac:dyDescent="0.25">
      <c r="A689" s="1">
        <v>727</v>
      </c>
      <c r="B689" s="1">
        <v>96</v>
      </c>
      <c r="C689" s="1">
        <v>-23</v>
      </c>
      <c r="D689" s="4">
        <v>41548</v>
      </c>
      <c r="E689" s="1">
        <v>134</v>
      </c>
      <c r="F689" s="1" t="s">
        <v>22</v>
      </c>
      <c r="G689" s="1" t="s">
        <v>32</v>
      </c>
      <c r="H689" s="1">
        <v>87</v>
      </c>
      <c r="I689" s="1">
        <v>1</v>
      </c>
      <c r="J689" s="1" t="s">
        <v>41</v>
      </c>
      <c r="K689" s="1" t="s">
        <v>42</v>
      </c>
      <c r="L689" s="1" t="s">
        <v>54</v>
      </c>
      <c r="M689" s="1">
        <v>27</v>
      </c>
      <c r="N689" s="1">
        <v>245</v>
      </c>
      <c r="O689" s="1" t="s">
        <v>35</v>
      </c>
      <c r="P689" s="1">
        <v>80</v>
      </c>
      <c r="Q689" s="1">
        <v>130</v>
      </c>
      <c r="R689" s="1">
        <v>50</v>
      </c>
      <c r="S689" s="1">
        <v>210</v>
      </c>
      <c r="T689" s="1">
        <v>116</v>
      </c>
      <c r="U689" s="1" t="s">
        <v>36</v>
      </c>
      <c r="V689" s="1">
        <v>683</v>
      </c>
      <c r="W689">
        <f t="shared" si="10"/>
        <v>2013</v>
      </c>
      <c r="X689" s="2" t="str">
        <f>TEXT(Table2[[#This Row],[Date]],"MMM")</f>
        <v>Oct</v>
      </c>
      <c r="Y689" s="10"/>
    </row>
    <row r="690" spans="1:25" ht="15.75" customHeight="1" x14ac:dyDescent="0.25">
      <c r="A690" s="1">
        <v>914</v>
      </c>
      <c r="B690" s="1">
        <v>125</v>
      </c>
      <c r="C690" s="1">
        <v>-130</v>
      </c>
      <c r="D690" s="4">
        <v>41548</v>
      </c>
      <c r="E690" s="1">
        <v>-56</v>
      </c>
      <c r="F690" s="1" t="s">
        <v>22</v>
      </c>
      <c r="G690" s="1" t="s">
        <v>32</v>
      </c>
      <c r="H690" s="1">
        <v>113</v>
      </c>
      <c r="I690" s="1">
        <v>1</v>
      </c>
      <c r="J690" s="1" t="s">
        <v>41</v>
      </c>
      <c r="K690" s="1" t="s">
        <v>42</v>
      </c>
      <c r="L690" s="1" t="s">
        <v>54</v>
      </c>
      <c r="M690" s="1">
        <v>-300</v>
      </c>
      <c r="N690" s="1">
        <v>74</v>
      </c>
      <c r="O690" s="1" t="s">
        <v>68</v>
      </c>
      <c r="P690" s="1">
        <v>110</v>
      </c>
      <c r="Q690" s="1">
        <v>-60</v>
      </c>
      <c r="R690" s="1">
        <v>-170</v>
      </c>
      <c r="S690" s="1">
        <v>50</v>
      </c>
      <c r="T690" s="1">
        <v>146</v>
      </c>
      <c r="U690" s="1" t="s">
        <v>36</v>
      </c>
      <c r="V690" s="1">
        <v>3142</v>
      </c>
      <c r="W690">
        <f t="shared" si="10"/>
        <v>2013</v>
      </c>
      <c r="X690" s="2" t="str">
        <f>TEXT(Table2[[#This Row],[Date]],"MMM")</f>
        <v>Oct</v>
      </c>
      <c r="Y690" s="10"/>
    </row>
    <row r="691" spans="1:25" ht="15.75" customHeight="1" x14ac:dyDescent="0.25">
      <c r="A691" s="1">
        <v>508</v>
      </c>
      <c r="B691" s="1">
        <v>161</v>
      </c>
      <c r="C691" s="1">
        <v>17</v>
      </c>
      <c r="D691" s="4">
        <v>41548</v>
      </c>
      <c r="E691" s="1">
        <v>161</v>
      </c>
      <c r="F691" s="1" t="s">
        <v>22</v>
      </c>
      <c r="G691" s="1" t="s">
        <v>32</v>
      </c>
      <c r="H691" s="1">
        <v>45</v>
      </c>
      <c r="I691" s="1">
        <v>1</v>
      </c>
      <c r="J691" s="1" t="s">
        <v>41</v>
      </c>
      <c r="K691" s="1" t="s">
        <v>42</v>
      </c>
      <c r="L691" s="1" t="s">
        <v>67</v>
      </c>
      <c r="M691" s="1">
        <v>137</v>
      </c>
      <c r="N691" s="1">
        <v>343</v>
      </c>
      <c r="O691" s="1" t="s">
        <v>63</v>
      </c>
      <c r="P691" s="1">
        <v>140</v>
      </c>
      <c r="Q691" s="1">
        <v>160</v>
      </c>
      <c r="R691" s="1">
        <v>120</v>
      </c>
      <c r="S691" s="1">
        <v>300</v>
      </c>
      <c r="T691" s="1">
        <v>69</v>
      </c>
      <c r="U691" s="1" t="s">
        <v>36</v>
      </c>
      <c r="V691" s="1">
        <v>1267</v>
      </c>
      <c r="W691">
        <f t="shared" si="10"/>
        <v>2013</v>
      </c>
      <c r="X691" s="2" t="str">
        <f>TEXT(Table2[[#This Row],[Date]],"MMM")</f>
        <v>Oct</v>
      </c>
      <c r="Y691" s="10"/>
    </row>
    <row r="692" spans="1:25" ht="15.75" customHeight="1" x14ac:dyDescent="0.25">
      <c r="A692" s="1">
        <v>212</v>
      </c>
      <c r="B692" s="1">
        <v>239</v>
      </c>
      <c r="C692" s="1">
        <v>196</v>
      </c>
      <c r="D692" s="4">
        <v>41548</v>
      </c>
      <c r="E692" s="1">
        <v>526</v>
      </c>
      <c r="F692" s="1" t="s">
        <v>22</v>
      </c>
      <c r="G692" s="1" t="s">
        <v>32</v>
      </c>
      <c r="H692" s="1">
        <v>66</v>
      </c>
      <c r="I692" s="1">
        <v>1</v>
      </c>
      <c r="J692" s="1" t="s">
        <v>41</v>
      </c>
      <c r="K692" s="1" t="s">
        <v>42</v>
      </c>
      <c r="L692" s="1" t="s">
        <v>67</v>
      </c>
      <c r="M692" s="1">
        <v>646</v>
      </c>
      <c r="N692" s="1">
        <v>815</v>
      </c>
      <c r="O692" s="1" t="s">
        <v>68</v>
      </c>
      <c r="P692" s="1">
        <v>210</v>
      </c>
      <c r="Q692" s="1">
        <v>510</v>
      </c>
      <c r="R692" s="1">
        <v>450</v>
      </c>
      <c r="S692" s="1">
        <v>720</v>
      </c>
      <c r="T692" s="1">
        <v>91</v>
      </c>
      <c r="U692" s="1" t="s">
        <v>36</v>
      </c>
      <c r="V692" s="1">
        <v>1197</v>
      </c>
      <c r="W692">
        <f t="shared" si="10"/>
        <v>2013</v>
      </c>
      <c r="X692" s="2" t="str">
        <f>TEXT(Table2[[#This Row],[Date]],"MMM")</f>
        <v>Oct</v>
      </c>
      <c r="Y692" s="10"/>
    </row>
    <row r="693" spans="1:25" ht="15.75" customHeight="1" x14ac:dyDescent="0.25">
      <c r="A693" s="1">
        <v>904</v>
      </c>
      <c r="B693" s="1">
        <v>22</v>
      </c>
      <c r="C693" s="1">
        <v>-5</v>
      </c>
      <c r="D693" s="4">
        <v>41548</v>
      </c>
      <c r="E693" s="1">
        <v>29</v>
      </c>
      <c r="F693" s="1" t="s">
        <v>22</v>
      </c>
      <c r="G693" s="1" t="s">
        <v>32</v>
      </c>
      <c r="H693" s="1">
        <v>7</v>
      </c>
      <c r="I693" s="1">
        <v>1</v>
      </c>
      <c r="J693" s="1" t="s">
        <v>24</v>
      </c>
      <c r="K693" s="1" t="s">
        <v>25</v>
      </c>
      <c r="L693" s="1" t="s">
        <v>58</v>
      </c>
      <c r="M693" s="1">
        <v>15</v>
      </c>
      <c r="N693" s="1">
        <v>54</v>
      </c>
      <c r="O693" s="1" t="s">
        <v>35</v>
      </c>
      <c r="P693" s="1">
        <v>0</v>
      </c>
      <c r="Q693" s="1">
        <v>20</v>
      </c>
      <c r="R693" s="1">
        <v>20</v>
      </c>
      <c r="S693" s="1">
        <v>20</v>
      </c>
      <c r="T693" s="1">
        <v>19</v>
      </c>
      <c r="U693" s="1" t="s">
        <v>28</v>
      </c>
      <c r="V693" s="1">
        <v>573</v>
      </c>
      <c r="W693">
        <f t="shared" si="10"/>
        <v>2013</v>
      </c>
      <c r="X693" s="2" t="str">
        <f>TEXT(Table2[[#This Row],[Date]],"MMM")</f>
        <v>Oct</v>
      </c>
      <c r="Y693" s="10"/>
    </row>
    <row r="694" spans="1:25" ht="15.75" customHeight="1" x14ac:dyDescent="0.25">
      <c r="A694" s="1">
        <v>585</v>
      </c>
      <c r="B694" s="1">
        <v>255</v>
      </c>
      <c r="C694" s="1">
        <v>121</v>
      </c>
      <c r="D694" s="4">
        <v>41548</v>
      </c>
      <c r="E694" s="1">
        <v>258</v>
      </c>
      <c r="F694" s="1" t="s">
        <v>22</v>
      </c>
      <c r="G694" s="1" t="s">
        <v>32</v>
      </c>
      <c r="H694" s="1">
        <v>96</v>
      </c>
      <c r="I694" s="1">
        <v>1</v>
      </c>
      <c r="J694" s="1" t="s">
        <v>24</v>
      </c>
      <c r="K694" s="1" t="s">
        <v>25</v>
      </c>
      <c r="L694" s="1" t="s">
        <v>26</v>
      </c>
      <c r="M694" s="1">
        <v>191</v>
      </c>
      <c r="N694" s="1">
        <v>547</v>
      </c>
      <c r="O694" s="1" t="s">
        <v>68</v>
      </c>
      <c r="P694" s="1">
        <v>140</v>
      </c>
      <c r="Q694" s="1">
        <v>150</v>
      </c>
      <c r="R694" s="1">
        <v>70</v>
      </c>
      <c r="S694" s="1">
        <v>290</v>
      </c>
      <c r="T694" s="1">
        <v>129</v>
      </c>
      <c r="U694" s="1" t="s">
        <v>28</v>
      </c>
      <c r="V694" s="1">
        <v>1622</v>
      </c>
      <c r="W694">
        <f t="shared" si="10"/>
        <v>2013</v>
      </c>
      <c r="X694" s="2" t="str">
        <f>TEXT(Table2[[#This Row],[Date]],"MMM")</f>
        <v>Oct</v>
      </c>
      <c r="Y694" s="10"/>
    </row>
    <row r="695" spans="1:25" ht="15.75" customHeight="1" x14ac:dyDescent="0.25">
      <c r="A695" s="1">
        <v>631</v>
      </c>
      <c r="B695" s="1">
        <v>239</v>
      </c>
      <c r="C695" s="1">
        <v>-152</v>
      </c>
      <c r="D695" s="4">
        <v>41548</v>
      </c>
      <c r="E695" s="1">
        <v>-75</v>
      </c>
      <c r="F695" s="1" t="s">
        <v>22</v>
      </c>
      <c r="G695" s="1" t="s">
        <v>32</v>
      </c>
      <c r="H695" s="1">
        <v>74</v>
      </c>
      <c r="I695" s="1">
        <v>1</v>
      </c>
      <c r="J695" s="1" t="s">
        <v>24</v>
      </c>
      <c r="K695" s="1" t="s">
        <v>25</v>
      </c>
      <c r="L695" s="1" t="s">
        <v>29</v>
      </c>
      <c r="M695" s="1">
        <v>-252</v>
      </c>
      <c r="N695" s="1">
        <v>175</v>
      </c>
      <c r="O695" s="1" t="s">
        <v>68</v>
      </c>
      <c r="P695" s="1">
        <v>130</v>
      </c>
      <c r="Q695" s="1">
        <v>-50</v>
      </c>
      <c r="R695" s="1">
        <v>-100</v>
      </c>
      <c r="S695" s="1">
        <v>80</v>
      </c>
      <c r="T695" s="1">
        <v>95</v>
      </c>
      <c r="U695" s="1" t="s">
        <v>28</v>
      </c>
      <c r="V695" s="1">
        <v>4360</v>
      </c>
      <c r="W695">
        <f t="shared" si="10"/>
        <v>2013</v>
      </c>
      <c r="X695" s="2" t="str">
        <f>TEXT(Table2[[#This Row],[Date]],"MMM")</f>
        <v>Oct</v>
      </c>
      <c r="Y695" s="10"/>
    </row>
    <row r="696" spans="1:25" ht="15.75" customHeight="1" x14ac:dyDescent="0.25">
      <c r="A696" s="1">
        <v>585</v>
      </c>
      <c r="B696" s="1">
        <v>108</v>
      </c>
      <c r="C696" s="1">
        <v>31</v>
      </c>
      <c r="D696" s="4">
        <v>41548</v>
      </c>
      <c r="E696" s="1">
        <v>157</v>
      </c>
      <c r="F696" s="1" t="s">
        <v>22</v>
      </c>
      <c r="G696" s="1" t="s">
        <v>32</v>
      </c>
      <c r="H696" s="1">
        <v>30</v>
      </c>
      <c r="I696" s="1">
        <v>1</v>
      </c>
      <c r="J696" s="1" t="s">
        <v>24</v>
      </c>
      <c r="K696" s="1" t="s">
        <v>33</v>
      </c>
      <c r="L696" s="1" t="s">
        <v>34</v>
      </c>
      <c r="M696" s="1">
        <v>171</v>
      </c>
      <c r="N696" s="1">
        <v>282</v>
      </c>
      <c r="O696" s="1" t="s">
        <v>68</v>
      </c>
      <c r="P696" s="1">
        <v>110</v>
      </c>
      <c r="Q696" s="1">
        <v>170</v>
      </c>
      <c r="R696" s="1">
        <v>140</v>
      </c>
      <c r="S696" s="1">
        <v>280</v>
      </c>
      <c r="T696" s="1">
        <v>42</v>
      </c>
      <c r="U696" s="1" t="s">
        <v>36</v>
      </c>
      <c r="V696" s="1">
        <v>971</v>
      </c>
      <c r="W696">
        <f t="shared" si="10"/>
        <v>2013</v>
      </c>
      <c r="X696" s="2" t="str">
        <f>TEXT(Table2[[#This Row],[Date]],"MMM")</f>
        <v>Oct</v>
      </c>
      <c r="Y696" s="10"/>
    </row>
    <row r="697" spans="1:25" ht="15.75" customHeight="1" x14ac:dyDescent="0.25">
      <c r="A697" s="1">
        <v>718</v>
      </c>
      <c r="B697" s="1">
        <v>123</v>
      </c>
      <c r="C697" s="1">
        <v>39</v>
      </c>
      <c r="D697" s="4">
        <v>41548</v>
      </c>
      <c r="E697" s="1">
        <v>179</v>
      </c>
      <c r="F697" s="1" t="s">
        <v>22</v>
      </c>
      <c r="G697" s="1" t="s">
        <v>32</v>
      </c>
      <c r="H697" s="1">
        <v>34</v>
      </c>
      <c r="I697" s="1">
        <v>1</v>
      </c>
      <c r="J697" s="1" t="s">
        <v>24</v>
      </c>
      <c r="K697" s="1" t="s">
        <v>33</v>
      </c>
      <c r="L697" s="1" t="s">
        <v>62</v>
      </c>
      <c r="M697" s="1">
        <v>199</v>
      </c>
      <c r="N697" s="1">
        <v>322</v>
      </c>
      <c r="O697" s="1" t="s">
        <v>68</v>
      </c>
      <c r="P697" s="1">
        <v>130</v>
      </c>
      <c r="Q697" s="1">
        <v>190</v>
      </c>
      <c r="R697" s="1">
        <v>160</v>
      </c>
      <c r="S697" s="1">
        <v>320</v>
      </c>
      <c r="T697" s="1">
        <v>45</v>
      </c>
      <c r="U697" s="1" t="s">
        <v>36</v>
      </c>
      <c r="V697" s="1">
        <v>915</v>
      </c>
      <c r="W697">
        <f t="shared" si="10"/>
        <v>2013</v>
      </c>
      <c r="X697" s="2" t="str">
        <f>TEXT(Table2[[#This Row],[Date]],"MMM")</f>
        <v>Oct</v>
      </c>
      <c r="Y697" s="10"/>
    </row>
    <row r="698" spans="1:25" ht="15.75" customHeight="1" x14ac:dyDescent="0.25">
      <c r="A698" s="1">
        <v>607</v>
      </c>
      <c r="B698" s="1">
        <v>76</v>
      </c>
      <c r="C698" s="1">
        <v>16</v>
      </c>
      <c r="D698" s="4">
        <v>41548</v>
      </c>
      <c r="E698" s="1">
        <v>111</v>
      </c>
      <c r="F698" s="1" t="s">
        <v>22</v>
      </c>
      <c r="G698" s="1" t="s">
        <v>32</v>
      </c>
      <c r="H698" s="1">
        <v>21</v>
      </c>
      <c r="I698" s="1">
        <v>1</v>
      </c>
      <c r="J698" s="1" t="s">
        <v>24</v>
      </c>
      <c r="K698" s="1" t="s">
        <v>33</v>
      </c>
      <c r="L698" s="1" t="s">
        <v>38</v>
      </c>
      <c r="M698" s="1">
        <v>116</v>
      </c>
      <c r="N698" s="1">
        <v>199</v>
      </c>
      <c r="O698" s="1" t="s">
        <v>68</v>
      </c>
      <c r="P698" s="1">
        <v>80</v>
      </c>
      <c r="Q698" s="1">
        <v>120</v>
      </c>
      <c r="R698" s="1">
        <v>100</v>
      </c>
      <c r="S698" s="1">
        <v>200</v>
      </c>
      <c r="T698" s="1">
        <v>33</v>
      </c>
      <c r="U698" s="1" t="s">
        <v>36</v>
      </c>
      <c r="V698" s="1">
        <v>580</v>
      </c>
      <c r="W698">
        <f t="shared" si="10"/>
        <v>2013</v>
      </c>
      <c r="X698" s="2" t="str">
        <f>TEXT(Table2[[#This Row],[Date]],"MMM")</f>
        <v>Oct</v>
      </c>
      <c r="Y698" s="10"/>
    </row>
    <row r="699" spans="1:25" ht="15.75" customHeight="1" x14ac:dyDescent="0.25">
      <c r="A699" s="1">
        <v>904</v>
      </c>
      <c r="B699" s="1">
        <v>102</v>
      </c>
      <c r="C699" s="1">
        <v>42</v>
      </c>
      <c r="D699" s="4">
        <v>41579</v>
      </c>
      <c r="E699" s="1">
        <v>143</v>
      </c>
      <c r="F699" s="1" t="s">
        <v>22</v>
      </c>
      <c r="G699" s="1" t="s">
        <v>32</v>
      </c>
      <c r="H699" s="1">
        <v>31</v>
      </c>
      <c r="I699" s="1">
        <v>1</v>
      </c>
      <c r="J699" s="1" t="s">
        <v>41</v>
      </c>
      <c r="K699" s="1" t="s">
        <v>46</v>
      </c>
      <c r="L699" s="1" t="s">
        <v>47</v>
      </c>
      <c r="M699" s="1">
        <v>132</v>
      </c>
      <c r="N699" s="1">
        <v>261</v>
      </c>
      <c r="O699" s="1" t="s">
        <v>35</v>
      </c>
      <c r="P699" s="1">
        <v>90</v>
      </c>
      <c r="Q699" s="1">
        <v>130</v>
      </c>
      <c r="R699" s="1">
        <v>90</v>
      </c>
      <c r="S699" s="1">
        <v>220</v>
      </c>
      <c r="T699" s="1">
        <v>54</v>
      </c>
      <c r="U699" s="1" t="s">
        <v>28</v>
      </c>
      <c r="V699" s="1">
        <v>666</v>
      </c>
      <c r="W699">
        <f t="shared" si="10"/>
        <v>2013</v>
      </c>
      <c r="X699" s="2" t="str">
        <f>TEXT(Table2[[#This Row],[Date]],"MMM")</f>
        <v>Nov</v>
      </c>
      <c r="Y699" s="10"/>
    </row>
    <row r="700" spans="1:25" ht="15.75" customHeight="1" x14ac:dyDescent="0.25">
      <c r="A700" s="1">
        <v>772</v>
      </c>
      <c r="B700" s="1">
        <v>77</v>
      </c>
      <c r="C700" s="1">
        <v>16</v>
      </c>
      <c r="D700" s="4">
        <v>41579</v>
      </c>
      <c r="E700" s="1">
        <v>103</v>
      </c>
      <c r="F700" s="1" t="s">
        <v>22</v>
      </c>
      <c r="G700" s="1" t="s">
        <v>32</v>
      </c>
      <c r="H700" s="1">
        <v>25</v>
      </c>
      <c r="I700" s="1">
        <v>1</v>
      </c>
      <c r="J700" s="1" t="s">
        <v>41</v>
      </c>
      <c r="K700" s="1" t="s">
        <v>42</v>
      </c>
      <c r="L700" s="1" t="s">
        <v>43</v>
      </c>
      <c r="M700" s="1">
        <v>76</v>
      </c>
      <c r="N700" s="1">
        <v>192</v>
      </c>
      <c r="O700" s="1" t="s">
        <v>35</v>
      </c>
      <c r="P700" s="1">
        <v>70</v>
      </c>
      <c r="Q700" s="1">
        <v>100</v>
      </c>
      <c r="R700" s="1">
        <v>60</v>
      </c>
      <c r="S700" s="1">
        <v>170</v>
      </c>
      <c r="T700" s="1">
        <v>52</v>
      </c>
      <c r="U700" s="1" t="s">
        <v>28</v>
      </c>
      <c r="V700" s="1">
        <v>557</v>
      </c>
      <c r="W700">
        <f t="shared" si="10"/>
        <v>2013</v>
      </c>
      <c r="X700" s="2" t="str">
        <f>TEXT(Table2[[#This Row],[Date]],"MMM")</f>
        <v>Nov</v>
      </c>
      <c r="Y700" s="10"/>
    </row>
    <row r="701" spans="1:25" ht="15.75" customHeight="1" x14ac:dyDescent="0.25">
      <c r="A701" s="1">
        <v>786</v>
      </c>
      <c r="B701" s="1">
        <v>78</v>
      </c>
      <c r="C701" s="1">
        <v>33</v>
      </c>
      <c r="D701" s="4">
        <v>41579</v>
      </c>
      <c r="E701" s="1">
        <v>119</v>
      </c>
      <c r="F701" s="1" t="s">
        <v>22</v>
      </c>
      <c r="G701" s="1" t="s">
        <v>32</v>
      </c>
      <c r="H701" s="1">
        <v>25</v>
      </c>
      <c r="I701" s="1">
        <v>1</v>
      </c>
      <c r="J701" s="1" t="s">
        <v>41</v>
      </c>
      <c r="K701" s="1" t="s">
        <v>46</v>
      </c>
      <c r="L701" s="1" t="s">
        <v>53</v>
      </c>
      <c r="M701" s="1">
        <v>93</v>
      </c>
      <c r="N701" s="1">
        <v>210</v>
      </c>
      <c r="O701" s="1" t="s">
        <v>35</v>
      </c>
      <c r="P701" s="1">
        <v>70</v>
      </c>
      <c r="Q701" s="1">
        <v>100</v>
      </c>
      <c r="R701" s="1">
        <v>60</v>
      </c>
      <c r="S701" s="1">
        <v>170</v>
      </c>
      <c r="T701" s="1">
        <v>56</v>
      </c>
      <c r="U701" s="1" t="s">
        <v>36</v>
      </c>
      <c r="V701" s="1">
        <v>798</v>
      </c>
      <c r="W701">
        <f t="shared" si="10"/>
        <v>2013</v>
      </c>
      <c r="X701" s="2" t="str">
        <f>TEXT(Table2[[#This Row],[Date]],"MMM")</f>
        <v>Nov</v>
      </c>
      <c r="Y701" s="10"/>
    </row>
    <row r="702" spans="1:25" ht="15.75" customHeight="1" x14ac:dyDescent="0.25">
      <c r="A702" s="1">
        <v>857</v>
      </c>
      <c r="B702" s="1">
        <v>75</v>
      </c>
      <c r="C702" s="1">
        <v>181</v>
      </c>
      <c r="D702" s="4">
        <v>41579</v>
      </c>
      <c r="E702" s="1">
        <v>379</v>
      </c>
      <c r="F702" s="1" t="s">
        <v>22</v>
      </c>
      <c r="G702" s="1" t="s">
        <v>32</v>
      </c>
      <c r="H702" s="1">
        <v>24</v>
      </c>
      <c r="I702" s="1">
        <v>1</v>
      </c>
      <c r="J702" s="1" t="s">
        <v>41</v>
      </c>
      <c r="K702" s="1" t="s">
        <v>46</v>
      </c>
      <c r="L702" s="1" t="s">
        <v>53</v>
      </c>
      <c r="M702" s="1">
        <v>481</v>
      </c>
      <c r="N702" s="1">
        <v>484</v>
      </c>
      <c r="O702" s="1" t="s">
        <v>63</v>
      </c>
      <c r="P702" s="1">
        <v>60</v>
      </c>
      <c r="Q702" s="1">
        <v>340</v>
      </c>
      <c r="R702" s="1">
        <v>300</v>
      </c>
      <c r="S702" s="1">
        <v>400</v>
      </c>
      <c r="T702" s="1">
        <v>55</v>
      </c>
      <c r="U702" s="1" t="s">
        <v>36</v>
      </c>
      <c r="V702" s="1">
        <v>-3287</v>
      </c>
      <c r="W702">
        <f t="shared" si="10"/>
        <v>2013</v>
      </c>
      <c r="X702" s="2" t="str">
        <f>TEXT(Table2[[#This Row],[Date]],"MMM")</f>
        <v>Nov</v>
      </c>
      <c r="Y702" s="10"/>
    </row>
    <row r="703" spans="1:25" ht="15.75" customHeight="1" x14ac:dyDescent="0.25">
      <c r="A703" s="1">
        <v>607</v>
      </c>
      <c r="B703" s="1">
        <v>249</v>
      </c>
      <c r="C703" s="1">
        <v>120</v>
      </c>
      <c r="D703" s="4">
        <v>41579</v>
      </c>
      <c r="E703" s="1">
        <v>374</v>
      </c>
      <c r="F703" s="1" t="s">
        <v>22</v>
      </c>
      <c r="G703" s="1" t="s">
        <v>32</v>
      </c>
      <c r="H703" s="1">
        <v>87</v>
      </c>
      <c r="I703" s="1">
        <v>1</v>
      </c>
      <c r="J703" s="1" t="s">
        <v>41</v>
      </c>
      <c r="K703" s="1" t="s">
        <v>46</v>
      </c>
      <c r="L703" s="1" t="s">
        <v>53</v>
      </c>
      <c r="M703" s="1">
        <v>350</v>
      </c>
      <c r="N703" s="1">
        <v>664</v>
      </c>
      <c r="O703" s="1" t="s">
        <v>68</v>
      </c>
      <c r="P703" s="1">
        <v>220</v>
      </c>
      <c r="Q703" s="1">
        <v>340</v>
      </c>
      <c r="R703" s="1">
        <v>230</v>
      </c>
      <c r="S703" s="1">
        <v>560</v>
      </c>
      <c r="T703" s="1">
        <v>138</v>
      </c>
      <c r="U703" s="1" t="s">
        <v>36</v>
      </c>
      <c r="V703" s="1">
        <v>2580</v>
      </c>
      <c r="W703">
        <f t="shared" si="10"/>
        <v>2013</v>
      </c>
      <c r="X703" s="2" t="str">
        <f>TEXT(Table2[[#This Row],[Date]],"MMM")</f>
        <v>Nov</v>
      </c>
      <c r="Y703" s="10"/>
    </row>
    <row r="704" spans="1:25" ht="15.75" customHeight="1" x14ac:dyDescent="0.25">
      <c r="A704" s="1">
        <v>813</v>
      </c>
      <c r="B704" s="1">
        <v>94</v>
      </c>
      <c r="C704" s="1">
        <v>2</v>
      </c>
      <c r="D704" s="4">
        <v>41579</v>
      </c>
      <c r="E704" s="1">
        <v>130</v>
      </c>
      <c r="F704" s="1" t="s">
        <v>22</v>
      </c>
      <c r="G704" s="1" t="s">
        <v>32</v>
      </c>
      <c r="H704" s="1">
        <v>85</v>
      </c>
      <c r="I704" s="1">
        <v>1</v>
      </c>
      <c r="J704" s="1" t="s">
        <v>41</v>
      </c>
      <c r="K704" s="1" t="s">
        <v>42</v>
      </c>
      <c r="L704" s="1" t="s">
        <v>54</v>
      </c>
      <c r="M704" s="1">
        <v>22</v>
      </c>
      <c r="N704" s="1">
        <v>239</v>
      </c>
      <c r="O704" s="1" t="s">
        <v>35</v>
      </c>
      <c r="P704" s="1">
        <v>90</v>
      </c>
      <c r="Q704" s="1">
        <v>120</v>
      </c>
      <c r="R704" s="1">
        <v>20</v>
      </c>
      <c r="S704" s="1">
        <v>210</v>
      </c>
      <c r="T704" s="1">
        <v>115</v>
      </c>
      <c r="U704" s="1" t="s">
        <v>36</v>
      </c>
      <c r="V704" s="1">
        <v>694</v>
      </c>
      <c r="W704">
        <f t="shared" si="10"/>
        <v>2013</v>
      </c>
      <c r="X704" s="2" t="str">
        <f>TEXT(Table2[[#This Row],[Date]],"MMM")</f>
        <v>Nov</v>
      </c>
      <c r="Y704" s="10"/>
    </row>
    <row r="705" spans="1:25" ht="15.75" customHeight="1" x14ac:dyDescent="0.25">
      <c r="A705" s="1">
        <v>914</v>
      </c>
      <c r="B705" s="1">
        <v>121</v>
      </c>
      <c r="C705" s="1">
        <v>-110</v>
      </c>
      <c r="D705" s="4">
        <v>41579</v>
      </c>
      <c r="E705" s="1">
        <v>-60</v>
      </c>
      <c r="F705" s="1" t="s">
        <v>22</v>
      </c>
      <c r="G705" s="1" t="s">
        <v>32</v>
      </c>
      <c r="H705" s="1">
        <v>109</v>
      </c>
      <c r="I705" s="1">
        <v>1</v>
      </c>
      <c r="J705" s="1" t="s">
        <v>41</v>
      </c>
      <c r="K705" s="1" t="s">
        <v>42</v>
      </c>
      <c r="L705" s="1" t="s">
        <v>54</v>
      </c>
      <c r="M705" s="1">
        <v>-300</v>
      </c>
      <c r="N705" s="1">
        <v>65</v>
      </c>
      <c r="O705" s="1" t="s">
        <v>68</v>
      </c>
      <c r="P705" s="1">
        <v>110</v>
      </c>
      <c r="Q705" s="1">
        <v>-60</v>
      </c>
      <c r="R705" s="1">
        <v>-190</v>
      </c>
      <c r="S705" s="1">
        <v>50</v>
      </c>
      <c r="T705" s="1">
        <v>142</v>
      </c>
      <c r="U705" s="1" t="s">
        <v>36</v>
      </c>
      <c r="V705" s="1">
        <v>3385</v>
      </c>
      <c r="W705">
        <f t="shared" si="10"/>
        <v>2013</v>
      </c>
      <c r="X705" s="2" t="str">
        <f>TEXT(Table2[[#This Row],[Date]],"MMM")</f>
        <v>Nov</v>
      </c>
      <c r="Y705" s="10"/>
    </row>
    <row r="706" spans="1:25" ht="15.75" customHeight="1" x14ac:dyDescent="0.25">
      <c r="A706" s="1">
        <v>617</v>
      </c>
      <c r="B706" s="1">
        <v>181</v>
      </c>
      <c r="C706" s="1">
        <v>40</v>
      </c>
      <c r="D706" s="4">
        <v>41579</v>
      </c>
      <c r="E706" s="1">
        <v>182</v>
      </c>
      <c r="F706" s="1" t="s">
        <v>22</v>
      </c>
      <c r="G706" s="1" t="s">
        <v>32</v>
      </c>
      <c r="H706" s="1">
        <v>50</v>
      </c>
      <c r="I706" s="1">
        <v>1</v>
      </c>
      <c r="J706" s="1" t="s">
        <v>41</v>
      </c>
      <c r="K706" s="1" t="s">
        <v>42</v>
      </c>
      <c r="L706" s="1" t="s">
        <v>67</v>
      </c>
      <c r="M706" s="1">
        <v>160</v>
      </c>
      <c r="N706" s="1">
        <v>387</v>
      </c>
      <c r="O706" s="1" t="s">
        <v>63</v>
      </c>
      <c r="P706" s="1">
        <v>170</v>
      </c>
      <c r="Q706" s="1">
        <v>180</v>
      </c>
      <c r="R706" s="1">
        <v>120</v>
      </c>
      <c r="S706" s="1">
        <v>350</v>
      </c>
      <c r="T706" s="1">
        <v>74</v>
      </c>
      <c r="U706" s="1" t="s">
        <v>36</v>
      </c>
      <c r="V706" s="1">
        <v>1283</v>
      </c>
      <c r="W706">
        <f t="shared" si="10"/>
        <v>2013</v>
      </c>
      <c r="X706" s="2" t="str">
        <f>TEXT(Table2[[#This Row],[Date]],"MMM")</f>
        <v>Nov</v>
      </c>
      <c r="Y706" s="10"/>
    </row>
    <row r="707" spans="1:25" ht="15.75" customHeight="1" x14ac:dyDescent="0.25">
      <c r="A707" s="1">
        <v>917</v>
      </c>
      <c r="B707" s="1">
        <v>211</v>
      </c>
      <c r="C707" s="1">
        <v>175</v>
      </c>
      <c r="D707" s="4">
        <v>41579</v>
      </c>
      <c r="E707" s="1">
        <v>464</v>
      </c>
      <c r="F707" s="1" t="s">
        <v>22</v>
      </c>
      <c r="G707" s="1" t="s">
        <v>32</v>
      </c>
      <c r="H707" s="1">
        <v>59</v>
      </c>
      <c r="I707" s="1">
        <v>1</v>
      </c>
      <c r="J707" s="1" t="s">
        <v>41</v>
      </c>
      <c r="K707" s="1" t="s">
        <v>42</v>
      </c>
      <c r="L707" s="1" t="s">
        <v>67</v>
      </c>
      <c r="M707" s="1">
        <v>565</v>
      </c>
      <c r="N707" s="1">
        <v>719</v>
      </c>
      <c r="O707" s="1" t="s">
        <v>68</v>
      </c>
      <c r="P707" s="1">
        <v>200</v>
      </c>
      <c r="Q707" s="1">
        <v>460</v>
      </c>
      <c r="R707" s="1">
        <v>390</v>
      </c>
      <c r="S707" s="1">
        <v>660</v>
      </c>
      <c r="T707" s="1">
        <v>83</v>
      </c>
      <c r="U707" s="1" t="s">
        <v>36</v>
      </c>
      <c r="V707" s="1">
        <v>933</v>
      </c>
      <c r="W707">
        <f t="shared" ref="W707:W770" si="11">YEAR($D707)</f>
        <v>2013</v>
      </c>
      <c r="X707" s="2" t="str">
        <f>TEXT(Table2[[#This Row],[Date]],"MMM")</f>
        <v>Nov</v>
      </c>
      <c r="Y707" s="10"/>
    </row>
    <row r="708" spans="1:25" ht="15.75" customHeight="1" x14ac:dyDescent="0.25">
      <c r="A708" s="1">
        <v>727</v>
      </c>
      <c r="B708" s="1">
        <v>22</v>
      </c>
      <c r="C708" s="1">
        <v>6</v>
      </c>
      <c r="D708" s="4">
        <v>41579</v>
      </c>
      <c r="E708" s="1">
        <v>30</v>
      </c>
      <c r="F708" s="1" t="s">
        <v>22</v>
      </c>
      <c r="G708" s="1" t="s">
        <v>32</v>
      </c>
      <c r="H708" s="1">
        <v>7</v>
      </c>
      <c r="I708" s="1">
        <v>1</v>
      </c>
      <c r="J708" s="1" t="s">
        <v>24</v>
      </c>
      <c r="K708" s="1" t="s">
        <v>25</v>
      </c>
      <c r="L708" s="1" t="s">
        <v>58</v>
      </c>
      <c r="M708" s="1">
        <v>16</v>
      </c>
      <c r="N708" s="1">
        <v>55</v>
      </c>
      <c r="O708" s="1" t="s">
        <v>35</v>
      </c>
      <c r="P708" s="1">
        <v>10</v>
      </c>
      <c r="Q708" s="1">
        <v>20</v>
      </c>
      <c r="R708" s="1">
        <v>10</v>
      </c>
      <c r="S708" s="1">
        <v>30</v>
      </c>
      <c r="T708" s="1">
        <v>19</v>
      </c>
      <c r="U708" s="1" t="s">
        <v>28</v>
      </c>
      <c r="V708" s="1">
        <v>570</v>
      </c>
      <c r="W708">
        <f t="shared" si="11"/>
        <v>2013</v>
      </c>
      <c r="X708" s="2" t="str">
        <f>TEXT(Table2[[#This Row],[Date]],"MMM")</f>
        <v>Nov</v>
      </c>
      <c r="Y708" s="10"/>
    </row>
    <row r="709" spans="1:25" ht="15.75" customHeight="1" x14ac:dyDescent="0.25">
      <c r="A709" s="1">
        <v>585</v>
      </c>
      <c r="B709" s="1">
        <v>245</v>
      </c>
      <c r="C709" s="1">
        <v>163</v>
      </c>
      <c r="D709" s="4">
        <v>41579</v>
      </c>
      <c r="E709" s="1">
        <v>331</v>
      </c>
      <c r="F709" s="1" t="s">
        <v>22</v>
      </c>
      <c r="G709" s="1" t="s">
        <v>32</v>
      </c>
      <c r="H709" s="1">
        <v>93</v>
      </c>
      <c r="I709" s="1">
        <v>1</v>
      </c>
      <c r="J709" s="1" t="s">
        <v>24</v>
      </c>
      <c r="K709" s="1" t="s">
        <v>25</v>
      </c>
      <c r="L709" s="1" t="s">
        <v>26</v>
      </c>
      <c r="M709" s="1">
        <v>303</v>
      </c>
      <c r="N709" s="1">
        <v>614</v>
      </c>
      <c r="O709" s="1" t="s">
        <v>68</v>
      </c>
      <c r="P709" s="1">
        <v>180</v>
      </c>
      <c r="Q709" s="1">
        <v>240</v>
      </c>
      <c r="R709" s="1">
        <v>140</v>
      </c>
      <c r="S709" s="1">
        <v>420</v>
      </c>
      <c r="T709" s="1">
        <v>127</v>
      </c>
      <c r="U709" s="1" t="s">
        <v>28</v>
      </c>
      <c r="V709" s="1">
        <v>1704</v>
      </c>
      <c r="W709">
        <f t="shared" si="11"/>
        <v>2013</v>
      </c>
      <c r="X709" s="2" t="str">
        <f>TEXT(Table2[[#This Row],[Date]],"MMM")</f>
        <v>Nov</v>
      </c>
      <c r="Y709" s="10"/>
    </row>
    <row r="710" spans="1:25" ht="15.75" customHeight="1" x14ac:dyDescent="0.25">
      <c r="A710" s="1">
        <v>518</v>
      </c>
      <c r="B710" s="1">
        <v>225</v>
      </c>
      <c r="C710" s="1">
        <v>-112</v>
      </c>
      <c r="D710" s="4">
        <v>41579</v>
      </c>
      <c r="E710" s="1">
        <v>-65</v>
      </c>
      <c r="F710" s="1" t="s">
        <v>22</v>
      </c>
      <c r="G710" s="1" t="s">
        <v>32</v>
      </c>
      <c r="H710" s="1">
        <v>69</v>
      </c>
      <c r="I710" s="1">
        <v>1</v>
      </c>
      <c r="J710" s="1" t="s">
        <v>24</v>
      </c>
      <c r="K710" s="1" t="s">
        <v>25</v>
      </c>
      <c r="L710" s="1" t="s">
        <v>29</v>
      </c>
      <c r="M710" s="1">
        <v>-232</v>
      </c>
      <c r="N710" s="1">
        <v>171</v>
      </c>
      <c r="O710" s="1" t="s">
        <v>68</v>
      </c>
      <c r="P710" s="1">
        <v>160</v>
      </c>
      <c r="Q710" s="1">
        <v>-50</v>
      </c>
      <c r="R710" s="1">
        <v>-120</v>
      </c>
      <c r="S710" s="1">
        <v>110</v>
      </c>
      <c r="T710" s="1">
        <v>91</v>
      </c>
      <c r="U710" s="1" t="s">
        <v>28</v>
      </c>
      <c r="V710" s="1">
        <v>4742</v>
      </c>
      <c r="W710">
        <f t="shared" si="11"/>
        <v>2013</v>
      </c>
      <c r="X710" s="2" t="str">
        <f>TEXT(Table2[[#This Row],[Date]],"MMM")</f>
        <v>Nov</v>
      </c>
      <c r="Y710" s="10"/>
    </row>
    <row r="711" spans="1:25" ht="15.75" customHeight="1" x14ac:dyDescent="0.25">
      <c r="A711" s="1">
        <v>516</v>
      </c>
      <c r="B711" s="1">
        <v>81</v>
      </c>
      <c r="C711" s="1">
        <v>35</v>
      </c>
      <c r="D711" s="4">
        <v>41579</v>
      </c>
      <c r="E711" s="1">
        <v>117</v>
      </c>
      <c r="F711" s="1" t="s">
        <v>22</v>
      </c>
      <c r="G711" s="1" t="s">
        <v>32</v>
      </c>
      <c r="H711" s="1">
        <v>22</v>
      </c>
      <c r="I711" s="1">
        <v>1</v>
      </c>
      <c r="J711" s="1" t="s">
        <v>24</v>
      </c>
      <c r="K711" s="1" t="s">
        <v>33</v>
      </c>
      <c r="L711" s="1" t="s">
        <v>34</v>
      </c>
      <c r="M711" s="1">
        <v>125</v>
      </c>
      <c r="N711" s="1">
        <v>211</v>
      </c>
      <c r="O711" s="1" t="s">
        <v>68</v>
      </c>
      <c r="P711" s="1">
        <v>80</v>
      </c>
      <c r="Q711" s="1">
        <v>120</v>
      </c>
      <c r="R711" s="1">
        <v>90</v>
      </c>
      <c r="S711" s="1">
        <v>200</v>
      </c>
      <c r="T711" s="1">
        <v>33</v>
      </c>
      <c r="U711" s="1" t="s">
        <v>36</v>
      </c>
      <c r="V711" s="1">
        <v>984</v>
      </c>
      <c r="W711">
        <f t="shared" si="11"/>
        <v>2013</v>
      </c>
      <c r="X711" s="2" t="str">
        <f>TEXT(Table2[[#This Row],[Date]],"MMM")</f>
        <v>Nov</v>
      </c>
      <c r="Y711" s="10"/>
    </row>
    <row r="712" spans="1:25" ht="15.75" customHeight="1" x14ac:dyDescent="0.25">
      <c r="A712" s="1">
        <v>914</v>
      </c>
      <c r="B712" s="1">
        <v>118</v>
      </c>
      <c r="C712" s="1">
        <v>58</v>
      </c>
      <c r="D712" s="4">
        <v>41579</v>
      </c>
      <c r="E712" s="1">
        <v>172</v>
      </c>
      <c r="F712" s="1" t="s">
        <v>22</v>
      </c>
      <c r="G712" s="1" t="s">
        <v>32</v>
      </c>
      <c r="H712" s="1">
        <v>33</v>
      </c>
      <c r="I712" s="1">
        <v>1</v>
      </c>
      <c r="J712" s="1" t="s">
        <v>24</v>
      </c>
      <c r="K712" s="1" t="s">
        <v>33</v>
      </c>
      <c r="L712" s="1" t="s">
        <v>62</v>
      </c>
      <c r="M712" s="1">
        <v>188</v>
      </c>
      <c r="N712" s="1">
        <v>309</v>
      </c>
      <c r="O712" s="1" t="s">
        <v>68</v>
      </c>
      <c r="P712" s="1">
        <v>120</v>
      </c>
      <c r="Q712" s="1">
        <v>170</v>
      </c>
      <c r="R712" s="1">
        <v>130</v>
      </c>
      <c r="S712" s="1">
        <v>290</v>
      </c>
      <c r="T712" s="1">
        <v>45</v>
      </c>
      <c r="U712" s="1" t="s">
        <v>36</v>
      </c>
      <c r="V712" s="1">
        <v>930</v>
      </c>
      <c r="W712">
        <f t="shared" si="11"/>
        <v>2013</v>
      </c>
      <c r="X712" s="2" t="str">
        <f>TEXT(Table2[[#This Row],[Date]],"MMM")</f>
        <v>Nov</v>
      </c>
      <c r="Y712" s="10"/>
    </row>
    <row r="713" spans="1:25" ht="15.75" customHeight="1" x14ac:dyDescent="0.25">
      <c r="A713" s="1">
        <v>727</v>
      </c>
      <c r="B713" s="1">
        <v>134</v>
      </c>
      <c r="C713" s="1">
        <v>71</v>
      </c>
      <c r="D713" s="4">
        <v>41609</v>
      </c>
      <c r="E713" s="1">
        <v>186</v>
      </c>
      <c r="F713" s="1" t="s">
        <v>22</v>
      </c>
      <c r="G713" s="1" t="s">
        <v>32</v>
      </c>
      <c r="H713" s="1">
        <v>41</v>
      </c>
      <c r="I713" s="1">
        <v>1</v>
      </c>
      <c r="J713" s="1" t="s">
        <v>41</v>
      </c>
      <c r="K713" s="1" t="s">
        <v>46</v>
      </c>
      <c r="L713" s="1" t="s">
        <v>47</v>
      </c>
      <c r="M713" s="1">
        <v>181</v>
      </c>
      <c r="N713" s="1">
        <v>341</v>
      </c>
      <c r="O713" s="1" t="s">
        <v>35</v>
      </c>
      <c r="P713" s="1">
        <v>120</v>
      </c>
      <c r="Q713" s="1">
        <v>160</v>
      </c>
      <c r="R713" s="1">
        <v>110</v>
      </c>
      <c r="S713" s="1">
        <v>280</v>
      </c>
      <c r="T713" s="1">
        <v>64</v>
      </c>
      <c r="U713" s="1" t="s">
        <v>28</v>
      </c>
      <c r="V713" s="1">
        <v>690</v>
      </c>
      <c r="W713">
        <f t="shared" si="11"/>
        <v>2013</v>
      </c>
      <c r="X713" s="2" t="str">
        <f>TEXT(Table2[[#This Row],[Date]],"MMM")</f>
        <v>Dec</v>
      </c>
      <c r="Y713" s="10"/>
    </row>
    <row r="714" spans="1:25" ht="15.75" customHeight="1" x14ac:dyDescent="0.25">
      <c r="A714" s="1">
        <v>386</v>
      </c>
      <c r="B714" s="1">
        <v>83</v>
      </c>
      <c r="C714" s="1">
        <v>16</v>
      </c>
      <c r="D714" s="4">
        <v>41609</v>
      </c>
      <c r="E714" s="1">
        <v>112</v>
      </c>
      <c r="F714" s="1" t="s">
        <v>22</v>
      </c>
      <c r="G714" s="1" t="s">
        <v>32</v>
      </c>
      <c r="H714" s="1">
        <v>27</v>
      </c>
      <c r="I714" s="1">
        <v>1</v>
      </c>
      <c r="J714" s="1" t="s">
        <v>41</v>
      </c>
      <c r="K714" s="1" t="s">
        <v>42</v>
      </c>
      <c r="L714" s="1" t="s">
        <v>43</v>
      </c>
      <c r="M714" s="1">
        <v>86</v>
      </c>
      <c r="N714" s="1">
        <v>208</v>
      </c>
      <c r="O714" s="1" t="s">
        <v>35</v>
      </c>
      <c r="P714" s="1">
        <v>80</v>
      </c>
      <c r="Q714" s="1">
        <v>110</v>
      </c>
      <c r="R714" s="1">
        <v>70</v>
      </c>
      <c r="S714" s="1">
        <v>190</v>
      </c>
      <c r="T714" s="1">
        <v>54</v>
      </c>
      <c r="U714" s="1" t="s">
        <v>28</v>
      </c>
      <c r="V714" s="1">
        <v>575</v>
      </c>
      <c r="W714">
        <f t="shared" si="11"/>
        <v>2013</v>
      </c>
      <c r="X714" s="2" t="str">
        <f>TEXT(Table2[[#This Row],[Date]],"MMM")</f>
        <v>Dec</v>
      </c>
      <c r="Y714" s="10"/>
    </row>
    <row r="715" spans="1:25" ht="15.75" customHeight="1" x14ac:dyDescent="0.25">
      <c r="A715" s="1">
        <v>407</v>
      </c>
      <c r="B715" s="1">
        <v>88</v>
      </c>
      <c r="C715" s="1">
        <v>28</v>
      </c>
      <c r="D715" s="4">
        <v>41609</v>
      </c>
      <c r="E715" s="1">
        <v>133</v>
      </c>
      <c r="F715" s="1" t="s">
        <v>22</v>
      </c>
      <c r="G715" s="1" t="s">
        <v>32</v>
      </c>
      <c r="H715" s="1">
        <v>29</v>
      </c>
      <c r="I715" s="1">
        <v>1</v>
      </c>
      <c r="J715" s="1" t="s">
        <v>41</v>
      </c>
      <c r="K715" s="1" t="s">
        <v>46</v>
      </c>
      <c r="L715" s="1" t="s">
        <v>53</v>
      </c>
      <c r="M715" s="1">
        <v>108</v>
      </c>
      <c r="N715" s="1">
        <v>236</v>
      </c>
      <c r="O715" s="1" t="s">
        <v>35</v>
      </c>
      <c r="P715" s="1">
        <v>70</v>
      </c>
      <c r="Q715" s="1">
        <v>120</v>
      </c>
      <c r="R715" s="1">
        <v>80</v>
      </c>
      <c r="S715" s="1">
        <v>190</v>
      </c>
      <c r="T715" s="1">
        <v>60</v>
      </c>
      <c r="U715" s="1" t="s">
        <v>36</v>
      </c>
      <c r="V715" s="1">
        <v>817</v>
      </c>
      <c r="W715">
        <f t="shared" si="11"/>
        <v>2013</v>
      </c>
      <c r="X715" s="2" t="str">
        <f>TEXT(Table2[[#This Row],[Date]],"MMM")</f>
        <v>Dec</v>
      </c>
      <c r="Y715" s="10"/>
    </row>
    <row r="716" spans="1:25" ht="15.75" customHeight="1" x14ac:dyDescent="0.25">
      <c r="A716" s="1">
        <v>351</v>
      </c>
      <c r="B716" s="1">
        <v>67</v>
      </c>
      <c r="C716" s="1">
        <v>219</v>
      </c>
      <c r="D716" s="4">
        <v>41609</v>
      </c>
      <c r="E716" s="1">
        <v>443</v>
      </c>
      <c r="F716" s="1" t="s">
        <v>22</v>
      </c>
      <c r="G716" s="1" t="s">
        <v>32</v>
      </c>
      <c r="H716" s="1">
        <v>22</v>
      </c>
      <c r="I716" s="1">
        <v>1</v>
      </c>
      <c r="J716" s="1" t="s">
        <v>41</v>
      </c>
      <c r="K716" s="1" t="s">
        <v>46</v>
      </c>
      <c r="L716" s="1" t="s">
        <v>53</v>
      </c>
      <c r="M716" s="1">
        <v>579</v>
      </c>
      <c r="N716" s="1">
        <v>543</v>
      </c>
      <c r="O716" s="1" t="s">
        <v>63</v>
      </c>
      <c r="P716" s="1">
        <v>60</v>
      </c>
      <c r="Q716" s="1">
        <v>390</v>
      </c>
      <c r="R716" s="1">
        <v>360</v>
      </c>
      <c r="S716" s="1">
        <v>450</v>
      </c>
      <c r="T716" s="1">
        <v>53</v>
      </c>
      <c r="U716" s="1" t="s">
        <v>36</v>
      </c>
      <c r="V716" s="1">
        <v>-3534</v>
      </c>
      <c r="W716">
        <f t="shared" si="11"/>
        <v>2013</v>
      </c>
      <c r="X716" s="2" t="str">
        <f>TEXT(Table2[[#This Row],[Date]],"MMM")</f>
        <v>Dec</v>
      </c>
      <c r="Y716" s="10"/>
    </row>
    <row r="717" spans="1:25" ht="15.75" customHeight="1" x14ac:dyDescent="0.25">
      <c r="A717" s="1">
        <v>315</v>
      </c>
      <c r="B717" s="1">
        <v>279</v>
      </c>
      <c r="C717" s="1">
        <v>152</v>
      </c>
      <c r="D717" s="4">
        <v>41609</v>
      </c>
      <c r="E717" s="1">
        <v>420</v>
      </c>
      <c r="F717" s="1" t="s">
        <v>22</v>
      </c>
      <c r="G717" s="1" t="s">
        <v>32</v>
      </c>
      <c r="H717" s="1">
        <v>97</v>
      </c>
      <c r="I717" s="1">
        <v>1</v>
      </c>
      <c r="J717" s="1" t="s">
        <v>41</v>
      </c>
      <c r="K717" s="1" t="s">
        <v>46</v>
      </c>
      <c r="L717" s="1" t="s">
        <v>53</v>
      </c>
      <c r="M717" s="1">
        <v>402</v>
      </c>
      <c r="N717" s="1">
        <v>745</v>
      </c>
      <c r="O717" s="1" t="s">
        <v>68</v>
      </c>
      <c r="P717" s="1">
        <v>250</v>
      </c>
      <c r="Q717" s="1">
        <v>370</v>
      </c>
      <c r="R717" s="1">
        <v>250</v>
      </c>
      <c r="S717" s="1">
        <v>620</v>
      </c>
      <c r="T717" s="1">
        <v>149</v>
      </c>
      <c r="U717" s="1" t="s">
        <v>36</v>
      </c>
      <c r="V717" s="1">
        <v>2642</v>
      </c>
      <c r="W717">
        <f t="shared" si="11"/>
        <v>2013</v>
      </c>
      <c r="X717" s="2" t="str">
        <f>TEXT(Table2[[#This Row],[Date]],"MMM")</f>
        <v>Dec</v>
      </c>
      <c r="Y717" s="10"/>
    </row>
    <row r="718" spans="1:25" ht="15.75" customHeight="1" x14ac:dyDescent="0.25">
      <c r="A718" s="1">
        <v>305</v>
      </c>
      <c r="B718" s="1">
        <v>105</v>
      </c>
      <c r="C718" s="1">
        <v>1</v>
      </c>
      <c r="D718" s="4">
        <v>41609</v>
      </c>
      <c r="E718" s="1">
        <v>145</v>
      </c>
      <c r="F718" s="1" t="s">
        <v>22</v>
      </c>
      <c r="G718" s="1" t="s">
        <v>32</v>
      </c>
      <c r="H718" s="1">
        <v>95</v>
      </c>
      <c r="I718" s="1">
        <v>1</v>
      </c>
      <c r="J718" s="1" t="s">
        <v>41</v>
      </c>
      <c r="K718" s="1" t="s">
        <v>42</v>
      </c>
      <c r="L718" s="1" t="s">
        <v>54</v>
      </c>
      <c r="M718" s="1">
        <v>31</v>
      </c>
      <c r="N718" s="1">
        <v>266</v>
      </c>
      <c r="O718" s="1" t="s">
        <v>35</v>
      </c>
      <c r="P718" s="1">
        <v>100</v>
      </c>
      <c r="Q718" s="1">
        <v>140</v>
      </c>
      <c r="R718" s="1">
        <v>30</v>
      </c>
      <c r="S718" s="1">
        <v>240</v>
      </c>
      <c r="T718" s="1">
        <v>124</v>
      </c>
      <c r="U718" s="1" t="s">
        <v>36</v>
      </c>
      <c r="V718" s="1">
        <v>716</v>
      </c>
      <c r="W718">
        <f t="shared" si="11"/>
        <v>2013</v>
      </c>
      <c r="X718" s="2" t="str">
        <f>TEXT(Table2[[#This Row],[Date]],"MMM")</f>
        <v>Dec</v>
      </c>
      <c r="Y718" s="10"/>
    </row>
    <row r="719" spans="1:25" ht="15.75" customHeight="1" x14ac:dyDescent="0.25">
      <c r="A719" s="1">
        <v>845</v>
      </c>
      <c r="B719" s="1">
        <v>135</v>
      </c>
      <c r="C719" s="1">
        <v>-122</v>
      </c>
      <c r="D719" s="4">
        <v>41609</v>
      </c>
      <c r="E719" s="1">
        <v>-69</v>
      </c>
      <c r="F719" s="1" t="s">
        <v>22</v>
      </c>
      <c r="G719" s="1" t="s">
        <v>32</v>
      </c>
      <c r="H719" s="1">
        <v>122</v>
      </c>
      <c r="I719" s="1">
        <v>1</v>
      </c>
      <c r="J719" s="1" t="s">
        <v>41</v>
      </c>
      <c r="K719" s="1" t="s">
        <v>42</v>
      </c>
      <c r="L719" s="1" t="s">
        <v>54</v>
      </c>
      <c r="M719" s="1">
        <v>-332</v>
      </c>
      <c r="N719" s="1">
        <v>70</v>
      </c>
      <c r="O719" s="1" t="s">
        <v>68</v>
      </c>
      <c r="P719" s="1">
        <v>130</v>
      </c>
      <c r="Q719" s="1">
        <v>-70</v>
      </c>
      <c r="R719" s="1">
        <v>-210</v>
      </c>
      <c r="S719" s="1">
        <v>60</v>
      </c>
      <c r="T719" s="1">
        <v>155</v>
      </c>
      <c r="U719" s="1" t="s">
        <v>36</v>
      </c>
      <c r="V719" s="1">
        <v>3641</v>
      </c>
      <c r="W719">
        <f t="shared" si="11"/>
        <v>2013</v>
      </c>
      <c r="X719" s="2" t="str">
        <f>TEXT(Table2[[#This Row],[Date]],"MMM")</f>
        <v>Dec</v>
      </c>
      <c r="Y719" s="10"/>
    </row>
    <row r="720" spans="1:25" ht="15.75" customHeight="1" x14ac:dyDescent="0.25">
      <c r="A720" s="1">
        <v>857</v>
      </c>
      <c r="B720" s="1">
        <v>153</v>
      </c>
      <c r="C720" s="1">
        <v>49</v>
      </c>
      <c r="D720" s="4">
        <v>41609</v>
      </c>
      <c r="E720" s="1">
        <v>153</v>
      </c>
      <c r="F720" s="1" t="s">
        <v>22</v>
      </c>
      <c r="G720" s="1" t="s">
        <v>32</v>
      </c>
      <c r="H720" s="1">
        <v>42</v>
      </c>
      <c r="I720" s="1">
        <v>1</v>
      </c>
      <c r="J720" s="1" t="s">
        <v>41</v>
      </c>
      <c r="K720" s="1" t="s">
        <v>42</v>
      </c>
      <c r="L720" s="1" t="s">
        <v>67</v>
      </c>
      <c r="M720" s="1">
        <v>129</v>
      </c>
      <c r="N720" s="1">
        <v>326</v>
      </c>
      <c r="O720" s="1" t="s">
        <v>63</v>
      </c>
      <c r="P720" s="1">
        <v>150</v>
      </c>
      <c r="Q720" s="1">
        <v>140</v>
      </c>
      <c r="R720" s="1">
        <v>80</v>
      </c>
      <c r="S720" s="1">
        <v>290</v>
      </c>
      <c r="T720" s="1">
        <v>66</v>
      </c>
      <c r="U720" s="1" t="s">
        <v>36</v>
      </c>
      <c r="V720" s="1">
        <v>1319</v>
      </c>
      <c r="W720">
        <f t="shared" si="11"/>
        <v>2013</v>
      </c>
      <c r="X720" s="2" t="str">
        <f>TEXT(Table2[[#This Row],[Date]],"MMM")</f>
        <v>Dec</v>
      </c>
      <c r="Y720" s="10"/>
    </row>
    <row r="721" spans="1:25" ht="15.75" customHeight="1" x14ac:dyDescent="0.25">
      <c r="A721" s="1">
        <v>518</v>
      </c>
      <c r="B721" s="1">
        <v>250</v>
      </c>
      <c r="C721" s="1">
        <v>143</v>
      </c>
      <c r="D721" s="4">
        <v>41609</v>
      </c>
      <c r="E721" s="1">
        <v>407</v>
      </c>
      <c r="F721" s="1" t="s">
        <v>22</v>
      </c>
      <c r="G721" s="1" t="s">
        <v>32</v>
      </c>
      <c r="H721" s="1">
        <v>70</v>
      </c>
      <c r="I721" s="1">
        <v>1</v>
      </c>
      <c r="J721" s="1" t="s">
        <v>41</v>
      </c>
      <c r="K721" s="1" t="s">
        <v>42</v>
      </c>
      <c r="L721" s="1" t="s">
        <v>67</v>
      </c>
      <c r="M721" s="1">
        <v>463</v>
      </c>
      <c r="N721" s="1">
        <v>700</v>
      </c>
      <c r="O721" s="1" t="s">
        <v>68</v>
      </c>
      <c r="P721" s="1">
        <v>240</v>
      </c>
      <c r="Q721" s="1">
        <v>400</v>
      </c>
      <c r="R721" s="1">
        <v>320</v>
      </c>
      <c r="S721" s="1">
        <v>640</v>
      </c>
      <c r="T721" s="1">
        <v>95</v>
      </c>
      <c r="U721" s="1" t="s">
        <v>36</v>
      </c>
      <c r="V721" s="1">
        <v>723</v>
      </c>
      <c r="W721">
        <f t="shared" si="11"/>
        <v>2013</v>
      </c>
      <c r="X721" s="2" t="str">
        <f>TEXT(Table2[[#This Row],[Date]],"MMM")</f>
        <v>Dec</v>
      </c>
      <c r="Y721" s="10"/>
    </row>
    <row r="722" spans="1:25" ht="15.75" customHeight="1" x14ac:dyDescent="0.25">
      <c r="A722" s="1">
        <v>631</v>
      </c>
      <c r="B722" s="1">
        <v>294</v>
      </c>
      <c r="C722" s="1">
        <v>249</v>
      </c>
      <c r="D722" s="4">
        <v>41609</v>
      </c>
      <c r="E722" s="1">
        <v>453</v>
      </c>
      <c r="F722" s="1" t="s">
        <v>22</v>
      </c>
      <c r="G722" s="1" t="s">
        <v>32</v>
      </c>
      <c r="H722" s="1">
        <v>111</v>
      </c>
      <c r="I722" s="1">
        <v>1</v>
      </c>
      <c r="J722" s="1" t="s">
        <v>24</v>
      </c>
      <c r="K722" s="1" t="s">
        <v>25</v>
      </c>
      <c r="L722" s="1" t="s">
        <v>26</v>
      </c>
      <c r="M722" s="1">
        <v>459</v>
      </c>
      <c r="N722" s="1">
        <v>796</v>
      </c>
      <c r="O722" s="1" t="s">
        <v>68</v>
      </c>
      <c r="P722" s="1">
        <v>220</v>
      </c>
      <c r="Q722" s="1">
        <v>320</v>
      </c>
      <c r="R722" s="1">
        <v>210</v>
      </c>
      <c r="S722" s="1">
        <v>540</v>
      </c>
      <c r="T722" s="1">
        <v>144</v>
      </c>
      <c r="U722" s="1" t="s">
        <v>28</v>
      </c>
      <c r="V722" s="1">
        <v>1727</v>
      </c>
      <c r="W722">
        <f t="shared" si="11"/>
        <v>2013</v>
      </c>
      <c r="X722" s="2" t="str">
        <f>TEXT(Table2[[#This Row],[Date]],"MMM")</f>
        <v>Dec</v>
      </c>
      <c r="Y722" s="10"/>
    </row>
    <row r="723" spans="1:25" ht="15.75" customHeight="1" x14ac:dyDescent="0.25">
      <c r="A723" s="1">
        <v>716</v>
      </c>
      <c r="B723" s="1">
        <v>241</v>
      </c>
      <c r="C723" s="1">
        <v>-130</v>
      </c>
      <c r="D723" s="4">
        <v>41609</v>
      </c>
      <c r="E723" s="1">
        <v>-93</v>
      </c>
      <c r="F723" s="1" t="s">
        <v>22</v>
      </c>
      <c r="G723" s="1" t="s">
        <v>32</v>
      </c>
      <c r="H723" s="1">
        <v>74</v>
      </c>
      <c r="I723" s="1">
        <v>1</v>
      </c>
      <c r="J723" s="1" t="s">
        <v>24</v>
      </c>
      <c r="K723" s="1" t="s">
        <v>25</v>
      </c>
      <c r="L723" s="1" t="s">
        <v>29</v>
      </c>
      <c r="M723" s="1">
        <v>-280</v>
      </c>
      <c r="N723" s="1">
        <v>158</v>
      </c>
      <c r="O723" s="1" t="s">
        <v>68</v>
      </c>
      <c r="P723" s="1">
        <v>180</v>
      </c>
      <c r="Q723" s="1">
        <v>-80</v>
      </c>
      <c r="R723" s="1">
        <v>-150</v>
      </c>
      <c r="S723" s="1">
        <v>100</v>
      </c>
      <c r="T723" s="1">
        <v>96</v>
      </c>
      <c r="U723" s="1" t="s">
        <v>28</v>
      </c>
      <c r="V723" s="1">
        <v>5121</v>
      </c>
      <c r="W723">
        <f t="shared" si="11"/>
        <v>2013</v>
      </c>
      <c r="X723" s="2" t="str">
        <f>TEXT(Table2[[#This Row],[Date]],"MMM")</f>
        <v>Dec</v>
      </c>
      <c r="Y723" s="10"/>
    </row>
    <row r="724" spans="1:25" ht="15.75" customHeight="1" x14ac:dyDescent="0.25">
      <c r="A724" s="1">
        <v>718</v>
      </c>
      <c r="B724" s="1">
        <v>86</v>
      </c>
      <c r="C724" s="1">
        <v>42</v>
      </c>
      <c r="D724" s="4">
        <v>41609</v>
      </c>
      <c r="E724" s="1">
        <v>124</v>
      </c>
      <c r="F724" s="1" t="s">
        <v>22</v>
      </c>
      <c r="G724" s="1" t="s">
        <v>32</v>
      </c>
      <c r="H724" s="1">
        <v>24</v>
      </c>
      <c r="I724" s="1">
        <v>1</v>
      </c>
      <c r="J724" s="1" t="s">
        <v>24</v>
      </c>
      <c r="K724" s="1" t="s">
        <v>33</v>
      </c>
      <c r="L724" s="1" t="s">
        <v>34</v>
      </c>
      <c r="M724" s="1">
        <v>132</v>
      </c>
      <c r="N724" s="1">
        <v>224</v>
      </c>
      <c r="O724" s="1" t="s">
        <v>68</v>
      </c>
      <c r="P724" s="1">
        <v>90</v>
      </c>
      <c r="Q724" s="1">
        <v>120</v>
      </c>
      <c r="R724" s="1">
        <v>90</v>
      </c>
      <c r="S724" s="1">
        <v>210</v>
      </c>
      <c r="T724" s="1">
        <v>35</v>
      </c>
      <c r="U724" s="1" t="s">
        <v>36</v>
      </c>
      <c r="V724" s="1">
        <v>1003</v>
      </c>
      <c r="W724">
        <f t="shared" si="11"/>
        <v>2013</v>
      </c>
      <c r="X724" s="2" t="str">
        <f>TEXT(Table2[[#This Row],[Date]],"MMM")</f>
        <v>Dec</v>
      </c>
      <c r="Y724" s="10"/>
    </row>
    <row r="725" spans="1:25" ht="15.75" customHeight="1" x14ac:dyDescent="0.25">
      <c r="A725" s="1">
        <v>518</v>
      </c>
      <c r="B725" s="1">
        <v>123</v>
      </c>
      <c r="C725" s="1">
        <v>47</v>
      </c>
      <c r="D725" s="4">
        <v>41609</v>
      </c>
      <c r="E725" s="1">
        <v>179</v>
      </c>
      <c r="F725" s="1" t="s">
        <v>22</v>
      </c>
      <c r="G725" s="1" t="s">
        <v>32</v>
      </c>
      <c r="H725" s="1">
        <v>34</v>
      </c>
      <c r="I725" s="1">
        <v>1</v>
      </c>
      <c r="J725" s="1" t="s">
        <v>24</v>
      </c>
      <c r="K725" s="1" t="s">
        <v>33</v>
      </c>
      <c r="L725" s="1" t="s">
        <v>62</v>
      </c>
      <c r="M725" s="1">
        <v>197</v>
      </c>
      <c r="N725" s="1">
        <v>322</v>
      </c>
      <c r="O725" s="1" t="s">
        <v>68</v>
      </c>
      <c r="P725" s="1">
        <v>120</v>
      </c>
      <c r="Q725" s="1">
        <v>190</v>
      </c>
      <c r="R725" s="1">
        <v>150</v>
      </c>
      <c r="S725" s="1">
        <v>310</v>
      </c>
      <c r="T725" s="1">
        <v>46</v>
      </c>
      <c r="U725" s="1" t="s">
        <v>36</v>
      </c>
      <c r="V725" s="1">
        <v>959</v>
      </c>
      <c r="W725">
        <f t="shared" si="11"/>
        <v>2013</v>
      </c>
      <c r="X725" s="2" t="str">
        <f>TEXT(Table2[[#This Row],[Date]],"MMM")</f>
        <v>Dec</v>
      </c>
      <c r="Y725" s="10"/>
    </row>
    <row r="726" spans="1:25" ht="15.75" customHeight="1" x14ac:dyDescent="0.25">
      <c r="A726" s="1">
        <v>719</v>
      </c>
      <c r="B726" s="1">
        <v>108</v>
      </c>
      <c r="C726" s="1">
        <v>-34</v>
      </c>
      <c r="D726" s="4">
        <v>41183</v>
      </c>
      <c r="E726" s="1">
        <v>157</v>
      </c>
      <c r="F726" s="1" t="s">
        <v>22</v>
      </c>
      <c r="G726" s="1" t="s">
        <v>23</v>
      </c>
      <c r="H726" s="1">
        <v>30</v>
      </c>
      <c r="I726" s="1">
        <v>1</v>
      </c>
      <c r="J726" s="1" t="s">
        <v>41</v>
      </c>
      <c r="K726" s="1" t="s">
        <v>46</v>
      </c>
      <c r="L726" s="1" t="s">
        <v>47</v>
      </c>
      <c r="M726" s="1">
        <v>116</v>
      </c>
      <c r="N726" s="1">
        <v>265</v>
      </c>
      <c r="O726" s="1" t="s">
        <v>27</v>
      </c>
      <c r="P726" s="1">
        <v>100</v>
      </c>
      <c r="Q726" s="1">
        <v>160</v>
      </c>
      <c r="R726" s="1">
        <v>150</v>
      </c>
      <c r="S726" s="1">
        <v>260</v>
      </c>
      <c r="T726" s="1">
        <v>41</v>
      </c>
      <c r="U726" s="1" t="s">
        <v>28</v>
      </c>
      <c r="V726" s="1">
        <v>971</v>
      </c>
      <c r="W726">
        <f t="shared" si="11"/>
        <v>2012</v>
      </c>
      <c r="X726" s="2" t="str">
        <f>TEXT(Table2[[#This Row],[Date]],"MMM")</f>
        <v>Oct</v>
      </c>
      <c r="Y726" s="10"/>
    </row>
    <row r="727" spans="1:25" ht="15.75" customHeight="1" x14ac:dyDescent="0.25">
      <c r="A727" s="1">
        <v>815</v>
      </c>
      <c r="B727" s="1">
        <v>122</v>
      </c>
      <c r="C727" s="1">
        <v>-45</v>
      </c>
      <c r="D727" s="4">
        <v>41183</v>
      </c>
      <c r="E727" s="1">
        <v>176</v>
      </c>
      <c r="F727" s="1" t="s">
        <v>22</v>
      </c>
      <c r="G727" s="1" t="s">
        <v>23</v>
      </c>
      <c r="H727" s="1">
        <v>39</v>
      </c>
      <c r="I727" s="1">
        <v>1</v>
      </c>
      <c r="J727" s="1" t="s">
        <v>41</v>
      </c>
      <c r="K727" s="1" t="s">
        <v>46</v>
      </c>
      <c r="L727" s="1" t="s">
        <v>47</v>
      </c>
      <c r="M727" s="1">
        <v>115</v>
      </c>
      <c r="N727" s="1">
        <v>298</v>
      </c>
      <c r="O727" s="1" t="s">
        <v>64</v>
      </c>
      <c r="P727" s="1">
        <v>110</v>
      </c>
      <c r="Q727" s="1">
        <v>190</v>
      </c>
      <c r="R727" s="1">
        <v>160</v>
      </c>
      <c r="S727" s="1">
        <v>300</v>
      </c>
      <c r="T727" s="1">
        <v>61</v>
      </c>
      <c r="U727" s="1" t="s">
        <v>28</v>
      </c>
      <c r="V727" s="1">
        <v>789</v>
      </c>
      <c r="W727">
        <f t="shared" si="11"/>
        <v>2012</v>
      </c>
      <c r="X727" s="2" t="str">
        <f>TEXT(Table2[[#This Row],[Date]],"MMM")</f>
        <v>Oct</v>
      </c>
      <c r="Y727" s="10"/>
    </row>
    <row r="728" spans="1:25" ht="15.75" customHeight="1" x14ac:dyDescent="0.25">
      <c r="A728" s="1">
        <v>303</v>
      </c>
      <c r="B728" s="1">
        <v>72</v>
      </c>
      <c r="C728" s="1">
        <v>-74</v>
      </c>
      <c r="D728" s="4">
        <v>41183</v>
      </c>
      <c r="E728" s="1">
        <v>110</v>
      </c>
      <c r="F728" s="1" t="s">
        <v>22</v>
      </c>
      <c r="G728" s="1" t="s">
        <v>23</v>
      </c>
      <c r="H728" s="1">
        <v>23</v>
      </c>
      <c r="I728" s="1">
        <v>1</v>
      </c>
      <c r="J728" s="1" t="s">
        <v>41</v>
      </c>
      <c r="K728" s="1" t="s">
        <v>42</v>
      </c>
      <c r="L728" s="1" t="s">
        <v>43</v>
      </c>
      <c r="M728" s="1">
        <v>56</v>
      </c>
      <c r="N728" s="1">
        <v>182</v>
      </c>
      <c r="O728" s="1" t="s">
        <v>27</v>
      </c>
      <c r="P728" s="1">
        <v>100</v>
      </c>
      <c r="Q728" s="1">
        <v>160</v>
      </c>
      <c r="R728" s="1">
        <v>130</v>
      </c>
      <c r="S728" s="1">
        <v>260</v>
      </c>
      <c r="T728" s="1">
        <v>54</v>
      </c>
      <c r="U728" s="1" t="s">
        <v>28</v>
      </c>
      <c r="V728" s="1">
        <v>650</v>
      </c>
      <c r="W728">
        <f t="shared" si="11"/>
        <v>2012</v>
      </c>
      <c r="X728" s="2" t="str">
        <f>TEXT(Table2[[#This Row],[Date]],"MMM")</f>
        <v>Oct</v>
      </c>
      <c r="Y728" s="10"/>
    </row>
    <row r="729" spans="1:25" ht="15.75" customHeight="1" x14ac:dyDescent="0.25">
      <c r="A729" s="1">
        <v>312</v>
      </c>
      <c r="B729" s="1">
        <v>239</v>
      </c>
      <c r="C729" s="1">
        <v>-151</v>
      </c>
      <c r="D729" s="4">
        <v>41183</v>
      </c>
      <c r="E729" s="1">
        <v>239</v>
      </c>
      <c r="F729" s="1" t="s">
        <v>22</v>
      </c>
      <c r="G729" s="1" t="s">
        <v>23</v>
      </c>
      <c r="H729" s="1">
        <v>66</v>
      </c>
      <c r="I729" s="1">
        <v>1</v>
      </c>
      <c r="J729" s="1" t="s">
        <v>41</v>
      </c>
      <c r="K729" s="1" t="s">
        <v>42</v>
      </c>
      <c r="L729" s="1" t="s">
        <v>43</v>
      </c>
      <c r="M729" s="1">
        <v>149</v>
      </c>
      <c r="N729" s="1">
        <v>478</v>
      </c>
      <c r="O729" s="1" t="s">
        <v>64</v>
      </c>
      <c r="P729" s="1">
        <v>340</v>
      </c>
      <c r="Q729" s="1">
        <v>370</v>
      </c>
      <c r="R729" s="1">
        <v>300</v>
      </c>
      <c r="S729" s="1">
        <v>710</v>
      </c>
      <c r="T729" s="1">
        <v>90</v>
      </c>
      <c r="U729" s="1" t="s">
        <v>28</v>
      </c>
      <c r="V729" s="1">
        <v>1755</v>
      </c>
      <c r="W729">
        <f t="shared" si="11"/>
        <v>2012</v>
      </c>
      <c r="X729" s="2" t="str">
        <f>TEXT(Table2[[#This Row],[Date]],"MMM")</f>
        <v>Oct</v>
      </c>
      <c r="Y729" s="10"/>
    </row>
    <row r="730" spans="1:25" ht="15.75" customHeight="1" x14ac:dyDescent="0.25">
      <c r="A730" s="1">
        <v>614</v>
      </c>
      <c r="B730" s="1">
        <v>54</v>
      </c>
      <c r="C730" s="1">
        <v>-58</v>
      </c>
      <c r="D730" s="4">
        <v>41183</v>
      </c>
      <c r="E730" s="1">
        <v>66</v>
      </c>
      <c r="F730" s="1" t="s">
        <v>22</v>
      </c>
      <c r="G730" s="1" t="s">
        <v>23</v>
      </c>
      <c r="H730" s="1">
        <v>20</v>
      </c>
      <c r="I730" s="1">
        <v>1</v>
      </c>
      <c r="J730" s="1" t="s">
        <v>41</v>
      </c>
      <c r="K730" s="1" t="s">
        <v>42</v>
      </c>
      <c r="L730" s="1" t="s">
        <v>43</v>
      </c>
      <c r="M730" s="1">
        <v>12</v>
      </c>
      <c r="N730" s="1">
        <v>120</v>
      </c>
      <c r="O730" s="1" t="s">
        <v>66</v>
      </c>
      <c r="P730" s="1">
        <v>70</v>
      </c>
      <c r="Q730" s="1">
        <v>100</v>
      </c>
      <c r="R730" s="1">
        <v>70</v>
      </c>
      <c r="S730" s="1">
        <v>170</v>
      </c>
      <c r="T730" s="1">
        <v>54</v>
      </c>
      <c r="U730" s="1" t="s">
        <v>28</v>
      </c>
      <c r="V730" s="1">
        <v>404</v>
      </c>
      <c r="W730">
        <f t="shared" si="11"/>
        <v>2012</v>
      </c>
      <c r="X730" s="2" t="str">
        <f>TEXT(Table2[[#This Row],[Date]],"MMM")</f>
        <v>Oct</v>
      </c>
      <c r="Y730" s="10"/>
    </row>
    <row r="731" spans="1:25" ht="15.75" customHeight="1" x14ac:dyDescent="0.25">
      <c r="A731" s="1">
        <v>970</v>
      </c>
      <c r="B731" s="1">
        <v>123</v>
      </c>
      <c r="C731" s="1">
        <v>-27</v>
      </c>
      <c r="D731" s="4">
        <v>41183</v>
      </c>
      <c r="E731" s="1">
        <v>179</v>
      </c>
      <c r="F731" s="1" t="s">
        <v>22</v>
      </c>
      <c r="G731" s="1" t="s">
        <v>23</v>
      </c>
      <c r="H731" s="1">
        <v>34</v>
      </c>
      <c r="I731" s="1">
        <v>1</v>
      </c>
      <c r="J731" s="1" t="s">
        <v>41</v>
      </c>
      <c r="K731" s="1" t="s">
        <v>46</v>
      </c>
      <c r="L731" s="1" t="s">
        <v>51</v>
      </c>
      <c r="M731" s="1">
        <v>133</v>
      </c>
      <c r="N731" s="1">
        <v>302</v>
      </c>
      <c r="O731" s="1" t="s">
        <v>27</v>
      </c>
      <c r="P731" s="1">
        <v>120</v>
      </c>
      <c r="Q731" s="1">
        <v>180</v>
      </c>
      <c r="R731" s="1">
        <v>160</v>
      </c>
      <c r="S731" s="1">
        <v>300</v>
      </c>
      <c r="T731" s="1">
        <v>46</v>
      </c>
      <c r="U731" s="1" t="s">
        <v>36</v>
      </c>
      <c r="V731" s="1">
        <v>915</v>
      </c>
      <c r="W731">
        <f t="shared" si="11"/>
        <v>2012</v>
      </c>
      <c r="X731" s="2" t="str">
        <f>TEXT(Table2[[#This Row],[Date]],"MMM")</f>
        <v>Oct</v>
      </c>
      <c r="Y731" s="10"/>
    </row>
    <row r="732" spans="1:25" ht="15.75" customHeight="1" x14ac:dyDescent="0.25">
      <c r="A732" s="1">
        <v>815</v>
      </c>
      <c r="B732" s="1">
        <v>154</v>
      </c>
      <c r="C732" s="1">
        <v>-40</v>
      </c>
      <c r="D732" s="4">
        <v>41183</v>
      </c>
      <c r="E732" s="1">
        <v>213</v>
      </c>
      <c r="F732" s="1" t="s">
        <v>22</v>
      </c>
      <c r="G732" s="1" t="s">
        <v>23</v>
      </c>
      <c r="H732" s="1">
        <v>50</v>
      </c>
      <c r="I732" s="1">
        <v>1</v>
      </c>
      <c r="J732" s="1" t="s">
        <v>41</v>
      </c>
      <c r="K732" s="1" t="s">
        <v>46</v>
      </c>
      <c r="L732" s="1" t="s">
        <v>53</v>
      </c>
      <c r="M732" s="1">
        <v>120</v>
      </c>
      <c r="N732" s="1">
        <v>367</v>
      </c>
      <c r="O732" s="1" t="s">
        <v>64</v>
      </c>
      <c r="P732" s="1">
        <v>150</v>
      </c>
      <c r="Q732" s="1">
        <v>220</v>
      </c>
      <c r="R732" s="1">
        <v>160</v>
      </c>
      <c r="S732" s="1">
        <v>370</v>
      </c>
      <c r="T732" s="1">
        <v>93</v>
      </c>
      <c r="U732" s="1" t="s">
        <v>36</v>
      </c>
      <c r="V732" s="1">
        <v>1132</v>
      </c>
      <c r="W732">
        <f t="shared" si="11"/>
        <v>2012</v>
      </c>
      <c r="X732" s="2" t="str">
        <f>TEXT(Table2[[#This Row],[Date]],"MMM")</f>
        <v>Oct</v>
      </c>
      <c r="Y732" s="10"/>
    </row>
    <row r="733" spans="1:25" ht="15.75" customHeight="1" x14ac:dyDescent="0.25">
      <c r="A733" s="1">
        <v>303</v>
      </c>
      <c r="B733" s="1">
        <v>76</v>
      </c>
      <c r="C733" s="1">
        <v>-91</v>
      </c>
      <c r="D733" s="4">
        <v>41183</v>
      </c>
      <c r="E733" s="1">
        <v>111</v>
      </c>
      <c r="F733" s="1" t="s">
        <v>22</v>
      </c>
      <c r="G733" s="1" t="s">
        <v>23</v>
      </c>
      <c r="H733" s="1">
        <v>21</v>
      </c>
      <c r="I733" s="1">
        <v>1</v>
      </c>
      <c r="J733" s="1" t="s">
        <v>41</v>
      </c>
      <c r="K733" s="1" t="s">
        <v>42</v>
      </c>
      <c r="L733" s="1" t="s">
        <v>54</v>
      </c>
      <c r="M733" s="1">
        <v>79</v>
      </c>
      <c r="N733" s="1">
        <v>187</v>
      </c>
      <c r="O733" s="1" t="s">
        <v>27</v>
      </c>
      <c r="P733" s="1">
        <v>100</v>
      </c>
      <c r="Q733" s="1">
        <v>180</v>
      </c>
      <c r="R733" s="1">
        <v>170</v>
      </c>
      <c r="S733" s="1">
        <v>280</v>
      </c>
      <c r="T733" s="1">
        <v>32</v>
      </c>
      <c r="U733" s="1" t="s">
        <v>36</v>
      </c>
      <c r="V733" s="1">
        <v>580</v>
      </c>
      <c r="W733">
        <f t="shared" si="11"/>
        <v>2012</v>
      </c>
      <c r="X733" s="2" t="str">
        <f>TEXT(Table2[[#This Row],[Date]],"MMM")</f>
        <v>Oct</v>
      </c>
      <c r="Y733" s="10"/>
    </row>
    <row r="734" spans="1:25" ht="15.75" customHeight="1" x14ac:dyDescent="0.25">
      <c r="A734" s="1">
        <v>815</v>
      </c>
      <c r="B734" s="1">
        <v>257</v>
      </c>
      <c r="C734" s="1">
        <v>-196</v>
      </c>
      <c r="D734" s="4">
        <v>41183</v>
      </c>
      <c r="E734" s="1">
        <v>341</v>
      </c>
      <c r="F734" s="1" t="s">
        <v>22</v>
      </c>
      <c r="G734" s="1" t="s">
        <v>23</v>
      </c>
      <c r="H734" s="1">
        <v>84</v>
      </c>
      <c r="I734" s="1">
        <v>1</v>
      </c>
      <c r="J734" s="1" t="s">
        <v>41</v>
      </c>
      <c r="K734" s="1" t="s">
        <v>42</v>
      </c>
      <c r="L734" s="1" t="s">
        <v>54</v>
      </c>
      <c r="M734" s="1">
        <v>224</v>
      </c>
      <c r="N734" s="1">
        <v>598</v>
      </c>
      <c r="O734" s="1" t="s">
        <v>64</v>
      </c>
      <c r="P734" s="1">
        <v>370</v>
      </c>
      <c r="Q734" s="1">
        <v>520</v>
      </c>
      <c r="R734" s="1">
        <v>420</v>
      </c>
      <c r="S734" s="1">
        <v>890</v>
      </c>
      <c r="T734" s="1">
        <v>117</v>
      </c>
      <c r="U734" s="1" t="s">
        <v>36</v>
      </c>
      <c r="V734" s="1">
        <v>1662</v>
      </c>
      <c r="W734">
        <f t="shared" si="11"/>
        <v>2012</v>
      </c>
      <c r="X734" s="2" t="str">
        <f>TEXT(Table2[[#This Row],[Date]],"MMM")</f>
        <v>Oct</v>
      </c>
      <c r="Y734" s="10"/>
    </row>
    <row r="735" spans="1:25" ht="15.75" customHeight="1" x14ac:dyDescent="0.25">
      <c r="A735" s="1">
        <v>567</v>
      </c>
      <c r="B735" s="1">
        <v>161</v>
      </c>
      <c r="C735" s="1">
        <v>-98</v>
      </c>
      <c r="D735" s="4">
        <v>41183</v>
      </c>
      <c r="E735" s="1">
        <v>161</v>
      </c>
      <c r="F735" s="1" t="s">
        <v>22</v>
      </c>
      <c r="G735" s="1" t="s">
        <v>23</v>
      </c>
      <c r="H735" s="1">
        <v>45</v>
      </c>
      <c r="I735" s="1">
        <v>1</v>
      </c>
      <c r="J735" s="1" t="s">
        <v>41</v>
      </c>
      <c r="K735" s="1" t="s">
        <v>42</v>
      </c>
      <c r="L735" s="1" t="s">
        <v>54</v>
      </c>
      <c r="M735" s="1">
        <v>92</v>
      </c>
      <c r="N735" s="1">
        <v>322</v>
      </c>
      <c r="O735" s="1" t="s">
        <v>66</v>
      </c>
      <c r="P735" s="1">
        <v>230</v>
      </c>
      <c r="Q735" s="1">
        <v>240</v>
      </c>
      <c r="R735" s="1">
        <v>190</v>
      </c>
      <c r="S735" s="1">
        <v>470</v>
      </c>
      <c r="T735" s="1">
        <v>69</v>
      </c>
      <c r="U735" s="1" t="s">
        <v>36</v>
      </c>
      <c r="V735" s="1">
        <v>1267</v>
      </c>
      <c r="W735">
        <f t="shared" si="11"/>
        <v>2012</v>
      </c>
      <c r="X735" s="2" t="str">
        <f>TEXT(Table2[[#This Row],[Date]],"MMM")</f>
        <v>Oct</v>
      </c>
      <c r="Y735" s="10"/>
    </row>
    <row r="736" spans="1:25" ht="15.75" customHeight="1" x14ac:dyDescent="0.25">
      <c r="A736" s="1">
        <v>719</v>
      </c>
      <c r="B736" s="1">
        <v>161</v>
      </c>
      <c r="C736" s="1">
        <v>-18</v>
      </c>
      <c r="D736" s="4">
        <v>41183</v>
      </c>
      <c r="E736" s="1">
        <v>161</v>
      </c>
      <c r="F736" s="1" t="s">
        <v>22</v>
      </c>
      <c r="G736" s="1" t="s">
        <v>23</v>
      </c>
      <c r="H736" s="1">
        <v>45</v>
      </c>
      <c r="I736" s="1">
        <v>1</v>
      </c>
      <c r="J736" s="1" t="s">
        <v>24</v>
      </c>
      <c r="K736" s="1" t="s">
        <v>25</v>
      </c>
      <c r="L736" s="1" t="s">
        <v>58</v>
      </c>
      <c r="M736" s="1">
        <v>92</v>
      </c>
      <c r="N736" s="1">
        <v>322</v>
      </c>
      <c r="O736" s="1" t="s">
        <v>27</v>
      </c>
      <c r="P736" s="1">
        <v>120</v>
      </c>
      <c r="Q736" s="1">
        <v>140</v>
      </c>
      <c r="R736" s="1">
        <v>110</v>
      </c>
      <c r="S736" s="1">
        <v>260</v>
      </c>
      <c r="T736" s="1">
        <v>69</v>
      </c>
      <c r="U736" s="1" t="s">
        <v>28</v>
      </c>
      <c r="V736" s="1">
        <v>1267</v>
      </c>
      <c r="W736">
        <f t="shared" si="11"/>
        <v>2012</v>
      </c>
      <c r="X736" s="2" t="str">
        <f>TEXT(Table2[[#This Row],[Date]],"MMM")</f>
        <v>Oct</v>
      </c>
      <c r="Y736" s="10"/>
    </row>
    <row r="737" spans="1:25" ht="15.75" customHeight="1" x14ac:dyDescent="0.25">
      <c r="A737" s="1">
        <v>708</v>
      </c>
      <c r="B737" s="1">
        <v>123</v>
      </c>
      <c r="C737" s="1">
        <v>-7</v>
      </c>
      <c r="D737" s="4">
        <v>41183</v>
      </c>
      <c r="E737" s="1">
        <v>179</v>
      </c>
      <c r="F737" s="1" t="s">
        <v>22</v>
      </c>
      <c r="G737" s="1" t="s">
        <v>23</v>
      </c>
      <c r="H737" s="1">
        <v>34</v>
      </c>
      <c r="I737" s="1">
        <v>1</v>
      </c>
      <c r="J737" s="1" t="s">
        <v>24</v>
      </c>
      <c r="K737" s="1" t="s">
        <v>25</v>
      </c>
      <c r="L737" s="1" t="s">
        <v>58</v>
      </c>
      <c r="M737" s="1">
        <v>133</v>
      </c>
      <c r="N737" s="1">
        <v>302</v>
      </c>
      <c r="O737" s="1" t="s">
        <v>64</v>
      </c>
      <c r="P737" s="1">
        <v>90</v>
      </c>
      <c r="Q737" s="1">
        <v>150</v>
      </c>
      <c r="R737" s="1">
        <v>140</v>
      </c>
      <c r="S737" s="1">
        <v>240</v>
      </c>
      <c r="T737" s="1">
        <v>46</v>
      </c>
      <c r="U737" s="1" t="s">
        <v>28</v>
      </c>
      <c r="V737" s="1">
        <v>915</v>
      </c>
      <c r="W737">
        <f t="shared" si="11"/>
        <v>2012</v>
      </c>
      <c r="X737" s="2" t="str">
        <f>TEXT(Table2[[#This Row],[Date]],"MMM")</f>
        <v>Oct</v>
      </c>
      <c r="Y737" s="10"/>
    </row>
    <row r="738" spans="1:25" ht="15.75" customHeight="1" x14ac:dyDescent="0.25">
      <c r="A738" s="1">
        <v>815</v>
      </c>
      <c r="B738" s="1">
        <v>108</v>
      </c>
      <c r="C738" s="1">
        <v>-4</v>
      </c>
      <c r="D738" s="4">
        <v>41183</v>
      </c>
      <c r="E738" s="1">
        <v>157</v>
      </c>
      <c r="F738" s="1" t="s">
        <v>22</v>
      </c>
      <c r="G738" s="1" t="s">
        <v>23</v>
      </c>
      <c r="H738" s="1">
        <v>30</v>
      </c>
      <c r="I738" s="1">
        <v>1</v>
      </c>
      <c r="J738" s="1" t="s">
        <v>24</v>
      </c>
      <c r="K738" s="1" t="s">
        <v>25</v>
      </c>
      <c r="L738" s="1" t="s">
        <v>29</v>
      </c>
      <c r="M738" s="1">
        <v>116</v>
      </c>
      <c r="N738" s="1">
        <v>265</v>
      </c>
      <c r="O738" s="1" t="s">
        <v>64</v>
      </c>
      <c r="P738" s="1">
        <v>80</v>
      </c>
      <c r="Q738" s="1">
        <v>130</v>
      </c>
      <c r="R738" s="1">
        <v>120</v>
      </c>
      <c r="S738" s="1">
        <v>210</v>
      </c>
      <c r="T738" s="1">
        <v>41</v>
      </c>
      <c r="U738" s="1" t="s">
        <v>28</v>
      </c>
      <c r="V738" s="1">
        <v>971</v>
      </c>
      <c r="W738">
        <f t="shared" si="11"/>
        <v>2012</v>
      </c>
      <c r="X738" s="2" t="str">
        <f>TEXT(Table2[[#This Row],[Date]],"MMM")</f>
        <v>Oct</v>
      </c>
      <c r="Y738" s="10"/>
    </row>
    <row r="739" spans="1:25" ht="15.75" customHeight="1" x14ac:dyDescent="0.25">
      <c r="A739" s="1">
        <v>234</v>
      </c>
      <c r="B739" s="1">
        <v>82</v>
      </c>
      <c r="C739" s="1">
        <v>5</v>
      </c>
      <c r="D739" s="4">
        <v>41183</v>
      </c>
      <c r="E739" s="1">
        <v>123</v>
      </c>
      <c r="F739" s="1" t="s">
        <v>22</v>
      </c>
      <c r="G739" s="1" t="s">
        <v>23</v>
      </c>
      <c r="H739" s="1">
        <v>27</v>
      </c>
      <c r="I739" s="1">
        <v>1</v>
      </c>
      <c r="J739" s="1" t="s">
        <v>24</v>
      </c>
      <c r="K739" s="1" t="s">
        <v>33</v>
      </c>
      <c r="L739" s="1" t="s">
        <v>34</v>
      </c>
      <c r="M739" s="1">
        <v>65</v>
      </c>
      <c r="N739" s="1">
        <v>205</v>
      </c>
      <c r="O739" s="1" t="s">
        <v>66</v>
      </c>
      <c r="P739" s="1">
        <v>50</v>
      </c>
      <c r="Q739" s="1">
        <v>90</v>
      </c>
      <c r="R739" s="1">
        <v>60</v>
      </c>
      <c r="S739" s="1">
        <v>140</v>
      </c>
      <c r="T739" s="1">
        <v>58</v>
      </c>
      <c r="U739" s="1" t="s">
        <v>36</v>
      </c>
      <c r="V739" s="1">
        <v>788</v>
      </c>
      <c r="W739">
        <f t="shared" si="11"/>
        <v>2012</v>
      </c>
      <c r="X739" s="2" t="str">
        <f>TEXT(Table2[[#This Row],[Date]],"MMM")</f>
        <v>Oct</v>
      </c>
      <c r="Y739" s="10"/>
    </row>
    <row r="740" spans="1:25" ht="15.75" customHeight="1" x14ac:dyDescent="0.25">
      <c r="A740" s="1">
        <v>614</v>
      </c>
      <c r="B740" s="1">
        <v>91</v>
      </c>
      <c r="C740" s="1">
        <v>-4</v>
      </c>
      <c r="D740" s="4">
        <v>41183</v>
      </c>
      <c r="E740" s="1">
        <v>127</v>
      </c>
      <c r="F740" s="1" t="s">
        <v>22</v>
      </c>
      <c r="G740" s="1" t="s">
        <v>23</v>
      </c>
      <c r="H740" s="1">
        <v>28</v>
      </c>
      <c r="I740" s="1">
        <v>1</v>
      </c>
      <c r="J740" s="1" t="s">
        <v>24</v>
      </c>
      <c r="K740" s="1" t="s">
        <v>33</v>
      </c>
      <c r="L740" s="1" t="s">
        <v>62</v>
      </c>
      <c r="M740" s="1">
        <v>76</v>
      </c>
      <c r="N740" s="1">
        <v>218</v>
      </c>
      <c r="O740" s="1" t="s">
        <v>66</v>
      </c>
      <c r="P740" s="1">
        <v>50</v>
      </c>
      <c r="Q740" s="1">
        <v>100</v>
      </c>
      <c r="R740" s="1">
        <v>80</v>
      </c>
      <c r="S740" s="1">
        <v>150</v>
      </c>
      <c r="T740" s="1">
        <v>51</v>
      </c>
      <c r="U740" s="1" t="s">
        <v>36</v>
      </c>
      <c r="V740" s="1">
        <v>656</v>
      </c>
      <c r="W740">
        <f t="shared" si="11"/>
        <v>2012</v>
      </c>
      <c r="X740" s="2" t="str">
        <f>TEXT(Table2[[#This Row],[Date]],"MMM")</f>
        <v>Oct</v>
      </c>
      <c r="Y740" s="10"/>
    </row>
    <row r="741" spans="1:25" ht="15.75" customHeight="1" x14ac:dyDescent="0.25">
      <c r="A741" s="1">
        <v>720</v>
      </c>
      <c r="B741" s="1">
        <v>90</v>
      </c>
      <c r="C741" s="1">
        <v>-6</v>
      </c>
      <c r="D741" s="4">
        <v>41183</v>
      </c>
      <c r="E741" s="1">
        <v>115</v>
      </c>
      <c r="F741" s="1" t="s">
        <v>22</v>
      </c>
      <c r="G741" s="1" t="s">
        <v>23</v>
      </c>
      <c r="H741" s="1">
        <v>29</v>
      </c>
      <c r="I741" s="1">
        <v>1</v>
      </c>
      <c r="J741" s="1" t="s">
        <v>24</v>
      </c>
      <c r="K741" s="1" t="s">
        <v>33</v>
      </c>
      <c r="L741" s="1" t="s">
        <v>38</v>
      </c>
      <c r="M741" s="1">
        <v>74</v>
      </c>
      <c r="N741" s="1">
        <v>205</v>
      </c>
      <c r="O741" s="1" t="s">
        <v>27</v>
      </c>
      <c r="P741" s="1">
        <v>50</v>
      </c>
      <c r="Q741" s="1">
        <v>90</v>
      </c>
      <c r="R741" s="1">
        <v>80</v>
      </c>
      <c r="S741" s="1">
        <v>140</v>
      </c>
      <c r="T741" s="1">
        <v>41</v>
      </c>
      <c r="U741" s="1" t="s">
        <v>36</v>
      </c>
      <c r="V741" s="1">
        <v>572</v>
      </c>
      <c r="W741">
        <f t="shared" si="11"/>
        <v>2012</v>
      </c>
      <c r="X741" s="2" t="str">
        <f>TEXT(Table2[[#This Row],[Date]],"MMM")</f>
        <v>Oct</v>
      </c>
      <c r="Y741" s="10"/>
    </row>
    <row r="742" spans="1:25" ht="15.75" customHeight="1" x14ac:dyDescent="0.25">
      <c r="A742" s="1">
        <v>641</v>
      </c>
      <c r="B742" s="1">
        <v>10</v>
      </c>
      <c r="C742" s="1">
        <v>-12</v>
      </c>
      <c r="D742" s="4">
        <v>41183</v>
      </c>
      <c r="E742" s="1">
        <v>13</v>
      </c>
      <c r="F742" s="1" t="s">
        <v>40</v>
      </c>
      <c r="G742" s="1" t="s">
        <v>23</v>
      </c>
      <c r="H742" s="1">
        <v>3</v>
      </c>
      <c r="I742" s="1">
        <v>1</v>
      </c>
      <c r="J742" s="1" t="s">
        <v>41</v>
      </c>
      <c r="K742" s="1" t="s">
        <v>46</v>
      </c>
      <c r="L742" s="1" t="s">
        <v>47</v>
      </c>
      <c r="M742" s="1">
        <v>-2</v>
      </c>
      <c r="N742" s="1">
        <v>23</v>
      </c>
      <c r="O742" s="1" t="s">
        <v>44</v>
      </c>
      <c r="P742" s="1">
        <v>0</v>
      </c>
      <c r="Q742" s="1">
        <v>10</v>
      </c>
      <c r="R742" s="1">
        <v>10</v>
      </c>
      <c r="S742" s="1">
        <v>10</v>
      </c>
      <c r="T742" s="1">
        <v>15</v>
      </c>
      <c r="U742" s="1" t="s">
        <v>28</v>
      </c>
      <c r="V742" s="1">
        <v>598</v>
      </c>
      <c r="W742">
        <f t="shared" si="11"/>
        <v>2012</v>
      </c>
      <c r="X742" s="2" t="str">
        <f>TEXT(Table2[[#This Row],[Date]],"MMM")</f>
        <v>Oct</v>
      </c>
      <c r="Y742" s="10"/>
    </row>
    <row r="743" spans="1:25" ht="15.75" customHeight="1" x14ac:dyDescent="0.25">
      <c r="A743" s="1">
        <v>715</v>
      </c>
      <c r="B743" s="1">
        <v>86</v>
      </c>
      <c r="C743" s="1">
        <v>-39</v>
      </c>
      <c r="D743" s="4">
        <v>41183</v>
      </c>
      <c r="E743" s="1">
        <v>116</v>
      </c>
      <c r="F743" s="1" t="s">
        <v>40</v>
      </c>
      <c r="G743" s="1" t="s">
        <v>23</v>
      </c>
      <c r="H743" s="1">
        <v>28</v>
      </c>
      <c r="I743" s="1">
        <v>1</v>
      </c>
      <c r="J743" s="1" t="s">
        <v>41</v>
      </c>
      <c r="K743" s="1" t="s">
        <v>46</v>
      </c>
      <c r="L743" s="1" t="s">
        <v>47</v>
      </c>
      <c r="M743" s="1">
        <v>61</v>
      </c>
      <c r="N743" s="1">
        <v>202</v>
      </c>
      <c r="O743" s="1" t="s">
        <v>60</v>
      </c>
      <c r="P743" s="1">
        <v>80</v>
      </c>
      <c r="Q743" s="1">
        <v>120</v>
      </c>
      <c r="R743" s="1">
        <v>100</v>
      </c>
      <c r="S743" s="1">
        <v>200</v>
      </c>
      <c r="T743" s="1">
        <v>55</v>
      </c>
      <c r="U743" s="1" t="s">
        <v>28</v>
      </c>
      <c r="V743" s="1">
        <v>547</v>
      </c>
      <c r="W743">
        <f t="shared" si="11"/>
        <v>2012</v>
      </c>
      <c r="X743" s="2" t="str">
        <f>TEXT(Table2[[#This Row],[Date]],"MMM")</f>
        <v>Oct</v>
      </c>
      <c r="Y743" s="10"/>
    </row>
    <row r="744" spans="1:25" ht="15.75" customHeight="1" x14ac:dyDescent="0.25">
      <c r="A744" s="1">
        <v>816</v>
      </c>
      <c r="B744" s="1">
        <v>79</v>
      </c>
      <c r="C744" s="1">
        <v>-35</v>
      </c>
      <c r="D744" s="4">
        <v>41183</v>
      </c>
      <c r="E744" s="1">
        <v>98</v>
      </c>
      <c r="F744" s="1" t="s">
        <v>40</v>
      </c>
      <c r="G744" s="1" t="s">
        <v>23</v>
      </c>
      <c r="H744" s="1">
        <v>30</v>
      </c>
      <c r="I744" s="1">
        <v>1</v>
      </c>
      <c r="J744" s="1" t="s">
        <v>41</v>
      </c>
      <c r="K744" s="1" t="s">
        <v>46</v>
      </c>
      <c r="L744" s="1" t="s">
        <v>53</v>
      </c>
      <c r="M744" s="1">
        <v>35</v>
      </c>
      <c r="N744" s="1">
        <v>177</v>
      </c>
      <c r="O744" s="1" t="s">
        <v>59</v>
      </c>
      <c r="P744" s="1">
        <v>70</v>
      </c>
      <c r="Q744" s="1">
        <v>100</v>
      </c>
      <c r="R744" s="1">
        <v>70</v>
      </c>
      <c r="S744" s="1">
        <v>170</v>
      </c>
      <c r="T744" s="1">
        <v>63</v>
      </c>
      <c r="U744" s="1" t="s">
        <v>36</v>
      </c>
      <c r="V744" s="1">
        <v>593</v>
      </c>
      <c r="W744">
        <f t="shared" si="11"/>
        <v>2012</v>
      </c>
      <c r="X744" s="2" t="str">
        <f>TEXT(Table2[[#This Row],[Date]],"MMM")</f>
        <v>Oct</v>
      </c>
      <c r="Y744" s="10"/>
    </row>
    <row r="745" spans="1:25" ht="15.75" customHeight="1" x14ac:dyDescent="0.25">
      <c r="A745" s="1">
        <v>715</v>
      </c>
      <c r="B745" s="1">
        <v>96</v>
      </c>
      <c r="C745" s="1">
        <v>-42</v>
      </c>
      <c r="D745" s="4">
        <v>41183</v>
      </c>
      <c r="E745" s="1">
        <v>134</v>
      </c>
      <c r="F745" s="1" t="s">
        <v>40</v>
      </c>
      <c r="G745" s="1" t="s">
        <v>23</v>
      </c>
      <c r="H745" s="1">
        <v>87</v>
      </c>
      <c r="I745" s="1">
        <v>1</v>
      </c>
      <c r="J745" s="1" t="s">
        <v>41</v>
      </c>
      <c r="K745" s="1" t="s">
        <v>46</v>
      </c>
      <c r="L745" s="1" t="s">
        <v>53</v>
      </c>
      <c r="M745" s="1">
        <v>18</v>
      </c>
      <c r="N745" s="1">
        <v>230</v>
      </c>
      <c r="O745" s="1" t="s">
        <v>60</v>
      </c>
      <c r="P745" s="1">
        <v>90</v>
      </c>
      <c r="Q745" s="1">
        <v>140</v>
      </c>
      <c r="R745" s="1">
        <v>60</v>
      </c>
      <c r="S745" s="1">
        <v>230</v>
      </c>
      <c r="T745" s="1">
        <v>116</v>
      </c>
      <c r="U745" s="1" t="s">
        <v>36</v>
      </c>
      <c r="V745" s="1">
        <v>683</v>
      </c>
      <c r="W745">
        <f t="shared" si="11"/>
        <v>2012</v>
      </c>
      <c r="X745" s="2" t="str">
        <f>TEXT(Table2[[#This Row],[Date]],"MMM")</f>
        <v>Oct</v>
      </c>
      <c r="Y745" s="10"/>
    </row>
    <row r="746" spans="1:25" ht="15.75" customHeight="1" x14ac:dyDescent="0.25">
      <c r="A746" s="1">
        <v>314</v>
      </c>
      <c r="B746" s="1">
        <v>40</v>
      </c>
      <c r="C746" s="1">
        <v>-54</v>
      </c>
      <c r="D746" s="4">
        <v>41183</v>
      </c>
      <c r="E746" s="1">
        <v>59</v>
      </c>
      <c r="F746" s="1" t="s">
        <v>40</v>
      </c>
      <c r="G746" s="1" t="s">
        <v>23</v>
      </c>
      <c r="H746" s="1">
        <v>11</v>
      </c>
      <c r="I746" s="1">
        <v>1</v>
      </c>
      <c r="J746" s="1" t="s">
        <v>41</v>
      </c>
      <c r="K746" s="1" t="s">
        <v>42</v>
      </c>
      <c r="L746" s="1" t="s">
        <v>54</v>
      </c>
      <c r="M746" s="1">
        <v>36</v>
      </c>
      <c r="N746" s="1">
        <v>99</v>
      </c>
      <c r="O746" s="1" t="s">
        <v>59</v>
      </c>
      <c r="P746" s="1">
        <v>50</v>
      </c>
      <c r="Q746" s="1">
        <v>90</v>
      </c>
      <c r="R746" s="1">
        <v>90</v>
      </c>
      <c r="S746" s="1">
        <v>140</v>
      </c>
      <c r="T746" s="1">
        <v>23</v>
      </c>
      <c r="U746" s="1" t="s">
        <v>36</v>
      </c>
      <c r="V746" s="1">
        <v>881</v>
      </c>
      <c r="W746">
        <f t="shared" si="11"/>
        <v>2012</v>
      </c>
      <c r="X746" s="2" t="str">
        <f>TEXT(Table2[[#This Row],[Date]],"MMM")</f>
        <v>Oct</v>
      </c>
      <c r="Y746" s="10"/>
    </row>
    <row r="747" spans="1:25" ht="15.75" customHeight="1" x14ac:dyDescent="0.25">
      <c r="A747" s="1">
        <v>608</v>
      </c>
      <c r="B747" s="1">
        <v>80</v>
      </c>
      <c r="C747" s="1">
        <v>-72</v>
      </c>
      <c r="D747" s="4">
        <v>41183</v>
      </c>
      <c r="E747" s="1">
        <v>94</v>
      </c>
      <c r="F747" s="1" t="s">
        <v>40</v>
      </c>
      <c r="G747" s="1" t="s">
        <v>23</v>
      </c>
      <c r="H747" s="1">
        <v>24</v>
      </c>
      <c r="I747" s="1">
        <v>1</v>
      </c>
      <c r="J747" s="1" t="s">
        <v>41</v>
      </c>
      <c r="K747" s="1" t="s">
        <v>42</v>
      </c>
      <c r="L747" s="1" t="s">
        <v>54</v>
      </c>
      <c r="M747" s="1">
        <v>48</v>
      </c>
      <c r="N747" s="1">
        <v>174</v>
      </c>
      <c r="O747" s="1" t="s">
        <v>60</v>
      </c>
      <c r="P747" s="1">
        <v>110</v>
      </c>
      <c r="Q747" s="1">
        <v>140</v>
      </c>
      <c r="R747" s="1">
        <v>120</v>
      </c>
      <c r="S747" s="1">
        <v>250</v>
      </c>
      <c r="T747" s="1">
        <v>46</v>
      </c>
      <c r="U747" s="1" t="s">
        <v>36</v>
      </c>
      <c r="V747" s="1">
        <v>1055</v>
      </c>
      <c r="W747">
        <f t="shared" si="11"/>
        <v>2012</v>
      </c>
      <c r="X747" s="2" t="str">
        <f>TEXT(Table2[[#This Row],[Date]],"MMM")</f>
        <v>Oct</v>
      </c>
      <c r="Y747" s="10"/>
    </row>
    <row r="748" spans="1:25" ht="15.75" customHeight="1" x14ac:dyDescent="0.25">
      <c r="A748" s="1">
        <v>712</v>
      </c>
      <c r="B748" s="1">
        <v>257</v>
      </c>
      <c r="C748" s="1">
        <v>14</v>
      </c>
      <c r="D748" s="4">
        <v>41183</v>
      </c>
      <c r="E748" s="1">
        <v>341</v>
      </c>
      <c r="F748" s="1" t="s">
        <v>40</v>
      </c>
      <c r="G748" s="1" t="s">
        <v>23</v>
      </c>
      <c r="H748" s="1">
        <v>84</v>
      </c>
      <c r="I748" s="1">
        <v>1</v>
      </c>
      <c r="J748" s="1" t="s">
        <v>24</v>
      </c>
      <c r="K748" s="1" t="s">
        <v>25</v>
      </c>
      <c r="L748" s="1" t="s">
        <v>58</v>
      </c>
      <c r="M748" s="1">
        <v>224</v>
      </c>
      <c r="N748" s="1">
        <v>598</v>
      </c>
      <c r="O748" s="1" t="s">
        <v>44</v>
      </c>
      <c r="P748" s="1">
        <v>200</v>
      </c>
      <c r="Q748" s="1">
        <v>280</v>
      </c>
      <c r="R748" s="1">
        <v>210</v>
      </c>
      <c r="S748" s="1">
        <v>480</v>
      </c>
      <c r="T748" s="1">
        <v>117</v>
      </c>
      <c r="U748" s="1" t="s">
        <v>28</v>
      </c>
      <c r="V748" s="1">
        <v>1662</v>
      </c>
      <c r="W748">
        <f t="shared" si="11"/>
        <v>2012</v>
      </c>
      <c r="X748" s="2" t="str">
        <f>TEXT(Table2[[#This Row],[Date]],"MMM")</f>
        <v>Oct</v>
      </c>
      <c r="Y748" s="10"/>
    </row>
    <row r="749" spans="1:25" ht="15.75" customHeight="1" x14ac:dyDescent="0.25">
      <c r="A749" s="1">
        <v>641</v>
      </c>
      <c r="B749" s="1">
        <v>122</v>
      </c>
      <c r="C749" s="1">
        <v>-16</v>
      </c>
      <c r="D749" s="4">
        <v>41183</v>
      </c>
      <c r="E749" s="1">
        <v>176</v>
      </c>
      <c r="F749" s="1" t="s">
        <v>40</v>
      </c>
      <c r="G749" s="1" t="s">
        <v>23</v>
      </c>
      <c r="H749" s="1">
        <v>39</v>
      </c>
      <c r="I749" s="1">
        <v>1</v>
      </c>
      <c r="J749" s="1" t="s">
        <v>24</v>
      </c>
      <c r="K749" s="1" t="s">
        <v>25</v>
      </c>
      <c r="L749" s="1" t="s">
        <v>26</v>
      </c>
      <c r="M749" s="1">
        <v>114</v>
      </c>
      <c r="N749" s="1">
        <v>298</v>
      </c>
      <c r="O749" s="1" t="s">
        <v>44</v>
      </c>
      <c r="P749" s="1">
        <v>90</v>
      </c>
      <c r="Q749" s="1">
        <v>150</v>
      </c>
      <c r="R749" s="1">
        <v>130</v>
      </c>
      <c r="S749" s="1">
        <v>240</v>
      </c>
      <c r="T749" s="1">
        <v>62</v>
      </c>
      <c r="U749" s="1" t="s">
        <v>28</v>
      </c>
      <c r="V749" s="1">
        <v>789</v>
      </c>
      <c r="W749">
        <f t="shared" si="11"/>
        <v>2012</v>
      </c>
      <c r="X749" s="2" t="str">
        <f>TEXT(Table2[[#This Row],[Date]],"MMM")</f>
        <v>Oct</v>
      </c>
      <c r="Y749" s="10"/>
    </row>
    <row r="750" spans="1:25" ht="15.75" customHeight="1" x14ac:dyDescent="0.25">
      <c r="A750" s="1">
        <v>573</v>
      </c>
      <c r="B750" s="1">
        <v>86</v>
      </c>
      <c r="C750" s="1">
        <v>-36</v>
      </c>
      <c r="D750" s="4">
        <v>41183</v>
      </c>
      <c r="E750" s="1">
        <v>23</v>
      </c>
      <c r="F750" s="1" t="s">
        <v>40</v>
      </c>
      <c r="G750" s="1" t="s">
        <v>23</v>
      </c>
      <c r="H750" s="1">
        <v>26</v>
      </c>
      <c r="I750" s="1">
        <v>1</v>
      </c>
      <c r="J750" s="1" t="s">
        <v>24</v>
      </c>
      <c r="K750" s="1" t="s">
        <v>25</v>
      </c>
      <c r="L750" s="1" t="s">
        <v>26</v>
      </c>
      <c r="M750" s="1">
        <v>-26</v>
      </c>
      <c r="N750" s="1">
        <v>109</v>
      </c>
      <c r="O750" s="1" t="s">
        <v>59</v>
      </c>
      <c r="P750" s="1">
        <v>60</v>
      </c>
      <c r="Q750" s="1">
        <v>20</v>
      </c>
      <c r="R750" s="1">
        <v>10</v>
      </c>
      <c r="S750" s="1">
        <v>80</v>
      </c>
      <c r="T750" s="1">
        <v>49</v>
      </c>
      <c r="U750" s="1" t="s">
        <v>28</v>
      </c>
      <c r="V750" s="1">
        <v>1698</v>
      </c>
      <c r="W750">
        <f t="shared" si="11"/>
        <v>2012</v>
      </c>
      <c r="X750" s="2" t="str">
        <f>TEXT(Table2[[#This Row],[Date]],"MMM")</f>
        <v>Oct</v>
      </c>
      <c r="Y750" s="10"/>
    </row>
    <row r="751" spans="1:25" ht="15.75" customHeight="1" x14ac:dyDescent="0.25">
      <c r="A751" s="1">
        <v>563</v>
      </c>
      <c r="B751" s="1">
        <v>239</v>
      </c>
      <c r="C751" s="1">
        <v>39</v>
      </c>
      <c r="D751" s="4">
        <v>41183</v>
      </c>
      <c r="E751" s="1">
        <v>239</v>
      </c>
      <c r="F751" s="1" t="s">
        <v>40</v>
      </c>
      <c r="G751" s="1" t="s">
        <v>23</v>
      </c>
      <c r="H751" s="1">
        <v>66</v>
      </c>
      <c r="I751" s="1">
        <v>1</v>
      </c>
      <c r="J751" s="1" t="s">
        <v>24</v>
      </c>
      <c r="K751" s="1" t="s">
        <v>33</v>
      </c>
      <c r="L751" s="1" t="s">
        <v>34</v>
      </c>
      <c r="M751" s="1">
        <v>149</v>
      </c>
      <c r="N751" s="1">
        <v>478</v>
      </c>
      <c r="O751" s="1" t="s">
        <v>44</v>
      </c>
      <c r="P751" s="1">
        <v>170</v>
      </c>
      <c r="Q751" s="1">
        <v>170</v>
      </c>
      <c r="R751" s="1">
        <v>110</v>
      </c>
      <c r="S751" s="1">
        <v>340</v>
      </c>
      <c r="T751" s="1">
        <v>90</v>
      </c>
      <c r="U751" s="1" t="s">
        <v>36</v>
      </c>
      <c r="V751" s="1">
        <v>1755</v>
      </c>
      <c r="W751">
        <f t="shared" si="11"/>
        <v>2012</v>
      </c>
      <c r="X751" s="2" t="str">
        <f>TEXT(Table2[[#This Row],[Date]],"MMM")</f>
        <v>Oct</v>
      </c>
      <c r="Y751" s="10"/>
    </row>
    <row r="752" spans="1:25" ht="15.75" customHeight="1" x14ac:dyDescent="0.25">
      <c r="A752" s="1">
        <v>563</v>
      </c>
      <c r="B752" s="1">
        <v>255</v>
      </c>
      <c r="C752" s="1">
        <v>53</v>
      </c>
      <c r="D752" s="4">
        <v>41183</v>
      </c>
      <c r="E752" s="1">
        <v>312</v>
      </c>
      <c r="F752" s="1" t="s">
        <v>40</v>
      </c>
      <c r="G752" s="1" t="s">
        <v>23</v>
      </c>
      <c r="H752" s="1">
        <v>96</v>
      </c>
      <c r="I752" s="1">
        <v>1</v>
      </c>
      <c r="J752" s="1" t="s">
        <v>24</v>
      </c>
      <c r="K752" s="1" t="s">
        <v>33</v>
      </c>
      <c r="L752" s="1" t="s">
        <v>62</v>
      </c>
      <c r="M752" s="1">
        <v>183</v>
      </c>
      <c r="N752" s="1">
        <v>567</v>
      </c>
      <c r="O752" s="1" t="s">
        <v>44</v>
      </c>
      <c r="P752" s="1">
        <v>170</v>
      </c>
      <c r="Q752" s="1">
        <v>230</v>
      </c>
      <c r="R752" s="1">
        <v>130</v>
      </c>
      <c r="S752" s="1">
        <v>400</v>
      </c>
      <c r="T752" s="1">
        <v>129</v>
      </c>
      <c r="U752" s="1" t="s">
        <v>36</v>
      </c>
      <c r="V752" s="1">
        <v>1756</v>
      </c>
      <c r="W752">
        <f t="shared" si="11"/>
        <v>2012</v>
      </c>
      <c r="X752" s="2" t="str">
        <f>TEXT(Table2[[#This Row],[Date]],"MMM")</f>
        <v>Oct</v>
      </c>
      <c r="Y752" s="10"/>
    </row>
    <row r="753" spans="1:25" ht="15.75" customHeight="1" x14ac:dyDescent="0.25">
      <c r="A753" s="1">
        <v>417</v>
      </c>
      <c r="B753" s="1">
        <v>25</v>
      </c>
      <c r="C753" s="1">
        <v>-11</v>
      </c>
      <c r="D753" s="4">
        <v>41183</v>
      </c>
      <c r="E753" s="1">
        <v>31</v>
      </c>
      <c r="F753" s="1" t="s">
        <v>40</v>
      </c>
      <c r="G753" s="1" t="s">
        <v>23</v>
      </c>
      <c r="H753" s="1">
        <v>9</v>
      </c>
      <c r="I753" s="1">
        <v>1</v>
      </c>
      <c r="J753" s="1" t="s">
        <v>24</v>
      </c>
      <c r="K753" s="1" t="s">
        <v>33</v>
      </c>
      <c r="L753" s="1" t="s">
        <v>62</v>
      </c>
      <c r="M753" s="1">
        <v>-11</v>
      </c>
      <c r="N753" s="1">
        <v>56</v>
      </c>
      <c r="O753" s="1" t="s">
        <v>59</v>
      </c>
      <c r="P753" s="1">
        <v>10</v>
      </c>
      <c r="Q753" s="1">
        <v>20</v>
      </c>
      <c r="R753" s="1">
        <v>0</v>
      </c>
      <c r="S753" s="1">
        <v>30</v>
      </c>
      <c r="T753" s="1">
        <v>42</v>
      </c>
      <c r="U753" s="1" t="s">
        <v>36</v>
      </c>
      <c r="V753" s="1">
        <v>209</v>
      </c>
      <c r="W753">
        <f t="shared" si="11"/>
        <v>2012</v>
      </c>
      <c r="X753" s="2" t="str">
        <f>TEXT(Table2[[#This Row],[Date]],"MMM")</f>
        <v>Oct</v>
      </c>
      <c r="Y753" s="10"/>
    </row>
    <row r="754" spans="1:25" ht="15.75" customHeight="1" x14ac:dyDescent="0.25">
      <c r="A754" s="1">
        <v>970</v>
      </c>
      <c r="B754" s="1">
        <v>81</v>
      </c>
      <c r="C754" s="1">
        <v>4</v>
      </c>
      <c r="D754" s="4">
        <v>41214</v>
      </c>
      <c r="E754" s="1">
        <v>117</v>
      </c>
      <c r="F754" s="1" t="s">
        <v>22</v>
      </c>
      <c r="G754" s="1" t="s">
        <v>23</v>
      </c>
      <c r="H754" s="1">
        <v>22</v>
      </c>
      <c r="I754" s="1">
        <v>1</v>
      </c>
      <c r="J754" s="1" t="s">
        <v>41</v>
      </c>
      <c r="K754" s="1" t="s">
        <v>46</v>
      </c>
      <c r="L754" s="1" t="s">
        <v>47</v>
      </c>
      <c r="M754" s="1">
        <v>84</v>
      </c>
      <c r="N754" s="1">
        <v>198</v>
      </c>
      <c r="O754" s="1" t="s">
        <v>27</v>
      </c>
      <c r="P754" s="1">
        <v>80</v>
      </c>
      <c r="Q754" s="1">
        <v>110</v>
      </c>
      <c r="R754" s="1">
        <v>80</v>
      </c>
      <c r="S754" s="1">
        <v>190</v>
      </c>
      <c r="T754" s="1">
        <v>33</v>
      </c>
      <c r="U754" s="1" t="s">
        <v>28</v>
      </c>
      <c r="V754" s="1">
        <v>984</v>
      </c>
      <c r="W754">
        <f t="shared" si="11"/>
        <v>2012</v>
      </c>
      <c r="X754" s="2" t="str">
        <f>TEXT(Table2[[#This Row],[Date]],"MMM")</f>
        <v>Nov</v>
      </c>
      <c r="Y754" s="10"/>
    </row>
    <row r="755" spans="1:25" ht="15.75" customHeight="1" x14ac:dyDescent="0.25">
      <c r="A755" s="1">
        <v>815</v>
      </c>
      <c r="B755" s="1">
        <v>113</v>
      </c>
      <c r="C755" s="1">
        <v>-4</v>
      </c>
      <c r="D755" s="4">
        <v>41214</v>
      </c>
      <c r="E755" s="1">
        <v>165</v>
      </c>
      <c r="F755" s="1" t="s">
        <v>22</v>
      </c>
      <c r="G755" s="1" t="s">
        <v>23</v>
      </c>
      <c r="H755" s="1">
        <v>36</v>
      </c>
      <c r="I755" s="1">
        <v>1</v>
      </c>
      <c r="J755" s="1" t="s">
        <v>41</v>
      </c>
      <c r="K755" s="1" t="s">
        <v>46</v>
      </c>
      <c r="L755" s="1" t="s">
        <v>47</v>
      </c>
      <c r="M755" s="1">
        <v>106</v>
      </c>
      <c r="N755" s="1">
        <v>278</v>
      </c>
      <c r="O755" s="1" t="s">
        <v>64</v>
      </c>
      <c r="P755" s="1">
        <v>110</v>
      </c>
      <c r="Q755" s="1">
        <v>160</v>
      </c>
      <c r="R755" s="1">
        <v>110</v>
      </c>
      <c r="S755" s="1">
        <v>270</v>
      </c>
      <c r="T755" s="1">
        <v>59</v>
      </c>
      <c r="U755" s="1" t="s">
        <v>28</v>
      </c>
      <c r="V755" s="1">
        <v>803</v>
      </c>
      <c r="W755">
        <f t="shared" si="11"/>
        <v>2012</v>
      </c>
      <c r="X755" s="2" t="str">
        <f>TEXT(Table2[[#This Row],[Date]],"MMM")</f>
        <v>Nov</v>
      </c>
      <c r="Y755" s="10"/>
    </row>
    <row r="756" spans="1:25" ht="15.75" customHeight="1" x14ac:dyDescent="0.25">
      <c r="A756" s="1">
        <v>303</v>
      </c>
      <c r="B756" s="1">
        <v>75</v>
      </c>
      <c r="C756" s="1">
        <v>-42</v>
      </c>
      <c r="D756" s="4">
        <v>41214</v>
      </c>
      <c r="E756" s="1">
        <v>114</v>
      </c>
      <c r="F756" s="1" t="s">
        <v>22</v>
      </c>
      <c r="G756" s="1" t="s">
        <v>23</v>
      </c>
      <c r="H756" s="1">
        <v>24</v>
      </c>
      <c r="I756" s="1">
        <v>1</v>
      </c>
      <c r="J756" s="1" t="s">
        <v>41</v>
      </c>
      <c r="K756" s="1" t="s">
        <v>42</v>
      </c>
      <c r="L756" s="1" t="s">
        <v>43</v>
      </c>
      <c r="M756" s="1">
        <v>58</v>
      </c>
      <c r="N756" s="1">
        <v>189</v>
      </c>
      <c r="O756" s="1" t="s">
        <v>27</v>
      </c>
      <c r="P756" s="1">
        <v>90</v>
      </c>
      <c r="Q756" s="1">
        <v>150</v>
      </c>
      <c r="R756" s="1">
        <v>100</v>
      </c>
      <c r="S756" s="1">
        <v>240</v>
      </c>
      <c r="T756" s="1">
        <v>56</v>
      </c>
      <c r="U756" s="1" t="s">
        <v>28</v>
      </c>
      <c r="V756" s="1">
        <v>659</v>
      </c>
      <c r="W756">
        <f t="shared" si="11"/>
        <v>2012</v>
      </c>
      <c r="X756" s="2" t="str">
        <f>TEXT(Table2[[#This Row],[Date]],"MMM")</f>
        <v>Nov</v>
      </c>
      <c r="Y756" s="10"/>
    </row>
    <row r="757" spans="1:25" ht="15.75" customHeight="1" x14ac:dyDescent="0.25">
      <c r="A757" s="1">
        <v>847</v>
      </c>
      <c r="B757" s="1">
        <v>211</v>
      </c>
      <c r="C757" s="1">
        <v>-71</v>
      </c>
      <c r="D757" s="4">
        <v>41214</v>
      </c>
      <c r="E757" s="1">
        <v>212</v>
      </c>
      <c r="F757" s="1" t="s">
        <v>22</v>
      </c>
      <c r="G757" s="1" t="s">
        <v>23</v>
      </c>
      <c r="H757" s="1">
        <v>59</v>
      </c>
      <c r="I757" s="1">
        <v>1</v>
      </c>
      <c r="J757" s="1" t="s">
        <v>41</v>
      </c>
      <c r="K757" s="1" t="s">
        <v>42</v>
      </c>
      <c r="L757" s="1" t="s">
        <v>43</v>
      </c>
      <c r="M757" s="1">
        <v>129</v>
      </c>
      <c r="N757" s="1">
        <v>423</v>
      </c>
      <c r="O757" s="1" t="s">
        <v>64</v>
      </c>
      <c r="P757" s="1">
        <v>270</v>
      </c>
      <c r="Q757" s="1">
        <v>270</v>
      </c>
      <c r="R757" s="1">
        <v>200</v>
      </c>
      <c r="S757" s="1">
        <v>540</v>
      </c>
      <c r="T757" s="1">
        <v>83</v>
      </c>
      <c r="U757" s="1" t="s">
        <v>28</v>
      </c>
      <c r="V757" s="1">
        <v>1778</v>
      </c>
      <c r="W757">
        <f t="shared" si="11"/>
        <v>2012</v>
      </c>
      <c r="X757" s="2" t="str">
        <f>TEXT(Table2[[#This Row],[Date]],"MMM")</f>
        <v>Nov</v>
      </c>
      <c r="Y757" s="10"/>
    </row>
    <row r="758" spans="1:25" ht="15.75" customHeight="1" x14ac:dyDescent="0.25">
      <c r="A758" s="1">
        <v>970</v>
      </c>
      <c r="B758" s="1">
        <v>118</v>
      </c>
      <c r="C758" s="1">
        <v>-2</v>
      </c>
      <c r="D758" s="4">
        <v>41214</v>
      </c>
      <c r="E758" s="1">
        <v>172</v>
      </c>
      <c r="F758" s="1" t="s">
        <v>22</v>
      </c>
      <c r="G758" s="1" t="s">
        <v>23</v>
      </c>
      <c r="H758" s="1">
        <v>33</v>
      </c>
      <c r="I758" s="1">
        <v>1</v>
      </c>
      <c r="J758" s="1" t="s">
        <v>41</v>
      </c>
      <c r="K758" s="1" t="s">
        <v>46</v>
      </c>
      <c r="L758" s="1" t="s">
        <v>51</v>
      </c>
      <c r="M758" s="1">
        <v>128</v>
      </c>
      <c r="N758" s="1">
        <v>290</v>
      </c>
      <c r="O758" s="1" t="s">
        <v>27</v>
      </c>
      <c r="P758" s="1">
        <v>110</v>
      </c>
      <c r="Q758" s="1">
        <v>170</v>
      </c>
      <c r="R758" s="1">
        <v>130</v>
      </c>
      <c r="S758" s="1">
        <v>280</v>
      </c>
      <c r="T758" s="1">
        <v>44</v>
      </c>
      <c r="U758" s="1" t="s">
        <v>36</v>
      </c>
      <c r="V758" s="1">
        <v>930</v>
      </c>
      <c r="W758">
        <f t="shared" si="11"/>
        <v>2012</v>
      </c>
      <c r="X758" s="2" t="str">
        <f>TEXT(Table2[[#This Row],[Date]],"MMM")</f>
        <v>Nov</v>
      </c>
      <c r="Y758" s="10"/>
    </row>
    <row r="759" spans="1:25" ht="15.75" customHeight="1" x14ac:dyDescent="0.25">
      <c r="A759" s="1">
        <v>815</v>
      </c>
      <c r="B759" s="1">
        <v>173</v>
      </c>
      <c r="C759" s="1">
        <v>-1</v>
      </c>
      <c r="D759" s="4">
        <v>41214</v>
      </c>
      <c r="E759" s="1">
        <v>239</v>
      </c>
      <c r="F759" s="1" t="s">
        <v>22</v>
      </c>
      <c r="G759" s="1" t="s">
        <v>23</v>
      </c>
      <c r="H759" s="1">
        <v>57</v>
      </c>
      <c r="I759" s="1">
        <v>1</v>
      </c>
      <c r="J759" s="1" t="s">
        <v>41</v>
      </c>
      <c r="K759" s="1" t="s">
        <v>46</v>
      </c>
      <c r="L759" s="1" t="s">
        <v>53</v>
      </c>
      <c r="M759" s="1">
        <v>139</v>
      </c>
      <c r="N759" s="1">
        <v>412</v>
      </c>
      <c r="O759" s="1" t="s">
        <v>64</v>
      </c>
      <c r="P759" s="1">
        <v>170</v>
      </c>
      <c r="Q759" s="1">
        <v>230</v>
      </c>
      <c r="R759" s="1">
        <v>140</v>
      </c>
      <c r="S759" s="1">
        <v>400</v>
      </c>
      <c r="T759" s="1">
        <v>100</v>
      </c>
      <c r="U759" s="1" t="s">
        <v>36</v>
      </c>
      <c r="V759" s="1">
        <v>1150</v>
      </c>
      <c r="W759">
        <f t="shared" si="11"/>
        <v>2012</v>
      </c>
      <c r="X759" s="2" t="str">
        <f>TEXT(Table2[[#This Row],[Date]],"MMM")</f>
        <v>Nov</v>
      </c>
      <c r="Y759" s="10"/>
    </row>
    <row r="760" spans="1:25" ht="15.75" customHeight="1" x14ac:dyDescent="0.25">
      <c r="A760" s="1">
        <v>303</v>
      </c>
      <c r="B760" s="1">
        <v>50</v>
      </c>
      <c r="C760" s="1">
        <v>-22</v>
      </c>
      <c r="D760" s="4">
        <v>41214</v>
      </c>
      <c r="E760" s="1">
        <v>73</v>
      </c>
      <c r="F760" s="1" t="s">
        <v>22</v>
      </c>
      <c r="G760" s="1" t="s">
        <v>23</v>
      </c>
      <c r="H760" s="1">
        <v>14</v>
      </c>
      <c r="I760" s="1">
        <v>1</v>
      </c>
      <c r="J760" s="1" t="s">
        <v>41</v>
      </c>
      <c r="K760" s="1" t="s">
        <v>42</v>
      </c>
      <c r="L760" s="1" t="s">
        <v>54</v>
      </c>
      <c r="M760" s="1">
        <v>48</v>
      </c>
      <c r="N760" s="1">
        <v>123</v>
      </c>
      <c r="O760" s="1" t="s">
        <v>27</v>
      </c>
      <c r="P760" s="1">
        <v>60</v>
      </c>
      <c r="Q760" s="1">
        <v>90</v>
      </c>
      <c r="R760" s="1">
        <v>70</v>
      </c>
      <c r="S760" s="1">
        <v>150</v>
      </c>
      <c r="T760" s="1">
        <v>25</v>
      </c>
      <c r="U760" s="1" t="s">
        <v>36</v>
      </c>
      <c r="V760" s="1">
        <v>589</v>
      </c>
      <c r="W760">
        <f t="shared" si="11"/>
        <v>2012</v>
      </c>
      <c r="X760" s="2" t="str">
        <f>TEXT(Table2[[#This Row],[Date]],"MMM")</f>
        <v>Nov</v>
      </c>
      <c r="Y760" s="10"/>
    </row>
    <row r="761" spans="1:25" ht="15.75" customHeight="1" x14ac:dyDescent="0.25">
      <c r="A761" s="1">
        <v>224</v>
      </c>
      <c r="B761" s="1">
        <v>228</v>
      </c>
      <c r="C761" s="1">
        <v>-94</v>
      </c>
      <c r="D761" s="4">
        <v>41214</v>
      </c>
      <c r="E761" s="1">
        <v>304</v>
      </c>
      <c r="F761" s="1" t="s">
        <v>22</v>
      </c>
      <c r="G761" s="1" t="s">
        <v>23</v>
      </c>
      <c r="H761" s="1">
        <v>75</v>
      </c>
      <c r="I761" s="1">
        <v>1</v>
      </c>
      <c r="J761" s="1" t="s">
        <v>41</v>
      </c>
      <c r="K761" s="1" t="s">
        <v>42</v>
      </c>
      <c r="L761" s="1" t="s">
        <v>54</v>
      </c>
      <c r="M761" s="1">
        <v>196</v>
      </c>
      <c r="N761" s="1">
        <v>532</v>
      </c>
      <c r="O761" s="1" t="s">
        <v>64</v>
      </c>
      <c r="P761" s="1">
        <v>290</v>
      </c>
      <c r="Q761" s="1">
        <v>390</v>
      </c>
      <c r="R761" s="1">
        <v>290</v>
      </c>
      <c r="S761" s="1">
        <v>680</v>
      </c>
      <c r="T761" s="1">
        <v>108</v>
      </c>
      <c r="U761" s="1" t="s">
        <v>36</v>
      </c>
      <c r="V761" s="1">
        <v>1691</v>
      </c>
      <c r="W761">
        <f t="shared" si="11"/>
        <v>2012</v>
      </c>
      <c r="X761" s="2" t="str">
        <f>TEXT(Table2[[#This Row],[Date]],"MMM")</f>
        <v>Nov</v>
      </c>
      <c r="Y761" s="10"/>
    </row>
    <row r="762" spans="1:25" ht="15.75" customHeight="1" x14ac:dyDescent="0.25">
      <c r="A762" s="1">
        <v>440</v>
      </c>
      <c r="B762" s="1">
        <v>181</v>
      </c>
      <c r="C762" s="1">
        <v>-63</v>
      </c>
      <c r="D762" s="4">
        <v>41214</v>
      </c>
      <c r="E762" s="1">
        <v>182</v>
      </c>
      <c r="F762" s="1" t="s">
        <v>22</v>
      </c>
      <c r="G762" s="1" t="s">
        <v>23</v>
      </c>
      <c r="H762" s="1">
        <v>50</v>
      </c>
      <c r="I762" s="1">
        <v>1</v>
      </c>
      <c r="J762" s="1" t="s">
        <v>41</v>
      </c>
      <c r="K762" s="1" t="s">
        <v>42</v>
      </c>
      <c r="L762" s="1" t="s">
        <v>54</v>
      </c>
      <c r="M762" s="1">
        <v>107</v>
      </c>
      <c r="N762" s="1">
        <v>363</v>
      </c>
      <c r="O762" s="1" t="s">
        <v>66</v>
      </c>
      <c r="P762" s="1">
        <v>230</v>
      </c>
      <c r="Q762" s="1">
        <v>230</v>
      </c>
      <c r="R762" s="1">
        <v>170</v>
      </c>
      <c r="S762" s="1">
        <v>460</v>
      </c>
      <c r="T762" s="1">
        <v>75</v>
      </c>
      <c r="U762" s="1" t="s">
        <v>36</v>
      </c>
      <c r="V762" s="1">
        <v>1283</v>
      </c>
      <c r="W762">
        <f t="shared" si="11"/>
        <v>2012</v>
      </c>
      <c r="X762" s="2" t="str">
        <f>TEXT(Table2[[#This Row],[Date]],"MMM")</f>
        <v>Nov</v>
      </c>
      <c r="Y762" s="10"/>
    </row>
    <row r="763" spans="1:25" ht="15.75" customHeight="1" x14ac:dyDescent="0.25">
      <c r="A763" s="1">
        <v>970</v>
      </c>
      <c r="B763" s="1">
        <v>181</v>
      </c>
      <c r="C763" s="1">
        <v>7</v>
      </c>
      <c r="D763" s="4">
        <v>41214</v>
      </c>
      <c r="E763" s="1">
        <v>182</v>
      </c>
      <c r="F763" s="1" t="s">
        <v>22</v>
      </c>
      <c r="G763" s="1" t="s">
        <v>23</v>
      </c>
      <c r="H763" s="1">
        <v>50</v>
      </c>
      <c r="I763" s="1">
        <v>1</v>
      </c>
      <c r="J763" s="1" t="s">
        <v>24</v>
      </c>
      <c r="K763" s="1" t="s">
        <v>25</v>
      </c>
      <c r="L763" s="1" t="s">
        <v>58</v>
      </c>
      <c r="M763" s="1">
        <v>107</v>
      </c>
      <c r="N763" s="1">
        <v>363</v>
      </c>
      <c r="O763" s="1" t="s">
        <v>27</v>
      </c>
      <c r="P763" s="1">
        <v>170</v>
      </c>
      <c r="Q763" s="1">
        <v>160</v>
      </c>
      <c r="R763" s="1">
        <v>100</v>
      </c>
      <c r="S763" s="1">
        <v>330</v>
      </c>
      <c r="T763" s="1">
        <v>75</v>
      </c>
      <c r="U763" s="1" t="s">
        <v>28</v>
      </c>
      <c r="V763" s="1">
        <v>1283</v>
      </c>
      <c r="W763">
        <f t="shared" si="11"/>
        <v>2012</v>
      </c>
      <c r="X763" s="2" t="str">
        <f>TEXT(Table2[[#This Row],[Date]],"MMM")</f>
        <v>Nov</v>
      </c>
      <c r="Y763" s="10"/>
    </row>
    <row r="764" spans="1:25" ht="15.75" customHeight="1" x14ac:dyDescent="0.25">
      <c r="A764" s="1">
        <v>312</v>
      </c>
      <c r="B764" s="1">
        <v>118</v>
      </c>
      <c r="C764" s="1">
        <v>17</v>
      </c>
      <c r="D764" s="4">
        <v>41214</v>
      </c>
      <c r="E764" s="1">
        <v>172</v>
      </c>
      <c r="F764" s="1" t="s">
        <v>22</v>
      </c>
      <c r="G764" s="1" t="s">
        <v>23</v>
      </c>
      <c r="H764" s="1">
        <v>33</v>
      </c>
      <c r="I764" s="1">
        <v>1</v>
      </c>
      <c r="J764" s="1" t="s">
        <v>24</v>
      </c>
      <c r="K764" s="1" t="s">
        <v>25</v>
      </c>
      <c r="L764" s="1" t="s">
        <v>58</v>
      </c>
      <c r="M764" s="1">
        <v>127</v>
      </c>
      <c r="N764" s="1">
        <v>290</v>
      </c>
      <c r="O764" s="1" t="s">
        <v>64</v>
      </c>
      <c r="P764" s="1">
        <v>110</v>
      </c>
      <c r="Q764" s="1">
        <v>150</v>
      </c>
      <c r="R764" s="1">
        <v>110</v>
      </c>
      <c r="S764" s="1">
        <v>260</v>
      </c>
      <c r="T764" s="1">
        <v>45</v>
      </c>
      <c r="U764" s="1" t="s">
        <v>28</v>
      </c>
      <c r="V764" s="1">
        <v>930</v>
      </c>
      <c r="W764">
        <f t="shared" si="11"/>
        <v>2012</v>
      </c>
      <c r="X764" s="2" t="str">
        <f>TEXT(Table2[[#This Row],[Date]],"MMM")</f>
        <v>Nov</v>
      </c>
      <c r="Y764" s="10"/>
    </row>
    <row r="765" spans="1:25" ht="15.75" customHeight="1" x14ac:dyDescent="0.25">
      <c r="A765" s="1">
        <v>630</v>
      </c>
      <c r="B765" s="1">
        <v>81</v>
      </c>
      <c r="C765" s="1">
        <v>4</v>
      </c>
      <c r="D765" s="4">
        <v>41214</v>
      </c>
      <c r="E765" s="1">
        <v>117</v>
      </c>
      <c r="F765" s="1" t="s">
        <v>22</v>
      </c>
      <c r="G765" s="1" t="s">
        <v>23</v>
      </c>
      <c r="H765" s="1">
        <v>22</v>
      </c>
      <c r="I765" s="1">
        <v>1</v>
      </c>
      <c r="J765" s="1" t="s">
        <v>24</v>
      </c>
      <c r="K765" s="1" t="s">
        <v>25</v>
      </c>
      <c r="L765" s="1" t="s">
        <v>29</v>
      </c>
      <c r="M765" s="1">
        <v>84</v>
      </c>
      <c r="N765" s="1">
        <v>198</v>
      </c>
      <c r="O765" s="1" t="s">
        <v>64</v>
      </c>
      <c r="P765" s="1">
        <v>70</v>
      </c>
      <c r="Q765" s="1">
        <v>110</v>
      </c>
      <c r="R765" s="1">
        <v>80</v>
      </c>
      <c r="S765" s="1">
        <v>180</v>
      </c>
      <c r="T765" s="1">
        <v>33</v>
      </c>
      <c r="U765" s="1" t="s">
        <v>28</v>
      </c>
      <c r="V765" s="1">
        <v>984</v>
      </c>
      <c r="W765">
        <f t="shared" si="11"/>
        <v>2012</v>
      </c>
      <c r="X765" s="2" t="str">
        <f>TEXT(Table2[[#This Row],[Date]],"MMM")</f>
        <v>Nov</v>
      </c>
      <c r="Y765" s="10"/>
    </row>
    <row r="766" spans="1:25" ht="15.75" customHeight="1" x14ac:dyDescent="0.25">
      <c r="A766" s="1">
        <v>330</v>
      </c>
      <c r="B766" s="1">
        <v>78</v>
      </c>
      <c r="C766" s="1">
        <v>2</v>
      </c>
      <c r="D766" s="4">
        <v>41214</v>
      </c>
      <c r="E766" s="1">
        <v>119</v>
      </c>
      <c r="F766" s="1" t="s">
        <v>22</v>
      </c>
      <c r="G766" s="1" t="s">
        <v>23</v>
      </c>
      <c r="H766" s="1">
        <v>25</v>
      </c>
      <c r="I766" s="1">
        <v>1</v>
      </c>
      <c r="J766" s="1" t="s">
        <v>24</v>
      </c>
      <c r="K766" s="1" t="s">
        <v>33</v>
      </c>
      <c r="L766" s="1" t="s">
        <v>34</v>
      </c>
      <c r="M766" s="1">
        <v>62</v>
      </c>
      <c r="N766" s="1">
        <v>197</v>
      </c>
      <c r="O766" s="1" t="s">
        <v>66</v>
      </c>
      <c r="P766" s="1">
        <v>60</v>
      </c>
      <c r="Q766" s="1">
        <v>100</v>
      </c>
      <c r="R766" s="1">
        <v>60</v>
      </c>
      <c r="S766" s="1">
        <v>160</v>
      </c>
      <c r="T766" s="1">
        <v>57</v>
      </c>
      <c r="U766" s="1" t="s">
        <v>36</v>
      </c>
      <c r="V766" s="1">
        <v>798</v>
      </c>
      <c r="W766">
        <f t="shared" si="11"/>
        <v>2012</v>
      </c>
      <c r="X766" s="2" t="str">
        <f>TEXT(Table2[[#This Row],[Date]],"MMM")</f>
        <v>Nov</v>
      </c>
      <c r="Y766" s="10"/>
    </row>
    <row r="767" spans="1:25" ht="15.75" customHeight="1" x14ac:dyDescent="0.25">
      <c r="A767" s="1">
        <v>630</v>
      </c>
      <c r="B767" s="1">
        <v>75</v>
      </c>
      <c r="C767" s="1">
        <v>9</v>
      </c>
      <c r="D767" s="4">
        <v>41214</v>
      </c>
      <c r="E767" s="1">
        <v>114</v>
      </c>
      <c r="F767" s="1" t="s">
        <v>22</v>
      </c>
      <c r="G767" s="1" t="s">
        <v>23</v>
      </c>
      <c r="H767" s="1">
        <v>24</v>
      </c>
      <c r="I767" s="1">
        <v>1</v>
      </c>
      <c r="J767" s="1" t="s">
        <v>24</v>
      </c>
      <c r="K767" s="1" t="s">
        <v>33</v>
      </c>
      <c r="L767" s="1" t="s">
        <v>62</v>
      </c>
      <c r="M767" s="1">
        <v>59</v>
      </c>
      <c r="N767" s="1">
        <v>189</v>
      </c>
      <c r="O767" s="1" t="s">
        <v>64</v>
      </c>
      <c r="P767" s="1">
        <v>60</v>
      </c>
      <c r="Q767" s="1">
        <v>90</v>
      </c>
      <c r="R767" s="1">
        <v>50</v>
      </c>
      <c r="S767" s="1">
        <v>150</v>
      </c>
      <c r="T767" s="1">
        <v>55</v>
      </c>
      <c r="U767" s="1" t="s">
        <v>36</v>
      </c>
      <c r="V767" s="1">
        <v>659</v>
      </c>
      <c r="W767">
        <f t="shared" si="11"/>
        <v>2012</v>
      </c>
      <c r="X767" s="2" t="str">
        <f>TEXT(Table2[[#This Row],[Date]],"MMM")</f>
        <v>Nov</v>
      </c>
      <c r="Y767" s="10"/>
    </row>
    <row r="768" spans="1:25" ht="15.75" customHeight="1" x14ac:dyDescent="0.25">
      <c r="A768" s="1">
        <v>419</v>
      </c>
      <c r="B768" s="1">
        <v>102</v>
      </c>
      <c r="C768" s="1">
        <v>19</v>
      </c>
      <c r="D768" s="4">
        <v>41214</v>
      </c>
      <c r="E768" s="1">
        <v>143</v>
      </c>
      <c r="F768" s="1" t="s">
        <v>22</v>
      </c>
      <c r="G768" s="1" t="s">
        <v>23</v>
      </c>
      <c r="H768" s="1">
        <v>31</v>
      </c>
      <c r="I768" s="1">
        <v>1</v>
      </c>
      <c r="J768" s="1" t="s">
        <v>24</v>
      </c>
      <c r="K768" s="1" t="s">
        <v>33</v>
      </c>
      <c r="L768" s="1" t="s">
        <v>62</v>
      </c>
      <c r="M768" s="1">
        <v>89</v>
      </c>
      <c r="N768" s="1">
        <v>245</v>
      </c>
      <c r="O768" s="1" t="s">
        <v>66</v>
      </c>
      <c r="P768" s="1">
        <v>80</v>
      </c>
      <c r="Q768" s="1">
        <v>120</v>
      </c>
      <c r="R768" s="1">
        <v>70</v>
      </c>
      <c r="S768" s="1">
        <v>200</v>
      </c>
      <c r="T768" s="1">
        <v>54</v>
      </c>
      <c r="U768" s="1" t="s">
        <v>36</v>
      </c>
      <c r="V768" s="1">
        <v>666</v>
      </c>
      <c r="W768">
        <f t="shared" si="11"/>
        <v>2012</v>
      </c>
      <c r="X768" s="2" t="str">
        <f>TEXT(Table2[[#This Row],[Date]],"MMM")</f>
        <v>Nov</v>
      </c>
      <c r="Y768" s="10"/>
    </row>
    <row r="769" spans="1:25" ht="15.75" customHeight="1" x14ac:dyDescent="0.25">
      <c r="A769" s="1">
        <v>719</v>
      </c>
      <c r="B769" s="1">
        <v>88</v>
      </c>
      <c r="C769" s="1">
        <v>10</v>
      </c>
      <c r="D769" s="4">
        <v>41214</v>
      </c>
      <c r="E769" s="1">
        <v>112</v>
      </c>
      <c r="F769" s="1" t="s">
        <v>22</v>
      </c>
      <c r="G769" s="1" t="s">
        <v>23</v>
      </c>
      <c r="H769" s="1">
        <v>29</v>
      </c>
      <c r="I769" s="1">
        <v>1</v>
      </c>
      <c r="J769" s="1" t="s">
        <v>24</v>
      </c>
      <c r="K769" s="1" t="s">
        <v>33</v>
      </c>
      <c r="L769" s="1" t="s">
        <v>38</v>
      </c>
      <c r="M769" s="1">
        <v>70</v>
      </c>
      <c r="N769" s="1">
        <v>200</v>
      </c>
      <c r="O769" s="1" t="s">
        <v>27</v>
      </c>
      <c r="P769" s="1">
        <v>70</v>
      </c>
      <c r="Q769" s="1">
        <v>90</v>
      </c>
      <c r="R769" s="1">
        <v>60</v>
      </c>
      <c r="S769" s="1">
        <v>160</v>
      </c>
      <c r="T769" s="1">
        <v>42</v>
      </c>
      <c r="U769" s="1" t="s">
        <v>36</v>
      </c>
      <c r="V769" s="1">
        <v>561</v>
      </c>
      <c r="W769">
        <f t="shared" si="11"/>
        <v>2012</v>
      </c>
      <c r="X769" s="2" t="str">
        <f>TEXT(Table2[[#This Row],[Date]],"MMM")</f>
        <v>Nov</v>
      </c>
      <c r="Y769" s="10"/>
    </row>
    <row r="770" spans="1:25" ht="15.75" customHeight="1" x14ac:dyDescent="0.25">
      <c r="A770" s="1">
        <v>641</v>
      </c>
      <c r="B770" s="1">
        <v>10</v>
      </c>
      <c r="C770" s="1">
        <v>-13</v>
      </c>
      <c r="D770" s="4">
        <v>41214</v>
      </c>
      <c r="E770" s="1">
        <v>13</v>
      </c>
      <c r="F770" s="1" t="s">
        <v>40</v>
      </c>
      <c r="G770" s="1" t="s">
        <v>23</v>
      </c>
      <c r="H770" s="1">
        <v>3</v>
      </c>
      <c r="I770" s="1">
        <v>1</v>
      </c>
      <c r="J770" s="1" t="s">
        <v>41</v>
      </c>
      <c r="K770" s="1" t="s">
        <v>46</v>
      </c>
      <c r="L770" s="1" t="s">
        <v>47</v>
      </c>
      <c r="M770" s="1">
        <v>-3</v>
      </c>
      <c r="N770" s="1">
        <v>23</v>
      </c>
      <c r="O770" s="1" t="s">
        <v>44</v>
      </c>
      <c r="P770" s="1">
        <v>0</v>
      </c>
      <c r="Q770" s="1">
        <v>20</v>
      </c>
      <c r="R770" s="1">
        <v>10</v>
      </c>
      <c r="S770" s="1">
        <v>20</v>
      </c>
      <c r="T770" s="1">
        <v>16</v>
      </c>
      <c r="U770" s="1" t="s">
        <v>28</v>
      </c>
      <c r="V770" s="1">
        <v>596</v>
      </c>
      <c r="W770">
        <f t="shared" si="11"/>
        <v>2012</v>
      </c>
      <c r="X770" s="2" t="str">
        <f>TEXT(Table2[[#This Row],[Date]],"MMM")</f>
        <v>Nov</v>
      </c>
      <c r="Y770" s="10"/>
    </row>
    <row r="771" spans="1:25" ht="15.75" customHeight="1" x14ac:dyDescent="0.25">
      <c r="A771" s="1">
        <v>262</v>
      </c>
      <c r="B771" s="1">
        <v>77</v>
      </c>
      <c r="C771" s="1">
        <v>-9</v>
      </c>
      <c r="D771" s="4">
        <v>41214</v>
      </c>
      <c r="E771" s="1">
        <v>103</v>
      </c>
      <c r="F771" s="1" t="s">
        <v>40</v>
      </c>
      <c r="G771" s="1" t="s">
        <v>23</v>
      </c>
      <c r="H771" s="1">
        <v>25</v>
      </c>
      <c r="I771" s="1">
        <v>1</v>
      </c>
      <c r="J771" s="1" t="s">
        <v>41</v>
      </c>
      <c r="K771" s="1" t="s">
        <v>46</v>
      </c>
      <c r="L771" s="1" t="s">
        <v>47</v>
      </c>
      <c r="M771" s="1">
        <v>51</v>
      </c>
      <c r="N771" s="1">
        <v>180</v>
      </c>
      <c r="O771" s="1" t="s">
        <v>60</v>
      </c>
      <c r="P771" s="1">
        <v>70</v>
      </c>
      <c r="Q771" s="1">
        <v>100</v>
      </c>
      <c r="R771" s="1">
        <v>60</v>
      </c>
      <c r="S771" s="1">
        <v>170</v>
      </c>
      <c r="T771" s="1">
        <v>52</v>
      </c>
      <c r="U771" s="1" t="s">
        <v>28</v>
      </c>
      <c r="V771" s="1">
        <v>557</v>
      </c>
      <c r="W771">
        <f t="shared" ref="W771:W834" si="12">YEAR($D771)</f>
        <v>2012</v>
      </c>
      <c r="X771" s="2" t="str">
        <f>TEXT(Table2[[#This Row],[Date]],"MMM")</f>
        <v>Nov</v>
      </c>
      <c r="Y771" s="10"/>
    </row>
    <row r="772" spans="1:25" ht="15.75" customHeight="1" x14ac:dyDescent="0.25">
      <c r="A772" s="1">
        <v>563</v>
      </c>
      <c r="B772" s="1">
        <v>15</v>
      </c>
      <c r="C772" s="1">
        <v>-2</v>
      </c>
      <c r="D772" s="4">
        <v>41214</v>
      </c>
      <c r="E772" s="1">
        <v>24</v>
      </c>
      <c r="F772" s="1" t="s">
        <v>40</v>
      </c>
      <c r="G772" s="1" t="s">
        <v>23</v>
      </c>
      <c r="H772" s="1">
        <v>4</v>
      </c>
      <c r="I772" s="1">
        <v>1</v>
      </c>
      <c r="J772" s="1" t="s">
        <v>41</v>
      </c>
      <c r="K772" s="1" t="s">
        <v>46</v>
      </c>
      <c r="L772" s="1" t="s">
        <v>51</v>
      </c>
      <c r="M772" s="1">
        <v>8</v>
      </c>
      <c r="N772" s="1">
        <v>39</v>
      </c>
      <c r="O772" s="1" t="s">
        <v>44</v>
      </c>
      <c r="P772" s="1">
        <v>10</v>
      </c>
      <c r="Q772" s="1">
        <v>20</v>
      </c>
      <c r="R772" s="1">
        <v>10</v>
      </c>
      <c r="S772" s="1">
        <v>30</v>
      </c>
      <c r="T772" s="1">
        <v>16</v>
      </c>
      <c r="U772" s="1" t="s">
        <v>36</v>
      </c>
      <c r="V772" s="1">
        <v>848</v>
      </c>
      <c r="W772">
        <f t="shared" si="12"/>
        <v>2012</v>
      </c>
      <c r="X772" s="2" t="str">
        <f>TEXT(Table2[[#This Row],[Date]],"MMM")</f>
        <v>Nov</v>
      </c>
      <c r="Y772" s="10"/>
    </row>
    <row r="773" spans="1:25" ht="15.75" customHeight="1" x14ac:dyDescent="0.25">
      <c r="A773" s="1">
        <v>573</v>
      </c>
      <c r="B773" s="1">
        <v>82</v>
      </c>
      <c r="C773" s="1">
        <v>-2</v>
      </c>
      <c r="D773" s="4">
        <v>41214</v>
      </c>
      <c r="E773" s="1">
        <v>102</v>
      </c>
      <c r="F773" s="1" t="s">
        <v>40</v>
      </c>
      <c r="G773" s="1" t="s">
        <v>23</v>
      </c>
      <c r="H773" s="1">
        <v>31</v>
      </c>
      <c r="I773" s="1">
        <v>1</v>
      </c>
      <c r="J773" s="1" t="s">
        <v>41</v>
      </c>
      <c r="K773" s="1" t="s">
        <v>46</v>
      </c>
      <c r="L773" s="1" t="s">
        <v>53</v>
      </c>
      <c r="M773" s="1">
        <v>38</v>
      </c>
      <c r="N773" s="1">
        <v>184</v>
      </c>
      <c r="O773" s="1" t="s">
        <v>59</v>
      </c>
      <c r="P773" s="1">
        <v>80</v>
      </c>
      <c r="Q773" s="1">
        <v>100</v>
      </c>
      <c r="R773" s="1">
        <v>40</v>
      </c>
      <c r="S773" s="1">
        <v>180</v>
      </c>
      <c r="T773" s="1">
        <v>64</v>
      </c>
      <c r="U773" s="1" t="s">
        <v>36</v>
      </c>
      <c r="V773" s="1">
        <v>601</v>
      </c>
      <c r="W773">
        <f t="shared" si="12"/>
        <v>2012</v>
      </c>
      <c r="X773" s="2" t="str">
        <f>TEXT(Table2[[#This Row],[Date]],"MMM")</f>
        <v>Nov</v>
      </c>
      <c r="Y773" s="10"/>
    </row>
    <row r="774" spans="1:25" ht="15.75" customHeight="1" x14ac:dyDescent="0.25">
      <c r="A774" s="1">
        <v>262</v>
      </c>
      <c r="B774" s="1">
        <v>94</v>
      </c>
      <c r="C774" s="1">
        <v>-14</v>
      </c>
      <c r="D774" s="4">
        <v>41214</v>
      </c>
      <c r="E774" s="1">
        <v>130</v>
      </c>
      <c r="F774" s="1" t="s">
        <v>40</v>
      </c>
      <c r="G774" s="1" t="s">
        <v>23</v>
      </c>
      <c r="H774" s="1">
        <v>85</v>
      </c>
      <c r="I774" s="1">
        <v>1</v>
      </c>
      <c r="J774" s="1" t="s">
        <v>41</v>
      </c>
      <c r="K774" s="1" t="s">
        <v>46</v>
      </c>
      <c r="L774" s="1" t="s">
        <v>53</v>
      </c>
      <c r="M774" s="1">
        <v>16</v>
      </c>
      <c r="N774" s="1">
        <v>224</v>
      </c>
      <c r="O774" s="1" t="s">
        <v>60</v>
      </c>
      <c r="P774" s="1">
        <v>90</v>
      </c>
      <c r="Q774" s="1">
        <v>130</v>
      </c>
      <c r="R774" s="1">
        <v>30</v>
      </c>
      <c r="S774" s="1">
        <v>220</v>
      </c>
      <c r="T774" s="1">
        <v>114</v>
      </c>
      <c r="U774" s="1" t="s">
        <v>36</v>
      </c>
      <c r="V774" s="1">
        <v>694</v>
      </c>
      <c r="W774">
        <f t="shared" si="12"/>
        <v>2012</v>
      </c>
      <c r="X774" s="2" t="str">
        <f>TEXT(Table2[[#This Row],[Date]],"MMM")</f>
        <v>Nov</v>
      </c>
      <c r="Y774" s="10"/>
    </row>
    <row r="775" spans="1:25" ht="15.75" customHeight="1" x14ac:dyDescent="0.25">
      <c r="A775" s="1">
        <v>314</v>
      </c>
      <c r="B775" s="1">
        <v>54</v>
      </c>
      <c r="C775" s="1">
        <v>-29</v>
      </c>
      <c r="D775" s="4">
        <v>41214</v>
      </c>
      <c r="E775" s="1">
        <v>78</v>
      </c>
      <c r="F775" s="1" t="s">
        <v>40</v>
      </c>
      <c r="G775" s="1" t="s">
        <v>23</v>
      </c>
      <c r="H775" s="1">
        <v>15</v>
      </c>
      <c r="I775" s="1">
        <v>1</v>
      </c>
      <c r="J775" s="1" t="s">
        <v>41</v>
      </c>
      <c r="K775" s="1" t="s">
        <v>42</v>
      </c>
      <c r="L775" s="1" t="s">
        <v>54</v>
      </c>
      <c r="M775" s="1">
        <v>51</v>
      </c>
      <c r="N775" s="1">
        <v>132</v>
      </c>
      <c r="O775" s="1" t="s">
        <v>59</v>
      </c>
      <c r="P775" s="1">
        <v>60</v>
      </c>
      <c r="Q775" s="1">
        <v>100</v>
      </c>
      <c r="R775" s="1">
        <v>80</v>
      </c>
      <c r="S775" s="1">
        <v>160</v>
      </c>
      <c r="T775" s="1">
        <v>27</v>
      </c>
      <c r="U775" s="1" t="s">
        <v>36</v>
      </c>
      <c r="V775" s="1">
        <v>885</v>
      </c>
      <c r="W775">
        <f t="shared" si="12"/>
        <v>2012</v>
      </c>
      <c r="X775" s="2" t="str">
        <f>TEXT(Table2[[#This Row],[Date]],"MMM")</f>
        <v>Nov</v>
      </c>
      <c r="Y775" s="10"/>
    </row>
    <row r="776" spans="1:25" ht="15.75" customHeight="1" x14ac:dyDescent="0.25">
      <c r="A776" s="1">
        <v>920</v>
      </c>
      <c r="B776" s="1">
        <v>75</v>
      </c>
      <c r="C776" s="1">
        <v>-25</v>
      </c>
      <c r="D776" s="4">
        <v>41214</v>
      </c>
      <c r="E776" s="1">
        <v>89</v>
      </c>
      <c r="F776" s="1" t="s">
        <v>40</v>
      </c>
      <c r="G776" s="1" t="s">
        <v>23</v>
      </c>
      <c r="H776" s="1">
        <v>23</v>
      </c>
      <c r="I776" s="1">
        <v>1</v>
      </c>
      <c r="J776" s="1" t="s">
        <v>41</v>
      </c>
      <c r="K776" s="1" t="s">
        <v>42</v>
      </c>
      <c r="L776" s="1" t="s">
        <v>54</v>
      </c>
      <c r="M776" s="1">
        <v>45</v>
      </c>
      <c r="N776" s="1">
        <v>164</v>
      </c>
      <c r="O776" s="1" t="s">
        <v>60</v>
      </c>
      <c r="P776" s="1">
        <v>90</v>
      </c>
      <c r="Q776" s="1">
        <v>110</v>
      </c>
      <c r="R776" s="1">
        <v>70</v>
      </c>
      <c r="S776" s="1">
        <v>200</v>
      </c>
      <c r="T776" s="1">
        <v>44</v>
      </c>
      <c r="U776" s="1" t="s">
        <v>36</v>
      </c>
      <c r="V776" s="1">
        <v>1063</v>
      </c>
      <c r="W776">
        <f t="shared" si="12"/>
        <v>2012</v>
      </c>
      <c r="X776" s="2" t="str">
        <f>TEXT(Table2[[#This Row],[Date]],"MMM")</f>
        <v>Nov</v>
      </c>
      <c r="Y776" s="10"/>
    </row>
    <row r="777" spans="1:25" ht="15.75" customHeight="1" x14ac:dyDescent="0.25">
      <c r="A777" s="1">
        <v>712</v>
      </c>
      <c r="B777" s="1">
        <v>228</v>
      </c>
      <c r="C777" s="1">
        <v>16</v>
      </c>
      <c r="D777" s="4">
        <v>41214</v>
      </c>
      <c r="E777" s="1">
        <v>304</v>
      </c>
      <c r="F777" s="1" t="s">
        <v>40</v>
      </c>
      <c r="G777" s="1" t="s">
        <v>23</v>
      </c>
      <c r="H777" s="1">
        <v>75</v>
      </c>
      <c r="I777" s="1">
        <v>1</v>
      </c>
      <c r="J777" s="1" t="s">
        <v>24</v>
      </c>
      <c r="K777" s="1" t="s">
        <v>25</v>
      </c>
      <c r="L777" s="1" t="s">
        <v>58</v>
      </c>
      <c r="M777" s="1">
        <v>196</v>
      </c>
      <c r="N777" s="1">
        <v>532</v>
      </c>
      <c r="O777" s="1" t="s">
        <v>44</v>
      </c>
      <c r="P777" s="1">
        <v>210</v>
      </c>
      <c r="Q777" s="1">
        <v>280</v>
      </c>
      <c r="R777" s="1">
        <v>180</v>
      </c>
      <c r="S777" s="1">
        <v>490</v>
      </c>
      <c r="T777" s="1">
        <v>108</v>
      </c>
      <c r="U777" s="1" t="s">
        <v>28</v>
      </c>
      <c r="V777" s="1">
        <v>1691</v>
      </c>
      <c r="W777">
        <f t="shared" si="12"/>
        <v>2012</v>
      </c>
      <c r="X777" s="2" t="str">
        <f>TEXT(Table2[[#This Row],[Date]],"MMM")</f>
        <v>Nov</v>
      </c>
      <c r="Y777" s="10"/>
    </row>
    <row r="778" spans="1:25" ht="15.75" customHeight="1" x14ac:dyDescent="0.25">
      <c r="A778" s="1">
        <v>712</v>
      </c>
      <c r="B778" s="1">
        <v>113</v>
      </c>
      <c r="C778" s="1">
        <v>7</v>
      </c>
      <c r="D778" s="4">
        <v>41214</v>
      </c>
      <c r="E778" s="1">
        <v>165</v>
      </c>
      <c r="F778" s="1" t="s">
        <v>40</v>
      </c>
      <c r="G778" s="1" t="s">
        <v>23</v>
      </c>
      <c r="H778" s="1">
        <v>36</v>
      </c>
      <c r="I778" s="1">
        <v>1</v>
      </c>
      <c r="J778" s="1" t="s">
        <v>24</v>
      </c>
      <c r="K778" s="1" t="s">
        <v>25</v>
      </c>
      <c r="L778" s="1" t="s">
        <v>26</v>
      </c>
      <c r="M778" s="1">
        <v>107</v>
      </c>
      <c r="N778" s="1">
        <v>278</v>
      </c>
      <c r="O778" s="1" t="s">
        <v>44</v>
      </c>
      <c r="P778" s="1">
        <v>100</v>
      </c>
      <c r="Q778" s="1">
        <v>150</v>
      </c>
      <c r="R778" s="1">
        <v>100</v>
      </c>
      <c r="S778" s="1">
        <v>250</v>
      </c>
      <c r="T778" s="1">
        <v>58</v>
      </c>
      <c r="U778" s="1" t="s">
        <v>28</v>
      </c>
      <c r="V778" s="1">
        <v>803</v>
      </c>
      <c r="W778">
        <f t="shared" si="12"/>
        <v>2012</v>
      </c>
      <c r="X778" s="2" t="str">
        <f>TEXT(Table2[[#This Row],[Date]],"MMM")</f>
        <v>Nov</v>
      </c>
      <c r="Y778" s="10"/>
    </row>
    <row r="779" spans="1:25" ht="15.75" customHeight="1" x14ac:dyDescent="0.25">
      <c r="A779" s="1">
        <v>712</v>
      </c>
      <c r="B779" s="1">
        <v>211</v>
      </c>
      <c r="C779" s="1">
        <v>19</v>
      </c>
      <c r="D779" s="4">
        <v>41214</v>
      </c>
      <c r="E779" s="1">
        <v>212</v>
      </c>
      <c r="F779" s="1" t="s">
        <v>40</v>
      </c>
      <c r="G779" s="1" t="s">
        <v>23</v>
      </c>
      <c r="H779" s="1">
        <v>59</v>
      </c>
      <c r="I779" s="1">
        <v>1</v>
      </c>
      <c r="J779" s="1" t="s">
        <v>24</v>
      </c>
      <c r="K779" s="1" t="s">
        <v>33</v>
      </c>
      <c r="L779" s="1" t="s">
        <v>34</v>
      </c>
      <c r="M779" s="1">
        <v>129</v>
      </c>
      <c r="N779" s="1">
        <v>423</v>
      </c>
      <c r="O779" s="1" t="s">
        <v>44</v>
      </c>
      <c r="P779" s="1">
        <v>170</v>
      </c>
      <c r="Q779" s="1">
        <v>180</v>
      </c>
      <c r="R779" s="1">
        <v>110</v>
      </c>
      <c r="S779" s="1">
        <v>350</v>
      </c>
      <c r="T779" s="1">
        <v>83</v>
      </c>
      <c r="U779" s="1" t="s">
        <v>36</v>
      </c>
      <c r="V779" s="1">
        <v>1778</v>
      </c>
      <c r="W779">
        <f t="shared" si="12"/>
        <v>2012</v>
      </c>
      <c r="X779" s="2" t="str">
        <f>TEXT(Table2[[#This Row],[Date]],"MMM")</f>
        <v>Nov</v>
      </c>
      <c r="Y779" s="10"/>
    </row>
    <row r="780" spans="1:25" ht="15.75" customHeight="1" x14ac:dyDescent="0.25">
      <c r="A780" s="1">
        <v>319</v>
      </c>
      <c r="B780" s="1">
        <v>245</v>
      </c>
      <c r="C780" s="1">
        <v>43</v>
      </c>
      <c r="D780" s="4">
        <v>41214</v>
      </c>
      <c r="E780" s="1">
        <v>300</v>
      </c>
      <c r="F780" s="1" t="s">
        <v>40</v>
      </c>
      <c r="G780" s="1" t="s">
        <v>23</v>
      </c>
      <c r="H780" s="1">
        <v>93</v>
      </c>
      <c r="I780" s="1">
        <v>1</v>
      </c>
      <c r="J780" s="1" t="s">
        <v>24</v>
      </c>
      <c r="K780" s="1" t="s">
        <v>33</v>
      </c>
      <c r="L780" s="1" t="s">
        <v>62</v>
      </c>
      <c r="M780" s="1">
        <v>173</v>
      </c>
      <c r="N780" s="1">
        <v>545</v>
      </c>
      <c r="O780" s="1" t="s">
        <v>44</v>
      </c>
      <c r="P780" s="1">
        <v>200</v>
      </c>
      <c r="Q780" s="1">
        <v>250</v>
      </c>
      <c r="R780" s="1">
        <v>130</v>
      </c>
      <c r="S780" s="1">
        <v>450</v>
      </c>
      <c r="T780" s="1">
        <v>127</v>
      </c>
      <c r="U780" s="1" t="s">
        <v>36</v>
      </c>
      <c r="V780" s="1">
        <v>1784</v>
      </c>
      <c r="W780">
        <f t="shared" si="12"/>
        <v>2012</v>
      </c>
      <c r="X780" s="2" t="str">
        <f>TEXT(Table2[[#This Row],[Date]],"MMM")</f>
        <v>Nov</v>
      </c>
      <c r="Y780" s="10"/>
    </row>
    <row r="781" spans="1:25" ht="15.75" customHeight="1" x14ac:dyDescent="0.25">
      <c r="A781" s="1">
        <v>720</v>
      </c>
      <c r="B781" s="1">
        <v>86</v>
      </c>
      <c r="C781" s="1">
        <v>-2</v>
      </c>
      <c r="D781" s="4">
        <v>41244</v>
      </c>
      <c r="E781" s="1">
        <v>124</v>
      </c>
      <c r="F781" s="1" t="s">
        <v>22</v>
      </c>
      <c r="G781" s="1" t="s">
        <v>23</v>
      </c>
      <c r="H781" s="1">
        <v>24</v>
      </c>
      <c r="I781" s="1">
        <v>1</v>
      </c>
      <c r="J781" s="1" t="s">
        <v>41</v>
      </c>
      <c r="K781" s="1" t="s">
        <v>46</v>
      </c>
      <c r="L781" s="1" t="s">
        <v>47</v>
      </c>
      <c r="M781" s="1">
        <v>88</v>
      </c>
      <c r="N781" s="1">
        <v>210</v>
      </c>
      <c r="O781" s="1" t="s">
        <v>27</v>
      </c>
      <c r="P781" s="1">
        <v>80</v>
      </c>
      <c r="Q781" s="1">
        <v>120</v>
      </c>
      <c r="R781" s="1">
        <v>90</v>
      </c>
      <c r="S781" s="1">
        <v>200</v>
      </c>
      <c r="T781" s="1">
        <v>36</v>
      </c>
      <c r="U781" s="1" t="s">
        <v>28</v>
      </c>
      <c r="V781" s="1">
        <v>1003</v>
      </c>
      <c r="W781">
        <f t="shared" si="12"/>
        <v>2012</v>
      </c>
      <c r="X781" s="2" t="str">
        <f>TEXT(Table2[[#This Row],[Date]],"MMM")</f>
        <v>Dec</v>
      </c>
      <c r="Y781" s="10"/>
    </row>
    <row r="782" spans="1:25" ht="15.75" customHeight="1" x14ac:dyDescent="0.25">
      <c r="A782" s="1">
        <v>630</v>
      </c>
      <c r="B782" s="1">
        <v>127</v>
      </c>
      <c r="C782" s="1">
        <v>-8</v>
      </c>
      <c r="D782" s="4">
        <v>41244</v>
      </c>
      <c r="E782" s="1">
        <v>185</v>
      </c>
      <c r="F782" s="1" t="s">
        <v>22</v>
      </c>
      <c r="G782" s="1" t="s">
        <v>23</v>
      </c>
      <c r="H782" s="1">
        <v>40</v>
      </c>
      <c r="I782" s="1">
        <v>1</v>
      </c>
      <c r="J782" s="1" t="s">
        <v>41</v>
      </c>
      <c r="K782" s="1" t="s">
        <v>46</v>
      </c>
      <c r="L782" s="1" t="s">
        <v>47</v>
      </c>
      <c r="M782" s="1">
        <v>122</v>
      </c>
      <c r="N782" s="1">
        <v>312</v>
      </c>
      <c r="O782" s="1" t="s">
        <v>64</v>
      </c>
      <c r="P782" s="1">
        <v>120</v>
      </c>
      <c r="Q782" s="1">
        <v>180</v>
      </c>
      <c r="R782" s="1">
        <v>130</v>
      </c>
      <c r="S782" s="1">
        <v>300</v>
      </c>
      <c r="T782" s="1">
        <v>63</v>
      </c>
      <c r="U782" s="1" t="s">
        <v>28</v>
      </c>
      <c r="V782" s="1">
        <v>830</v>
      </c>
      <c r="W782">
        <f t="shared" si="12"/>
        <v>2012</v>
      </c>
      <c r="X782" s="2" t="str">
        <f>TEXT(Table2[[#This Row],[Date]],"MMM")</f>
        <v>Dec</v>
      </c>
      <c r="Y782" s="10"/>
    </row>
    <row r="783" spans="1:25" ht="15.75" customHeight="1" x14ac:dyDescent="0.25">
      <c r="A783" s="1">
        <v>970</v>
      </c>
      <c r="B783" s="1">
        <v>67</v>
      </c>
      <c r="C783" s="1">
        <v>-33</v>
      </c>
      <c r="D783" s="4">
        <v>41244</v>
      </c>
      <c r="E783" s="1">
        <v>101</v>
      </c>
      <c r="F783" s="1" t="s">
        <v>22</v>
      </c>
      <c r="G783" s="1" t="s">
        <v>23</v>
      </c>
      <c r="H783" s="1">
        <v>22</v>
      </c>
      <c r="I783" s="1">
        <v>1</v>
      </c>
      <c r="J783" s="1" t="s">
        <v>41</v>
      </c>
      <c r="K783" s="1" t="s">
        <v>42</v>
      </c>
      <c r="L783" s="1" t="s">
        <v>43</v>
      </c>
      <c r="M783" s="1">
        <v>47</v>
      </c>
      <c r="N783" s="1">
        <v>168</v>
      </c>
      <c r="O783" s="1" t="s">
        <v>27</v>
      </c>
      <c r="P783" s="1">
        <v>80</v>
      </c>
      <c r="Q783" s="1">
        <v>130</v>
      </c>
      <c r="R783" s="1">
        <v>80</v>
      </c>
      <c r="S783" s="1">
        <v>210</v>
      </c>
      <c r="T783" s="1">
        <v>54</v>
      </c>
      <c r="U783" s="1" t="s">
        <v>28</v>
      </c>
      <c r="V783" s="1">
        <v>677</v>
      </c>
      <c r="W783">
        <f t="shared" si="12"/>
        <v>2012</v>
      </c>
      <c r="X783" s="2" t="str">
        <f>TEXT(Table2[[#This Row],[Date]],"MMM")</f>
        <v>Dec</v>
      </c>
      <c r="Y783" s="10"/>
    </row>
    <row r="784" spans="1:25" ht="15.75" customHeight="1" x14ac:dyDescent="0.25">
      <c r="A784" s="1">
        <v>630</v>
      </c>
      <c r="B784" s="1">
        <v>250</v>
      </c>
      <c r="C784" s="1">
        <v>-83</v>
      </c>
      <c r="D784" s="4">
        <v>41244</v>
      </c>
      <c r="E784" s="1">
        <v>251</v>
      </c>
      <c r="F784" s="1" t="s">
        <v>22</v>
      </c>
      <c r="G784" s="1" t="s">
        <v>23</v>
      </c>
      <c r="H784" s="1">
        <v>70</v>
      </c>
      <c r="I784" s="1">
        <v>1</v>
      </c>
      <c r="J784" s="1" t="s">
        <v>41</v>
      </c>
      <c r="K784" s="1" t="s">
        <v>42</v>
      </c>
      <c r="L784" s="1" t="s">
        <v>43</v>
      </c>
      <c r="M784" s="1">
        <v>157</v>
      </c>
      <c r="N784" s="1">
        <v>501</v>
      </c>
      <c r="O784" s="1" t="s">
        <v>64</v>
      </c>
      <c r="P784" s="1">
        <v>320</v>
      </c>
      <c r="Q784" s="1">
        <v>320</v>
      </c>
      <c r="R784" s="1">
        <v>240</v>
      </c>
      <c r="S784" s="1">
        <v>640</v>
      </c>
      <c r="T784" s="1">
        <v>94</v>
      </c>
      <c r="U784" s="1" t="s">
        <v>28</v>
      </c>
      <c r="V784" s="1">
        <v>1820</v>
      </c>
      <c r="W784">
        <f t="shared" si="12"/>
        <v>2012</v>
      </c>
      <c r="X784" s="2" t="str">
        <f>TEXT(Table2[[#This Row],[Date]],"MMM")</f>
        <v>Dec</v>
      </c>
      <c r="Y784" s="10"/>
    </row>
    <row r="785" spans="1:25" ht="15.75" customHeight="1" x14ac:dyDescent="0.25">
      <c r="A785" s="1">
        <v>719</v>
      </c>
      <c r="B785" s="1">
        <v>123</v>
      </c>
      <c r="C785" s="1">
        <v>4</v>
      </c>
      <c r="D785" s="4">
        <v>41244</v>
      </c>
      <c r="E785" s="1">
        <v>179</v>
      </c>
      <c r="F785" s="1" t="s">
        <v>22</v>
      </c>
      <c r="G785" s="1" t="s">
        <v>23</v>
      </c>
      <c r="H785" s="1">
        <v>34</v>
      </c>
      <c r="I785" s="1">
        <v>1</v>
      </c>
      <c r="J785" s="1" t="s">
        <v>41</v>
      </c>
      <c r="K785" s="1" t="s">
        <v>46</v>
      </c>
      <c r="L785" s="1" t="s">
        <v>51</v>
      </c>
      <c r="M785" s="1">
        <v>134</v>
      </c>
      <c r="N785" s="1">
        <v>302</v>
      </c>
      <c r="O785" s="1" t="s">
        <v>27</v>
      </c>
      <c r="P785" s="1">
        <v>120</v>
      </c>
      <c r="Q785" s="1">
        <v>170</v>
      </c>
      <c r="R785" s="1">
        <v>130</v>
      </c>
      <c r="S785" s="1">
        <v>290</v>
      </c>
      <c r="T785" s="1">
        <v>45</v>
      </c>
      <c r="U785" s="1" t="s">
        <v>36</v>
      </c>
      <c r="V785" s="1">
        <v>959</v>
      </c>
      <c r="W785">
        <f t="shared" si="12"/>
        <v>2012</v>
      </c>
      <c r="X785" s="2" t="str">
        <f>TEXT(Table2[[#This Row],[Date]],"MMM")</f>
        <v>Dec</v>
      </c>
      <c r="Y785" s="10"/>
    </row>
    <row r="786" spans="1:25" ht="15.75" customHeight="1" x14ac:dyDescent="0.25">
      <c r="A786" s="1">
        <v>847</v>
      </c>
      <c r="B786" s="1">
        <v>224</v>
      </c>
      <c r="C786" s="1">
        <v>4</v>
      </c>
      <c r="D786" s="4">
        <v>41244</v>
      </c>
      <c r="E786" s="1">
        <v>310</v>
      </c>
      <c r="F786" s="1" t="s">
        <v>22</v>
      </c>
      <c r="G786" s="1" t="s">
        <v>23</v>
      </c>
      <c r="H786" s="1">
        <v>73</v>
      </c>
      <c r="I786" s="1">
        <v>1</v>
      </c>
      <c r="J786" s="1" t="s">
        <v>41</v>
      </c>
      <c r="K786" s="1" t="s">
        <v>46</v>
      </c>
      <c r="L786" s="1" t="s">
        <v>53</v>
      </c>
      <c r="M786" s="1">
        <v>194</v>
      </c>
      <c r="N786" s="1">
        <v>534</v>
      </c>
      <c r="O786" s="1" t="s">
        <v>64</v>
      </c>
      <c r="P786" s="1">
        <v>220</v>
      </c>
      <c r="Q786" s="1">
        <v>300</v>
      </c>
      <c r="R786" s="1">
        <v>190</v>
      </c>
      <c r="S786" s="1">
        <v>520</v>
      </c>
      <c r="T786" s="1">
        <v>116</v>
      </c>
      <c r="U786" s="1" t="s">
        <v>36</v>
      </c>
      <c r="V786" s="1">
        <v>1191</v>
      </c>
      <c r="W786">
        <f t="shared" si="12"/>
        <v>2012</v>
      </c>
      <c r="X786" s="2" t="str">
        <f>TEXT(Table2[[#This Row],[Date]],"MMM")</f>
        <v>Dec</v>
      </c>
      <c r="Y786" s="10"/>
    </row>
    <row r="787" spans="1:25" ht="15.75" customHeight="1" x14ac:dyDescent="0.25">
      <c r="A787" s="1">
        <v>970</v>
      </c>
      <c r="B787" s="1">
        <v>54</v>
      </c>
      <c r="C787" s="1">
        <v>-37</v>
      </c>
      <c r="D787" s="4">
        <v>41244</v>
      </c>
      <c r="E787" s="1">
        <v>79</v>
      </c>
      <c r="F787" s="1" t="s">
        <v>22</v>
      </c>
      <c r="G787" s="1" t="s">
        <v>23</v>
      </c>
      <c r="H787" s="1">
        <v>15</v>
      </c>
      <c r="I787" s="1">
        <v>1</v>
      </c>
      <c r="J787" s="1" t="s">
        <v>41</v>
      </c>
      <c r="K787" s="1" t="s">
        <v>42</v>
      </c>
      <c r="L787" s="1" t="s">
        <v>54</v>
      </c>
      <c r="M787" s="1">
        <v>53</v>
      </c>
      <c r="N787" s="1">
        <v>133</v>
      </c>
      <c r="O787" s="1" t="s">
        <v>27</v>
      </c>
      <c r="P787" s="1">
        <v>60</v>
      </c>
      <c r="Q787" s="1">
        <v>110</v>
      </c>
      <c r="R787" s="1">
        <v>90</v>
      </c>
      <c r="S787" s="1">
        <v>170</v>
      </c>
      <c r="T787" s="1">
        <v>26</v>
      </c>
      <c r="U787" s="1" t="s">
        <v>36</v>
      </c>
      <c r="V787" s="1">
        <v>601</v>
      </c>
      <c r="W787">
        <f t="shared" si="12"/>
        <v>2012</v>
      </c>
      <c r="X787" s="2" t="str">
        <f>TEXT(Table2[[#This Row],[Date]],"MMM")</f>
        <v>Dec</v>
      </c>
      <c r="Y787" s="10"/>
    </row>
    <row r="788" spans="1:25" ht="15.75" customHeight="1" x14ac:dyDescent="0.25">
      <c r="A788" s="1">
        <v>815</v>
      </c>
      <c r="B788" s="1">
        <v>247</v>
      </c>
      <c r="C788" s="1">
        <v>-104</v>
      </c>
      <c r="D788" s="4">
        <v>41244</v>
      </c>
      <c r="E788" s="1">
        <v>329</v>
      </c>
      <c r="F788" s="1" t="s">
        <v>22</v>
      </c>
      <c r="G788" s="1" t="s">
        <v>23</v>
      </c>
      <c r="H788" s="1">
        <v>81</v>
      </c>
      <c r="I788" s="1">
        <v>1</v>
      </c>
      <c r="J788" s="1" t="s">
        <v>41</v>
      </c>
      <c r="K788" s="1" t="s">
        <v>42</v>
      </c>
      <c r="L788" s="1" t="s">
        <v>54</v>
      </c>
      <c r="M788" s="1">
        <v>216</v>
      </c>
      <c r="N788" s="1">
        <v>576</v>
      </c>
      <c r="O788" s="1" t="s">
        <v>64</v>
      </c>
      <c r="P788" s="1">
        <v>310</v>
      </c>
      <c r="Q788" s="1">
        <v>420</v>
      </c>
      <c r="R788" s="1">
        <v>320</v>
      </c>
      <c r="S788" s="1">
        <v>730</v>
      </c>
      <c r="T788" s="1">
        <v>113</v>
      </c>
      <c r="U788" s="1" t="s">
        <v>36</v>
      </c>
      <c r="V788" s="1">
        <v>1744</v>
      </c>
      <c r="W788">
        <f t="shared" si="12"/>
        <v>2012</v>
      </c>
      <c r="X788" s="2" t="str">
        <f>TEXT(Table2[[#This Row],[Date]],"MMM")</f>
        <v>Dec</v>
      </c>
      <c r="Y788" s="10"/>
    </row>
    <row r="789" spans="1:25" ht="15.75" customHeight="1" x14ac:dyDescent="0.25">
      <c r="A789" s="1">
        <v>740</v>
      </c>
      <c r="B789" s="1">
        <v>153</v>
      </c>
      <c r="C789" s="1">
        <v>-53</v>
      </c>
      <c r="D789" s="4">
        <v>41244</v>
      </c>
      <c r="E789" s="1">
        <v>153</v>
      </c>
      <c r="F789" s="1" t="s">
        <v>22</v>
      </c>
      <c r="G789" s="1" t="s">
        <v>23</v>
      </c>
      <c r="H789" s="1">
        <v>42</v>
      </c>
      <c r="I789" s="1">
        <v>1</v>
      </c>
      <c r="J789" s="1" t="s">
        <v>41</v>
      </c>
      <c r="K789" s="1" t="s">
        <v>42</v>
      </c>
      <c r="L789" s="1" t="s">
        <v>54</v>
      </c>
      <c r="M789" s="1">
        <v>87</v>
      </c>
      <c r="N789" s="1">
        <v>306</v>
      </c>
      <c r="O789" s="1" t="s">
        <v>66</v>
      </c>
      <c r="P789" s="1">
        <v>190</v>
      </c>
      <c r="Q789" s="1">
        <v>200</v>
      </c>
      <c r="R789" s="1">
        <v>140</v>
      </c>
      <c r="S789" s="1">
        <v>390</v>
      </c>
      <c r="T789" s="1">
        <v>66</v>
      </c>
      <c r="U789" s="1" t="s">
        <v>36</v>
      </c>
      <c r="V789" s="1">
        <v>1319</v>
      </c>
      <c r="W789">
        <f t="shared" si="12"/>
        <v>2012</v>
      </c>
      <c r="X789" s="2" t="str">
        <f>TEXT(Table2[[#This Row],[Date]],"MMM")</f>
        <v>Dec</v>
      </c>
      <c r="Y789" s="10"/>
    </row>
    <row r="790" spans="1:25" ht="15.75" customHeight="1" x14ac:dyDescent="0.25">
      <c r="A790" s="1">
        <v>303</v>
      </c>
      <c r="B790" s="1">
        <v>153</v>
      </c>
      <c r="C790" s="1">
        <v>7</v>
      </c>
      <c r="D790" s="4">
        <v>41244</v>
      </c>
      <c r="E790" s="1">
        <v>153</v>
      </c>
      <c r="F790" s="1" t="s">
        <v>22</v>
      </c>
      <c r="G790" s="1" t="s">
        <v>23</v>
      </c>
      <c r="H790" s="1">
        <v>42</v>
      </c>
      <c r="I790" s="1">
        <v>1</v>
      </c>
      <c r="J790" s="1" t="s">
        <v>24</v>
      </c>
      <c r="K790" s="1" t="s">
        <v>25</v>
      </c>
      <c r="L790" s="1" t="s">
        <v>58</v>
      </c>
      <c r="M790" s="1">
        <v>87</v>
      </c>
      <c r="N790" s="1">
        <v>306</v>
      </c>
      <c r="O790" s="1" t="s">
        <v>27</v>
      </c>
      <c r="P790" s="1">
        <v>140</v>
      </c>
      <c r="Q790" s="1">
        <v>140</v>
      </c>
      <c r="R790" s="1">
        <v>80</v>
      </c>
      <c r="S790" s="1">
        <v>280</v>
      </c>
      <c r="T790" s="1">
        <v>66</v>
      </c>
      <c r="U790" s="1" t="s">
        <v>28</v>
      </c>
      <c r="V790" s="1">
        <v>1319</v>
      </c>
      <c r="W790">
        <f t="shared" si="12"/>
        <v>2012</v>
      </c>
      <c r="X790" s="2" t="str">
        <f>TEXT(Table2[[#This Row],[Date]],"MMM")</f>
        <v>Dec</v>
      </c>
      <c r="Y790" s="10"/>
    </row>
    <row r="791" spans="1:25" ht="15.75" customHeight="1" x14ac:dyDescent="0.25">
      <c r="A791" s="1">
        <v>309</v>
      </c>
      <c r="B791" s="1">
        <v>123</v>
      </c>
      <c r="C791" s="1">
        <v>3</v>
      </c>
      <c r="D791" s="4">
        <v>41244</v>
      </c>
      <c r="E791" s="1">
        <v>179</v>
      </c>
      <c r="F791" s="1" t="s">
        <v>22</v>
      </c>
      <c r="G791" s="1" t="s">
        <v>23</v>
      </c>
      <c r="H791" s="1">
        <v>34</v>
      </c>
      <c r="I791" s="1">
        <v>1</v>
      </c>
      <c r="J791" s="1" t="s">
        <v>24</v>
      </c>
      <c r="K791" s="1" t="s">
        <v>25</v>
      </c>
      <c r="L791" s="1" t="s">
        <v>58</v>
      </c>
      <c r="M791" s="1">
        <v>133</v>
      </c>
      <c r="N791" s="1">
        <v>302</v>
      </c>
      <c r="O791" s="1" t="s">
        <v>64</v>
      </c>
      <c r="P791" s="1">
        <v>110</v>
      </c>
      <c r="Q791" s="1">
        <v>170</v>
      </c>
      <c r="R791" s="1">
        <v>130</v>
      </c>
      <c r="S791" s="1">
        <v>280</v>
      </c>
      <c r="T791" s="1">
        <v>46</v>
      </c>
      <c r="U791" s="1" t="s">
        <v>28</v>
      </c>
      <c r="V791" s="1">
        <v>959</v>
      </c>
      <c r="W791">
        <f t="shared" si="12"/>
        <v>2012</v>
      </c>
      <c r="X791" s="2" t="str">
        <f>TEXT(Table2[[#This Row],[Date]],"MMM")</f>
        <v>Dec</v>
      </c>
      <c r="Y791" s="10"/>
    </row>
    <row r="792" spans="1:25" ht="15.75" customHeight="1" x14ac:dyDescent="0.25">
      <c r="A792" s="1">
        <v>630</v>
      </c>
      <c r="B792" s="1">
        <v>86</v>
      </c>
      <c r="C792" s="1">
        <v>8</v>
      </c>
      <c r="D792" s="4">
        <v>41244</v>
      </c>
      <c r="E792" s="1">
        <v>124</v>
      </c>
      <c r="F792" s="1" t="s">
        <v>22</v>
      </c>
      <c r="G792" s="1" t="s">
        <v>23</v>
      </c>
      <c r="H792" s="1">
        <v>24</v>
      </c>
      <c r="I792" s="1">
        <v>1</v>
      </c>
      <c r="J792" s="1" t="s">
        <v>24</v>
      </c>
      <c r="K792" s="1" t="s">
        <v>25</v>
      </c>
      <c r="L792" s="1" t="s">
        <v>29</v>
      </c>
      <c r="M792" s="1">
        <v>88</v>
      </c>
      <c r="N792" s="1">
        <v>210</v>
      </c>
      <c r="O792" s="1" t="s">
        <v>64</v>
      </c>
      <c r="P792" s="1">
        <v>80</v>
      </c>
      <c r="Q792" s="1">
        <v>110</v>
      </c>
      <c r="R792" s="1">
        <v>80</v>
      </c>
      <c r="S792" s="1">
        <v>190</v>
      </c>
      <c r="T792" s="1">
        <v>36</v>
      </c>
      <c r="U792" s="1" t="s">
        <v>28</v>
      </c>
      <c r="V792" s="1">
        <v>1003</v>
      </c>
      <c r="W792">
        <f t="shared" si="12"/>
        <v>2012</v>
      </c>
      <c r="X792" s="2" t="str">
        <f>TEXT(Table2[[#This Row],[Date]],"MMM")</f>
        <v>Dec</v>
      </c>
      <c r="Y792" s="10"/>
    </row>
    <row r="793" spans="1:25" ht="15.75" customHeight="1" x14ac:dyDescent="0.25">
      <c r="A793" s="1">
        <v>513</v>
      </c>
      <c r="B793" s="1">
        <v>88</v>
      </c>
      <c r="C793" s="1">
        <v>2</v>
      </c>
      <c r="D793" s="4">
        <v>41244</v>
      </c>
      <c r="E793" s="1">
        <v>133</v>
      </c>
      <c r="F793" s="1" t="s">
        <v>22</v>
      </c>
      <c r="G793" s="1" t="s">
        <v>23</v>
      </c>
      <c r="H793" s="1">
        <v>29</v>
      </c>
      <c r="I793" s="1">
        <v>1</v>
      </c>
      <c r="J793" s="1" t="s">
        <v>24</v>
      </c>
      <c r="K793" s="1" t="s">
        <v>33</v>
      </c>
      <c r="L793" s="1" t="s">
        <v>34</v>
      </c>
      <c r="M793" s="1">
        <v>72</v>
      </c>
      <c r="N793" s="1">
        <v>221</v>
      </c>
      <c r="O793" s="1" t="s">
        <v>66</v>
      </c>
      <c r="P793" s="1">
        <v>70</v>
      </c>
      <c r="Q793" s="1">
        <v>110</v>
      </c>
      <c r="R793" s="1">
        <v>70</v>
      </c>
      <c r="S793" s="1">
        <v>180</v>
      </c>
      <c r="T793" s="1">
        <v>61</v>
      </c>
      <c r="U793" s="1" t="s">
        <v>36</v>
      </c>
      <c r="V793" s="1">
        <v>817</v>
      </c>
      <c r="W793">
        <f t="shared" si="12"/>
        <v>2012</v>
      </c>
      <c r="X793" s="2" t="str">
        <f>TEXT(Table2[[#This Row],[Date]],"MMM")</f>
        <v>Dec</v>
      </c>
      <c r="Y793" s="10"/>
    </row>
    <row r="794" spans="1:25" ht="15.75" customHeight="1" x14ac:dyDescent="0.25">
      <c r="A794" s="1">
        <v>740</v>
      </c>
      <c r="B794" s="1">
        <v>134</v>
      </c>
      <c r="C794" s="1">
        <v>31</v>
      </c>
      <c r="D794" s="4">
        <v>41244</v>
      </c>
      <c r="E794" s="1">
        <v>186</v>
      </c>
      <c r="F794" s="1" t="s">
        <v>22</v>
      </c>
      <c r="G794" s="1" t="s">
        <v>23</v>
      </c>
      <c r="H794" s="1">
        <v>41</v>
      </c>
      <c r="I794" s="1">
        <v>1</v>
      </c>
      <c r="J794" s="1" t="s">
        <v>24</v>
      </c>
      <c r="K794" s="1" t="s">
        <v>33</v>
      </c>
      <c r="L794" s="1" t="s">
        <v>62</v>
      </c>
      <c r="M794" s="1">
        <v>121</v>
      </c>
      <c r="N794" s="1">
        <v>320</v>
      </c>
      <c r="O794" s="1" t="s">
        <v>66</v>
      </c>
      <c r="P794" s="1">
        <v>110</v>
      </c>
      <c r="Q794" s="1">
        <v>150</v>
      </c>
      <c r="R794" s="1">
        <v>90</v>
      </c>
      <c r="S794" s="1">
        <v>260</v>
      </c>
      <c r="T794" s="1">
        <v>65</v>
      </c>
      <c r="U794" s="1" t="s">
        <v>36</v>
      </c>
      <c r="V794" s="1">
        <v>690</v>
      </c>
      <c r="W794">
        <f t="shared" si="12"/>
        <v>2012</v>
      </c>
      <c r="X794" s="2" t="str">
        <f>TEXT(Table2[[#This Row],[Date]],"MMM")</f>
        <v>Dec</v>
      </c>
      <c r="Y794" s="10"/>
    </row>
    <row r="795" spans="1:25" ht="15.75" customHeight="1" x14ac:dyDescent="0.25">
      <c r="A795" s="1">
        <v>719</v>
      </c>
      <c r="B795" s="1">
        <v>81</v>
      </c>
      <c r="C795" s="1">
        <v>6</v>
      </c>
      <c r="D795" s="4">
        <v>41244</v>
      </c>
      <c r="E795" s="1">
        <v>104</v>
      </c>
      <c r="F795" s="1" t="s">
        <v>22</v>
      </c>
      <c r="G795" s="1" t="s">
        <v>23</v>
      </c>
      <c r="H795" s="1">
        <v>26</v>
      </c>
      <c r="I795" s="1">
        <v>1</v>
      </c>
      <c r="J795" s="1" t="s">
        <v>24</v>
      </c>
      <c r="K795" s="1" t="s">
        <v>33</v>
      </c>
      <c r="L795" s="1" t="s">
        <v>38</v>
      </c>
      <c r="M795" s="1">
        <v>66</v>
      </c>
      <c r="N795" s="1">
        <v>185</v>
      </c>
      <c r="O795" s="1" t="s">
        <v>27</v>
      </c>
      <c r="P795" s="1">
        <v>60</v>
      </c>
      <c r="Q795" s="1">
        <v>90</v>
      </c>
      <c r="R795" s="1">
        <v>60</v>
      </c>
      <c r="S795" s="1">
        <v>150</v>
      </c>
      <c r="T795" s="1">
        <v>38</v>
      </c>
      <c r="U795" s="1" t="s">
        <v>36</v>
      </c>
      <c r="V795" s="1">
        <v>551</v>
      </c>
      <c r="W795">
        <f t="shared" si="12"/>
        <v>2012</v>
      </c>
      <c r="X795" s="2" t="str">
        <f>TEXT(Table2[[#This Row],[Date]],"MMM")</f>
        <v>Dec</v>
      </c>
      <c r="Y795" s="10"/>
    </row>
    <row r="796" spans="1:25" ht="15.75" customHeight="1" x14ac:dyDescent="0.25">
      <c r="A796" s="1">
        <v>319</v>
      </c>
      <c r="B796" s="1">
        <v>10</v>
      </c>
      <c r="C796" s="1">
        <v>-11</v>
      </c>
      <c r="D796" s="4">
        <v>41244</v>
      </c>
      <c r="E796" s="1">
        <v>14</v>
      </c>
      <c r="F796" s="1" t="s">
        <v>40</v>
      </c>
      <c r="G796" s="1" t="s">
        <v>23</v>
      </c>
      <c r="H796" s="1">
        <v>3</v>
      </c>
      <c r="I796" s="1">
        <v>1</v>
      </c>
      <c r="J796" s="1" t="s">
        <v>41</v>
      </c>
      <c r="K796" s="1" t="s">
        <v>46</v>
      </c>
      <c r="L796" s="1" t="s">
        <v>47</v>
      </c>
      <c r="M796" s="1">
        <v>-1</v>
      </c>
      <c r="N796" s="1">
        <v>24</v>
      </c>
      <c r="O796" s="1" t="s">
        <v>44</v>
      </c>
      <c r="P796" s="1">
        <v>0</v>
      </c>
      <c r="Q796" s="1">
        <v>20</v>
      </c>
      <c r="R796" s="1">
        <v>10</v>
      </c>
      <c r="S796" s="1">
        <v>20</v>
      </c>
      <c r="T796" s="1">
        <v>15</v>
      </c>
      <c r="U796" s="1" t="s">
        <v>28</v>
      </c>
      <c r="V796" s="1">
        <v>594</v>
      </c>
      <c r="W796">
        <f t="shared" si="12"/>
        <v>2012</v>
      </c>
      <c r="X796" s="2" t="str">
        <f>TEXT(Table2[[#This Row],[Date]],"MMM")</f>
        <v>Dec</v>
      </c>
      <c r="Y796" s="10"/>
    </row>
    <row r="797" spans="1:25" ht="15.75" customHeight="1" x14ac:dyDescent="0.25">
      <c r="A797" s="1">
        <v>715</v>
      </c>
      <c r="B797" s="1">
        <v>83</v>
      </c>
      <c r="C797" s="1">
        <v>-13</v>
      </c>
      <c r="D797" s="4">
        <v>41244</v>
      </c>
      <c r="E797" s="1">
        <v>112</v>
      </c>
      <c r="F797" s="1" t="s">
        <v>40</v>
      </c>
      <c r="G797" s="1" t="s">
        <v>23</v>
      </c>
      <c r="H797" s="1">
        <v>27</v>
      </c>
      <c r="I797" s="1">
        <v>1</v>
      </c>
      <c r="J797" s="1" t="s">
        <v>41</v>
      </c>
      <c r="K797" s="1" t="s">
        <v>46</v>
      </c>
      <c r="L797" s="1" t="s">
        <v>47</v>
      </c>
      <c r="M797" s="1">
        <v>57</v>
      </c>
      <c r="N797" s="1">
        <v>195</v>
      </c>
      <c r="O797" s="1" t="s">
        <v>60</v>
      </c>
      <c r="P797" s="1">
        <v>80</v>
      </c>
      <c r="Q797" s="1">
        <v>110</v>
      </c>
      <c r="R797" s="1">
        <v>70</v>
      </c>
      <c r="S797" s="1">
        <v>190</v>
      </c>
      <c r="T797" s="1">
        <v>55</v>
      </c>
      <c r="U797" s="1" t="s">
        <v>28</v>
      </c>
      <c r="V797" s="1">
        <v>575</v>
      </c>
      <c r="W797">
        <f t="shared" si="12"/>
        <v>2012</v>
      </c>
      <c r="X797" s="2" t="str">
        <f>TEXT(Table2[[#This Row],[Date]],"MMM")</f>
        <v>Dec</v>
      </c>
      <c r="Y797" s="10"/>
    </row>
    <row r="798" spans="1:25" ht="15.75" customHeight="1" x14ac:dyDescent="0.25">
      <c r="A798" s="1">
        <v>573</v>
      </c>
      <c r="B798" s="1">
        <v>68</v>
      </c>
      <c r="C798" s="1">
        <v>-14</v>
      </c>
      <c r="D798" s="4">
        <v>41244</v>
      </c>
      <c r="E798" s="1">
        <v>85</v>
      </c>
      <c r="F798" s="1" t="s">
        <v>40</v>
      </c>
      <c r="G798" s="1" t="s">
        <v>23</v>
      </c>
      <c r="H798" s="1">
        <v>25</v>
      </c>
      <c r="I798" s="1">
        <v>1</v>
      </c>
      <c r="J798" s="1" t="s">
        <v>41</v>
      </c>
      <c r="K798" s="1" t="s">
        <v>46</v>
      </c>
      <c r="L798" s="1" t="s">
        <v>53</v>
      </c>
      <c r="M798" s="1">
        <v>26</v>
      </c>
      <c r="N798" s="1">
        <v>153</v>
      </c>
      <c r="O798" s="1" t="s">
        <v>59</v>
      </c>
      <c r="P798" s="1">
        <v>60</v>
      </c>
      <c r="Q798" s="1">
        <v>90</v>
      </c>
      <c r="R798" s="1">
        <v>40</v>
      </c>
      <c r="S798" s="1">
        <v>150</v>
      </c>
      <c r="T798" s="1">
        <v>59</v>
      </c>
      <c r="U798" s="1" t="s">
        <v>36</v>
      </c>
      <c r="V798" s="1">
        <v>619</v>
      </c>
      <c r="W798">
        <f t="shared" si="12"/>
        <v>2012</v>
      </c>
      <c r="X798" s="2" t="str">
        <f>TEXT(Table2[[#This Row],[Date]],"MMM")</f>
        <v>Dec</v>
      </c>
      <c r="Y798" s="10"/>
    </row>
    <row r="799" spans="1:25" ht="15.75" customHeight="1" x14ac:dyDescent="0.25">
      <c r="A799" s="1">
        <v>715</v>
      </c>
      <c r="B799" s="1">
        <v>105</v>
      </c>
      <c r="C799" s="1">
        <v>-10</v>
      </c>
      <c r="D799" s="4">
        <v>41244</v>
      </c>
      <c r="E799" s="1">
        <v>145</v>
      </c>
      <c r="F799" s="1" t="s">
        <v>40</v>
      </c>
      <c r="G799" s="1" t="s">
        <v>23</v>
      </c>
      <c r="H799" s="1">
        <v>95</v>
      </c>
      <c r="I799" s="1">
        <v>1</v>
      </c>
      <c r="J799" s="1" t="s">
        <v>41</v>
      </c>
      <c r="K799" s="1" t="s">
        <v>46</v>
      </c>
      <c r="L799" s="1" t="s">
        <v>53</v>
      </c>
      <c r="M799" s="1">
        <v>20</v>
      </c>
      <c r="N799" s="1">
        <v>250</v>
      </c>
      <c r="O799" s="1" t="s">
        <v>60</v>
      </c>
      <c r="P799" s="1">
        <v>100</v>
      </c>
      <c r="Q799" s="1">
        <v>140</v>
      </c>
      <c r="R799" s="1">
        <v>30</v>
      </c>
      <c r="S799" s="1">
        <v>240</v>
      </c>
      <c r="T799" s="1">
        <v>125</v>
      </c>
      <c r="U799" s="1" t="s">
        <v>36</v>
      </c>
      <c r="V799" s="1">
        <v>716</v>
      </c>
      <c r="W799">
        <f t="shared" si="12"/>
        <v>2012</v>
      </c>
      <c r="X799" s="2" t="str">
        <f>TEXT(Table2[[#This Row],[Date]],"MMM")</f>
        <v>Dec</v>
      </c>
      <c r="Y799" s="10"/>
    </row>
    <row r="800" spans="1:25" ht="15.75" customHeight="1" x14ac:dyDescent="0.25">
      <c r="A800" s="1">
        <v>314</v>
      </c>
      <c r="B800" s="1">
        <v>50</v>
      </c>
      <c r="C800" s="1">
        <v>-22</v>
      </c>
      <c r="D800" s="4">
        <v>41244</v>
      </c>
      <c r="E800" s="1">
        <v>73</v>
      </c>
      <c r="F800" s="1" t="s">
        <v>40</v>
      </c>
      <c r="G800" s="1" t="s">
        <v>23</v>
      </c>
      <c r="H800" s="1">
        <v>14</v>
      </c>
      <c r="I800" s="1">
        <v>1</v>
      </c>
      <c r="J800" s="1" t="s">
        <v>41</v>
      </c>
      <c r="K800" s="1" t="s">
        <v>42</v>
      </c>
      <c r="L800" s="1" t="s">
        <v>54</v>
      </c>
      <c r="M800" s="1">
        <v>48</v>
      </c>
      <c r="N800" s="1">
        <v>123</v>
      </c>
      <c r="O800" s="1" t="s">
        <v>59</v>
      </c>
      <c r="P800" s="1">
        <v>60</v>
      </c>
      <c r="Q800" s="1">
        <v>90</v>
      </c>
      <c r="R800" s="1">
        <v>70</v>
      </c>
      <c r="S800" s="1">
        <v>150</v>
      </c>
      <c r="T800" s="1">
        <v>25</v>
      </c>
      <c r="U800" s="1" t="s">
        <v>36</v>
      </c>
      <c r="V800" s="1">
        <v>898</v>
      </c>
      <c r="W800">
        <f t="shared" si="12"/>
        <v>2012</v>
      </c>
      <c r="X800" s="2" t="str">
        <f>TEXT(Table2[[#This Row],[Date]],"MMM")</f>
        <v>Dec</v>
      </c>
      <c r="Y800" s="10"/>
    </row>
    <row r="801" spans="1:25" ht="15.75" customHeight="1" x14ac:dyDescent="0.25">
      <c r="A801" s="1">
        <v>715</v>
      </c>
      <c r="B801" s="1">
        <v>80</v>
      </c>
      <c r="C801" s="1">
        <v>-30</v>
      </c>
      <c r="D801" s="4">
        <v>41244</v>
      </c>
      <c r="E801" s="1">
        <v>96</v>
      </c>
      <c r="F801" s="1" t="s">
        <v>40</v>
      </c>
      <c r="G801" s="1" t="s">
        <v>23</v>
      </c>
      <c r="H801" s="1">
        <v>24</v>
      </c>
      <c r="I801" s="1">
        <v>1</v>
      </c>
      <c r="J801" s="1" t="s">
        <v>41</v>
      </c>
      <c r="K801" s="1" t="s">
        <v>42</v>
      </c>
      <c r="L801" s="1" t="s">
        <v>54</v>
      </c>
      <c r="M801" s="1">
        <v>50</v>
      </c>
      <c r="N801" s="1">
        <v>176</v>
      </c>
      <c r="O801" s="1" t="s">
        <v>60</v>
      </c>
      <c r="P801" s="1">
        <v>100</v>
      </c>
      <c r="Q801" s="1">
        <v>120</v>
      </c>
      <c r="R801" s="1">
        <v>80</v>
      </c>
      <c r="S801" s="1">
        <v>220</v>
      </c>
      <c r="T801" s="1">
        <v>46</v>
      </c>
      <c r="U801" s="1" t="s">
        <v>36</v>
      </c>
      <c r="V801" s="1">
        <v>1079</v>
      </c>
      <c r="W801">
        <f t="shared" si="12"/>
        <v>2012</v>
      </c>
      <c r="X801" s="2" t="str">
        <f>TEXT(Table2[[#This Row],[Date]],"MMM")</f>
        <v>Dec</v>
      </c>
      <c r="Y801" s="10"/>
    </row>
    <row r="802" spans="1:25" ht="15.75" customHeight="1" x14ac:dyDescent="0.25">
      <c r="A802" s="1">
        <v>641</v>
      </c>
      <c r="B802" s="1">
        <v>247</v>
      </c>
      <c r="C802" s="1">
        <v>16</v>
      </c>
      <c r="D802" s="4">
        <v>41244</v>
      </c>
      <c r="E802" s="1">
        <v>329</v>
      </c>
      <c r="F802" s="1" t="s">
        <v>40</v>
      </c>
      <c r="G802" s="1" t="s">
        <v>23</v>
      </c>
      <c r="H802" s="1">
        <v>81</v>
      </c>
      <c r="I802" s="1">
        <v>1</v>
      </c>
      <c r="J802" s="1" t="s">
        <v>24</v>
      </c>
      <c r="K802" s="1" t="s">
        <v>25</v>
      </c>
      <c r="L802" s="1" t="s">
        <v>58</v>
      </c>
      <c r="M802" s="1">
        <v>216</v>
      </c>
      <c r="N802" s="1">
        <v>576</v>
      </c>
      <c r="O802" s="1" t="s">
        <v>44</v>
      </c>
      <c r="P802" s="1">
        <v>230</v>
      </c>
      <c r="Q802" s="1">
        <v>300</v>
      </c>
      <c r="R802" s="1">
        <v>200</v>
      </c>
      <c r="S802" s="1">
        <v>530</v>
      </c>
      <c r="T802" s="1">
        <v>113</v>
      </c>
      <c r="U802" s="1" t="s">
        <v>28</v>
      </c>
      <c r="V802" s="1">
        <v>1744</v>
      </c>
      <c r="W802">
        <f t="shared" si="12"/>
        <v>2012</v>
      </c>
      <c r="X802" s="2" t="str">
        <f>TEXT(Table2[[#This Row],[Date]],"MMM")</f>
        <v>Dec</v>
      </c>
      <c r="Y802" s="10"/>
    </row>
    <row r="803" spans="1:25" ht="15.75" customHeight="1" x14ac:dyDescent="0.25">
      <c r="A803" s="1">
        <v>319</v>
      </c>
      <c r="B803" s="1">
        <v>127</v>
      </c>
      <c r="C803" s="1">
        <v>3</v>
      </c>
      <c r="D803" s="4">
        <v>41244</v>
      </c>
      <c r="E803" s="1">
        <v>185</v>
      </c>
      <c r="F803" s="1" t="s">
        <v>40</v>
      </c>
      <c r="G803" s="1" t="s">
        <v>23</v>
      </c>
      <c r="H803" s="1">
        <v>40</v>
      </c>
      <c r="I803" s="1">
        <v>1</v>
      </c>
      <c r="J803" s="1" t="s">
        <v>24</v>
      </c>
      <c r="K803" s="1" t="s">
        <v>25</v>
      </c>
      <c r="L803" s="1" t="s">
        <v>26</v>
      </c>
      <c r="M803" s="1">
        <v>123</v>
      </c>
      <c r="N803" s="1">
        <v>312</v>
      </c>
      <c r="O803" s="1" t="s">
        <v>44</v>
      </c>
      <c r="P803" s="1">
        <v>120</v>
      </c>
      <c r="Q803" s="1">
        <v>170</v>
      </c>
      <c r="R803" s="1">
        <v>120</v>
      </c>
      <c r="S803" s="1">
        <v>290</v>
      </c>
      <c r="T803" s="1">
        <v>62</v>
      </c>
      <c r="U803" s="1" t="s">
        <v>28</v>
      </c>
      <c r="V803" s="1">
        <v>830</v>
      </c>
      <c r="W803">
        <f t="shared" si="12"/>
        <v>2012</v>
      </c>
      <c r="X803" s="2" t="str">
        <f>TEXT(Table2[[#This Row],[Date]],"MMM")</f>
        <v>Dec</v>
      </c>
      <c r="Y803" s="10"/>
    </row>
    <row r="804" spans="1:25" ht="15.75" customHeight="1" x14ac:dyDescent="0.25">
      <c r="A804" s="1">
        <v>641</v>
      </c>
      <c r="B804" s="1">
        <v>250</v>
      </c>
      <c r="C804" s="1">
        <v>36</v>
      </c>
      <c r="D804" s="4">
        <v>41244</v>
      </c>
      <c r="E804" s="1">
        <v>251</v>
      </c>
      <c r="F804" s="1" t="s">
        <v>40</v>
      </c>
      <c r="G804" s="1" t="s">
        <v>23</v>
      </c>
      <c r="H804" s="1">
        <v>70</v>
      </c>
      <c r="I804" s="1">
        <v>1</v>
      </c>
      <c r="J804" s="1" t="s">
        <v>24</v>
      </c>
      <c r="K804" s="1" t="s">
        <v>33</v>
      </c>
      <c r="L804" s="1" t="s">
        <v>34</v>
      </c>
      <c r="M804" s="1">
        <v>156</v>
      </c>
      <c r="N804" s="1">
        <v>501</v>
      </c>
      <c r="O804" s="1" t="s">
        <v>44</v>
      </c>
      <c r="P804" s="1">
        <v>210</v>
      </c>
      <c r="Q804" s="1">
        <v>200</v>
      </c>
      <c r="R804" s="1">
        <v>120</v>
      </c>
      <c r="S804" s="1">
        <v>410</v>
      </c>
      <c r="T804" s="1">
        <v>95</v>
      </c>
      <c r="U804" s="1" t="s">
        <v>36</v>
      </c>
      <c r="V804" s="1">
        <v>1820</v>
      </c>
      <c r="W804">
        <f t="shared" si="12"/>
        <v>2012</v>
      </c>
      <c r="X804" s="2" t="str">
        <f>TEXT(Table2[[#This Row],[Date]],"MMM")</f>
        <v>Dec</v>
      </c>
      <c r="Y804" s="10"/>
    </row>
    <row r="805" spans="1:25" ht="15.75" customHeight="1" x14ac:dyDescent="0.25">
      <c r="A805" s="1">
        <v>641</v>
      </c>
      <c r="B805" s="1">
        <v>294</v>
      </c>
      <c r="C805" s="1">
        <v>46</v>
      </c>
      <c r="D805" s="4">
        <v>41244</v>
      </c>
      <c r="E805" s="1">
        <v>360</v>
      </c>
      <c r="F805" s="1" t="s">
        <v>40</v>
      </c>
      <c r="G805" s="1" t="s">
        <v>23</v>
      </c>
      <c r="H805" s="1">
        <v>111</v>
      </c>
      <c r="I805" s="1">
        <v>1</v>
      </c>
      <c r="J805" s="1" t="s">
        <v>24</v>
      </c>
      <c r="K805" s="1" t="s">
        <v>33</v>
      </c>
      <c r="L805" s="1" t="s">
        <v>62</v>
      </c>
      <c r="M805" s="1">
        <v>216</v>
      </c>
      <c r="N805" s="1">
        <v>654</v>
      </c>
      <c r="O805" s="1" t="s">
        <v>44</v>
      </c>
      <c r="P805" s="1">
        <v>240</v>
      </c>
      <c r="Q805" s="1">
        <v>300</v>
      </c>
      <c r="R805" s="1">
        <v>170</v>
      </c>
      <c r="S805" s="1">
        <v>540</v>
      </c>
      <c r="T805" s="1">
        <v>144</v>
      </c>
      <c r="U805" s="1" t="s">
        <v>36</v>
      </c>
      <c r="V805" s="1">
        <v>1838</v>
      </c>
      <c r="W805">
        <f t="shared" si="12"/>
        <v>2012</v>
      </c>
      <c r="X805" s="2" t="str">
        <f>TEXT(Table2[[#This Row],[Date]],"MMM")</f>
        <v>Dec</v>
      </c>
      <c r="Y805" s="10"/>
    </row>
    <row r="806" spans="1:25" ht="15.75" customHeight="1" x14ac:dyDescent="0.25">
      <c r="A806" s="1">
        <v>573</v>
      </c>
      <c r="B806" s="1">
        <v>20</v>
      </c>
      <c r="C806" s="1">
        <v>-6</v>
      </c>
      <c r="D806" s="4">
        <v>41244</v>
      </c>
      <c r="E806" s="1">
        <v>25</v>
      </c>
      <c r="F806" s="1" t="s">
        <v>40</v>
      </c>
      <c r="G806" s="1" t="s">
        <v>23</v>
      </c>
      <c r="H806" s="1">
        <v>7</v>
      </c>
      <c r="I806" s="1">
        <v>1</v>
      </c>
      <c r="J806" s="1" t="s">
        <v>24</v>
      </c>
      <c r="K806" s="1" t="s">
        <v>33</v>
      </c>
      <c r="L806" s="1" t="s">
        <v>62</v>
      </c>
      <c r="M806" s="1">
        <v>-16</v>
      </c>
      <c r="N806" s="1">
        <v>45</v>
      </c>
      <c r="O806" s="1" t="s">
        <v>59</v>
      </c>
      <c r="P806" s="1">
        <v>10</v>
      </c>
      <c r="Q806" s="1">
        <v>20</v>
      </c>
      <c r="R806" s="1">
        <v>-10</v>
      </c>
      <c r="S806" s="1">
        <v>30</v>
      </c>
      <c r="T806" s="1">
        <v>41</v>
      </c>
      <c r="U806" s="1" t="s">
        <v>36</v>
      </c>
      <c r="V806" s="1">
        <v>218</v>
      </c>
      <c r="W806">
        <f t="shared" si="12"/>
        <v>2012</v>
      </c>
      <c r="X806" s="2" t="str">
        <f>TEXT(Table2[[#This Row],[Date]],"MMM")</f>
        <v>Dec</v>
      </c>
      <c r="Y806" s="10"/>
    </row>
    <row r="807" spans="1:25" ht="15.75" customHeight="1" x14ac:dyDescent="0.25">
      <c r="A807" s="1">
        <v>719</v>
      </c>
      <c r="B807" s="1">
        <v>108</v>
      </c>
      <c r="C807" s="1">
        <v>22</v>
      </c>
      <c r="D807" s="4">
        <v>41548</v>
      </c>
      <c r="E807" s="1">
        <v>157</v>
      </c>
      <c r="F807" s="1" t="s">
        <v>22</v>
      </c>
      <c r="G807" s="1" t="s">
        <v>23</v>
      </c>
      <c r="H807" s="1">
        <v>30</v>
      </c>
      <c r="I807" s="1">
        <v>1</v>
      </c>
      <c r="J807" s="1" t="s">
        <v>41</v>
      </c>
      <c r="K807" s="1" t="s">
        <v>46</v>
      </c>
      <c r="L807" s="1" t="s">
        <v>47</v>
      </c>
      <c r="M807" s="1">
        <v>172</v>
      </c>
      <c r="N807" s="1">
        <v>282</v>
      </c>
      <c r="O807" s="1" t="s">
        <v>27</v>
      </c>
      <c r="P807" s="1">
        <v>100</v>
      </c>
      <c r="Q807" s="1">
        <v>160</v>
      </c>
      <c r="R807" s="1">
        <v>150</v>
      </c>
      <c r="S807" s="1">
        <v>260</v>
      </c>
      <c r="T807" s="1">
        <v>41</v>
      </c>
      <c r="U807" s="1" t="s">
        <v>28</v>
      </c>
      <c r="V807" s="1">
        <v>971</v>
      </c>
      <c r="W807">
        <f t="shared" si="12"/>
        <v>2013</v>
      </c>
      <c r="X807" s="2" t="str">
        <f>TEXT(Table2[[#This Row],[Date]],"MMM")</f>
        <v>Oct</v>
      </c>
      <c r="Y807" s="10"/>
    </row>
    <row r="808" spans="1:25" ht="15.75" customHeight="1" x14ac:dyDescent="0.25">
      <c r="A808" s="1">
        <v>815</v>
      </c>
      <c r="B808" s="1">
        <v>122</v>
      </c>
      <c r="C808" s="1">
        <v>11</v>
      </c>
      <c r="D808" s="4">
        <v>41548</v>
      </c>
      <c r="E808" s="1">
        <v>176</v>
      </c>
      <c r="F808" s="1" t="s">
        <v>22</v>
      </c>
      <c r="G808" s="1" t="s">
        <v>23</v>
      </c>
      <c r="H808" s="1">
        <v>39</v>
      </c>
      <c r="I808" s="1">
        <v>1</v>
      </c>
      <c r="J808" s="1" t="s">
        <v>41</v>
      </c>
      <c r="K808" s="1" t="s">
        <v>46</v>
      </c>
      <c r="L808" s="1" t="s">
        <v>47</v>
      </c>
      <c r="M808" s="1">
        <v>171</v>
      </c>
      <c r="N808" s="1">
        <v>318</v>
      </c>
      <c r="O808" s="1" t="s">
        <v>64</v>
      </c>
      <c r="P808" s="1">
        <v>110</v>
      </c>
      <c r="Q808" s="1">
        <v>190</v>
      </c>
      <c r="R808" s="1">
        <v>160</v>
      </c>
      <c r="S808" s="1">
        <v>300</v>
      </c>
      <c r="T808" s="1">
        <v>61</v>
      </c>
      <c r="U808" s="1" t="s">
        <v>28</v>
      </c>
      <c r="V808" s="1">
        <v>789</v>
      </c>
      <c r="W808">
        <f t="shared" si="12"/>
        <v>2013</v>
      </c>
      <c r="X808" s="2" t="str">
        <f>TEXT(Table2[[#This Row],[Date]],"MMM")</f>
        <v>Oct</v>
      </c>
      <c r="Y808" s="10"/>
    </row>
    <row r="809" spans="1:25" ht="15.75" customHeight="1" x14ac:dyDescent="0.25">
      <c r="A809" s="1">
        <v>970</v>
      </c>
      <c r="B809" s="1">
        <v>72</v>
      </c>
      <c r="C809" s="1">
        <v>-47</v>
      </c>
      <c r="D809" s="4">
        <v>41548</v>
      </c>
      <c r="E809" s="1">
        <v>110</v>
      </c>
      <c r="F809" s="1" t="s">
        <v>22</v>
      </c>
      <c r="G809" s="1" t="s">
        <v>23</v>
      </c>
      <c r="H809" s="1">
        <v>23</v>
      </c>
      <c r="I809" s="1">
        <v>1</v>
      </c>
      <c r="J809" s="1" t="s">
        <v>41</v>
      </c>
      <c r="K809" s="1" t="s">
        <v>42</v>
      </c>
      <c r="L809" s="1" t="s">
        <v>43</v>
      </c>
      <c r="M809" s="1">
        <v>83</v>
      </c>
      <c r="N809" s="1">
        <v>194</v>
      </c>
      <c r="O809" s="1" t="s">
        <v>27</v>
      </c>
      <c r="P809" s="1">
        <v>100</v>
      </c>
      <c r="Q809" s="1">
        <v>160</v>
      </c>
      <c r="R809" s="1">
        <v>130</v>
      </c>
      <c r="S809" s="1">
        <v>260</v>
      </c>
      <c r="T809" s="1">
        <v>54</v>
      </c>
      <c r="U809" s="1" t="s">
        <v>28</v>
      </c>
      <c r="V809" s="1">
        <v>650</v>
      </c>
      <c r="W809">
        <f t="shared" si="12"/>
        <v>2013</v>
      </c>
      <c r="X809" s="2" t="str">
        <f>TEXT(Table2[[#This Row],[Date]],"MMM")</f>
        <v>Oct</v>
      </c>
      <c r="Y809" s="10"/>
    </row>
    <row r="810" spans="1:25" ht="15.75" customHeight="1" x14ac:dyDescent="0.25">
      <c r="A810" s="1">
        <v>773</v>
      </c>
      <c r="B810" s="1">
        <v>239</v>
      </c>
      <c r="C810" s="1">
        <v>-79</v>
      </c>
      <c r="D810" s="4">
        <v>41548</v>
      </c>
      <c r="E810" s="1">
        <v>239</v>
      </c>
      <c r="F810" s="1" t="s">
        <v>22</v>
      </c>
      <c r="G810" s="1" t="s">
        <v>23</v>
      </c>
      <c r="H810" s="1">
        <v>66</v>
      </c>
      <c r="I810" s="1">
        <v>1</v>
      </c>
      <c r="J810" s="1" t="s">
        <v>41</v>
      </c>
      <c r="K810" s="1" t="s">
        <v>42</v>
      </c>
      <c r="L810" s="1" t="s">
        <v>43</v>
      </c>
      <c r="M810" s="1">
        <v>221</v>
      </c>
      <c r="N810" s="1">
        <v>509</v>
      </c>
      <c r="O810" s="1" t="s">
        <v>64</v>
      </c>
      <c r="P810" s="1">
        <v>340</v>
      </c>
      <c r="Q810" s="1">
        <v>370</v>
      </c>
      <c r="R810" s="1">
        <v>300</v>
      </c>
      <c r="S810" s="1">
        <v>710</v>
      </c>
      <c r="T810" s="1">
        <v>90</v>
      </c>
      <c r="U810" s="1" t="s">
        <v>28</v>
      </c>
      <c r="V810" s="1">
        <v>1755</v>
      </c>
      <c r="W810">
        <f t="shared" si="12"/>
        <v>2013</v>
      </c>
      <c r="X810" s="2" t="str">
        <f>TEXT(Table2[[#This Row],[Date]],"MMM")</f>
        <v>Oct</v>
      </c>
      <c r="Y810" s="10"/>
    </row>
    <row r="811" spans="1:25" ht="15.75" customHeight="1" x14ac:dyDescent="0.25">
      <c r="A811" s="1">
        <v>419</v>
      </c>
      <c r="B811" s="1">
        <v>54</v>
      </c>
      <c r="C811" s="1">
        <v>-52</v>
      </c>
      <c r="D811" s="4">
        <v>41548</v>
      </c>
      <c r="E811" s="1">
        <v>66</v>
      </c>
      <c r="F811" s="1" t="s">
        <v>22</v>
      </c>
      <c r="G811" s="1" t="s">
        <v>23</v>
      </c>
      <c r="H811" s="1">
        <v>20</v>
      </c>
      <c r="I811" s="1">
        <v>1</v>
      </c>
      <c r="J811" s="1" t="s">
        <v>41</v>
      </c>
      <c r="K811" s="1" t="s">
        <v>42</v>
      </c>
      <c r="L811" s="1" t="s">
        <v>43</v>
      </c>
      <c r="M811" s="1">
        <v>18</v>
      </c>
      <c r="N811" s="1">
        <v>128</v>
      </c>
      <c r="O811" s="1" t="s">
        <v>66</v>
      </c>
      <c r="P811" s="1">
        <v>70</v>
      </c>
      <c r="Q811" s="1">
        <v>100</v>
      </c>
      <c r="R811" s="1">
        <v>70</v>
      </c>
      <c r="S811" s="1">
        <v>170</v>
      </c>
      <c r="T811" s="1">
        <v>54</v>
      </c>
      <c r="U811" s="1" t="s">
        <v>28</v>
      </c>
      <c r="V811" s="1">
        <v>404</v>
      </c>
      <c r="W811">
        <f t="shared" si="12"/>
        <v>2013</v>
      </c>
      <c r="X811" s="2" t="str">
        <f>TEXT(Table2[[#This Row],[Date]],"MMM")</f>
        <v>Oct</v>
      </c>
      <c r="Y811" s="10"/>
    </row>
    <row r="812" spans="1:25" ht="15.75" customHeight="1" x14ac:dyDescent="0.25">
      <c r="A812" s="1">
        <v>719</v>
      </c>
      <c r="B812" s="1">
        <v>123</v>
      </c>
      <c r="C812" s="1">
        <v>37</v>
      </c>
      <c r="D812" s="4">
        <v>41548</v>
      </c>
      <c r="E812" s="1">
        <v>179</v>
      </c>
      <c r="F812" s="1" t="s">
        <v>22</v>
      </c>
      <c r="G812" s="1" t="s">
        <v>23</v>
      </c>
      <c r="H812" s="1">
        <v>34</v>
      </c>
      <c r="I812" s="1">
        <v>1</v>
      </c>
      <c r="J812" s="1" t="s">
        <v>41</v>
      </c>
      <c r="K812" s="1" t="s">
        <v>46</v>
      </c>
      <c r="L812" s="1" t="s">
        <v>51</v>
      </c>
      <c r="M812" s="1">
        <v>197</v>
      </c>
      <c r="N812" s="1">
        <v>322</v>
      </c>
      <c r="O812" s="1" t="s">
        <v>27</v>
      </c>
      <c r="P812" s="1">
        <v>120</v>
      </c>
      <c r="Q812" s="1">
        <v>180</v>
      </c>
      <c r="R812" s="1">
        <v>160</v>
      </c>
      <c r="S812" s="1">
        <v>300</v>
      </c>
      <c r="T812" s="1">
        <v>46</v>
      </c>
      <c r="U812" s="1" t="s">
        <v>36</v>
      </c>
      <c r="V812" s="1">
        <v>915</v>
      </c>
      <c r="W812">
        <f t="shared" si="12"/>
        <v>2013</v>
      </c>
      <c r="X812" s="2" t="str">
        <f>TEXT(Table2[[#This Row],[Date]],"MMM")</f>
        <v>Oct</v>
      </c>
      <c r="Y812" s="10"/>
    </row>
    <row r="813" spans="1:25" ht="15.75" customHeight="1" x14ac:dyDescent="0.25">
      <c r="A813" s="1">
        <v>815</v>
      </c>
      <c r="B813" s="1">
        <v>154</v>
      </c>
      <c r="C813" s="1">
        <v>18</v>
      </c>
      <c r="D813" s="4">
        <v>41548</v>
      </c>
      <c r="E813" s="1">
        <v>213</v>
      </c>
      <c r="F813" s="1" t="s">
        <v>22</v>
      </c>
      <c r="G813" s="1" t="s">
        <v>23</v>
      </c>
      <c r="H813" s="1">
        <v>50</v>
      </c>
      <c r="I813" s="1">
        <v>1</v>
      </c>
      <c r="J813" s="1" t="s">
        <v>41</v>
      </c>
      <c r="K813" s="1" t="s">
        <v>46</v>
      </c>
      <c r="L813" s="1" t="s">
        <v>53</v>
      </c>
      <c r="M813" s="1">
        <v>178</v>
      </c>
      <c r="N813" s="1">
        <v>391</v>
      </c>
      <c r="O813" s="1" t="s">
        <v>64</v>
      </c>
      <c r="P813" s="1">
        <v>150</v>
      </c>
      <c r="Q813" s="1">
        <v>220</v>
      </c>
      <c r="R813" s="1">
        <v>160</v>
      </c>
      <c r="S813" s="1">
        <v>370</v>
      </c>
      <c r="T813" s="1">
        <v>93</v>
      </c>
      <c r="U813" s="1" t="s">
        <v>36</v>
      </c>
      <c r="V813" s="1">
        <v>1132</v>
      </c>
      <c r="W813">
        <f t="shared" si="12"/>
        <v>2013</v>
      </c>
      <c r="X813" s="2" t="str">
        <f>TEXT(Table2[[#This Row],[Date]],"MMM")</f>
        <v>Oct</v>
      </c>
      <c r="Y813" s="10"/>
    </row>
    <row r="814" spans="1:25" ht="15.75" customHeight="1" x14ac:dyDescent="0.25">
      <c r="A814" s="1">
        <v>970</v>
      </c>
      <c r="B814" s="1">
        <v>76</v>
      </c>
      <c r="C814" s="1">
        <v>-53</v>
      </c>
      <c r="D814" s="4">
        <v>41548</v>
      </c>
      <c r="E814" s="1">
        <v>111</v>
      </c>
      <c r="F814" s="1" t="s">
        <v>22</v>
      </c>
      <c r="G814" s="1" t="s">
        <v>23</v>
      </c>
      <c r="H814" s="1">
        <v>21</v>
      </c>
      <c r="I814" s="1">
        <v>1</v>
      </c>
      <c r="J814" s="1" t="s">
        <v>41</v>
      </c>
      <c r="K814" s="1" t="s">
        <v>42</v>
      </c>
      <c r="L814" s="1" t="s">
        <v>54</v>
      </c>
      <c r="M814" s="1">
        <v>117</v>
      </c>
      <c r="N814" s="1">
        <v>199</v>
      </c>
      <c r="O814" s="1" t="s">
        <v>27</v>
      </c>
      <c r="P814" s="1">
        <v>100</v>
      </c>
      <c r="Q814" s="1">
        <v>180</v>
      </c>
      <c r="R814" s="1">
        <v>170</v>
      </c>
      <c r="S814" s="1">
        <v>280</v>
      </c>
      <c r="T814" s="1">
        <v>32</v>
      </c>
      <c r="U814" s="1" t="s">
        <v>36</v>
      </c>
      <c r="V814" s="1">
        <v>580</v>
      </c>
      <c r="W814">
        <f t="shared" si="12"/>
        <v>2013</v>
      </c>
      <c r="X814" s="2" t="str">
        <f>TEXT(Table2[[#This Row],[Date]],"MMM")</f>
        <v>Oct</v>
      </c>
      <c r="Y814" s="10"/>
    </row>
    <row r="815" spans="1:25" ht="15.75" customHeight="1" x14ac:dyDescent="0.25">
      <c r="A815" s="1">
        <v>312</v>
      </c>
      <c r="B815" s="1">
        <v>257</v>
      </c>
      <c r="C815" s="1">
        <v>-88</v>
      </c>
      <c r="D815" s="4">
        <v>41548</v>
      </c>
      <c r="E815" s="1">
        <v>341</v>
      </c>
      <c r="F815" s="1" t="s">
        <v>22</v>
      </c>
      <c r="G815" s="1" t="s">
        <v>23</v>
      </c>
      <c r="H815" s="1">
        <v>84</v>
      </c>
      <c r="I815" s="1">
        <v>1</v>
      </c>
      <c r="J815" s="1" t="s">
        <v>41</v>
      </c>
      <c r="K815" s="1" t="s">
        <v>42</v>
      </c>
      <c r="L815" s="1" t="s">
        <v>54</v>
      </c>
      <c r="M815" s="1">
        <v>332</v>
      </c>
      <c r="N815" s="1">
        <v>637</v>
      </c>
      <c r="O815" s="1" t="s">
        <v>64</v>
      </c>
      <c r="P815" s="1">
        <v>370</v>
      </c>
      <c r="Q815" s="1">
        <v>520</v>
      </c>
      <c r="R815" s="1">
        <v>420</v>
      </c>
      <c r="S815" s="1">
        <v>890</v>
      </c>
      <c r="T815" s="1">
        <v>117</v>
      </c>
      <c r="U815" s="1" t="s">
        <v>36</v>
      </c>
      <c r="V815" s="1">
        <v>1662</v>
      </c>
      <c r="W815">
        <f t="shared" si="12"/>
        <v>2013</v>
      </c>
      <c r="X815" s="2" t="str">
        <f>TEXT(Table2[[#This Row],[Date]],"MMM")</f>
        <v>Oct</v>
      </c>
      <c r="Y815" s="10"/>
    </row>
    <row r="816" spans="1:25" ht="15.75" customHeight="1" x14ac:dyDescent="0.25">
      <c r="A816" s="1">
        <v>513</v>
      </c>
      <c r="B816" s="1">
        <v>161</v>
      </c>
      <c r="C816" s="1">
        <v>-53</v>
      </c>
      <c r="D816" s="4">
        <v>41548</v>
      </c>
      <c r="E816" s="1">
        <v>161</v>
      </c>
      <c r="F816" s="1" t="s">
        <v>22</v>
      </c>
      <c r="G816" s="1" t="s">
        <v>23</v>
      </c>
      <c r="H816" s="1">
        <v>45</v>
      </c>
      <c r="I816" s="1">
        <v>1</v>
      </c>
      <c r="J816" s="1" t="s">
        <v>41</v>
      </c>
      <c r="K816" s="1" t="s">
        <v>42</v>
      </c>
      <c r="L816" s="1" t="s">
        <v>54</v>
      </c>
      <c r="M816" s="1">
        <v>137</v>
      </c>
      <c r="N816" s="1">
        <v>343</v>
      </c>
      <c r="O816" s="1" t="s">
        <v>66</v>
      </c>
      <c r="P816" s="1">
        <v>230</v>
      </c>
      <c r="Q816" s="1">
        <v>240</v>
      </c>
      <c r="R816" s="1">
        <v>190</v>
      </c>
      <c r="S816" s="1">
        <v>470</v>
      </c>
      <c r="T816" s="1">
        <v>69</v>
      </c>
      <c r="U816" s="1" t="s">
        <v>36</v>
      </c>
      <c r="V816" s="1">
        <v>1267</v>
      </c>
      <c r="W816">
        <f t="shared" si="12"/>
        <v>2013</v>
      </c>
      <c r="X816" s="2" t="str">
        <f>TEXT(Table2[[#This Row],[Date]],"MMM")</f>
        <v>Oct</v>
      </c>
      <c r="Y816" s="10"/>
    </row>
    <row r="817" spans="1:25" ht="15.75" customHeight="1" x14ac:dyDescent="0.25">
      <c r="A817" s="1">
        <v>720</v>
      </c>
      <c r="B817" s="1">
        <v>161</v>
      </c>
      <c r="C817" s="1">
        <v>27</v>
      </c>
      <c r="D817" s="4">
        <v>41548</v>
      </c>
      <c r="E817" s="1">
        <v>161</v>
      </c>
      <c r="F817" s="1" t="s">
        <v>22</v>
      </c>
      <c r="G817" s="1" t="s">
        <v>23</v>
      </c>
      <c r="H817" s="1">
        <v>45</v>
      </c>
      <c r="I817" s="1">
        <v>1</v>
      </c>
      <c r="J817" s="1" t="s">
        <v>24</v>
      </c>
      <c r="K817" s="1" t="s">
        <v>25</v>
      </c>
      <c r="L817" s="1" t="s">
        <v>58</v>
      </c>
      <c r="M817" s="1">
        <v>137</v>
      </c>
      <c r="N817" s="1">
        <v>343</v>
      </c>
      <c r="O817" s="1" t="s">
        <v>27</v>
      </c>
      <c r="P817" s="1">
        <v>120</v>
      </c>
      <c r="Q817" s="1">
        <v>140</v>
      </c>
      <c r="R817" s="1">
        <v>110</v>
      </c>
      <c r="S817" s="1">
        <v>260</v>
      </c>
      <c r="T817" s="1">
        <v>69</v>
      </c>
      <c r="U817" s="1" t="s">
        <v>28</v>
      </c>
      <c r="V817" s="1">
        <v>1267</v>
      </c>
      <c r="W817">
        <f t="shared" si="12"/>
        <v>2013</v>
      </c>
      <c r="X817" s="2" t="str">
        <f>TEXT(Table2[[#This Row],[Date]],"MMM")</f>
        <v>Oct</v>
      </c>
      <c r="Y817" s="10"/>
    </row>
    <row r="818" spans="1:25" ht="15.75" customHeight="1" x14ac:dyDescent="0.25">
      <c r="A818" s="1">
        <v>708</v>
      </c>
      <c r="B818" s="1">
        <v>123</v>
      </c>
      <c r="C818" s="1">
        <v>57</v>
      </c>
      <c r="D818" s="4">
        <v>41548</v>
      </c>
      <c r="E818" s="1">
        <v>179</v>
      </c>
      <c r="F818" s="1" t="s">
        <v>22</v>
      </c>
      <c r="G818" s="1" t="s">
        <v>23</v>
      </c>
      <c r="H818" s="1">
        <v>34</v>
      </c>
      <c r="I818" s="1">
        <v>1</v>
      </c>
      <c r="J818" s="1" t="s">
        <v>24</v>
      </c>
      <c r="K818" s="1" t="s">
        <v>25</v>
      </c>
      <c r="L818" s="1" t="s">
        <v>58</v>
      </c>
      <c r="M818" s="1">
        <v>197</v>
      </c>
      <c r="N818" s="1">
        <v>322</v>
      </c>
      <c r="O818" s="1" t="s">
        <v>64</v>
      </c>
      <c r="P818" s="1">
        <v>90</v>
      </c>
      <c r="Q818" s="1">
        <v>150</v>
      </c>
      <c r="R818" s="1">
        <v>140</v>
      </c>
      <c r="S818" s="1">
        <v>240</v>
      </c>
      <c r="T818" s="1">
        <v>46</v>
      </c>
      <c r="U818" s="1" t="s">
        <v>28</v>
      </c>
      <c r="V818" s="1">
        <v>915</v>
      </c>
      <c r="W818">
        <f t="shared" si="12"/>
        <v>2013</v>
      </c>
      <c r="X818" s="2" t="str">
        <f>TEXT(Table2[[#This Row],[Date]],"MMM")</f>
        <v>Oct</v>
      </c>
      <c r="Y818" s="10"/>
    </row>
    <row r="819" spans="1:25" ht="15.75" customHeight="1" x14ac:dyDescent="0.25">
      <c r="A819" s="1">
        <v>815</v>
      </c>
      <c r="B819" s="1">
        <v>108</v>
      </c>
      <c r="C819" s="1">
        <v>52</v>
      </c>
      <c r="D819" s="4">
        <v>41548</v>
      </c>
      <c r="E819" s="1">
        <v>157</v>
      </c>
      <c r="F819" s="1" t="s">
        <v>22</v>
      </c>
      <c r="G819" s="1" t="s">
        <v>23</v>
      </c>
      <c r="H819" s="1">
        <v>30</v>
      </c>
      <c r="I819" s="1">
        <v>1</v>
      </c>
      <c r="J819" s="1" t="s">
        <v>24</v>
      </c>
      <c r="K819" s="1" t="s">
        <v>25</v>
      </c>
      <c r="L819" s="1" t="s">
        <v>29</v>
      </c>
      <c r="M819" s="1">
        <v>172</v>
      </c>
      <c r="N819" s="1">
        <v>282</v>
      </c>
      <c r="O819" s="1" t="s">
        <v>64</v>
      </c>
      <c r="P819" s="1">
        <v>80</v>
      </c>
      <c r="Q819" s="1">
        <v>130</v>
      </c>
      <c r="R819" s="1">
        <v>120</v>
      </c>
      <c r="S819" s="1">
        <v>210</v>
      </c>
      <c r="T819" s="1">
        <v>41</v>
      </c>
      <c r="U819" s="1" t="s">
        <v>28</v>
      </c>
      <c r="V819" s="1">
        <v>971</v>
      </c>
      <c r="W819">
        <f t="shared" si="12"/>
        <v>2013</v>
      </c>
      <c r="X819" s="2" t="str">
        <f>TEXT(Table2[[#This Row],[Date]],"MMM")</f>
        <v>Oct</v>
      </c>
      <c r="Y819" s="10"/>
    </row>
    <row r="820" spans="1:25" ht="15.75" customHeight="1" x14ac:dyDescent="0.25">
      <c r="A820" s="1">
        <v>419</v>
      </c>
      <c r="B820" s="1">
        <v>82</v>
      </c>
      <c r="C820" s="1">
        <v>36</v>
      </c>
      <c r="D820" s="4">
        <v>41548</v>
      </c>
      <c r="E820" s="1">
        <v>123</v>
      </c>
      <c r="F820" s="1" t="s">
        <v>22</v>
      </c>
      <c r="G820" s="1" t="s">
        <v>23</v>
      </c>
      <c r="H820" s="1">
        <v>27</v>
      </c>
      <c r="I820" s="1">
        <v>1</v>
      </c>
      <c r="J820" s="1" t="s">
        <v>24</v>
      </c>
      <c r="K820" s="1" t="s">
        <v>33</v>
      </c>
      <c r="L820" s="1" t="s">
        <v>34</v>
      </c>
      <c r="M820" s="1">
        <v>96</v>
      </c>
      <c r="N820" s="1">
        <v>218</v>
      </c>
      <c r="O820" s="1" t="s">
        <v>66</v>
      </c>
      <c r="P820" s="1">
        <v>50</v>
      </c>
      <c r="Q820" s="1">
        <v>90</v>
      </c>
      <c r="R820" s="1">
        <v>60</v>
      </c>
      <c r="S820" s="1">
        <v>140</v>
      </c>
      <c r="T820" s="1">
        <v>58</v>
      </c>
      <c r="U820" s="1" t="s">
        <v>36</v>
      </c>
      <c r="V820" s="1">
        <v>788</v>
      </c>
      <c r="W820">
        <f t="shared" si="12"/>
        <v>2013</v>
      </c>
      <c r="X820" s="2" t="str">
        <f>TEXT(Table2[[#This Row],[Date]],"MMM")</f>
        <v>Oct</v>
      </c>
      <c r="Y820" s="10"/>
    </row>
    <row r="821" spans="1:25" ht="15.75" customHeight="1" x14ac:dyDescent="0.25">
      <c r="A821" s="1">
        <v>419</v>
      </c>
      <c r="B821" s="1">
        <v>91</v>
      </c>
      <c r="C821" s="1">
        <v>33</v>
      </c>
      <c r="D821" s="4">
        <v>41548</v>
      </c>
      <c r="E821" s="1">
        <v>127</v>
      </c>
      <c r="F821" s="1" t="s">
        <v>22</v>
      </c>
      <c r="G821" s="1" t="s">
        <v>23</v>
      </c>
      <c r="H821" s="1">
        <v>28</v>
      </c>
      <c r="I821" s="1">
        <v>1</v>
      </c>
      <c r="J821" s="1" t="s">
        <v>24</v>
      </c>
      <c r="K821" s="1" t="s">
        <v>33</v>
      </c>
      <c r="L821" s="1" t="s">
        <v>62</v>
      </c>
      <c r="M821" s="1">
        <v>113</v>
      </c>
      <c r="N821" s="1">
        <v>232</v>
      </c>
      <c r="O821" s="1" t="s">
        <v>66</v>
      </c>
      <c r="P821" s="1">
        <v>50</v>
      </c>
      <c r="Q821" s="1">
        <v>100</v>
      </c>
      <c r="R821" s="1">
        <v>80</v>
      </c>
      <c r="S821" s="1">
        <v>150</v>
      </c>
      <c r="T821" s="1">
        <v>51</v>
      </c>
      <c r="U821" s="1" t="s">
        <v>36</v>
      </c>
      <c r="V821" s="1">
        <v>656</v>
      </c>
      <c r="W821">
        <f t="shared" si="12"/>
        <v>2013</v>
      </c>
      <c r="X821" s="2" t="str">
        <f>TEXT(Table2[[#This Row],[Date]],"MMM")</f>
        <v>Oct</v>
      </c>
      <c r="Y821" s="10"/>
    </row>
    <row r="822" spans="1:25" ht="15.75" customHeight="1" x14ac:dyDescent="0.25">
      <c r="A822" s="1">
        <v>970</v>
      </c>
      <c r="B822" s="1">
        <v>90</v>
      </c>
      <c r="C822" s="1">
        <v>30</v>
      </c>
      <c r="D822" s="4">
        <v>41548</v>
      </c>
      <c r="E822" s="1">
        <v>115</v>
      </c>
      <c r="F822" s="1" t="s">
        <v>22</v>
      </c>
      <c r="G822" s="1" t="s">
        <v>23</v>
      </c>
      <c r="H822" s="1">
        <v>29</v>
      </c>
      <c r="I822" s="1">
        <v>1</v>
      </c>
      <c r="J822" s="1" t="s">
        <v>24</v>
      </c>
      <c r="K822" s="1" t="s">
        <v>33</v>
      </c>
      <c r="L822" s="1" t="s">
        <v>38</v>
      </c>
      <c r="M822" s="1">
        <v>110</v>
      </c>
      <c r="N822" s="1">
        <v>218</v>
      </c>
      <c r="O822" s="1" t="s">
        <v>27</v>
      </c>
      <c r="P822" s="1">
        <v>50</v>
      </c>
      <c r="Q822" s="1">
        <v>90</v>
      </c>
      <c r="R822" s="1">
        <v>80</v>
      </c>
      <c r="S822" s="1">
        <v>140</v>
      </c>
      <c r="T822" s="1">
        <v>41</v>
      </c>
      <c r="U822" s="1" t="s">
        <v>36</v>
      </c>
      <c r="V822" s="1">
        <v>572</v>
      </c>
      <c r="W822">
        <f t="shared" si="12"/>
        <v>2013</v>
      </c>
      <c r="X822" s="2" t="str">
        <f>TEXT(Table2[[#This Row],[Date]],"MMM")</f>
        <v>Oct</v>
      </c>
      <c r="Y822" s="10"/>
    </row>
    <row r="823" spans="1:25" ht="15.75" customHeight="1" x14ac:dyDescent="0.25">
      <c r="A823" s="1">
        <v>641</v>
      </c>
      <c r="B823" s="1">
        <v>10</v>
      </c>
      <c r="C823" s="1">
        <v>-13</v>
      </c>
      <c r="D823" s="4">
        <v>41548</v>
      </c>
      <c r="E823" s="1">
        <v>13</v>
      </c>
      <c r="F823" s="1" t="s">
        <v>40</v>
      </c>
      <c r="G823" s="1" t="s">
        <v>23</v>
      </c>
      <c r="H823" s="1">
        <v>3</v>
      </c>
      <c r="I823" s="1">
        <v>1</v>
      </c>
      <c r="J823" s="1" t="s">
        <v>41</v>
      </c>
      <c r="K823" s="1" t="s">
        <v>46</v>
      </c>
      <c r="L823" s="1" t="s">
        <v>47</v>
      </c>
      <c r="M823" s="1">
        <v>-3</v>
      </c>
      <c r="N823" s="1">
        <v>25</v>
      </c>
      <c r="O823" s="1" t="s">
        <v>44</v>
      </c>
      <c r="P823" s="1">
        <v>0</v>
      </c>
      <c r="Q823" s="1">
        <v>10</v>
      </c>
      <c r="R823" s="1">
        <v>10</v>
      </c>
      <c r="S823" s="1">
        <v>10</v>
      </c>
      <c r="T823" s="1">
        <v>15</v>
      </c>
      <c r="U823" s="1" t="s">
        <v>28</v>
      </c>
      <c r="V823" s="1">
        <v>598</v>
      </c>
      <c r="W823">
        <f t="shared" si="12"/>
        <v>2013</v>
      </c>
      <c r="X823" s="2" t="str">
        <f>TEXT(Table2[[#This Row],[Date]],"MMM")</f>
        <v>Oct</v>
      </c>
      <c r="Y823" s="10"/>
    </row>
    <row r="824" spans="1:25" ht="15.75" customHeight="1" x14ac:dyDescent="0.25">
      <c r="A824" s="1">
        <v>920</v>
      </c>
      <c r="B824" s="1">
        <v>86</v>
      </c>
      <c r="C824" s="1">
        <v>-9</v>
      </c>
      <c r="D824" s="4">
        <v>41548</v>
      </c>
      <c r="E824" s="1">
        <v>116</v>
      </c>
      <c r="F824" s="1" t="s">
        <v>40</v>
      </c>
      <c r="G824" s="1" t="s">
        <v>23</v>
      </c>
      <c r="H824" s="1">
        <v>28</v>
      </c>
      <c r="I824" s="1">
        <v>1</v>
      </c>
      <c r="J824" s="1" t="s">
        <v>41</v>
      </c>
      <c r="K824" s="1" t="s">
        <v>46</v>
      </c>
      <c r="L824" s="1" t="s">
        <v>47</v>
      </c>
      <c r="M824" s="1">
        <v>91</v>
      </c>
      <c r="N824" s="1">
        <v>215</v>
      </c>
      <c r="O824" s="1" t="s">
        <v>60</v>
      </c>
      <c r="P824" s="1">
        <v>80</v>
      </c>
      <c r="Q824" s="1">
        <v>120</v>
      </c>
      <c r="R824" s="1">
        <v>100</v>
      </c>
      <c r="S824" s="1">
        <v>200</v>
      </c>
      <c r="T824" s="1">
        <v>55</v>
      </c>
      <c r="U824" s="1" t="s">
        <v>28</v>
      </c>
      <c r="V824" s="1">
        <v>547</v>
      </c>
      <c r="W824">
        <f t="shared" si="12"/>
        <v>2013</v>
      </c>
      <c r="X824" s="2" t="str">
        <f>TEXT(Table2[[#This Row],[Date]],"MMM")</f>
        <v>Oct</v>
      </c>
      <c r="Y824" s="10"/>
    </row>
    <row r="825" spans="1:25" ht="15.75" customHeight="1" x14ac:dyDescent="0.25">
      <c r="A825" s="1">
        <v>573</v>
      </c>
      <c r="B825" s="1">
        <v>79</v>
      </c>
      <c r="C825" s="1">
        <v>-18</v>
      </c>
      <c r="D825" s="4">
        <v>41548</v>
      </c>
      <c r="E825" s="1">
        <v>98</v>
      </c>
      <c r="F825" s="1" t="s">
        <v>40</v>
      </c>
      <c r="G825" s="1" t="s">
        <v>23</v>
      </c>
      <c r="H825" s="1">
        <v>30</v>
      </c>
      <c r="I825" s="1">
        <v>1</v>
      </c>
      <c r="J825" s="1" t="s">
        <v>41</v>
      </c>
      <c r="K825" s="1" t="s">
        <v>46</v>
      </c>
      <c r="L825" s="1" t="s">
        <v>53</v>
      </c>
      <c r="M825" s="1">
        <v>52</v>
      </c>
      <c r="N825" s="1">
        <v>189</v>
      </c>
      <c r="O825" s="1" t="s">
        <v>59</v>
      </c>
      <c r="P825" s="1">
        <v>70</v>
      </c>
      <c r="Q825" s="1">
        <v>100</v>
      </c>
      <c r="R825" s="1">
        <v>70</v>
      </c>
      <c r="S825" s="1">
        <v>170</v>
      </c>
      <c r="T825" s="1">
        <v>63</v>
      </c>
      <c r="U825" s="1" t="s">
        <v>36</v>
      </c>
      <c r="V825" s="1">
        <v>593</v>
      </c>
      <c r="W825">
        <f t="shared" si="12"/>
        <v>2013</v>
      </c>
      <c r="X825" s="2" t="str">
        <f>TEXT(Table2[[#This Row],[Date]],"MMM")</f>
        <v>Oct</v>
      </c>
      <c r="Y825" s="10"/>
    </row>
    <row r="826" spans="1:25" ht="15.75" customHeight="1" x14ac:dyDescent="0.25">
      <c r="A826" s="1">
        <v>414</v>
      </c>
      <c r="B826" s="1">
        <v>96</v>
      </c>
      <c r="C826" s="1">
        <v>-33</v>
      </c>
      <c r="D826" s="4">
        <v>41548</v>
      </c>
      <c r="E826" s="1">
        <v>134</v>
      </c>
      <c r="F826" s="1" t="s">
        <v>40</v>
      </c>
      <c r="G826" s="1" t="s">
        <v>23</v>
      </c>
      <c r="H826" s="1">
        <v>87</v>
      </c>
      <c r="I826" s="1">
        <v>1</v>
      </c>
      <c r="J826" s="1" t="s">
        <v>41</v>
      </c>
      <c r="K826" s="1" t="s">
        <v>46</v>
      </c>
      <c r="L826" s="1" t="s">
        <v>53</v>
      </c>
      <c r="M826" s="1">
        <v>27</v>
      </c>
      <c r="N826" s="1">
        <v>245</v>
      </c>
      <c r="O826" s="1" t="s">
        <v>60</v>
      </c>
      <c r="P826" s="1">
        <v>90</v>
      </c>
      <c r="Q826" s="1">
        <v>140</v>
      </c>
      <c r="R826" s="1">
        <v>60</v>
      </c>
      <c r="S826" s="1">
        <v>230</v>
      </c>
      <c r="T826" s="1">
        <v>116</v>
      </c>
      <c r="U826" s="1" t="s">
        <v>36</v>
      </c>
      <c r="V826" s="1">
        <v>683</v>
      </c>
      <c r="W826">
        <f t="shared" si="12"/>
        <v>2013</v>
      </c>
      <c r="X826" s="2" t="str">
        <f>TEXT(Table2[[#This Row],[Date]],"MMM")</f>
        <v>Oct</v>
      </c>
      <c r="Y826" s="10"/>
    </row>
    <row r="827" spans="1:25" ht="15.75" customHeight="1" x14ac:dyDescent="0.25">
      <c r="A827" s="1">
        <v>573</v>
      </c>
      <c r="B827" s="1">
        <v>40</v>
      </c>
      <c r="C827" s="1">
        <v>-37</v>
      </c>
      <c r="D827" s="4">
        <v>41548</v>
      </c>
      <c r="E827" s="1">
        <v>59</v>
      </c>
      <c r="F827" s="1" t="s">
        <v>40</v>
      </c>
      <c r="G827" s="1" t="s">
        <v>23</v>
      </c>
      <c r="H827" s="1">
        <v>11</v>
      </c>
      <c r="I827" s="1">
        <v>1</v>
      </c>
      <c r="J827" s="1" t="s">
        <v>41</v>
      </c>
      <c r="K827" s="1" t="s">
        <v>42</v>
      </c>
      <c r="L827" s="1" t="s">
        <v>54</v>
      </c>
      <c r="M827" s="1">
        <v>53</v>
      </c>
      <c r="N827" s="1">
        <v>106</v>
      </c>
      <c r="O827" s="1" t="s">
        <v>59</v>
      </c>
      <c r="P827" s="1">
        <v>50</v>
      </c>
      <c r="Q827" s="1">
        <v>90</v>
      </c>
      <c r="R827" s="1">
        <v>90</v>
      </c>
      <c r="S827" s="1">
        <v>140</v>
      </c>
      <c r="T827" s="1">
        <v>23</v>
      </c>
      <c r="U827" s="1" t="s">
        <v>36</v>
      </c>
      <c r="V827" s="1">
        <v>881</v>
      </c>
      <c r="W827">
        <f t="shared" si="12"/>
        <v>2013</v>
      </c>
      <c r="X827" s="2" t="str">
        <f>TEXT(Table2[[#This Row],[Date]],"MMM")</f>
        <v>Oct</v>
      </c>
      <c r="Y827" s="10"/>
    </row>
    <row r="828" spans="1:25" ht="15.75" customHeight="1" x14ac:dyDescent="0.25">
      <c r="A828" s="1">
        <v>262</v>
      </c>
      <c r="B828" s="1">
        <v>80</v>
      </c>
      <c r="C828" s="1">
        <v>-49</v>
      </c>
      <c r="D828" s="4">
        <v>41548</v>
      </c>
      <c r="E828" s="1">
        <v>94</v>
      </c>
      <c r="F828" s="1" t="s">
        <v>40</v>
      </c>
      <c r="G828" s="1" t="s">
        <v>23</v>
      </c>
      <c r="H828" s="1">
        <v>24</v>
      </c>
      <c r="I828" s="1">
        <v>1</v>
      </c>
      <c r="J828" s="1" t="s">
        <v>41</v>
      </c>
      <c r="K828" s="1" t="s">
        <v>42</v>
      </c>
      <c r="L828" s="1" t="s">
        <v>54</v>
      </c>
      <c r="M828" s="1">
        <v>71</v>
      </c>
      <c r="N828" s="1">
        <v>185</v>
      </c>
      <c r="O828" s="1" t="s">
        <v>60</v>
      </c>
      <c r="P828" s="1">
        <v>110</v>
      </c>
      <c r="Q828" s="1">
        <v>140</v>
      </c>
      <c r="R828" s="1">
        <v>120</v>
      </c>
      <c r="S828" s="1">
        <v>250</v>
      </c>
      <c r="T828" s="1">
        <v>46</v>
      </c>
      <c r="U828" s="1" t="s">
        <v>36</v>
      </c>
      <c r="V828" s="1">
        <v>1055</v>
      </c>
      <c r="W828">
        <f t="shared" si="12"/>
        <v>2013</v>
      </c>
      <c r="X828" s="2" t="str">
        <f>TEXT(Table2[[#This Row],[Date]],"MMM")</f>
        <v>Oct</v>
      </c>
      <c r="Y828" s="10"/>
    </row>
    <row r="829" spans="1:25" ht="15.75" customHeight="1" x14ac:dyDescent="0.25">
      <c r="A829" s="1">
        <v>319</v>
      </c>
      <c r="B829" s="1">
        <v>257</v>
      </c>
      <c r="C829" s="1">
        <v>122</v>
      </c>
      <c r="D829" s="4">
        <v>41548</v>
      </c>
      <c r="E829" s="1">
        <v>341</v>
      </c>
      <c r="F829" s="1" t="s">
        <v>40</v>
      </c>
      <c r="G829" s="1" t="s">
        <v>23</v>
      </c>
      <c r="H829" s="1">
        <v>84</v>
      </c>
      <c r="I829" s="1">
        <v>1</v>
      </c>
      <c r="J829" s="1" t="s">
        <v>24</v>
      </c>
      <c r="K829" s="1" t="s">
        <v>25</v>
      </c>
      <c r="L829" s="1" t="s">
        <v>58</v>
      </c>
      <c r="M829" s="1">
        <v>332</v>
      </c>
      <c r="N829" s="1">
        <v>637</v>
      </c>
      <c r="O829" s="1" t="s">
        <v>44</v>
      </c>
      <c r="P829" s="1">
        <v>200</v>
      </c>
      <c r="Q829" s="1">
        <v>280</v>
      </c>
      <c r="R829" s="1">
        <v>210</v>
      </c>
      <c r="S829" s="1">
        <v>480</v>
      </c>
      <c r="T829" s="1">
        <v>117</v>
      </c>
      <c r="U829" s="1" t="s">
        <v>28</v>
      </c>
      <c r="V829" s="1">
        <v>1662</v>
      </c>
      <c r="W829">
        <f t="shared" si="12"/>
        <v>2013</v>
      </c>
      <c r="X829" s="2" t="str">
        <f>TEXT(Table2[[#This Row],[Date]],"MMM")</f>
        <v>Oct</v>
      </c>
      <c r="Y829" s="10"/>
    </row>
    <row r="830" spans="1:25" ht="15.75" customHeight="1" x14ac:dyDescent="0.25">
      <c r="A830" s="1">
        <v>515</v>
      </c>
      <c r="B830" s="1">
        <v>122</v>
      </c>
      <c r="C830" s="1">
        <v>39</v>
      </c>
      <c r="D830" s="4">
        <v>41548</v>
      </c>
      <c r="E830" s="1">
        <v>176</v>
      </c>
      <c r="F830" s="1" t="s">
        <v>40</v>
      </c>
      <c r="G830" s="1" t="s">
        <v>23</v>
      </c>
      <c r="H830" s="1">
        <v>39</v>
      </c>
      <c r="I830" s="1">
        <v>1</v>
      </c>
      <c r="J830" s="1" t="s">
        <v>24</v>
      </c>
      <c r="K830" s="1" t="s">
        <v>25</v>
      </c>
      <c r="L830" s="1" t="s">
        <v>26</v>
      </c>
      <c r="M830" s="1">
        <v>169</v>
      </c>
      <c r="N830" s="1">
        <v>318</v>
      </c>
      <c r="O830" s="1" t="s">
        <v>44</v>
      </c>
      <c r="P830" s="1">
        <v>90</v>
      </c>
      <c r="Q830" s="1">
        <v>150</v>
      </c>
      <c r="R830" s="1">
        <v>130</v>
      </c>
      <c r="S830" s="1">
        <v>240</v>
      </c>
      <c r="T830" s="1">
        <v>62</v>
      </c>
      <c r="U830" s="1" t="s">
        <v>28</v>
      </c>
      <c r="V830" s="1">
        <v>789</v>
      </c>
      <c r="W830">
        <f t="shared" si="12"/>
        <v>2013</v>
      </c>
      <c r="X830" s="2" t="str">
        <f>TEXT(Table2[[#This Row],[Date]],"MMM")</f>
        <v>Oct</v>
      </c>
      <c r="Y830" s="10"/>
    </row>
    <row r="831" spans="1:25" ht="15.75" customHeight="1" x14ac:dyDescent="0.25">
      <c r="A831" s="1">
        <v>417</v>
      </c>
      <c r="B831" s="1">
        <v>86</v>
      </c>
      <c r="C831" s="1">
        <v>-49</v>
      </c>
      <c r="D831" s="4">
        <v>41548</v>
      </c>
      <c r="E831" s="1">
        <v>23</v>
      </c>
      <c r="F831" s="1" t="s">
        <v>40</v>
      </c>
      <c r="G831" s="1" t="s">
        <v>23</v>
      </c>
      <c r="H831" s="1">
        <v>26</v>
      </c>
      <c r="I831" s="1">
        <v>1</v>
      </c>
      <c r="J831" s="1" t="s">
        <v>24</v>
      </c>
      <c r="K831" s="1" t="s">
        <v>25</v>
      </c>
      <c r="L831" s="1" t="s">
        <v>26</v>
      </c>
      <c r="M831" s="1">
        <v>-39</v>
      </c>
      <c r="N831" s="1">
        <v>116</v>
      </c>
      <c r="O831" s="1" t="s">
        <v>59</v>
      </c>
      <c r="P831" s="1">
        <v>60</v>
      </c>
      <c r="Q831" s="1">
        <v>20</v>
      </c>
      <c r="R831" s="1">
        <v>10</v>
      </c>
      <c r="S831" s="1">
        <v>80</v>
      </c>
      <c r="T831" s="1">
        <v>49</v>
      </c>
      <c r="U831" s="1" t="s">
        <v>28</v>
      </c>
      <c r="V831" s="1">
        <v>1698</v>
      </c>
      <c r="W831">
        <f t="shared" si="12"/>
        <v>2013</v>
      </c>
      <c r="X831" s="2" t="str">
        <f>TEXT(Table2[[#This Row],[Date]],"MMM")</f>
        <v>Oct</v>
      </c>
      <c r="Y831" s="10"/>
    </row>
    <row r="832" spans="1:25" ht="15.75" customHeight="1" x14ac:dyDescent="0.25">
      <c r="A832" s="1">
        <v>515</v>
      </c>
      <c r="B832" s="1">
        <v>239</v>
      </c>
      <c r="C832" s="1">
        <v>111</v>
      </c>
      <c r="D832" s="4">
        <v>41548</v>
      </c>
      <c r="E832" s="1">
        <v>239</v>
      </c>
      <c r="F832" s="1" t="s">
        <v>40</v>
      </c>
      <c r="G832" s="1" t="s">
        <v>23</v>
      </c>
      <c r="H832" s="1">
        <v>66</v>
      </c>
      <c r="I832" s="1">
        <v>1</v>
      </c>
      <c r="J832" s="1" t="s">
        <v>24</v>
      </c>
      <c r="K832" s="1" t="s">
        <v>33</v>
      </c>
      <c r="L832" s="1" t="s">
        <v>34</v>
      </c>
      <c r="M832" s="1">
        <v>221</v>
      </c>
      <c r="N832" s="1">
        <v>509</v>
      </c>
      <c r="O832" s="1" t="s">
        <v>44</v>
      </c>
      <c r="P832" s="1">
        <v>170</v>
      </c>
      <c r="Q832" s="1">
        <v>170</v>
      </c>
      <c r="R832" s="1">
        <v>110</v>
      </c>
      <c r="S832" s="1">
        <v>340</v>
      </c>
      <c r="T832" s="1">
        <v>90</v>
      </c>
      <c r="U832" s="1" t="s">
        <v>36</v>
      </c>
      <c r="V832" s="1">
        <v>1755</v>
      </c>
      <c r="W832">
        <f t="shared" si="12"/>
        <v>2013</v>
      </c>
      <c r="X832" s="2" t="str">
        <f>TEXT(Table2[[#This Row],[Date]],"MMM")</f>
        <v>Oct</v>
      </c>
      <c r="Y832" s="10"/>
    </row>
    <row r="833" spans="1:25" ht="15.75" customHeight="1" x14ac:dyDescent="0.25">
      <c r="A833" s="1">
        <v>515</v>
      </c>
      <c r="B833" s="1">
        <v>255</v>
      </c>
      <c r="C833" s="1">
        <v>142</v>
      </c>
      <c r="D833" s="4">
        <v>41548</v>
      </c>
      <c r="E833" s="1">
        <v>312</v>
      </c>
      <c r="F833" s="1" t="s">
        <v>40</v>
      </c>
      <c r="G833" s="1" t="s">
        <v>23</v>
      </c>
      <c r="H833" s="1">
        <v>96</v>
      </c>
      <c r="I833" s="1">
        <v>1</v>
      </c>
      <c r="J833" s="1" t="s">
        <v>24</v>
      </c>
      <c r="K833" s="1" t="s">
        <v>33</v>
      </c>
      <c r="L833" s="1" t="s">
        <v>62</v>
      </c>
      <c r="M833" s="1">
        <v>272</v>
      </c>
      <c r="N833" s="1">
        <v>604</v>
      </c>
      <c r="O833" s="1" t="s">
        <v>44</v>
      </c>
      <c r="P833" s="1">
        <v>170</v>
      </c>
      <c r="Q833" s="1">
        <v>230</v>
      </c>
      <c r="R833" s="1">
        <v>130</v>
      </c>
      <c r="S833" s="1">
        <v>400</v>
      </c>
      <c r="T833" s="1">
        <v>129</v>
      </c>
      <c r="U833" s="1" t="s">
        <v>36</v>
      </c>
      <c r="V833" s="1">
        <v>1756</v>
      </c>
      <c r="W833">
        <f t="shared" si="12"/>
        <v>2013</v>
      </c>
      <c r="X833" s="2" t="str">
        <f>TEXT(Table2[[#This Row],[Date]],"MMM")</f>
        <v>Oct</v>
      </c>
      <c r="Y833" s="10"/>
    </row>
    <row r="834" spans="1:25" ht="15.75" customHeight="1" x14ac:dyDescent="0.25">
      <c r="A834" s="1">
        <v>573</v>
      </c>
      <c r="B834" s="1">
        <v>25</v>
      </c>
      <c r="C834" s="1">
        <v>-16</v>
      </c>
      <c r="D834" s="4">
        <v>41548</v>
      </c>
      <c r="E834" s="1">
        <v>31</v>
      </c>
      <c r="F834" s="1" t="s">
        <v>40</v>
      </c>
      <c r="G834" s="1" t="s">
        <v>23</v>
      </c>
      <c r="H834" s="1">
        <v>9</v>
      </c>
      <c r="I834" s="1">
        <v>1</v>
      </c>
      <c r="J834" s="1" t="s">
        <v>24</v>
      </c>
      <c r="K834" s="1" t="s">
        <v>33</v>
      </c>
      <c r="L834" s="1" t="s">
        <v>62</v>
      </c>
      <c r="M834" s="1">
        <v>-16</v>
      </c>
      <c r="N834" s="1">
        <v>60</v>
      </c>
      <c r="O834" s="1" t="s">
        <v>59</v>
      </c>
      <c r="P834" s="1">
        <v>10</v>
      </c>
      <c r="Q834" s="1">
        <v>20</v>
      </c>
      <c r="R834" s="1">
        <v>0</v>
      </c>
      <c r="S834" s="1">
        <v>30</v>
      </c>
      <c r="T834" s="1">
        <v>42</v>
      </c>
      <c r="U834" s="1" t="s">
        <v>36</v>
      </c>
      <c r="V834" s="1">
        <v>209</v>
      </c>
      <c r="W834">
        <f t="shared" si="12"/>
        <v>2013</v>
      </c>
      <c r="X834" s="2" t="str">
        <f>TEXT(Table2[[#This Row],[Date]],"MMM")</f>
        <v>Oct</v>
      </c>
      <c r="Y834" s="10"/>
    </row>
    <row r="835" spans="1:25" ht="15.75" customHeight="1" x14ac:dyDescent="0.25">
      <c r="A835" s="1">
        <v>720</v>
      </c>
      <c r="B835" s="1">
        <v>81</v>
      </c>
      <c r="C835" s="1">
        <v>45</v>
      </c>
      <c r="D835" s="4">
        <v>41579</v>
      </c>
      <c r="E835" s="1">
        <v>117</v>
      </c>
      <c r="F835" s="1" t="s">
        <v>22</v>
      </c>
      <c r="G835" s="1" t="s">
        <v>23</v>
      </c>
      <c r="H835" s="1">
        <v>22</v>
      </c>
      <c r="I835" s="1">
        <v>1</v>
      </c>
      <c r="J835" s="1" t="s">
        <v>41</v>
      </c>
      <c r="K835" s="1" t="s">
        <v>46</v>
      </c>
      <c r="L835" s="1" t="s">
        <v>47</v>
      </c>
      <c r="M835" s="1">
        <v>125</v>
      </c>
      <c r="N835" s="1">
        <v>211</v>
      </c>
      <c r="O835" s="1" t="s">
        <v>27</v>
      </c>
      <c r="P835" s="1">
        <v>80</v>
      </c>
      <c r="Q835" s="1">
        <v>110</v>
      </c>
      <c r="R835" s="1">
        <v>80</v>
      </c>
      <c r="S835" s="1">
        <v>190</v>
      </c>
      <c r="T835" s="1">
        <v>33</v>
      </c>
      <c r="U835" s="1" t="s">
        <v>28</v>
      </c>
      <c r="V835" s="1">
        <v>984</v>
      </c>
      <c r="W835">
        <f t="shared" ref="W835:W898" si="13">YEAR($D835)</f>
        <v>2013</v>
      </c>
      <c r="X835" s="2" t="str">
        <f>TEXT(Table2[[#This Row],[Date]],"MMM")</f>
        <v>Nov</v>
      </c>
      <c r="Y835" s="10"/>
    </row>
    <row r="836" spans="1:25" ht="15.75" customHeight="1" x14ac:dyDescent="0.25">
      <c r="A836" s="1">
        <v>847</v>
      </c>
      <c r="B836" s="1">
        <v>113</v>
      </c>
      <c r="C836" s="1">
        <v>47</v>
      </c>
      <c r="D836" s="4">
        <v>41579</v>
      </c>
      <c r="E836" s="1">
        <v>165</v>
      </c>
      <c r="F836" s="1" t="s">
        <v>22</v>
      </c>
      <c r="G836" s="1" t="s">
        <v>23</v>
      </c>
      <c r="H836" s="1">
        <v>36</v>
      </c>
      <c r="I836" s="1">
        <v>1</v>
      </c>
      <c r="J836" s="1" t="s">
        <v>41</v>
      </c>
      <c r="K836" s="1" t="s">
        <v>46</v>
      </c>
      <c r="L836" s="1" t="s">
        <v>47</v>
      </c>
      <c r="M836" s="1">
        <v>157</v>
      </c>
      <c r="N836" s="1">
        <v>296</v>
      </c>
      <c r="O836" s="1" t="s">
        <v>64</v>
      </c>
      <c r="P836" s="1">
        <v>110</v>
      </c>
      <c r="Q836" s="1">
        <v>160</v>
      </c>
      <c r="R836" s="1">
        <v>110</v>
      </c>
      <c r="S836" s="1">
        <v>270</v>
      </c>
      <c r="T836" s="1">
        <v>59</v>
      </c>
      <c r="U836" s="1" t="s">
        <v>28</v>
      </c>
      <c r="V836" s="1">
        <v>803</v>
      </c>
      <c r="W836">
        <f t="shared" si="13"/>
        <v>2013</v>
      </c>
      <c r="X836" s="2" t="str">
        <f>TEXT(Table2[[#This Row],[Date]],"MMM")</f>
        <v>Nov</v>
      </c>
      <c r="Y836" s="10"/>
    </row>
    <row r="837" spans="1:25" ht="15.75" customHeight="1" x14ac:dyDescent="0.25">
      <c r="A837" s="1">
        <v>970</v>
      </c>
      <c r="B837" s="1">
        <v>75</v>
      </c>
      <c r="C837" s="1">
        <v>-14</v>
      </c>
      <c r="D837" s="4">
        <v>41579</v>
      </c>
      <c r="E837" s="1">
        <v>114</v>
      </c>
      <c r="F837" s="1" t="s">
        <v>22</v>
      </c>
      <c r="G837" s="1" t="s">
        <v>23</v>
      </c>
      <c r="H837" s="1">
        <v>24</v>
      </c>
      <c r="I837" s="1">
        <v>1</v>
      </c>
      <c r="J837" s="1" t="s">
        <v>41</v>
      </c>
      <c r="K837" s="1" t="s">
        <v>42</v>
      </c>
      <c r="L837" s="1" t="s">
        <v>43</v>
      </c>
      <c r="M837" s="1">
        <v>86</v>
      </c>
      <c r="N837" s="1">
        <v>201</v>
      </c>
      <c r="O837" s="1" t="s">
        <v>27</v>
      </c>
      <c r="P837" s="1">
        <v>90</v>
      </c>
      <c r="Q837" s="1">
        <v>150</v>
      </c>
      <c r="R837" s="1">
        <v>100</v>
      </c>
      <c r="S837" s="1">
        <v>240</v>
      </c>
      <c r="T837" s="1">
        <v>56</v>
      </c>
      <c r="U837" s="1" t="s">
        <v>28</v>
      </c>
      <c r="V837" s="1">
        <v>659</v>
      </c>
      <c r="W837">
        <f t="shared" si="13"/>
        <v>2013</v>
      </c>
      <c r="X837" s="2" t="str">
        <f>TEXT(Table2[[#This Row],[Date]],"MMM")</f>
        <v>Nov</v>
      </c>
      <c r="Y837" s="10"/>
    </row>
    <row r="838" spans="1:25" ht="15.75" customHeight="1" x14ac:dyDescent="0.25">
      <c r="A838" s="1">
        <v>847</v>
      </c>
      <c r="B838" s="1">
        <v>211</v>
      </c>
      <c r="C838" s="1">
        <v>-9</v>
      </c>
      <c r="D838" s="4">
        <v>41579</v>
      </c>
      <c r="E838" s="1">
        <v>212</v>
      </c>
      <c r="F838" s="1" t="s">
        <v>22</v>
      </c>
      <c r="G838" s="1" t="s">
        <v>23</v>
      </c>
      <c r="H838" s="1">
        <v>59</v>
      </c>
      <c r="I838" s="1">
        <v>1</v>
      </c>
      <c r="J838" s="1" t="s">
        <v>41</v>
      </c>
      <c r="K838" s="1" t="s">
        <v>42</v>
      </c>
      <c r="L838" s="1" t="s">
        <v>43</v>
      </c>
      <c r="M838" s="1">
        <v>191</v>
      </c>
      <c r="N838" s="1">
        <v>451</v>
      </c>
      <c r="O838" s="1" t="s">
        <v>64</v>
      </c>
      <c r="P838" s="1">
        <v>270</v>
      </c>
      <c r="Q838" s="1">
        <v>270</v>
      </c>
      <c r="R838" s="1">
        <v>200</v>
      </c>
      <c r="S838" s="1">
        <v>540</v>
      </c>
      <c r="T838" s="1">
        <v>83</v>
      </c>
      <c r="U838" s="1" t="s">
        <v>28</v>
      </c>
      <c r="V838" s="1">
        <v>1778</v>
      </c>
      <c r="W838">
        <f t="shared" si="13"/>
        <v>2013</v>
      </c>
      <c r="X838" s="2" t="str">
        <f>TEXT(Table2[[#This Row],[Date]],"MMM")</f>
        <v>Nov</v>
      </c>
      <c r="Y838" s="10"/>
    </row>
    <row r="839" spans="1:25" ht="15.75" customHeight="1" x14ac:dyDescent="0.25">
      <c r="A839" s="1">
        <v>719</v>
      </c>
      <c r="B839" s="1">
        <v>118</v>
      </c>
      <c r="C839" s="1">
        <v>60</v>
      </c>
      <c r="D839" s="4">
        <v>41579</v>
      </c>
      <c r="E839" s="1">
        <v>172</v>
      </c>
      <c r="F839" s="1" t="s">
        <v>22</v>
      </c>
      <c r="G839" s="1" t="s">
        <v>23</v>
      </c>
      <c r="H839" s="1">
        <v>33</v>
      </c>
      <c r="I839" s="1">
        <v>1</v>
      </c>
      <c r="J839" s="1" t="s">
        <v>41</v>
      </c>
      <c r="K839" s="1" t="s">
        <v>46</v>
      </c>
      <c r="L839" s="1" t="s">
        <v>51</v>
      </c>
      <c r="M839" s="1">
        <v>190</v>
      </c>
      <c r="N839" s="1">
        <v>309</v>
      </c>
      <c r="O839" s="1" t="s">
        <v>27</v>
      </c>
      <c r="P839" s="1">
        <v>110</v>
      </c>
      <c r="Q839" s="1">
        <v>170</v>
      </c>
      <c r="R839" s="1">
        <v>130</v>
      </c>
      <c r="S839" s="1">
        <v>280</v>
      </c>
      <c r="T839" s="1">
        <v>44</v>
      </c>
      <c r="U839" s="1" t="s">
        <v>36</v>
      </c>
      <c r="V839" s="1">
        <v>930</v>
      </c>
      <c r="W839">
        <f t="shared" si="13"/>
        <v>2013</v>
      </c>
      <c r="X839" s="2" t="str">
        <f>TEXT(Table2[[#This Row],[Date]],"MMM")</f>
        <v>Nov</v>
      </c>
      <c r="Y839" s="10"/>
    </row>
    <row r="840" spans="1:25" ht="15.75" customHeight="1" x14ac:dyDescent="0.25">
      <c r="A840" s="1">
        <v>815</v>
      </c>
      <c r="B840" s="1">
        <v>173</v>
      </c>
      <c r="C840" s="1">
        <v>66</v>
      </c>
      <c r="D840" s="4">
        <v>41579</v>
      </c>
      <c r="E840" s="1">
        <v>239</v>
      </c>
      <c r="F840" s="1" t="s">
        <v>22</v>
      </c>
      <c r="G840" s="1" t="s">
        <v>23</v>
      </c>
      <c r="H840" s="1">
        <v>57</v>
      </c>
      <c r="I840" s="1">
        <v>1</v>
      </c>
      <c r="J840" s="1" t="s">
        <v>41</v>
      </c>
      <c r="K840" s="1" t="s">
        <v>46</v>
      </c>
      <c r="L840" s="1" t="s">
        <v>53</v>
      </c>
      <c r="M840" s="1">
        <v>206</v>
      </c>
      <c r="N840" s="1">
        <v>439</v>
      </c>
      <c r="O840" s="1" t="s">
        <v>64</v>
      </c>
      <c r="P840" s="1">
        <v>170</v>
      </c>
      <c r="Q840" s="1">
        <v>230</v>
      </c>
      <c r="R840" s="1">
        <v>140</v>
      </c>
      <c r="S840" s="1">
        <v>400</v>
      </c>
      <c r="T840" s="1">
        <v>100</v>
      </c>
      <c r="U840" s="1" t="s">
        <v>36</v>
      </c>
      <c r="V840" s="1">
        <v>1150</v>
      </c>
      <c r="W840">
        <f t="shared" si="13"/>
        <v>2013</v>
      </c>
      <c r="X840" s="2" t="str">
        <f>TEXT(Table2[[#This Row],[Date]],"MMM")</f>
        <v>Nov</v>
      </c>
      <c r="Y840" s="10"/>
    </row>
    <row r="841" spans="1:25" ht="15.75" customHeight="1" x14ac:dyDescent="0.25">
      <c r="A841" s="1">
        <v>303</v>
      </c>
      <c r="B841" s="1">
        <v>50</v>
      </c>
      <c r="C841" s="1">
        <v>1</v>
      </c>
      <c r="D841" s="4">
        <v>41579</v>
      </c>
      <c r="E841" s="1">
        <v>73</v>
      </c>
      <c r="F841" s="1" t="s">
        <v>22</v>
      </c>
      <c r="G841" s="1" t="s">
        <v>23</v>
      </c>
      <c r="H841" s="1">
        <v>14</v>
      </c>
      <c r="I841" s="1">
        <v>1</v>
      </c>
      <c r="J841" s="1" t="s">
        <v>41</v>
      </c>
      <c r="K841" s="1" t="s">
        <v>42</v>
      </c>
      <c r="L841" s="1" t="s">
        <v>54</v>
      </c>
      <c r="M841" s="1">
        <v>71</v>
      </c>
      <c r="N841" s="1">
        <v>131</v>
      </c>
      <c r="O841" s="1" t="s">
        <v>27</v>
      </c>
      <c r="P841" s="1">
        <v>60</v>
      </c>
      <c r="Q841" s="1">
        <v>90</v>
      </c>
      <c r="R841" s="1">
        <v>70</v>
      </c>
      <c r="S841" s="1">
        <v>150</v>
      </c>
      <c r="T841" s="1">
        <v>25</v>
      </c>
      <c r="U841" s="1" t="s">
        <v>36</v>
      </c>
      <c r="V841" s="1">
        <v>589</v>
      </c>
      <c r="W841">
        <f t="shared" si="13"/>
        <v>2013</v>
      </c>
      <c r="X841" s="2" t="str">
        <f>TEXT(Table2[[#This Row],[Date]],"MMM")</f>
        <v>Nov</v>
      </c>
      <c r="Y841" s="10"/>
    </row>
    <row r="842" spans="1:25" ht="15.75" customHeight="1" x14ac:dyDescent="0.25">
      <c r="A842" s="1">
        <v>630</v>
      </c>
      <c r="B842" s="1">
        <v>228</v>
      </c>
      <c r="C842" s="1">
        <v>1</v>
      </c>
      <c r="D842" s="4">
        <v>41579</v>
      </c>
      <c r="E842" s="1">
        <v>304</v>
      </c>
      <c r="F842" s="1" t="s">
        <v>22</v>
      </c>
      <c r="G842" s="1" t="s">
        <v>23</v>
      </c>
      <c r="H842" s="1">
        <v>75</v>
      </c>
      <c r="I842" s="1">
        <v>1</v>
      </c>
      <c r="J842" s="1" t="s">
        <v>41</v>
      </c>
      <c r="K842" s="1" t="s">
        <v>42</v>
      </c>
      <c r="L842" s="1" t="s">
        <v>54</v>
      </c>
      <c r="M842" s="1">
        <v>291</v>
      </c>
      <c r="N842" s="1">
        <v>567</v>
      </c>
      <c r="O842" s="1" t="s">
        <v>64</v>
      </c>
      <c r="P842" s="1">
        <v>290</v>
      </c>
      <c r="Q842" s="1">
        <v>390</v>
      </c>
      <c r="R842" s="1">
        <v>290</v>
      </c>
      <c r="S842" s="1">
        <v>680</v>
      </c>
      <c r="T842" s="1">
        <v>108</v>
      </c>
      <c r="U842" s="1" t="s">
        <v>36</v>
      </c>
      <c r="V842" s="1">
        <v>1691</v>
      </c>
      <c r="W842">
        <f t="shared" si="13"/>
        <v>2013</v>
      </c>
      <c r="X842" s="2" t="str">
        <f>TEXT(Table2[[#This Row],[Date]],"MMM")</f>
        <v>Nov</v>
      </c>
      <c r="Y842" s="10"/>
    </row>
    <row r="843" spans="1:25" ht="15.75" customHeight="1" x14ac:dyDescent="0.25">
      <c r="A843" s="1">
        <v>234</v>
      </c>
      <c r="B843" s="1">
        <v>181</v>
      </c>
      <c r="C843" s="1">
        <v>-11</v>
      </c>
      <c r="D843" s="4">
        <v>41579</v>
      </c>
      <c r="E843" s="1">
        <v>182</v>
      </c>
      <c r="F843" s="1" t="s">
        <v>22</v>
      </c>
      <c r="G843" s="1" t="s">
        <v>23</v>
      </c>
      <c r="H843" s="1">
        <v>50</v>
      </c>
      <c r="I843" s="1">
        <v>1</v>
      </c>
      <c r="J843" s="1" t="s">
        <v>41</v>
      </c>
      <c r="K843" s="1" t="s">
        <v>42</v>
      </c>
      <c r="L843" s="1" t="s">
        <v>54</v>
      </c>
      <c r="M843" s="1">
        <v>159</v>
      </c>
      <c r="N843" s="1">
        <v>387</v>
      </c>
      <c r="O843" s="1" t="s">
        <v>66</v>
      </c>
      <c r="P843" s="1">
        <v>230</v>
      </c>
      <c r="Q843" s="1">
        <v>230</v>
      </c>
      <c r="R843" s="1">
        <v>170</v>
      </c>
      <c r="S843" s="1">
        <v>460</v>
      </c>
      <c r="T843" s="1">
        <v>75</v>
      </c>
      <c r="U843" s="1" t="s">
        <v>36</v>
      </c>
      <c r="V843" s="1">
        <v>1283</v>
      </c>
      <c r="W843">
        <f t="shared" si="13"/>
        <v>2013</v>
      </c>
      <c r="X843" s="2" t="str">
        <f>TEXT(Table2[[#This Row],[Date]],"MMM")</f>
        <v>Nov</v>
      </c>
      <c r="Y843" s="10"/>
    </row>
    <row r="844" spans="1:25" ht="15.75" customHeight="1" x14ac:dyDescent="0.25">
      <c r="A844" s="1">
        <v>970</v>
      </c>
      <c r="B844" s="1">
        <v>181</v>
      </c>
      <c r="C844" s="1">
        <v>59</v>
      </c>
      <c r="D844" s="4">
        <v>41579</v>
      </c>
      <c r="E844" s="1">
        <v>182</v>
      </c>
      <c r="F844" s="1" t="s">
        <v>22</v>
      </c>
      <c r="G844" s="1" t="s">
        <v>23</v>
      </c>
      <c r="H844" s="1">
        <v>50</v>
      </c>
      <c r="I844" s="1">
        <v>1</v>
      </c>
      <c r="J844" s="1" t="s">
        <v>24</v>
      </c>
      <c r="K844" s="1" t="s">
        <v>25</v>
      </c>
      <c r="L844" s="1" t="s">
        <v>58</v>
      </c>
      <c r="M844" s="1">
        <v>159</v>
      </c>
      <c r="N844" s="1">
        <v>387</v>
      </c>
      <c r="O844" s="1" t="s">
        <v>27</v>
      </c>
      <c r="P844" s="1">
        <v>170</v>
      </c>
      <c r="Q844" s="1">
        <v>160</v>
      </c>
      <c r="R844" s="1">
        <v>100</v>
      </c>
      <c r="S844" s="1">
        <v>330</v>
      </c>
      <c r="T844" s="1">
        <v>75</v>
      </c>
      <c r="U844" s="1" t="s">
        <v>28</v>
      </c>
      <c r="V844" s="1">
        <v>1283</v>
      </c>
      <c r="W844">
        <f t="shared" si="13"/>
        <v>2013</v>
      </c>
      <c r="X844" s="2" t="str">
        <f>TEXT(Table2[[#This Row],[Date]],"MMM")</f>
        <v>Nov</v>
      </c>
      <c r="Y844" s="10"/>
    </row>
    <row r="845" spans="1:25" ht="15.75" customHeight="1" x14ac:dyDescent="0.25">
      <c r="A845" s="1">
        <v>708</v>
      </c>
      <c r="B845" s="1">
        <v>118</v>
      </c>
      <c r="C845" s="1">
        <v>78</v>
      </c>
      <c r="D845" s="4">
        <v>41579</v>
      </c>
      <c r="E845" s="1">
        <v>172</v>
      </c>
      <c r="F845" s="1" t="s">
        <v>22</v>
      </c>
      <c r="G845" s="1" t="s">
        <v>23</v>
      </c>
      <c r="H845" s="1">
        <v>33</v>
      </c>
      <c r="I845" s="1">
        <v>1</v>
      </c>
      <c r="J845" s="1" t="s">
        <v>24</v>
      </c>
      <c r="K845" s="1" t="s">
        <v>25</v>
      </c>
      <c r="L845" s="1" t="s">
        <v>58</v>
      </c>
      <c r="M845" s="1">
        <v>188</v>
      </c>
      <c r="N845" s="1">
        <v>309</v>
      </c>
      <c r="O845" s="1" t="s">
        <v>64</v>
      </c>
      <c r="P845" s="1">
        <v>110</v>
      </c>
      <c r="Q845" s="1">
        <v>150</v>
      </c>
      <c r="R845" s="1">
        <v>110</v>
      </c>
      <c r="S845" s="1">
        <v>260</v>
      </c>
      <c r="T845" s="1">
        <v>45</v>
      </c>
      <c r="U845" s="1" t="s">
        <v>28</v>
      </c>
      <c r="V845" s="1">
        <v>930</v>
      </c>
      <c r="W845">
        <f t="shared" si="13"/>
        <v>2013</v>
      </c>
      <c r="X845" s="2" t="str">
        <f>TEXT(Table2[[#This Row],[Date]],"MMM")</f>
        <v>Nov</v>
      </c>
      <c r="Y845" s="10"/>
    </row>
    <row r="846" spans="1:25" ht="15.75" customHeight="1" x14ac:dyDescent="0.25">
      <c r="A846" s="1">
        <v>708</v>
      </c>
      <c r="B846" s="1">
        <v>81</v>
      </c>
      <c r="C846" s="1">
        <v>45</v>
      </c>
      <c r="D846" s="4">
        <v>41579</v>
      </c>
      <c r="E846" s="1">
        <v>117</v>
      </c>
      <c r="F846" s="1" t="s">
        <v>22</v>
      </c>
      <c r="G846" s="1" t="s">
        <v>23</v>
      </c>
      <c r="H846" s="1">
        <v>22</v>
      </c>
      <c r="I846" s="1">
        <v>1</v>
      </c>
      <c r="J846" s="1" t="s">
        <v>24</v>
      </c>
      <c r="K846" s="1" t="s">
        <v>25</v>
      </c>
      <c r="L846" s="1" t="s">
        <v>29</v>
      </c>
      <c r="M846" s="1">
        <v>125</v>
      </c>
      <c r="N846" s="1">
        <v>211</v>
      </c>
      <c r="O846" s="1" t="s">
        <v>64</v>
      </c>
      <c r="P846" s="1">
        <v>70</v>
      </c>
      <c r="Q846" s="1">
        <v>110</v>
      </c>
      <c r="R846" s="1">
        <v>80</v>
      </c>
      <c r="S846" s="1">
        <v>180</v>
      </c>
      <c r="T846" s="1">
        <v>33</v>
      </c>
      <c r="U846" s="1" t="s">
        <v>28</v>
      </c>
      <c r="V846" s="1">
        <v>984</v>
      </c>
      <c r="W846">
        <f t="shared" si="13"/>
        <v>2013</v>
      </c>
      <c r="X846" s="2" t="str">
        <f>TEXT(Table2[[#This Row],[Date]],"MMM")</f>
        <v>Nov</v>
      </c>
      <c r="Y846" s="10"/>
    </row>
    <row r="847" spans="1:25" ht="15.75" customHeight="1" x14ac:dyDescent="0.25">
      <c r="A847" s="1">
        <v>614</v>
      </c>
      <c r="B847" s="1">
        <v>78</v>
      </c>
      <c r="C847" s="1">
        <v>32</v>
      </c>
      <c r="D847" s="4">
        <v>41579</v>
      </c>
      <c r="E847" s="1">
        <v>119</v>
      </c>
      <c r="F847" s="1" t="s">
        <v>22</v>
      </c>
      <c r="G847" s="1" t="s">
        <v>23</v>
      </c>
      <c r="H847" s="1">
        <v>25</v>
      </c>
      <c r="I847" s="1">
        <v>1</v>
      </c>
      <c r="J847" s="1" t="s">
        <v>24</v>
      </c>
      <c r="K847" s="1" t="s">
        <v>33</v>
      </c>
      <c r="L847" s="1" t="s">
        <v>34</v>
      </c>
      <c r="M847" s="1">
        <v>92</v>
      </c>
      <c r="N847" s="1">
        <v>210</v>
      </c>
      <c r="O847" s="1" t="s">
        <v>66</v>
      </c>
      <c r="P847" s="1">
        <v>60</v>
      </c>
      <c r="Q847" s="1">
        <v>100</v>
      </c>
      <c r="R847" s="1">
        <v>60</v>
      </c>
      <c r="S847" s="1">
        <v>160</v>
      </c>
      <c r="T847" s="1">
        <v>57</v>
      </c>
      <c r="U847" s="1" t="s">
        <v>36</v>
      </c>
      <c r="V847" s="1">
        <v>798</v>
      </c>
      <c r="W847">
        <f t="shared" si="13"/>
        <v>2013</v>
      </c>
      <c r="X847" s="2" t="str">
        <f>TEXT(Table2[[#This Row],[Date]],"MMM")</f>
        <v>Nov</v>
      </c>
      <c r="Y847" s="10"/>
    </row>
    <row r="848" spans="1:25" ht="15.75" customHeight="1" x14ac:dyDescent="0.25">
      <c r="A848" s="1">
        <v>309</v>
      </c>
      <c r="B848" s="1">
        <v>75</v>
      </c>
      <c r="C848" s="1">
        <v>38</v>
      </c>
      <c r="D848" s="4">
        <v>41579</v>
      </c>
      <c r="E848" s="1">
        <v>114</v>
      </c>
      <c r="F848" s="1" t="s">
        <v>22</v>
      </c>
      <c r="G848" s="1" t="s">
        <v>23</v>
      </c>
      <c r="H848" s="1">
        <v>24</v>
      </c>
      <c r="I848" s="1">
        <v>1</v>
      </c>
      <c r="J848" s="1" t="s">
        <v>24</v>
      </c>
      <c r="K848" s="1" t="s">
        <v>33</v>
      </c>
      <c r="L848" s="1" t="s">
        <v>62</v>
      </c>
      <c r="M848" s="1">
        <v>88</v>
      </c>
      <c r="N848" s="1">
        <v>201</v>
      </c>
      <c r="O848" s="1" t="s">
        <v>64</v>
      </c>
      <c r="P848" s="1">
        <v>60</v>
      </c>
      <c r="Q848" s="1">
        <v>90</v>
      </c>
      <c r="R848" s="1">
        <v>50</v>
      </c>
      <c r="S848" s="1">
        <v>150</v>
      </c>
      <c r="T848" s="1">
        <v>55</v>
      </c>
      <c r="U848" s="1" t="s">
        <v>36</v>
      </c>
      <c r="V848" s="1">
        <v>659</v>
      </c>
      <c r="W848">
        <f t="shared" si="13"/>
        <v>2013</v>
      </c>
      <c r="X848" s="2" t="str">
        <f>TEXT(Table2[[#This Row],[Date]],"MMM")</f>
        <v>Nov</v>
      </c>
      <c r="Y848" s="10"/>
    </row>
    <row r="849" spans="1:25" ht="15.75" customHeight="1" x14ac:dyDescent="0.25">
      <c r="A849" s="1">
        <v>740</v>
      </c>
      <c r="B849" s="1">
        <v>102</v>
      </c>
      <c r="C849" s="1">
        <v>62</v>
      </c>
      <c r="D849" s="4">
        <v>41579</v>
      </c>
      <c r="E849" s="1">
        <v>143</v>
      </c>
      <c r="F849" s="1" t="s">
        <v>22</v>
      </c>
      <c r="G849" s="1" t="s">
        <v>23</v>
      </c>
      <c r="H849" s="1">
        <v>31</v>
      </c>
      <c r="I849" s="1">
        <v>1</v>
      </c>
      <c r="J849" s="1" t="s">
        <v>24</v>
      </c>
      <c r="K849" s="1" t="s">
        <v>33</v>
      </c>
      <c r="L849" s="1" t="s">
        <v>62</v>
      </c>
      <c r="M849" s="1">
        <v>132</v>
      </c>
      <c r="N849" s="1">
        <v>261</v>
      </c>
      <c r="O849" s="1" t="s">
        <v>66</v>
      </c>
      <c r="P849" s="1">
        <v>80</v>
      </c>
      <c r="Q849" s="1">
        <v>120</v>
      </c>
      <c r="R849" s="1">
        <v>70</v>
      </c>
      <c r="S849" s="1">
        <v>200</v>
      </c>
      <c r="T849" s="1">
        <v>54</v>
      </c>
      <c r="U849" s="1" t="s">
        <v>36</v>
      </c>
      <c r="V849" s="1">
        <v>666</v>
      </c>
      <c r="W849">
        <f t="shared" si="13"/>
        <v>2013</v>
      </c>
      <c r="X849" s="2" t="str">
        <f>TEXT(Table2[[#This Row],[Date]],"MMM")</f>
        <v>Nov</v>
      </c>
      <c r="Y849" s="10"/>
    </row>
    <row r="850" spans="1:25" ht="15.75" customHeight="1" x14ac:dyDescent="0.25">
      <c r="A850" s="1">
        <v>970</v>
      </c>
      <c r="B850" s="1">
        <v>88</v>
      </c>
      <c r="C850" s="1">
        <v>44</v>
      </c>
      <c r="D850" s="4">
        <v>41579</v>
      </c>
      <c r="E850" s="1">
        <v>112</v>
      </c>
      <c r="F850" s="1" t="s">
        <v>22</v>
      </c>
      <c r="G850" s="1" t="s">
        <v>23</v>
      </c>
      <c r="H850" s="1">
        <v>29</v>
      </c>
      <c r="I850" s="1">
        <v>1</v>
      </c>
      <c r="J850" s="1" t="s">
        <v>24</v>
      </c>
      <c r="K850" s="1" t="s">
        <v>33</v>
      </c>
      <c r="L850" s="1" t="s">
        <v>38</v>
      </c>
      <c r="M850" s="1">
        <v>104</v>
      </c>
      <c r="N850" s="1">
        <v>213</v>
      </c>
      <c r="O850" s="1" t="s">
        <v>27</v>
      </c>
      <c r="P850" s="1">
        <v>70</v>
      </c>
      <c r="Q850" s="1">
        <v>90</v>
      </c>
      <c r="R850" s="1">
        <v>60</v>
      </c>
      <c r="S850" s="1">
        <v>160</v>
      </c>
      <c r="T850" s="1">
        <v>42</v>
      </c>
      <c r="U850" s="1" t="s">
        <v>36</v>
      </c>
      <c r="V850" s="1">
        <v>561</v>
      </c>
      <c r="W850">
        <f t="shared" si="13"/>
        <v>2013</v>
      </c>
      <c r="X850" s="2" t="str">
        <f>TEXT(Table2[[#This Row],[Date]],"MMM")</f>
        <v>Nov</v>
      </c>
      <c r="Y850" s="10"/>
    </row>
    <row r="851" spans="1:25" ht="15.75" customHeight="1" x14ac:dyDescent="0.25">
      <c r="A851" s="1">
        <v>319</v>
      </c>
      <c r="B851" s="1">
        <v>10</v>
      </c>
      <c r="C851" s="1">
        <v>-14</v>
      </c>
      <c r="D851" s="4">
        <v>41579</v>
      </c>
      <c r="E851" s="1">
        <v>13</v>
      </c>
      <c r="F851" s="1" t="s">
        <v>40</v>
      </c>
      <c r="G851" s="1" t="s">
        <v>23</v>
      </c>
      <c r="H851" s="1">
        <v>3</v>
      </c>
      <c r="I851" s="1">
        <v>1</v>
      </c>
      <c r="J851" s="1" t="s">
        <v>41</v>
      </c>
      <c r="K851" s="1" t="s">
        <v>46</v>
      </c>
      <c r="L851" s="1" t="s">
        <v>47</v>
      </c>
      <c r="M851" s="1">
        <v>-4</v>
      </c>
      <c r="N851" s="1">
        <v>25</v>
      </c>
      <c r="O851" s="1" t="s">
        <v>44</v>
      </c>
      <c r="P851" s="1">
        <v>0</v>
      </c>
      <c r="Q851" s="1">
        <v>20</v>
      </c>
      <c r="R851" s="1">
        <v>10</v>
      </c>
      <c r="S851" s="1">
        <v>20</v>
      </c>
      <c r="T851" s="1">
        <v>16</v>
      </c>
      <c r="U851" s="1" t="s">
        <v>28</v>
      </c>
      <c r="V851" s="1">
        <v>596</v>
      </c>
      <c r="W851">
        <f t="shared" si="13"/>
        <v>2013</v>
      </c>
      <c r="X851" s="2" t="str">
        <f>TEXT(Table2[[#This Row],[Date]],"MMM")</f>
        <v>Nov</v>
      </c>
      <c r="Y851" s="10"/>
    </row>
    <row r="852" spans="1:25" ht="15.75" customHeight="1" x14ac:dyDescent="0.25">
      <c r="A852" s="1">
        <v>920</v>
      </c>
      <c r="B852" s="1">
        <v>77</v>
      </c>
      <c r="C852" s="1">
        <v>16</v>
      </c>
      <c r="D852" s="4">
        <v>41579</v>
      </c>
      <c r="E852" s="1">
        <v>103</v>
      </c>
      <c r="F852" s="1" t="s">
        <v>40</v>
      </c>
      <c r="G852" s="1" t="s">
        <v>23</v>
      </c>
      <c r="H852" s="1">
        <v>25</v>
      </c>
      <c r="I852" s="1">
        <v>1</v>
      </c>
      <c r="J852" s="1" t="s">
        <v>41</v>
      </c>
      <c r="K852" s="1" t="s">
        <v>46</v>
      </c>
      <c r="L852" s="1" t="s">
        <v>47</v>
      </c>
      <c r="M852" s="1">
        <v>76</v>
      </c>
      <c r="N852" s="1">
        <v>192</v>
      </c>
      <c r="O852" s="1" t="s">
        <v>60</v>
      </c>
      <c r="P852" s="1">
        <v>70</v>
      </c>
      <c r="Q852" s="1">
        <v>100</v>
      </c>
      <c r="R852" s="1">
        <v>60</v>
      </c>
      <c r="S852" s="1">
        <v>170</v>
      </c>
      <c r="T852" s="1">
        <v>52</v>
      </c>
      <c r="U852" s="1" t="s">
        <v>28</v>
      </c>
      <c r="V852" s="1">
        <v>557</v>
      </c>
      <c r="W852">
        <f t="shared" si="13"/>
        <v>2013</v>
      </c>
      <c r="X852" s="2" t="str">
        <f>TEXT(Table2[[#This Row],[Date]],"MMM")</f>
        <v>Nov</v>
      </c>
      <c r="Y852" s="10"/>
    </row>
    <row r="853" spans="1:25" ht="15.75" customHeight="1" x14ac:dyDescent="0.25">
      <c r="A853" s="1">
        <v>712</v>
      </c>
      <c r="B853" s="1">
        <v>15</v>
      </c>
      <c r="C853" s="1">
        <v>2</v>
      </c>
      <c r="D853" s="4">
        <v>41579</v>
      </c>
      <c r="E853" s="1">
        <v>24</v>
      </c>
      <c r="F853" s="1" t="s">
        <v>40</v>
      </c>
      <c r="G853" s="1" t="s">
        <v>23</v>
      </c>
      <c r="H853" s="1">
        <v>4</v>
      </c>
      <c r="I853" s="1">
        <v>1</v>
      </c>
      <c r="J853" s="1" t="s">
        <v>41</v>
      </c>
      <c r="K853" s="1" t="s">
        <v>46</v>
      </c>
      <c r="L853" s="1" t="s">
        <v>51</v>
      </c>
      <c r="M853" s="1">
        <v>12</v>
      </c>
      <c r="N853" s="1">
        <v>42</v>
      </c>
      <c r="O853" s="1" t="s">
        <v>44</v>
      </c>
      <c r="P853" s="1">
        <v>10</v>
      </c>
      <c r="Q853" s="1">
        <v>20</v>
      </c>
      <c r="R853" s="1">
        <v>10</v>
      </c>
      <c r="S853" s="1">
        <v>30</v>
      </c>
      <c r="T853" s="1">
        <v>16</v>
      </c>
      <c r="U853" s="1" t="s">
        <v>36</v>
      </c>
      <c r="V853" s="1">
        <v>848</v>
      </c>
      <c r="W853">
        <f t="shared" si="13"/>
        <v>2013</v>
      </c>
      <c r="X853" s="2" t="str">
        <f>TEXT(Table2[[#This Row],[Date]],"MMM")</f>
        <v>Nov</v>
      </c>
      <c r="Y853" s="10"/>
    </row>
    <row r="854" spans="1:25" ht="15.75" customHeight="1" x14ac:dyDescent="0.25">
      <c r="A854" s="1">
        <v>573</v>
      </c>
      <c r="B854" s="1">
        <v>82</v>
      </c>
      <c r="C854" s="1">
        <v>16</v>
      </c>
      <c r="D854" s="4">
        <v>41579</v>
      </c>
      <c r="E854" s="1">
        <v>102</v>
      </c>
      <c r="F854" s="1" t="s">
        <v>40</v>
      </c>
      <c r="G854" s="1" t="s">
        <v>23</v>
      </c>
      <c r="H854" s="1">
        <v>31</v>
      </c>
      <c r="I854" s="1">
        <v>1</v>
      </c>
      <c r="J854" s="1" t="s">
        <v>41</v>
      </c>
      <c r="K854" s="1" t="s">
        <v>46</v>
      </c>
      <c r="L854" s="1" t="s">
        <v>53</v>
      </c>
      <c r="M854" s="1">
        <v>56</v>
      </c>
      <c r="N854" s="1">
        <v>196</v>
      </c>
      <c r="O854" s="1" t="s">
        <v>59</v>
      </c>
      <c r="P854" s="1">
        <v>80</v>
      </c>
      <c r="Q854" s="1">
        <v>100</v>
      </c>
      <c r="R854" s="1">
        <v>40</v>
      </c>
      <c r="S854" s="1">
        <v>180</v>
      </c>
      <c r="T854" s="1">
        <v>64</v>
      </c>
      <c r="U854" s="1" t="s">
        <v>36</v>
      </c>
      <c r="V854" s="1">
        <v>601</v>
      </c>
      <c r="W854">
        <f t="shared" si="13"/>
        <v>2013</v>
      </c>
      <c r="X854" s="2" t="str">
        <f>TEXT(Table2[[#This Row],[Date]],"MMM")</f>
        <v>Nov</v>
      </c>
      <c r="Y854" s="10"/>
    </row>
    <row r="855" spans="1:25" ht="15.75" customHeight="1" x14ac:dyDescent="0.25">
      <c r="A855" s="1">
        <v>608</v>
      </c>
      <c r="B855" s="1">
        <v>94</v>
      </c>
      <c r="C855" s="1">
        <v>-6</v>
      </c>
      <c r="D855" s="4">
        <v>41579</v>
      </c>
      <c r="E855" s="1">
        <v>130</v>
      </c>
      <c r="F855" s="1" t="s">
        <v>40</v>
      </c>
      <c r="G855" s="1" t="s">
        <v>23</v>
      </c>
      <c r="H855" s="1">
        <v>85</v>
      </c>
      <c r="I855" s="1">
        <v>1</v>
      </c>
      <c r="J855" s="1" t="s">
        <v>41</v>
      </c>
      <c r="K855" s="1" t="s">
        <v>46</v>
      </c>
      <c r="L855" s="1" t="s">
        <v>53</v>
      </c>
      <c r="M855" s="1">
        <v>24</v>
      </c>
      <c r="N855" s="1">
        <v>239</v>
      </c>
      <c r="O855" s="1" t="s">
        <v>60</v>
      </c>
      <c r="P855" s="1">
        <v>90</v>
      </c>
      <c r="Q855" s="1">
        <v>130</v>
      </c>
      <c r="R855" s="1">
        <v>30</v>
      </c>
      <c r="S855" s="1">
        <v>220</v>
      </c>
      <c r="T855" s="1">
        <v>114</v>
      </c>
      <c r="U855" s="1" t="s">
        <v>36</v>
      </c>
      <c r="V855" s="1">
        <v>694</v>
      </c>
      <c r="W855">
        <f t="shared" si="13"/>
        <v>2013</v>
      </c>
      <c r="X855" s="2" t="str">
        <f>TEXT(Table2[[#This Row],[Date]],"MMM")</f>
        <v>Nov</v>
      </c>
      <c r="Y855" s="10"/>
    </row>
    <row r="856" spans="1:25" ht="15.75" customHeight="1" x14ac:dyDescent="0.25">
      <c r="A856" s="1">
        <v>573</v>
      </c>
      <c r="B856" s="1">
        <v>54</v>
      </c>
      <c r="C856" s="1">
        <v>-4</v>
      </c>
      <c r="D856" s="4">
        <v>41579</v>
      </c>
      <c r="E856" s="1">
        <v>78</v>
      </c>
      <c r="F856" s="1" t="s">
        <v>40</v>
      </c>
      <c r="G856" s="1" t="s">
        <v>23</v>
      </c>
      <c r="H856" s="1">
        <v>15</v>
      </c>
      <c r="I856" s="1">
        <v>1</v>
      </c>
      <c r="J856" s="1" t="s">
        <v>41</v>
      </c>
      <c r="K856" s="1" t="s">
        <v>42</v>
      </c>
      <c r="L856" s="1" t="s">
        <v>54</v>
      </c>
      <c r="M856" s="1">
        <v>76</v>
      </c>
      <c r="N856" s="1">
        <v>141</v>
      </c>
      <c r="O856" s="1" t="s">
        <v>59</v>
      </c>
      <c r="P856" s="1">
        <v>60</v>
      </c>
      <c r="Q856" s="1">
        <v>100</v>
      </c>
      <c r="R856" s="1">
        <v>80</v>
      </c>
      <c r="S856" s="1">
        <v>160</v>
      </c>
      <c r="T856" s="1">
        <v>27</v>
      </c>
      <c r="U856" s="1" t="s">
        <v>36</v>
      </c>
      <c r="V856" s="1">
        <v>885</v>
      </c>
      <c r="W856">
        <f t="shared" si="13"/>
        <v>2013</v>
      </c>
      <c r="X856" s="2" t="str">
        <f>TEXT(Table2[[#This Row],[Date]],"MMM")</f>
        <v>Nov</v>
      </c>
      <c r="Y856" s="10"/>
    </row>
    <row r="857" spans="1:25" ht="15.75" customHeight="1" x14ac:dyDescent="0.25">
      <c r="A857" s="1">
        <v>715</v>
      </c>
      <c r="B857" s="1">
        <v>75</v>
      </c>
      <c r="C857" s="1">
        <v>-3</v>
      </c>
      <c r="D857" s="4">
        <v>41579</v>
      </c>
      <c r="E857" s="1">
        <v>89</v>
      </c>
      <c r="F857" s="1" t="s">
        <v>40</v>
      </c>
      <c r="G857" s="1" t="s">
        <v>23</v>
      </c>
      <c r="H857" s="1">
        <v>23</v>
      </c>
      <c r="I857" s="1">
        <v>1</v>
      </c>
      <c r="J857" s="1" t="s">
        <v>41</v>
      </c>
      <c r="K857" s="1" t="s">
        <v>42</v>
      </c>
      <c r="L857" s="1" t="s">
        <v>54</v>
      </c>
      <c r="M857" s="1">
        <v>67</v>
      </c>
      <c r="N857" s="1">
        <v>175</v>
      </c>
      <c r="O857" s="1" t="s">
        <v>60</v>
      </c>
      <c r="P857" s="1">
        <v>90</v>
      </c>
      <c r="Q857" s="1">
        <v>110</v>
      </c>
      <c r="R857" s="1">
        <v>70</v>
      </c>
      <c r="S857" s="1">
        <v>200</v>
      </c>
      <c r="T857" s="1">
        <v>44</v>
      </c>
      <c r="U857" s="1" t="s">
        <v>36</v>
      </c>
      <c r="V857" s="1">
        <v>1063</v>
      </c>
      <c r="W857">
        <f t="shared" si="13"/>
        <v>2013</v>
      </c>
      <c r="X857" s="2" t="str">
        <f>TEXT(Table2[[#This Row],[Date]],"MMM")</f>
        <v>Nov</v>
      </c>
      <c r="Y857" s="10"/>
    </row>
    <row r="858" spans="1:25" ht="15.75" customHeight="1" x14ac:dyDescent="0.25">
      <c r="A858" s="1">
        <v>641</v>
      </c>
      <c r="B858" s="1">
        <v>228</v>
      </c>
      <c r="C858" s="1">
        <v>111</v>
      </c>
      <c r="D858" s="4">
        <v>41579</v>
      </c>
      <c r="E858" s="1">
        <v>304</v>
      </c>
      <c r="F858" s="1" t="s">
        <v>40</v>
      </c>
      <c r="G858" s="1" t="s">
        <v>23</v>
      </c>
      <c r="H858" s="1">
        <v>75</v>
      </c>
      <c r="I858" s="1">
        <v>1</v>
      </c>
      <c r="J858" s="1" t="s">
        <v>24</v>
      </c>
      <c r="K858" s="1" t="s">
        <v>25</v>
      </c>
      <c r="L858" s="1" t="s">
        <v>58</v>
      </c>
      <c r="M858" s="1">
        <v>291</v>
      </c>
      <c r="N858" s="1">
        <v>567</v>
      </c>
      <c r="O858" s="1" t="s">
        <v>44</v>
      </c>
      <c r="P858" s="1">
        <v>210</v>
      </c>
      <c r="Q858" s="1">
        <v>280</v>
      </c>
      <c r="R858" s="1">
        <v>180</v>
      </c>
      <c r="S858" s="1">
        <v>490</v>
      </c>
      <c r="T858" s="1">
        <v>108</v>
      </c>
      <c r="U858" s="1" t="s">
        <v>28</v>
      </c>
      <c r="V858" s="1">
        <v>1691</v>
      </c>
      <c r="W858">
        <f t="shared" si="13"/>
        <v>2013</v>
      </c>
      <c r="X858" s="2" t="str">
        <f>TEXT(Table2[[#This Row],[Date]],"MMM")</f>
        <v>Nov</v>
      </c>
      <c r="Y858" s="10"/>
    </row>
    <row r="859" spans="1:25" ht="15.75" customHeight="1" x14ac:dyDescent="0.25">
      <c r="A859" s="1">
        <v>641</v>
      </c>
      <c r="B859" s="1">
        <v>113</v>
      </c>
      <c r="C859" s="1">
        <v>59</v>
      </c>
      <c r="D859" s="4">
        <v>41579</v>
      </c>
      <c r="E859" s="1">
        <v>165</v>
      </c>
      <c r="F859" s="1" t="s">
        <v>40</v>
      </c>
      <c r="G859" s="1" t="s">
        <v>23</v>
      </c>
      <c r="H859" s="1">
        <v>36</v>
      </c>
      <c r="I859" s="1">
        <v>1</v>
      </c>
      <c r="J859" s="1" t="s">
        <v>24</v>
      </c>
      <c r="K859" s="1" t="s">
        <v>25</v>
      </c>
      <c r="L859" s="1" t="s">
        <v>26</v>
      </c>
      <c r="M859" s="1">
        <v>159</v>
      </c>
      <c r="N859" s="1">
        <v>296</v>
      </c>
      <c r="O859" s="1" t="s">
        <v>44</v>
      </c>
      <c r="P859" s="1">
        <v>100</v>
      </c>
      <c r="Q859" s="1">
        <v>150</v>
      </c>
      <c r="R859" s="1">
        <v>100</v>
      </c>
      <c r="S859" s="1">
        <v>250</v>
      </c>
      <c r="T859" s="1">
        <v>58</v>
      </c>
      <c r="U859" s="1" t="s">
        <v>28</v>
      </c>
      <c r="V859" s="1">
        <v>803</v>
      </c>
      <c r="W859">
        <f t="shared" si="13"/>
        <v>2013</v>
      </c>
      <c r="X859" s="2" t="str">
        <f>TEXT(Table2[[#This Row],[Date]],"MMM")</f>
        <v>Nov</v>
      </c>
      <c r="Y859" s="10"/>
    </row>
    <row r="860" spans="1:25" ht="15.75" customHeight="1" x14ac:dyDescent="0.25">
      <c r="A860" s="1">
        <v>563</v>
      </c>
      <c r="B860" s="1">
        <v>211</v>
      </c>
      <c r="C860" s="1">
        <v>81</v>
      </c>
      <c r="D860" s="4">
        <v>41579</v>
      </c>
      <c r="E860" s="1">
        <v>212</v>
      </c>
      <c r="F860" s="1" t="s">
        <v>40</v>
      </c>
      <c r="G860" s="1" t="s">
        <v>23</v>
      </c>
      <c r="H860" s="1">
        <v>59</v>
      </c>
      <c r="I860" s="1">
        <v>1</v>
      </c>
      <c r="J860" s="1" t="s">
        <v>24</v>
      </c>
      <c r="K860" s="1" t="s">
        <v>33</v>
      </c>
      <c r="L860" s="1" t="s">
        <v>34</v>
      </c>
      <c r="M860" s="1">
        <v>191</v>
      </c>
      <c r="N860" s="1">
        <v>451</v>
      </c>
      <c r="O860" s="1" t="s">
        <v>44</v>
      </c>
      <c r="P860" s="1">
        <v>170</v>
      </c>
      <c r="Q860" s="1">
        <v>180</v>
      </c>
      <c r="R860" s="1">
        <v>110</v>
      </c>
      <c r="S860" s="1">
        <v>350</v>
      </c>
      <c r="T860" s="1">
        <v>83</v>
      </c>
      <c r="U860" s="1" t="s">
        <v>36</v>
      </c>
      <c r="V860" s="1">
        <v>1778</v>
      </c>
      <c r="W860">
        <f t="shared" si="13"/>
        <v>2013</v>
      </c>
      <c r="X860" s="2" t="str">
        <f>TEXT(Table2[[#This Row],[Date]],"MMM")</f>
        <v>Nov</v>
      </c>
      <c r="Y860" s="10"/>
    </row>
    <row r="861" spans="1:25" ht="15.75" customHeight="1" x14ac:dyDescent="0.25">
      <c r="A861" s="1">
        <v>641</v>
      </c>
      <c r="B861" s="1">
        <v>245</v>
      </c>
      <c r="C861" s="1">
        <v>127</v>
      </c>
      <c r="D861" s="4">
        <v>41579</v>
      </c>
      <c r="E861" s="1">
        <v>300</v>
      </c>
      <c r="F861" s="1" t="s">
        <v>40</v>
      </c>
      <c r="G861" s="1" t="s">
        <v>23</v>
      </c>
      <c r="H861" s="1">
        <v>93</v>
      </c>
      <c r="I861" s="1">
        <v>1</v>
      </c>
      <c r="J861" s="1" t="s">
        <v>24</v>
      </c>
      <c r="K861" s="1" t="s">
        <v>33</v>
      </c>
      <c r="L861" s="1" t="s">
        <v>62</v>
      </c>
      <c r="M861" s="1">
        <v>257</v>
      </c>
      <c r="N861" s="1">
        <v>581</v>
      </c>
      <c r="O861" s="1" t="s">
        <v>44</v>
      </c>
      <c r="P861" s="1">
        <v>200</v>
      </c>
      <c r="Q861" s="1">
        <v>250</v>
      </c>
      <c r="R861" s="1">
        <v>130</v>
      </c>
      <c r="S861" s="1">
        <v>450</v>
      </c>
      <c r="T861" s="1">
        <v>127</v>
      </c>
      <c r="U861" s="1" t="s">
        <v>36</v>
      </c>
      <c r="V861" s="1">
        <v>1784</v>
      </c>
      <c r="W861">
        <f t="shared" si="13"/>
        <v>2013</v>
      </c>
      <c r="X861" s="2" t="str">
        <f>TEXT(Table2[[#This Row],[Date]],"MMM")</f>
        <v>Nov</v>
      </c>
      <c r="Y861" s="10"/>
    </row>
    <row r="862" spans="1:25" ht="15.75" customHeight="1" x14ac:dyDescent="0.25">
      <c r="A862" s="1">
        <v>720</v>
      </c>
      <c r="B862" s="1">
        <v>86</v>
      </c>
      <c r="C862" s="1">
        <v>41</v>
      </c>
      <c r="D862" s="4">
        <v>41609</v>
      </c>
      <c r="E862" s="1">
        <v>124</v>
      </c>
      <c r="F862" s="1" t="s">
        <v>22</v>
      </c>
      <c r="G862" s="1" t="s">
        <v>23</v>
      </c>
      <c r="H862" s="1">
        <v>24</v>
      </c>
      <c r="I862" s="1">
        <v>1</v>
      </c>
      <c r="J862" s="1" t="s">
        <v>41</v>
      </c>
      <c r="K862" s="1" t="s">
        <v>46</v>
      </c>
      <c r="L862" s="1" t="s">
        <v>47</v>
      </c>
      <c r="M862" s="1">
        <v>131</v>
      </c>
      <c r="N862" s="1">
        <v>224</v>
      </c>
      <c r="O862" s="1" t="s">
        <v>27</v>
      </c>
      <c r="P862" s="1">
        <v>80</v>
      </c>
      <c r="Q862" s="1">
        <v>120</v>
      </c>
      <c r="R862" s="1">
        <v>90</v>
      </c>
      <c r="S862" s="1">
        <v>200</v>
      </c>
      <c r="T862" s="1">
        <v>36</v>
      </c>
      <c r="U862" s="1" t="s">
        <v>28</v>
      </c>
      <c r="V862" s="1">
        <v>1003</v>
      </c>
      <c r="W862">
        <f t="shared" si="13"/>
        <v>2013</v>
      </c>
      <c r="X862" s="2" t="str">
        <f>TEXT(Table2[[#This Row],[Date]],"MMM")</f>
        <v>Dec</v>
      </c>
      <c r="Y862" s="10"/>
    </row>
    <row r="863" spans="1:25" ht="15.75" customHeight="1" x14ac:dyDescent="0.25">
      <c r="A863" s="1">
        <v>312</v>
      </c>
      <c r="B863" s="1">
        <v>127</v>
      </c>
      <c r="C863" s="1">
        <v>51</v>
      </c>
      <c r="D863" s="4">
        <v>41609</v>
      </c>
      <c r="E863" s="1">
        <v>185</v>
      </c>
      <c r="F863" s="1" t="s">
        <v>22</v>
      </c>
      <c r="G863" s="1" t="s">
        <v>23</v>
      </c>
      <c r="H863" s="1">
        <v>40</v>
      </c>
      <c r="I863" s="1">
        <v>1</v>
      </c>
      <c r="J863" s="1" t="s">
        <v>41</v>
      </c>
      <c r="K863" s="1" t="s">
        <v>46</v>
      </c>
      <c r="L863" s="1" t="s">
        <v>47</v>
      </c>
      <c r="M863" s="1">
        <v>181</v>
      </c>
      <c r="N863" s="1">
        <v>332</v>
      </c>
      <c r="O863" s="1" t="s">
        <v>64</v>
      </c>
      <c r="P863" s="1">
        <v>120</v>
      </c>
      <c r="Q863" s="1">
        <v>180</v>
      </c>
      <c r="R863" s="1">
        <v>130</v>
      </c>
      <c r="S863" s="1">
        <v>300</v>
      </c>
      <c r="T863" s="1">
        <v>63</v>
      </c>
      <c r="U863" s="1" t="s">
        <v>28</v>
      </c>
      <c r="V863" s="1">
        <v>830</v>
      </c>
      <c r="W863">
        <f t="shared" si="13"/>
        <v>2013</v>
      </c>
      <c r="X863" s="2" t="str">
        <f>TEXT(Table2[[#This Row],[Date]],"MMM")</f>
        <v>Dec</v>
      </c>
      <c r="Y863" s="10"/>
    </row>
    <row r="864" spans="1:25" ht="15.75" customHeight="1" x14ac:dyDescent="0.25">
      <c r="A864" s="1">
        <v>720</v>
      </c>
      <c r="B864" s="1">
        <v>67</v>
      </c>
      <c r="C864" s="1">
        <v>-10</v>
      </c>
      <c r="D864" s="4">
        <v>41609</v>
      </c>
      <c r="E864" s="1">
        <v>101</v>
      </c>
      <c r="F864" s="1" t="s">
        <v>22</v>
      </c>
      <c r="G864" s="1" t="s">
        <v>23</v>
      </c>
      <c r="H864" s="1">
        <v>22</v>
      </c>
      <c r="I864" s="1">
        <v>1</v>
      </c>
      <c r="J864" s="1" t="s">
        <v>41</v>
      </c>
      <c r="K864" s="1" t="s">
        <v>42</v>
      </c>
      <c r="L864" s="1" t="s">
        <v>43</v>
      </c>
      <c r="M864" s="1">
        <v>70</v>
      </c>
      <c r="N864" s="1">
        <v>179</v>
      </c>
      <c r="O864" s="1" t="s">
        <v>27</v>
      </c>
      <c r="P864" s="1">
        <v>80</v>
      </c>
      <c r="Q864" s="1">
        <v>130</v>
      </c>
      <c r="R864" s="1">
        <v>80</v>
      </c>
      <c r="S864" s="1">
        <v>210</v>
      </c>
      <c r="T864" s="1">
        <v>54</v>
      </c>
      <c r="U864" s="1" t="s">
        <v>28</v>
      </c>
      <c r="V864" s="1">
        <v>677</v>
      </c>
      <c r="W864">
        <f t="shared" si="13"/>
        <v>2013</v>
      </c>
      <c r="X864" s="2" t="str">
        <f>TEXT(Table2[[#This Row],[Date]],"MMM")</f>
        <v>Dec</v>
      </c>
      <c r="Y864" s="10"/>
    </row>
    <row r="865" spans="1:25" ht="15.75" customHeight="1" x14ac:dyDescent="0.25">
      <c r="A865" s="1">
        <v>773</v>
      </c>
      <c r="B865" s="1">
        <v>250</v>
      </c>
      <c r="C865" s="1">
        <v>-7</v>
      </c>
      <c r="D865" s="4">
        <v>41609</v>
      </c>
      <c r="E865" s="1">
        <v>251</v>
      </c>
      <c r="F865" s="1" t="s">
        <v>22</v>
      </c>
      <c r="G865" s="1" t="s">
        <v>23</v>
      </c>
      <c r="H865" s="1">
        <v>70</v>
      </c>
      <c r="I865" s="1">
        <v>1</v>
      </c>
      <c r="J865" s="1" t="s">
        <v>41</v>
      </c>
      <c r="K865" s="1" t="s">
        <v>42</v>
      </c>
      <c r="L865" s="1" t="s">
        <v>43</v>
      </c>
      <c r="M865" s="1">
        <v>233</v>
      </c>
      <c r="N865" s="1">
        <v>534</v>
      </c>
      <c r="O865" s="1" t="s">
        <v>64</v>
      </c>
      <c r="P865" s="1">
        <v>320</v>
      </c>
      <c r="Q865" s="1">
        <v>320</v>
      </c>
      <c r="R865" s="1">
        <v>240</v>
      </c>
      <c r="S865" s="1">
        <v>640</v>
      </c>
      <c r="T865" s="1">
        <v>94</v>
      </c>
      <c r="U865" s="1" t="s">
        <v>28</v>
      </c>
      <c r="V865" s="1">
        <v>1820</v>
      </c>
      <c r="W865">
        <f t="shared" si="13"/>
        <v>2013</v>
      </c>
      <c r="X865" s="2" t="str">
        <f>TEXT(Table2[[#This Row],[Date]],"MMM")</f>
        <v>Dec</v>
      </c>
      <c r="Y865" s="10"/>
    </row>
    <row r="866" spans="1:25" ht="15.75" customHeight="1" x14ac:dyDescent="0.25">
      <c r="A866" s="1">
        <v>303</v>
      </c>
      <c r="B866" s="1">
        <v>123</v>
      </c>
      <c r="C866" s="1">
        <v>69</v>
      </c>
      <c r="D866" s="4">
        <v>41609</v>
      </c>
      <c r="E866" s="1">
        <v>179</v>
      </c>
      <c r="F866" s="1" t="s">
        <v>22</v>
      </c>
      <c r="G866" s="1" t="s">
        <v>23</v>
      </c>
      <c r="H866" s="1">
        <v>34</v>
      </c>
      <c r="I866" s="1">
        <v>1</v>
      </c>
      <c r="J866" s="1" t="s">
        <v>41</v>
      </c>
      <c r="K866" s="1" t="s">
        <v>46</v>
      </c>
      <c r="L866" s="1" t="s">
        <v>51</v>
      </c>
      <c r="M866" s="1">
        <v>199</v>
      </c>
      <c r="N866" s="1">
        <v>322</v>
      </c>
      <c r="O866" s="1" t="s">
        <v>27</v>
      </c>
      <c r="P866" s="1">
        <v>120</v>
      </c>
      <c r="Q866" s="1">
        <v>170</v>
      </c>
      <c r="R866" s="1">
        <v>130</v>
      </c>
      <c r="S866" s="1">
        <v>290</v>
      </c>
      <c r="T866" s="1">
        <v>45</v>
      </c>
      <c r="U866" s="1" t="s">
        <v>36</v>
      </c>
      <c r="V866" s="1">
        <v>959</v>
      </c>
      <c r="W866">
        <f t="shared" si="13"/>
        <v>2013</v>
      </c>
      <c r="X866" s="2" t="str">
        <f>TEXT(Table2[[#This Row],[Date]],"MMM")</f>
        <v>Dec</v>
      </c>
      <c r="Y866" s="10"/>
    </row>
    <row r="867" spans="1:25" ht="15.75" customHeight="1" x14ac:dyDescent="0.25">
      <c r="A867" s="1">
        <v>312</v>
      </c>
      <c r="B867" s="1">
        <v>224</v>
      </c>
      <c r="C867" s="1">
        <v>98</v>
      </c>
      <c r="D867" s="4">
        <v>41609</v>
      </c>
      <c r="E867" s="1">
        <v>310</v>
      </c>
      <c r="F867" s="1" t="s">
        <v>22</v>
      </c>
      <c r="G867" s="1" t="s">
        <v>23</v>
      </c>
      <c r="H867" s="1">
        <v>73</v>
      </c>
      <c r="I867" s="1">
        <v>1</v>
      </c>
      <c r="J867" s="1" t="s">
        <v>41</v>
      </c>
      <c r="K867" s="1" t="s">
        <v>46</v>
      </c>
      <c r="L867" s="1" t="s">
        <v>53</v>
      </c>
      <c r="M867" s="1">
        <v>288</v>
      </c>
      <c r="N867" s="1">
        <v>569</v>
      </c>
      <c r="O867" s="1" t="s">
        <v>64</v>
      </c>
      <c r="P867" s="1">
        <v>220</v>
      </c>
      <c r="Q867" s="1">
        <v>300</v>
      </c>
      <c r="R867" s="1">
        <v>190</v>
      </c>
      <c r="S867" s="1">
        <v>520</v>
      </c>
      <c r="T867" s="1">
        <v>116</v>
      </c>
      <c r="U867" s="1" t="s">
        <v>36</v>
      </c>
      <c r="V867" s="1">
        <v>1191</v>
      </c>
      <c r="W867">
        <f t="shared" si="13"/>
        <v>2013</v>
      </c>
      <c r="X867" s="2" t="str">
        <f>TEXT(Table2[[#This Row],[Date]],"MMM")</f>
        <v>Dec</v>
      </c>
      <c r="Y867" s="10"/>
    </row>
    <row r="868" spans="1:25" ht="15.75" customHeight="1" x14ac:dyDescent="0.25">
      <c r="A868" s="1">
        <v>970</v>
      </c>
      <c r="B868" s="1">
        <v>54</v>
      </c>
      <c r="C868" s="1">
        <v>-11</v>
      </c>
      <c r="D868" s="4">
        <v>41609</v>
      </c>
      <c r="E868" s="1">
        <v>79</v>
      </c>
      <c r="F868" s="1" t="s">
        <v>22</v>
      </c>
      <c r="G868" s="1" t="s">
        <v>23</v>
      </c>
      <c r="H868" s="1">
        <v>15</v>
      </c>
      <c r="I868" s="1">
        <v>1</v>
      </c>
      <c r="J868" s="1" t="s">
        <v>41</v>
      </c>
      <c r="K868" s="1" t="s">
        <v>42</v>
      </c>
      <c r="L868" s="1" t="s">
        <v>54</v>
      </c>
      <c r="M868" s="1">
        <v>79</v>
      </c>
      <c r="N868" s="1">
        <v>142</v>
      </c>
      <c r="O868" s="1" t="s">
        <v>27</v>
      </c>
      <c r="P868" s="1">
        <v>60</v>
      </c>
      <c r="Q868" s="1">
        <v>110</v>
      </c>
      <c r="R868" s="1">
        <v>90</v>
      </c>
      <c r="S868" s="1">
        <v>170</v>
      </c>
      <c r="T868" s="1">
        <v>26</v>
      </c>
      <c r="U868" s="1" t="s">
        <v>36</v>
      </c>
      <c r="V868" s="1">
        <v>601</v>
      </c>
      <c r="W868">
        <f t="shared" si="13"/>
        <v>2013</v>
      </c>
      <c r="X868" s="2" t="str">
        <f>TEXT(Table2[[#This Row],[Date]],"MMM")</f>
        <v>Dec</v>
      </c>
      <c r="Y868" s="10"/>
    </row>
    <row r="869" spans="1:25" ht="15.75" customHeight="1" x14ac:dyDescent="0.25">
      <c r="A869" s="1">
        <v>708</v>
      </c>
      <c r="B869" s="1">
        <v>247</v>
      </c>
      <c r="C869" s="1">
        <v>1</v>
      </c>
      <c r="D869" s="4">
        <v>41609</v>
      </c>
      <c r="E869" s="1">
        <v>329</v>
      </c>
      <c r="F869" s="1" t="s">
        <v>22</v>
      </c>
      <c r="G869" s="1" t="s">
        <v>23</v>
      </c>
      <c r="H869" s="1">
        <v>81</v>
      </c>
      <c r="I869" s="1">
        <v>1</v>
      </c>
      <c r="J869" s="1" t="s">
        <v>41</v>
      </c>
      <c r="K869" s="1" t="s">
        <v>42</v>
      </c>
      <c r="L869" s="1" t="s">
        <v>54</v>
      </c>
      <c r="M869" s="1">
        <v>321</v>
      </c>
      <c r="N869" s="1">
        <v>614</v>
      </c>
      <c r="O869" s="1" t="s">
        <v>64</v>
      </c>
      <c r="P869" s="1">
        <v>310</v>
      </c>
      <c r="Q869" s="1">
        <v>420</v>
      </c>
      <c r="R869" s="1">
        <v>320</v>
      </c>
      <c r="S869" s="1">
        <v>730</v>
      </c>
      <c r="T869" s="1">
        <v>113</v>
      </c>
      <c r="U869" s="1" t="s">
        <v>36</v>
      </c>
      <c r="V869" s="1">
        <v>1744</v>
      </c>
      <c r="W869">
        <f t="shared" si="13"/>
        <v>2013</v>
      </c>
      <c r="X869" s="2" t="str">
        <f>TEXT(Table2[[#This Row],[Date]],"MMM")</f>
        <v>Dec</v>
      </c>
      <c r="Y869" s="10"/>
    </row>
    <row r="870" spans="1:25" ht="15.75" customHeight="1" x14ac:dyDescent="0.25">
      <c r="A870" s="1">
        <v>937</v>
      </c>
      <c r="B870" s="1">
        <v>153</v>
      </c>
      <c r="C870" s="1">
        <v>-11</v>
      </c>
      <c r="D870" s="4">
        <v>41609</v>
      </c>
      <c r="E870" s="1">
        <v>153</v>
      </c>
      <c r="F870" s="1" t="s">
        <v>22</v>
      </c>
      <c r="G870" s="1" t="s">
        <v>23</v>
      </c>
      <c r="H870" s="1">
        <v>42</v>
      </c>
      <c r="I870" s="1">
        <v>1</v>
      </c>
      <c r="J870" s="1" t="s">
        <v>41</v>
      </c>
      <c r="K870" s="1" t="s">
        <v>42</v>
      </c>
      <c r="L870" s="1" t="s">
        <v>54</v>
      </c>
      <c r="M870" s="1">
        <v>129</v>
      </c>
      <c r="N870" s="1">
        <v>326</v>
      </c>
      <c r="O870" s="1" t="s">
        <v>66</v>
      </c>
      <c r="P870" s="1">
        <v>190</v>
      </c>
      <c r="Q870" s="1">
        <v>200</v>
      </c>
      <c r="R870" s="1">
        <v>140</v>
      </c>
      <c r="S870" s="1">
        <v>390</v>
      </c>
      <c r="T870" s="1">
        <v>66</v>
      </c>
      <c r="U870" s="1" t="s">
        <v>36</v>
      </c>
      <c r="V870" s="1">
        <v>1319</v>
      </c>
      <c r="W870">
        <f t="shared" si="13"/>
        <v>2013</v>
      </c>
      <c r="X870" s="2" t="str">
        <f>TEXT(Table2[[#This Row],[Date]],"MMM")</f>
        <v>Dec</v>
      </c>
      <c r="Y870" s="10"/>
    </row>
    <row r="871" spans="1:25" ht="15.75" customHeight="1" x14ac:dyDescent="0.25">
      <c r="A871" s="1">
        <v>970</v>
      </c>
      <c r="B871" s="1">
        <v>153</v>
      </c>
      <c r="C871" s="1">
        <v>49</v>
      </c>
      <c r="D871" s="4">
        <v>41609</v>
      </c>
      <c r="E871" s="1">
        <v>153</v>
      </c>
      <c r="F871" s="1" t="s">
        <v>22</v>
      </c>
      <c r="G871" s="1" t="s">
        <v>23</v>
      </c>
      <c r="H871" s="1">
        <v>42</v>
      </c>
      <c r="I871" s="1">
        <v>1</v>
      </c>
      <c r="J871" s="1" t="s">
        <v>24</v>
      </c>
      <c r="K871" s="1" t="s">
        <v>25</v>
      </c>
      <c r="L871" s="1" t="s">
        <v>58</v>
      </c>
      <c r="M871" s="1">
        <v>129</v>
      </c>
      <c r="N871" s="1">
        <v>326</v>
      </c>
      <c r="O871" s="1" t="s">
        <v>27</v>
      </c>
      <c r="P871" s="1">
        <v>140</v>
      </c>
      <c r="Q871" s="1">
        <v>140</v>
      </c>
      <c r="R871" s="1">
        <v>80</v>
      </c>
      <c r="S871" s="1">
        <v>280</v>
      </c>
      <c r="T871" s="1">
        <v>66</v>
      </c>
      <c r="U871" s="1" t="s">
        <v>28</v>
      </c>
      <c r="V871" s="1">
        <v>1319</v>
      </c>
      <c r="W871">
        <f t="shared" si="13"/>
        <v>2013</v>
      </c>
      <c r="X871" s="2" t="str">
        <f>TEXT(Table2[[#This Row],[Date]],"MMM")</f>
        <v>Dec</v>
      </c>
      <c r="Y871" s="10"/>
    </row>
    <row r="872" spans="1:25" ht="15.75" customHeight="1" x14ac:dyDescent="0.25">
      <c r="A872" s="1">
        <v>618</v>
      </c>
      <c r="B872" s="1">
        <v>123</v>
      </c>
      <c r="C872" s="1">
        <v>67</v>
      </c>
      <c r="D872" s="4">
        <v>41609</v>
      </c>
      <c r="E872" s="1">
        <v>179</v>
      </c>
      <c r="F872" s="1" t="s">
        <v>22</v>
      </c>
      <c r="G872" s="1" t="s">
        <v>23</v>
      </c>
      <c r="H872" s="1">
        <v>34</v>
      </c>
      <c r="I872" s="1">
        <v>1</v>
      </c>
      <c r="J872" s="1" t="s">
        <v>24</v>
      </c>
      <c r="K872" s="1" t="s">
        <v>25</v>
      </c>
      <c r="L872" s="1" t="s">
        <v>58</v>
      </c>
      <c r="M872" s="1">
        <v>197</v>
      </c>
      <c r="N872" s="1">
        <v>322</v>
      </c>
      <c r="O872" s="1" t="s">
        <v>64</v>
      </c>
      <c r="P872" s="1">
        <v>110</v>
      </c>
      <c r="Q872" s="1">
        <v>170</v>
      </c>
      <c r="R872" s="1">
        <v>130</v>
      </c>
      <c r="S872" s="1">
        <v>280</v>
      </c>
      <c r="T872" s="1">
        <v>46</v>
      </c>
      <c r="U872" s="1" t="s">
        <v>28</v>
      </c>
      <c r="V872" s="1">
        <v>959</v>
      </c>
      <c r="W872">
        <f t="shared" si="13"/>
        <v>2013</v>
      </c>
      <c r="X872" s="2" t="str">
        <f>TEXT(Table2[[#This Row],[Date]],"MMM")</f>
        <v>Dec</v>
      </c>
      <c r="Y872" s="10"/>
    </row>
    <row r="873" spans="1:25" ht="15.75" customHeight="1" x14ac:dyDescent="0.25">
      <c r="A873" s="1">
        <v>312</v>
      </c>
      <c r="B873" s="1">
        <v>86</v>
      </c>
      <c r="C873" s="1">
        <v>51</v>
      </c>
      <c r="D873" s="4">
        <v>41609</v>
      </c>
      <c r="E873" s="1">
        <v>124</v>
      </c>
      <c r="F873" s="1" t="s">
        <v>22</v>
      </c>
      <c r="G873" s="1" t="s">
        <v>23</v>
      </c>
      <c r="H873" s="1">
        <v>24</v>
      </c>
      <c r="I873" s="1">
        <v>1</v>
      </c>
      <c r="J873" s="1" t="s">
        <v>24</v>
      </c>
      <c r="K873" s="1" t="s">
        <v>25</v>
      </c>
      <c r="L873" s="1" t="s">
        <v>29</v>
      </c>
      <c r="M873" s="1">
        <v>131</v>
      </c>
      <c r="N873" s="1">
        <v>224</v>
      </c>
      <c r="O873" s="1" t="s">
        <v>64</v>
      </c>
      <c r="P873" s="1">
        <v>80</v>
      </c>
      <c r="Q873" s="1">
        <v>110</v>
      </c>
      <c r="R873" s="1">
        <v>80</v>
      </c>
      <c r="S873" s="1">
        <v>190</v>
      </c>
      <c r="T873" s="1">
        <v>36</v>
      </c>
      <c r="U873" s="1" t="s">
        <v>28</v>
      </c>
      <c r="V873" s="1">
        <v>1003</v>
      </c>
      <c r="W873">
        <f t="shared" si="13"/>
        <v>2013</v>
      </c>
      <c r="X873" s="2" t="str">
        <f>TEXT(Table2[[#This Row],[Date]],"MMM")</f>
        <v>Dec</v>
      </c>
      <c r="Y873" s="10"/>
    </row>
    <row r="874" spans="1:25" ht="15.75" customHeight="1" x14ac:dyDescent="0.25">
      <c r="A874" s="1">
        <v>513</v>
      </c>
      <c r="B874" s="1">
        <v>88</v>
      </c>
      <c r="C874" s="1">
        <v>37</v>
      </c>
      <c r="D874" s="4">
        <v>41609</v>
      </c>
      <c r="E874" s="1">
        <v>133</v>
      </c>
      <c r="F874" s="1" t="s">
        <v>22</v>
      </c>
      <c r="G874" s="1" t="s">
        <v>23</v>
      </c>
      <c r="H874" s="1">
        <v>29</v>
      </c>
      <c r="I874" s="1">
        <v>1</v>
      </c>
      <c r="J874" s="1" t="s">
        <v>24</v>
      </c>
      <c r="K874" s="1" t="s">
        <v>33</v>
      </c>
      <c r="L874" s="1" t="s">
        <v>34</v>
      </c>
      <c r="M874" s="1">
        <v>107</v>
      </c>
      <c r="N874" s="1">
        <v>236</v>
      </c>
      <c r="O874" s="1" t="s">
        <v>66</v>
      </c>
      <c r="P874" s="1">
        <v>70</v>
      </c>
      <c r="Q874" s="1">
        <v>110</v>
      </c>
      <c r="R874" s="1">
        <v>70</v>
      </c>
      <c r="S874" s="1">
        <v>180</v>
      </c>
      <c r="T874" s="1">
        <v>61</v>
      </c>
      <c r="U874" s="1" t="s">
        <v>36</v>
      </c>
      <c r="V874" s="1">
        <v>817</v>
      </c>
      <c r="W874">
        <f t="shared" si="13"/>
        <v>2013</v>
      </c>
      <c r="X874" s="2" t="str">
        <f>TEXT(Table2[[#This Row],[Date]],"MMM")</f>
        <v>Dec</v>
      </c>
      <c r="Y874" s="10"/>
    </row>
    <row r="875" spans="1:25" ht="15.75" customHeight="1" x14ac:dyDescent="0.25">
      <c r="A875" s="1">
        <v>513</v>
      </c>
      <c r="B875" s="1">
        <v>134</v>
      </c>
      <c r="C875" s="1">
        <v>90</v>
      </c>
      <c r="D875" s="4">
        <v>41609</v>
      </c>
      <c r="E875" s="1">
        <v>186</v>
      </c>
      <c r="F875" s="1" t="s">
        <v>22</v>
      </c>
      <c r="G875" s="1" t="s">
        <v>23</v>
      </c>
      <c r="H875" s="1">
        <v>41</v>
      </c>
      <c r="I875" s="1">
        <v>1</v>
      </c>
      <c r="J875" s="1" t="s">
        <v>24</v>
      </c>
      <c r="K875" s="1" t="s">
        <v>33</v>
      </c>
      <c r="L875" s="1" t="s">
        <v>62</v>
      </c>
      <c r="M875" s="1">
        <v>180</v>
      </c>
      <c r="N875" s="1">
        <v>341</v>
      </c>
      <c r="O875" s="1" t="s">
        <v>66</v>
      </c>
      <c r="P875" s="1">
        <v>110</v>
      </c>
      <c r="Q875" s="1">
        <v>150</v>
      </c>
      <c r="R875" s="1">
        <v>90</v>
      </c>
      <c r="S875" s="1">
        <v>260</v>
      </c>
      <c r="T875" s="1">
        <v>65</v>
      </c>
      <c r="U875" s="1" t="s">
        <v>36</v>
      </c>
      <c r="V875" s="1">
        <v>690</v>
      </c>
      <c r="W875">
        <f t="shared" si="13"/>
        <v>2013</v>
      </c>
      <c r="X875" s="2" t="str">
        <f>TEXT(Table2[[#This Row],[Date]],"MMM")</f>
        <v>Dec</v>
      </c>
      <c r="Y875" s="10"/>
    </row>
    <row r="876" spans="1:25" ht="15.75" customHeight="1" x14ac:dyDescent="0.25">
      <c r="A876" s="1">
        <v>719</v>
      </c>
      <c r="B876" s="1">
        <v>81</v>
      </c>
      <c r="C876" s="1">
        <v>38</v>
      </c>
      <c r="D876" s="4">
        <v>41609</v>
      </c>
      <c r="E876" s="1">
        <v>104</v>
      </c>
      <c r="F876" s="1" t="s">
        <v>22</v>
      </c>
      <c r="G876" s="1" t="s">
        <v>23</v>
      </c>
      <c r="H876" s="1">
        <v>26</v>
      </c>
      <c r="I876" s="1">
        <v>1</v>
      </c>
      <c r="J876" s="1" t="s">
        <v>24</v>
      </c>
      <c r="K876" s="1" t="s">
        <v>33</v>
      </c>
      <c r="L876" s="1" t="s">
        <v>38</v>
      </c>
      <c r="M876" s="1">
        <v>98</v>
      </c>
      <c r="N876" s="1">
        <v>197</v>
      </c>
      <c r="O876" s="1" t="s">
        <v>27</v>
      </c>
      <c r="P876" s="1">
        <v>60</v>
      </c>
      <c r="Q876" s="1">
        <v>90</v>
      </c>
      <c r="R876" s="1">
        <v>60</v>
      </c>
      <c r="S876" s="1">
        <v>150</v>
      </c>
      <c r="T876" s="1">
        <v>38</v>
      </c>
      <c r="U876" s="1" t="s">
        <v>36</v>
      </c>
      <c r="V876" s="1">
        <v>551</v>
      </c>
      <c r="W876">
        <f t="shared" si="13"/>
        <v>2013</v>
      </c>
      <c r="X876" s="2" t="str">
        <f>TEXT(Table2[[#This Row],[Date]],"MMM")</f>
        <v>Dec</v>
      </c>
      <c r="Y876" s="10"/>
    </row>
    <row r="877" spans="1:25" ht="15.75" customHeight="1" x14ac:dyDescent="0.25">
      <c r="A877" s="1">
        <v>712</v>
      </c>
      <c r="B877" s="1">
        <v>10</v>
      </c>
      <c r="C877" s="1">
        <v>-11</v>
      </c>
      <c r="D877" s="4">
        <v>41609</v>
      </c>
      <c r="E877" s="1">
        <v>14</v>
      </c>
      <c r="F877" s="1" t="s">
        <v>40</v>
      </c>
      <c r="G877" s="1" t="s">
        <v>23</v>
      </c>
      <c r="H877" s="1">
        <v>3</v>
      </c>
      <c r="I877" s="1">
        <v>1</v>
      </c>
      <c r="J877" s="1" t="s">
        <v>41</v>
      </c>
      <c r="K877" s="1" t="s">
        <v>46</v>
      </c>
      <c r="L877" s="1" t="s">
        <v>47</v>
      </c>
      <c r="M877" s="1">
        <v>-1</v>
      </c>
      <c r="N877" s="1">
        <v>26</v>
      </c>
      <c r="O877" s="1" t="s">
        <v>44</v>
      </c>
      <c r="P877" s="1">
        <v>0</v>
      </c>
      <c r="Q877" s="1">
        <v>20</v>
      </c>
      <c r="R877" s="1">
        <v>10</v>
      </c>
      <c r="S877" s="1">
        <v>20</v>
      </c>
      <c r="T877" s="1">
        <v>15</v>
      </c>
      <c r="U877" s="1" t="s">
        <v>28</v>
      </c>
      <c r="V877" s="1">
        <v>594</v>
      </c>
      <c r="W877">
        <f t="shared" si="13"/>
        <v>2013</v>
      </c>
      <c r="X877" s="2" t="str">
        <f>TEXT(Table2[[#This Row],[Date]],"MMM")</f>
        <v>Dec</v>
      </c>
      <c r="Y877" s="10"/>
    </row>
    <row r="878" spans="1:25" ht="15.75" customHeight="1" x14ac:dyDescent="0.25">
      <c r="A878" s="1">
        <v>414</v>
      </c>
      <c r="B878" s="1">
        <v>83</v>
      </c>
      <c r="C878" s="1">
        <v>15</v>
      </c>
      <c r="D878" s="4">
        <v>41609</v>
      </c>
      <c r="E878" s="1">
        <v>112</v>
      </c>
      <c r="F878" s="1" t="s">
        <v>40</v>
      </c>
      <c r="G878" s="1" t="s">
        <v>23</v>
      </c>
      <c r="H878" s="1">
        <v>27</v>
      </c>
      <c r="I878" s="1">
        <v>1</v>
      </c>
      <c r="J878" s="1" t="s">
        <v>41</v>
      </c>
      <c r="K878" s="1" t="s">
        <v>46</v>
      </c>
      <c r="L878" s="1" t="s">
        <v>47</v>
      </c>
      <c r="M878" s="1">
        <v>85</v>
      </c>
      <c r="N878" s="1">
        <v>208</v>
      </c>
      <c r="O878" s="1" t="s">
        <v>60</v>
      </c>
      <c r="P878" s="1">
        <v>80</v>
      </c>
      <c r="Q878" s="1">
        <v>110</v>
      </c>
      <c r="R878" s="1">
        <v>70</v>
      </c>
      <c r="S878" s="1">
        <v>190</v>
      </c>
      <c r="T878" s="1">
        <v>55</v>
      </c>
      <c r="U878" s="1" t="s">
        <v>28</v>
      </c>
      <c r="V878" s="1">
        <v>575</v>
      </c>
      <c r="W878">
        <f t="shared" si="13"/>
        <v>2013</v>
      </c>
      <c r="X878" s="2" t="str">
        <f>TEXT(Table2[[#This Row],[Date]],"MMM")</f>
        <v>Dec</v>
      </c>
      <c r="Y878" s="10"/>
    </row>
    <row r="879" spans="1:25" ht="15.75" customHeight="1" x14ac:dyDescent="0.25">
      <c r="A879" s="1">
        <v>573</v>
      </c>
      <c r="B879" s="1">
        <v>68</v>
      </c>
      <c r="C879" s="1">
        <v>-1</v>
      </c>
      <c r="D879" s="4">
        <v>41609</v>
      </c>
      <c r="E879" s="1">
        <v>85</v>
      </c>
      <c r="F879" s="1" t="s">
        <v>40</v>
      </c>
      <c r="G879" s="1" t="s">
        <v>23</v>
      </c>
      <c r="H879" s="1">
        <v>25</v>
      </c>
      <c r="I879" s="1">
        <v>1</v>
      </c>
      <c r="J879" s="1" t="s">
        <v>41</v>
      </c>
      <c r="K879" s="1" t="s">
        <v>46</v>
      </c>
      <c r="L879" s="1" t="s">
        <v>53</v>
      </c>
      <c r="M879" s="1">
        <v>39</v>
      </c>
      <c r="N879" s="1">
        <v>163</v>
      </c>
      <c r="O879" s="1" t="s">
        <v>59</v>
      </c>
      <c r="P879" s="1">
        <v>60</v>
      </c>
      <c r="Q879" s="1">
        <v>90</v>
      </c>
      <c r="R879" s="1">
        <v>40</v>
      </c>
      <c r="S879" s="1">
        <v>150</v>
      </c>
      <c r="T879" s="1">
        <v>59</v>
      </c>
      <c r="U879" s="1" t="s">
        <v>36</v>
      </c>
      <c r="V879" s="1">
        <v>619</v>
      </c>
      <c r="W879">
        <f t="shared" si="13"/>
        <v>2013</v>
      </c>
      <c r="X879" s="2" t="str">
        <f>TEXT(Table2[[#This Row],[Date]],"MMM")</f>
        <v>Dec</v>
      </c>
      <c r="Y879" s="10"/>
    </row>
    <row r="880" spans="1:25" ht="15.75" customHeight="1" x14ac:dyDescent="0.25">
      <c r="A880" s="1">
        <v>262</v>
      </c>
      <c r="B880" s="1">
        <v>105</v>
      </c>
      <c r="C880" s="1">
        <v>0</v>
      </c>
      <c r="D880" s="4">
        <v>41609</v>
      </c>
      <c r="E880" s="1">
        <v>145</v>
      </c>
      <c r="F880" s="1" t="s">
        <v>40</v>
      </c>
      <c r="G880" s="1" t="s">
        <v>23</v>
      </c>
      <c r="H880" s="1">
        <v>95</v>
      </c>
      <c r="I880" s="1">
        <v>1</v>
      </c>
      <c r="J880" s="1" t="s">
        <v>41</v>
      </c>
      <c r="K880" s="1" t="s">
        <v>46</v>
      </c>
      <c r="L880" s="1" t="s">
        <v>53</v>
      </c>
      <c r="M880" s="1">
        <v>30</v>
      </c>
      <c r="N880" s="1">
        <v>266</v>
      </c>
      <c r="O880" s="1" t="s">
        <v>60</v>
      </c>
      <c r="P880" s="1">
        <v>100</v>
      </c>
      <c r="Q880" s="1">
        <v>140</v>
      </c>
      <c r="R880" s="1">
        <v>30</v>
      </c>
      <c r="S880" s="1">
        <v>240</v>
      </c>
      <c r="T880" s="1">
        <v>125</v>
      </c>
      <c r="U880" s="1" t="s">
        <v>36</v>
      </c>
      <c r="V880" s="1">
        <v>716</v>
      </c>
      <c r="W880">
        <f t="shared" si="13"/>
        <v>2013</v>
      </c>
      <c r="X880" s="2" t="str">
        <f>TEXT(Table2[[#This Row],[Date]],"MMM")</f>
        <v>Dec</v>
      </c>
      <c r="Y880" s="10"/>
    </row>
    <row r="881" spans="1:25" ht="15.75" customHeight="1" x14ac:dyDescent="0.25">
      <c r="A881" s="1">
        <v>573</v>
      </c>
      <c r="B881" s="1">
        <v>50</v>
      </c>
      <c r="C881" s="1">
        <v>1</v>
      </c>
      <c r="D881" s="4">
        <v>41609</v>
      </c>
      <c r="E881" s="1">
        <v>73</v>
      </c>
      <c r="F881" s="1" t="s">
        <v>40</v>
      </c>
      <c r="G881" s="1" t="s">
        <v>23</v>
      </c>
      <c r="H881" s="1">
        <v>14</v>
      </c>
      <c r="I881" s="1">
        <v>1</v>
      </c>
      <c r="J881" s="1" t="s">
        <v>41</v>
      </c>
      <c r="K881" s="1" t="s">
        <v>42</v>
      </c>
      <c r="L881" s="1" t="s">
        <v>54</v>
      </c>
      <c r="M881" s="1">
        <v>71</v>
      </c>
      <c r="N881" s="1">
        <v>131</v>
      </c>
      <c r="O881" s="1" t="s">
        <v>59</v>
      </c>
      <c r="P881" s="1">
        <v>60</v>
      </c>
      <c r="Q881" s="1">
        <v>90</v>
      </c>
      <c r="R881" s="1">
        <v>70</v>
      </c>
      <c r="S881" s="1">
        <v>150</v>
      </c>
      <c r="T881" s="1">
        <v>25</v>
      </c>
      <c r="U881" s="1" t="s">
        <v>36</v>
      </c>
      <c r="V881" s="1">
        <v>898</v>
      </c>
      <c r="W881">
        <f t="shared" si="13"/>
        <v>2013</v>
      </c>
      <c r="X881" s="2" t="str">
        <f>TEXT(Table2[[#This Row],[Date]],"MMM")</f>
        <v>Dec</v>
      </c>
      <c r="Y881" s="10"/>
    </row>
    <row r="882" spans="1:25" ht="15.75" customHeight="1" x14ac:dyDescent="0.25">
      <c r="A882" s="1">
        <v>262</v>
      </c>
      <c r="B882" s="1">
        <v>80</v>
      </c>
      <c r="C882" s="1">
        <v>-6</v>
      </c>
      <c r="D882" s="4">
        <v>41609</v>
      </c>
      <c r="E882" s="1">
        <v>96</v>
      </c>
      <c r="F882" s="1" t="s">
        <v>40</v>
      </c>
      <c r="G882" s="1" t="s">
        <v>23</v>
      </c>
      <c r="H882" s="1">
        <v>24</v>
      </c>
      <c r="I882" s="1">
        <v>1</v>
      </c>
      <c r="J882" s="1" t="s">
        <v>41</v>
      </c>
      <c r="K882" s="1" t="s">
        <v>42</v>
      </c>
      <c r="L882" s="1" t="s">
        <v>54</v>
      </c>
      <c r="M882" s="1">
        <v>74</v>
      </c>
      <c r="N882" s="1">
        <v>188</v>
      </c>
      <c r="O882" s="1" t="s">
        <v>60</v>
      </c>
      <c r="P882" s="1">
        <v>100</v>
      </c>
      <c r="Q882" s="1">
        <v>120</v>
      </c>
      <c r="R882" s="1">
        <v>80</v>
      </c>
      <c r="S882" s="1">
        <v>220</v>
      </c>
      <c r="T882" s="1">
        <v>46</v>
      </c>
      <c r="U882" s="1" t="s">
        <v>36</v>
      </c>
      <c r="V882" s="1">
        <v>1079</v>
      </c>
      <c r="W882">
        <f t="shared" si="13"/>
        <v>2013</v>
      </c>
      <c r="X882" s="2" t="str">
        <f>TEXT(Table2[[#This Row],[Date]],"MMM")</f>
        <v>Dec</v>
      </c>
      <c r="Y882" s="10"/>
    </row>
    <row r="883" spans="1:25" ht="15.75" customHeight="1" x14ac:dyDescent="0.25">
      <c r="A883" s="1">
        <v>515</v>
      </c>
      <c r="B883" s="1">
        <v>247</v>
      </c>
      <c r="C883" s="1">
        <v>121</v>
      </c>
      <c r="D883" s="4">
        <v>41609</v>
      </c>
      <c r="E883" s="1">
        <v>329</v>
      </c>
      <c r="F883" s="1" t="s">
        <v>40</v>
      </c>
      <c r="G883" s="1" t="s">
        <v>23</v>
      </c>
      <c r="H883" s="1">
        <v>81</v>
      </c>
      <c r="I883" s="1">
        <v>1</v>
      </c>
      <c r="J883" s="1" t="s">
        <v>24</v>
      </c>
      <c r="K883" s="1" t="s">
        <v>25</v>
      </c>
      <c r="L883" s="1" t="s">
        <v>58</v>
      </c>
      <c r="M883" s="1">
        <v>321</v>
      </c>
      <c r="N883" s="1">
        <v>614</v>
      </c>
      <c r="O883" s="1" t="s">
        <v>44</v>
      </c>
      <c r="P883" s="1">
        <v>230</v>
      </c>
      <c r="Q883" s="1">
        <v>300</v>
      </c>
      <c r="R883" s="1">
        <v>200</v>
      </c>
      <c r="S883" s="1">
        <v>530</v>
      </c>
      <c r="T883" s="1">
        <v>113</v>
      </c>
      <c r="U883" s="1" t="s">
        <v>28</v>
      </c>
      <c r="V883" s="1">
        <v>1744</v>
      </c>
      <c r="W883">
        <f t="shared" si="13"/>
        <v>2013</v>
      </c>
      <c r="X883" s="2" t="str">
        <f>TEXT(Table2[[#This Row],[Date]],"MMM")</f>
        <v>Dec</v>
      </c>
      <c r="Y883" s="10"/>
    </row>
    <row r="884" spans="1:25" ht="15.75" customHeight="1" x14ac:dyDescent="0.25">
      <c r="A884" s="1">
        <v>515</v>
      </c>
      <c r="B884" s="1">
        <v>127</v>
      </c>
      <c r="C884" s="1">
        <v>63</v>
      </c>
      <c r="D884" s="4">
        <v>41609</v>
      </c>
      <c r="E884" s="1">
        <v>185</v>
      </c>
      <c r="F884" s="1" t="s">
        <v>40</v>
      </c>
      <c r="G884" s="1" t="s">
        <v>23</v>
      </c>
      <c r="H884" s="1">
        <v>40</v>
      </c>
      <c r="I884" s="1">
        <v>1</v>
      </c>
      <c r="J884" s="1" t="s">
        <v>24</v>
      </c>
      <c r="K884" s="1" t="s">
        <v>25</v>
      </c>
      <c r="L884" s="1" t="s">
        <v>26</v>
      </c>
      <c r="M884" s="1">
        <v>183</v>
      </c>
      <c r="N884" s="1">
        <v>332</v>
      </c>
      <c r="O884" s="1" t="s">
        <v>44</v>
      </c>
      <c r="P884" s="1">
        <v>120</v>
      </c>
      <c r="Q884" s="1">
        <v>170</v>
      </c>
      <c r="R884" s="1">
        <v>120</v>
      </c>
      <c r="S884" s="1">
        <v>290</v>
      </c>
      <c r="T884" s="1">
        <v>62</v>
      </c>
      <c r="U884" s="1" t="s">
        <v>28</v>
      </c>
      <c r="V884" s="1">
        <v>830</v>
      </c>
      <c r="W884">
        <f t="shared" si="13"/>
        <v>2013</v>
      </c>
      <c r="X884" s="2" t="str">
        <f>TEXT(Table2[[#This Row],[Date]],"MMM")</f>
        <v>Dec</v>
      </c>
      <c r="Y884" s="10"/>
    </row>
    <row r="885" spans="1:25" ht="15.75" customHeight="1" x14ac:dyDescent="0.25">
      <c r="A885" s="1">
        <v>641</v>
      </c>
      <c r="B885" s="1">
        <v>250</v>
      </c>
      <c r="C885" s="1">
        <v>112</v>
      </c>
      <c r="D885" s="4">
        <v>41609</v>
      </c>
      <c r="E885" s="1">
        <v>251</v>
      </c>
      <c r="F885" s="1" t="s">
        <v>40</v>
      </c>
      <c r="G885" s="1" t="s">
        <v>23</v>
      </c>
      <c r="H885" s="1">
        <v>70</v>
      </c>
      <c r="I885" s="1">
        <v>1</v>
      </c>
      <c r="J885" s="1" t="s">
        <v>24</v>
      </c>
      <c r="K885" s="1" t="s">
        <v>33</v>
      </c>
      <c r="L885" s="1" t="s">
        <v>34</v>
      </c>
      <c r="M885" s="1">
        <v>232</v>
      </c>
      <c r="N885" s="1">
        <v>534</v>
      </c>
      <c r="O885" s="1" t="s">
        <v>44</v>
      </c>
      <c r="P885" s="1">
        <v>210</v>
      </c>
      <c r="Q885" s="1">
        <v>200</v>
      </c>
      <c r="R885" s="1">
        <v>120</v>
      </c>
      <c r="S885" s="1">
        <v>410</v>
      </c>
      <c r="T885" s="1">
        <v>95</v>
      </c>
      <c r="U885" s="1" t="s">
        <v>36</v>
      </c>
      <c r="V885" s="1">
        <v>1820</v>
      </c>
      <c r="W885">
        <f t="shared" si="13"/>
        <v>2013</v>
      </c>
      <c r="X885" s="2" t="str">
        <f>TEXT(Table2[[#This Row],[Date]],"MMM")</f>
        <v>Dec</v>
      </c>
      <c r="Y885" s="10"/>
    </row>
    <row r="886" spans="1:25" ht="15.75" customHeight="1" x14ac:dyDescent="0.25">
      <c r="A886" s="1">
        <v>563</v>
      </c>
      <c r="B886" s="1">
        <v>294</v>
      </c>
      <c r="C886" s="1">
        <v>151</v>
      </c>
      <c r="D886" s="4">
        <v>41609</v>
      </c>
      <c r="E886" s="1">
        <v>360</v>
      </c>
      <c r="F886" s="1" t="s">
        <v>40</v>
      </c>
      <c r="G886" s="1" t="s">
        <v>23</v>
      </c>
      <c r="H886" s="1">
        <v>111</v>
      </c>
      <c r="I886" s="1">
        <v>1</v>
      </c>
      <c r="J886" s="1" t="s">
        <v>24</v>
      </c>
      <c r="K886" s="1" t="s">
        <v>33</v>
      </c>
      <c r="L886" s="1" t="s">
        <v>62</v>
      </c>
      <c r="M886" s="1">
        <v>321</v>
      </c>
      <c r="N886" s="1">
        <v>697</v>
      </c>
      <c r="O886" s="1" t="s">
        <v>44</v>
      </c>
      <c r="P886" s="1">
        <v>240</v>
      </c>
      <c r="Q886" s="1">
        <v>300</v>
      </c>
      <c r="R886" s="1">
        <v>170</v>
      </c>
      <c r="S886" s="1">
        <v>540</v>
      </c>
      <c r="T886" s="1">
        <v>144</v>
      </c>
      <c r="U886" s="1" t="s">
        <v>36</v>
      </c>
      <c r="V886" s="1">
        <v>1838</v>
      </c>
      <c r="W886">
        <f t="shared" si="13"/>
        <v>2013</v>
      </c>
      <c r="X886" s="2" t="str">
        <f>TEXT(Table2[[#This Row],[Date]],"MMM")</f>
        <v>Dec</v>
      </c>
      <c r="Y886" s="10"/>
    </row>
    <row r="887" spans="1:25" ht="15.75" customHeight="1" x14ac:dyDescent="0.25">
      <c r="A887" s="1">
        <v>816</v>
      </c>
      <c r="B887" s="1">
        <v>20</v>
      </c>
      <c r="C887" s="1">
        <v>-14</v>
      </c>
      <c r="D887" s="4">
        <v>41609</v>
      </c>
      <c r="E887" s="1">
        <v>25</v>
      </c>
      <c r="F887" s="1" t="s">
        <v>40</v>
      </c>
      <c r="G887" s="1" t="s">
        <v>23</v>
      </c>
      <c r="H887" s="1">
        <v>7</v>
      </c>
      <c r="I887" s="1">
        <v>1</v>
      </c>
      <c r="J887" s="1" t="s">
        <v>24</v>
      </c>
      <c r="K887" s="1" t="s">
        <v>33</v>
      </c>
      <c r="L887" s="1" t="s">
        <v>62</v>
      </c>
      <c r="M887" s="1">
        <v>-24</v>
      </c>
      <c r="N887" s="1">
        <v>48</v>
      </c>
      <c r="O887" s="1" t="s">
        <v>59</v>
      </c>
      <c r="P887" s="1">
        <v>10</v>
      </c>
      <c r="Q887" s="1">
        <v>20</v>
      </c>
      <c r="R887" s="1">
        <v>-10</v>
      </c>
      <c r="S887" s="1">
        <v>30</v>
      </c>
      <c r="T887" s="1">
        <v>41</v>
      </c>
      <c r="U887" s="1" t="s">
        <v>36</v>
      </c>
      <c r="V887" s="1">
        <v>218</v>
      </c>
      <c r="W887">
        <f t="shared" si="13"/>
        <v>2013</v>
      </c>
      <c r="X887" s="2" t="str">
        <f>TEXT(Table2[[#This Row],[Date]],"MMM")</f>
        <v>Dec</v>
      </c>
      <c r="Y887" s="10"/>
    </row>
    <row r="888" spans="1:25" ht="15.75" customHeight="1" x14ac:dyDescent="0.25">
      <c r="A888" s="1">
        <v>951</v>
      </c>
      <c r="B888" s="1">
        <v>154</v>
      </c>
      <c r="C888" s="1">
        <v>-17</v>
      </c>
      <c r="D888" s="4">
        <v>41183</v>
      </c>
      <c r="E888" s="1">
        <v>-24</v>
      </c>
      <c r="F888" s="1" t="s">
        <v>22</v>
      </c>
      <c r="G888" s="1" t="s">
        <v>37</v>
      </c>
      <c r="H888" s="1">
        <v>50</v>
      </c>
      <c r="I888" s="1">
        <v>1</v>
      </c>
      <c r="J888" s="1" t="s">
        <v>41</v>
      </c>
      <c r="K888" s="1" t="s">
        <v>46</v>
      </c>
      <c r="L888" s="1" t="s">
        <v>47</v>
      </c>
      <c r="M888" s="1">
        <v>-117</v>
      </c>
      <c r="N888" s="1">
        <v>130</v>
      </c>
      <c r="O888" s="1" t="s">
        <v>39</v>
      </c>
      <c r="P888" s="1">
        <v>220</v>
      </c>
      <c r="Q888" s="1">
        <v>-30</v>
      </c>
      <c r="R888" s="1">
        <v>-100</v>
      </c>
      <c r="S888" s="1">
        <v>190</v>
      </c>
      <c r="T888" s="1">
        <v>93</v>
      </c>
      <c r="U888" s="1" t="s">
        <v>28</v>
      </c>
      <c r="V888" s="1">
        <v>3654</v>
      </c>
      <c r="W888">
        <f t="shared" si="13"/>
        <v>2012</v>
      </c>
      <c r="X888" s="2" t="str">
        <f>TEXT(Table2[[#This Row],[Date]],"MMM")</f>
        <v>Oct</v>
      </c>
      <c r="Y888" s="10"/>
    </row>
    <row r="889" spans="1:25" ht="15.75" customHeight="1" x14ac:dyDescent="0.25">
      <c r="A889" s="1">
        <v>714</v>
      </c>
      <c r="B889" s="1">
        <v>257</v>
      </c>
      <c r="C889" s="1">
        <v>-15</v>
      </c>
      <c r="D889" s="4">
        <v>41183</v>
      </c>
      <c r="E889" s="1">
        <v>341</v>
      </c>
      <c r="F889" s="1" t="s">
        <v>22</v>
      </c>
      <c r="G889" s="1" t="s">
        <v>37</v>
      </c>
      <c r="H889" s="1">
        <v>84</v>
      </c>
      <c r="I889" s="1">
        <v>1</v>
      </c>
      <c r="J889" s="1" t="s">
        <v>41</v>
      </c>
      <c r="K889" s="1" t="s">
        <v>42</v>
      </c>
      <c r="L889" s="1" t="s">
        <v>43</v>
      </c>
      <c r="M889" s="1">
        <v>225</v>
      </c>
      <c r="N889" s="1">
        <v>598</v>
      </c>
      <c r="O889" s="1" t="s">
        <v>39</v>
      </c>
      <c r="P889" s="1">
        <v>230</v>
      </c>
      <c r="Q889" s="1">
        <v>320</v>
      </c>
      <c r="R889" s="1">
        <v>240</v>
      </c>
      <c r="S889" s="1">
        <v>550</v>
      </c>
      <c r="T889" s="1">
        <v>116</v>
      </c>
      <c r="U889" s="1" t="s">
        <v>28</v>
      </c>
      <c r="V889" s="1">
        <v>1662</v>
      </c>
      <c r="W889">
        <f t="shared" si="13"/>
        <v>2012</v>
      </c>
      <c r="X889" s="2" t="str">
        <f>TEXT(Table2[[#This Row],[Date]],"MMM")</f>
        <v>Oct</v>
      </c>
      <c r="Y889" s="10"/>
    </row>
    <row r="890" spans="1:25" ht="15.75" customHeight="1" x14ac:dyDescent="0.25">
      <c r="A890" s="1">
        <v>818</v>
      </c>
      <c r="B890" s="1">
        <v>122</v>
      </c>
      <c r="C890" s="1">
        <v>-14</v>
      </c>
      <c r="D890" s="4">
        <v>41183</v>
      </c>
      <c r="E890" s="1">
        <v>-13</v>
      </c>
      <c r="F890" s="1" t="s">
        <v>22</v>
      </c>
      <c r="G890" s="1" t="s">
        <v>37</v>
      </c>
      <c r="H890" s="1">
        <v>39</v>
      </c>
      <c r="I890" s="1">
        <v>1</v>
      </c>
      <c r="J890" s="1" t="s">
        <v>41</v>
      </c>
      <c r="K890" s="1" t="s">
        <v>46</v>
      </c>
      <c r="L890" s="1" t="s">
        <v>51</v>
      </c>
      <c r="M890" s="1">
        <v>-74</v>
      </c>
      <c r="N890" s="1">
        <v>109</v>
      </c>
      <c r="O890" s="1" t="s">
        <v>39</v>
      </c>
      <c r="P890" s="1">
        <v>170</v>
      </c>
      <c r="Q890" s="1">
        <v>-20</v>
      </c>
      <c r="R890" s="1">
        <v>-60</v>
      </c>
      <c r="S890" s="1">
        <v>150</v>
      </c>
      <c r="T890" s="1">
        <v>61</v>
      </c>
      <c r="U890" s="1" t="s">
        <v>36</v>
      </c>
      <c r="V890" s="1">
        <v>2555</v>
      </c>
      <c r="W890">
        <f t="shared" si="13"/>
        <v>2012</v>
      </c>
      <c r="X890" s="2" t="str">
        <f>TEXT(Table2[[#This Row],[Date]],"MMM")</f>
        <v>Oct</v>
      </c>
      <c r="Y890" s="10"/>
    </row>
    <row r="891" spans="1:25" ht="15.75" customHeight="1" x14ac:dyDescent="0.25">
      <c r="A891" s="1">
        <v>626</v>
      </c>
      <c r="B891" s="1">
        <v>260</v>
      </c>
      <c r="C891" s="1">
        <v>-223</v>
      </c>
      <c r="D891" s="4">
        <v>41183</v>
      </c>
      <c r="E891" s="1">
        <v>390</v>
      </c>
      <c r="F891" s="1" t="s">
        <v>22</v>
      </c>
      <c r="G891" s="1" t="s">
        <v>37</v>
      </c>
      <c r="H891" s="1">
        <v>91</v>
      </c>
      <c r="I891" s="1">
        <v>1</v>
      </c>
      <c r="J891" s="1" t="s">
        <v>41</v>
      </c>
      <c r="K891" s="1" t="s">
        <v>46</v>
      </c>
      <c r="L891" s="1" t="s">
        <v>53</v>
      </c>
      <c r="M891" s="1">
        <v>247</v>
      </c>
      <c r="N891" s="1">
        <v>650</v>
      </c>
      <c r="O891" s="1" t="s">
        <v>39</v>
      </c>
      <c r="P891" s="1">
        <v>380</v>
      </c>
      <c r="Q891" s="1">
        <v>580</v>
      </c>
      <c r="R891" s="1">
        <v>470</v>
      </c>
      <c r="S891" s="1">
        <v>960</v>
      </c>
      <c r="T891" s="1">
        <v>143</v>
      </c>
      <c r="U891" s="1" t="s">
        <v>36</v>
      </c>
      <c r="V891" s="1">
        <v>2548</v>
      </c>
      <c r="W891">
        <f t="shared" si="13"/>
        <v>2012</v>
      </c>
      <c r="X891" s="2" t="str">
        <f>TEXT(Table2[[#This Row],[Date]],"MMM")</f>
        <v>Oct</v>
      </c>
      <c r="Y891" s="10"/>
    </row>
    <row r="892" spans="1:25" ht="15.75" customHeight="1" x14ac:dyDescent="0.25">
      <c r="A892" s="1">
        <v>562</v>
      </c>
      <c r="B892" s="1">
        <v>239</v>
      </c>
      <c r="C892" s="1">
        <v>-11</v>
      </c>
      <c r="D892" s="4">
        <v>41183</v>
      </c>
      <c r="E892" s="1">
        <v>239</v>
      </c>
      <c r="F892" s="1" t="s">
        <v>22</v>
      </c>
      <c r="G892" s="1" t="s">
        <v>37</v>
      </c>
      <c r="H892" s="1">
        <v>66</v>
      </c>
      <c r="I892" s="1">
        <v>1</v>
      </c>
      <c r="J892" s="1" t="s">
        <v>41</v>
      </c>
      <c r="K892" s="1" t="s">
        <v>42</v>
      </c>
      <c r="L892" s="1" t="s">
        <v>55</v>
      </c>
      <c r="M892" s="1">
        <v>149</v>
      </c>
      <c r="N892" s="1">
        <v>478</v>
      </c>
      <c r="O892" s="1" t="s">
        <v>39</v>
      </c>
      <c r="P892" s="1">
        <v>210</v>
      </c>
      <c r="Q892" s="1">
        <v>220</v>
      </c>
      <c r="R892" s="1">
        <v>160</v>
      </c>
      <c r="S892" s="1">
        <v>430</v>
      </c>
      <c r="T892" s="1">
        <v>90</v>
      </c>
      <c r="U892" s="1" t="s">
        <v>36</v>
      </c>
      <c r="V892" s="1">
        <v>1755</v>
      </c>
      <c r="W892">
        <f t="shared" si="13"/>
        <v>2012</v>
      </c>
      <c r="X892" s="2" t="str">
        <f>TEXT(Table2[[#This Row],[Date]],"MMM")</f>
        <v>Oct</v>
      </c>
      <c r="Y892" s="10"/>
    </row>
    <row r="893" spans="1:25" ht="15.75" customHeight="1" x14ac:dyDescent="0.25">
      <c r="A893" s="1">
        <v>562</v>
      </c>
      <c r="B893" s="1">
        <v>125</v>
      </c>
      <c r="C893" s="1">
        <v>-23</v>
      </c>
      <c r="D893" s="4">
        <v>41183</v>
      </c>
      <c r="E893" s="1">
        <v>173</v>
      </c>
      <c r="F893" s="1" t="s">
        <v>22</v>
      </c>
      <c r="G893" s="1" t="s">
        <v>37</v>
      </c>
      <c r="H893" s="1">
        <v>113</v>
      </c>
      <c r="I893" s="1">
        <v>1</v>
      </c>
      <c r="J893" s="1" t="s">
        <v>41</v>
      </c>
      <c r="K893" s="1" t="s">
        <v>42</v>
      </c>
      <c r="L893" s="1" t="s">
        <v>54</v>
      </c>
      <c r="M893" s="1">
        <v>27</v>
      </c>
      <c r="N893" s="1">
        <v>298</v>
      </c>
      <c r="O893" s="1" t="s">
        <v>39</v>
      </c>
      <c r="P893" s="1">
        <v>110</v>
      </c>
      <c r="Q893" s="1">
        <v>160</v>
      </c>
      <c r="R893" s="1">
        <v>50</v>
      </c>
      <c r="S893" s="1">
        <v>270</v>
      </c>
      <c r="T893" s="1">
        <v>146</v>
      </c>
      <c r="U893" s="1" t="s">
        <v>36</v>
      </c>
      <c r="V893" s="1">
        <v>898</v>
      </c>
      <c r="W893">
        <f t="shared" si="13"/>
        <v>2012</v>
      </c>
      <c r="X893" s="2" t="str">
        <f>TEXT(Table2[[#This Row],[Date]],"MMM")</f>
        <v>Oct</v>
      </c>
      <c r="Y893" s="10"/>
    </row>
    <row r="894" spans="1:25" ht="15.75" customHeight="1" x14ac:dyDescent="0.25">
      <c r="A894" s="1">
        <v>661</v>
      </c>
      <c r="B894" s="1">
        <v>108</v>
      </c>
      <c r="C894" s="1">
        <v>-5</v>
      </c>
      <c r="D894" s="4">
        <v>41183</v>
      </c>
      <c r="E894" s="1">
        <v>157</v>
      </c>
      <c r="F894" s="1" t="s">
        <v>22</v>
      </c>
      <c r="G894" s="1" t="s">
        <v>37</v>
      </c>
      <c r="H894" s="1">
        <v>30</v>
      </c>
      <c r="I894" s="1">
        <v>1</v>
      </c>
      <c r="J894" s="1" t="s">
        <v>24</v>
      </c>
      <c r="K894" s="1" t="s">
        <v>25</v>
      </c>
      <c r="L894" s="1" t="s">
        <v>58</v>
      </c>
      <c r="M894" s="1">
        <v>115</v>
      </c>
      <c r="N894" s="1">
        <v>265</v>
      </c>
      <c r="O894" s="1" t="s">
        <v>39</v>
      </c>
      <c r="P894" s="1">
        <v>80</v>
      </c>
      <c r="Q894" s="1">
        <v>130</v>
      </c>
      <c r="R894" s="1">
        <v>120</v>
      </c>
      <c r="S894" s="1">
        <v>210</v>
      </c>
      <c r="T894" s="1">
        <v>42</v>
      </c>
      <c r="U894" s="1" t="s">
        <v>28</v>
      </c>
      <c r="V894" s="1">
        <v>971</v>
      </c>
      <c r="W894">
        <f t="shared" si="13"/>
        <v>2012</v>
      </c>
      <c r="X894" s="2" t="str">
        <f>TEXT(Table2[[#This Row],[Date]],"MMM")</f>
        <v>Oct</v>
      </c>
      <c r="Y894" s="10"/>
    </row>
    <row r="895" spans="1:25" ht="15.75" customHeight="1" x14ac:dyDescent="0.25">
      <c r="A895" s="1">
        <v>562</v>
      </c>
      <c r="B895" s="1">
        <v>239</v>
      </c>
      <c r="C895" s="1">
        <v>16</v>
      </c>
      <c r="D895" s="4">
        <v>41183</v>
      </c>
      <c r="E895" s="1">
        <v>281</v>
      </c>
      <c r="F895" s="1" t="s">
        <v>22</v>
      </c>
      <c r="G895" s="1" t="s">
        <v>37</v>
      </c>
      <c r="H895" s="1">
        <v>74</v>
      </c>
      <c r="I895" s="1">
        <v>1</v>
      </c>
      <c r="J895" s="1" t="s">
        <v>24</v>
      </c>
      <c r="K895" s="1" t="s">
        <v>25</v>
      </c>
      <c r="L895" s="1" t="s">
        <v>26</v>
      </c>
      <c r="M895" s="1">
        <v>186</v>
      </c>
      <c r="N895" s="1">
        <v>520</v>
      </c>
      <c r="O895" s="1" t="s">
        <v>39</v>
      </c>
      <c r="P895" s="1">
        <v>190</v>
      </c>
      <c r="Q895" s="1">
        <v>220</v>
      </c>
      <c r="R895" s="1">
        <v>170</v>
      </c>
      <c r="S895" s="1">
        <v>410</v>
      </c>
      <c r="T895" s="1">
        <v>95</v>
      </c>
      <c r="U895" s="1" t="s">
        <v>28</v>
      </c>
      <c r="V895" s="1">
        <v>1246</v>
      </c>
      <c r="W895">
        <f t="shared" si="13"/>
        <v>2012</v>
      </c>
      <c r="X895" s="2" t="str">
        <f>TEXT(Table2[[#This Row],[Date]],"MMM")</f>
        <v>Oct</v>
      </c>
      <c r="Y895" s="10"/>
    </row>
    <row r="896" spans="1:25" ht="15.75" customHeight="1" x14ac:dyDescent="0.25">
      <c r="A896" s="1">
        <v>562</v>
      </c>
      <c r="B896" s="1">
        <v>123</v>
      </c>
      <c r="C896" s="1">
        <v>54</v>
      </c>
      <c r="D896" s="4">
        <v>41183</v>
      </c>
      <c r="E896" s="1">
        <v>179</v>
      </c>
      <c r="F896" s="1" t="s">
        <v>22</v>
      </c>
      <c r="G896" s="1" t="s">
        <v>37</v>
      </c>
      <c r="H896" s="1">
        <v>34</v>
      </c>
      <c r="I896" s="1">
        <v>1</v>
      </c>
      <c r="J896" s="1" t="s">
        <v>24</v>
      </c>
      <c r="K896" s="1" t="s">
        <v>33</v>
      </c>
      <c r="L896" s="1" t="s">
        <v>34</v>
      </c>
      <c r="M896" s="1">
        <v>134</v>
      </c>
      <c r="N896" s="1">
        <v>302</v>
      </c>
      <c r="O896" s="1" t="s">
        <v>39</v>
      </c>
      <c r="P896" s="1">
        <v>50</v>
      </c>
      <c r="Q896" s="1">
        <v>90</v>
      </c>
      <c r="R896" s="1">
        <v>80</v>
      </c>
      <c r="S896" s="1">
        <v>140</v>
      </c>
      <c r="T896" s="1">
        <v>45</v>
      </c>
      <c r="U896" s="1" t="s">
        <v>36</v>
      </c>
      <c r="V896" s="1">
        <v>915</v>
      </c>
      <c r="W896">
        <f t="shared" si="13"/>
        <v>2012</v>
      </c>
      <c r="X896" s="2" t="str">
        <f>TEXT(Table2[[#This Row],[Date]],"MMM")</f>
        <v>Oct</v>
      </c>
      <c r="Y896" s="10"/>
    </row>
    <row r="897" spans="1:25" ht="15.75" customHeight="1" x14ac:dyDescent="0.25">
      <c r="A897" s="1">
        <v>971</v>
      </c>
      <c r="B897" s="1">
        <v>43</v>
      </c>
      <c r="C897" s="1">
        <v>-51</v>
      </c>
      <c r="D897" s="4">
        <v>41183</v>
      </c>
      <c r="E897" s="1">
        <v>64</v>
      </c>
      <c r="F897" s="1" t="s">
        <v>40</v>
      </c>
      <c r="G897" s="1" t="s">
        <v>37</v>
      </c>
      <c r="H897" s="1">
        <v>13</v>
      </c>
      <c r="I897" s="1">
        <v>1</v>
      </c>
      <c r="J897" s="1" t="s">
        <v>41</v>
      </c>
      <c r="K897" s="1" t="s">
        <v>46</v>
      </c>
      <c r="L897" s="1" t="s">
        <v>47</v>
      </c>
      <c r="M897" s="1">
        <v>29</v>
      </c>
      <c r="N897" s="1">
        <v>107</v>
      </c>
      <c r="O897" s="1" t="s">
        <v>57</v>
      </c>
      <c r="P897" s="1">
        <v>50</v>
      </c>
      <c r="Q897" s="1">
        <v>100</v>
      </c>
      <c r="R897" s="1">
        <v>80</v>
      </c>
      <c r="S897" s="1">
        <v>150</v>
      </c>
      <c r="T897" s="1">
        <v>35</v>
      </c>
      <c r="U897" s="1" t="s">
        <v>28</v>
      </c>
      <c r="V897" s="1">
        <v>419</v>
      </c>
      <c r="W897">
        <f t="shared" si="13"/>
        <v>2012</v>
      </c>
      <c r="X897" s="2" t="str">
        <f>TEXT(Table2[[#This Row],[Date]],"MMM")</f>
        <v>Oct</v>
      </c>
      <c r="Y897" s="10"/>
    </row>
    <row r="898" spans="1:25" ht="15.75" customHeight="1" x14ac:dyDescent="0.25">
      <c r="A898" s="1">
        <v>435</v>
      </c>
      <c r="B898" s="1">
        <v>79</v>
      </c>
      <c r="C898" s="1">
        <v>-86</v>
      </c>
      <c r="D898" s="4">
        <v>41183</v>
      </c>
      <c r="E898" s="1">
        <v>98</v>
      </c>
      <c r="F898" s="1" t="s">
        <v>40</v>
      </c>
      <c r="G898" s="1" t="s">
        <v>37</v>
      </c>
      <c r="H898" s="1">
        <v>30</v>
      </c>
      <c r="I898" s="1">
        <v>1</v>
      </c>
      <c r="J898" s="1" t="s">
        <v>41</v>
      </c>
      <c r="K898" s="1" t="s">
        <v>46</v>
      </c>
      <c r="L898" s="1" t="s">
        <v>47</v>
      </c>
      <c r="M898" s="1">
        <v>34</v>
      </c>
      <c r="N898" s="1">
        <v>177</v>
      </c>
      <c r="O898" s="1" t="s">
        <v>50</v>
      </c>
      <c r="P898" s="1">
        <v>100</v>
      </c>
      <c r="Q898" s="1">
        <v>160</v>
      </c>
      <c r="R898" s="1">
        <v>120</v>
      </c>
      <c r="S898" s="1">
        <v>260</v>
      </c>
      <c r="T898" s="1">
        <v>64</v>
      </c>
      <c r="U898" s="1" t="s">
        <v>28</v>
      </c>
      <c r="V898" s="1">
        <v>593</v>
      </c>
      <c r="W898">
        <f t="shared" si="13"/>
        <v>2012</v>
      </c>
      <c r="X898" s="2" t="str">
        <f>TEXT(Table2[[#This Row],[Date]],"MMM")</f>
        <v>Oct</v>
      </c>
      <c r="Y898" s="10"/>
    </row>
    <row r="899" spans="1:25" ht="15.75" customHeight="1" x14ac:dyDescent="0.25">
      <c r="A899" s="1">
        <v>425</v>
      </c>
      <c r="B899" s="1">
        <v>96</v>
      </c>
      <c r="C899" s="1">
        <v>-83</v>
      </c>
      <c r="D899" s="4">
        <v>41183</v>
      </c>
      <c r="E899" s="1">
        <v>134</v>
      </c>
      <c r="F899" s="1" t="s">
        <v>40</v>
      </c>
      <c r="G899" s="1" t="s">
        <v>37</v>
      </c>
      <c r="H899" s="1">
        <v>87</v>
      </c>
      <c r="I899" s="1">
        <v>1</v>
      </c>
      <c r="J899" s="1" t="s">
        <v>41</v>
      </c>
      <c r="K899" s="1" t="s">
        <v>46</v>
      </c>
      <c r="L899" s="1" t="s">
        <v>47</v>
      </c>
      <c r="M899" s="1">
        <v>17</v>
      </c>
      <c r="N899" s="1">
        <v>230</v>
      </c>
      <c r="O899" s="1" t="s">
        <v>61</v>
      </c>
      <c r="P899" s="1">
        <v>140</v>
      </c>
      <c r="Q899" s="1">
        <v>190</v>
      </c>
      <c r="R899" s="1">
        <v>100</v>
      </c>
      <c r="S899" s="1">
        <v>330</v>
      </c>
      <c r="T899" s="1">
        <v>117</v>
      </c>
      <c r="U899" s="1" t="s">
        <v>28</v>
      </c>
      <c r="V899" s="1">
        <v>683</v>
      </c>
      <c r="W899">
        <f t="shared" ref="W899:W962" si="14">YEAR($D899)</f>
        <v>2012</v>
      </c>
      <c r="X899" s="2" t="str">
        <f>TEXT(Table2[[#This Row],[Date]],"MMM")</f>
        <v>Oct</v>
      </c>
      <c r="Y899" s="10"/>
    </row>
    <row r="900" spans="1:25" ht="15.75" customHeight="1" x14ac:dyDescent="0.25">
      <c r="A900" s="1">
        <v>503</v>
      </c>
      <c r="B900" s="1">
        <v>161</v>
      </c>
      <c r="C900" s="1">
        <v>-19</v>
      </c>
      <c r="D900" s="4">
        <v>41183</v>
      </c>
      <c r="E900" s="1">
        <v>161</v>
      </c>
      <c r="F900" s="1" t="s">
        <v>40</v>
      </c>
      <c r="G900" s="1" t="s">
        <v>37</v>
      </c>
      <c r="H900" s="1">
        <v>45</v>
      </c>
      <c r="I900" s="1">
        <v>1</v>
      </c>
      <c r="J900" s="1" t="s">
        <v>41</v>
      </c>
      <c r="K900" s="1" t="s">
        <v>42</v>
      </c>
      <c r="L900" s="1" t="s">
        <v>43</v>
      </c>
      <c r="M900" s="1">
        <v>91</v>
      </c>
      <c r="N900" s="1">
        <v>322</v>
      </c>
      <c r="O900" s="1" t="s">
        <v>57</v>
      </c>
      <c r="P900" s="1">
        <v>140</v>
      </c>
      <c r="Q900" s="1">
        <v>150</v>
      </c>
      <c r="R900" s="1">
        <v>110</v>
      </c>
      <c r="S900" s="1">
        <v>290</v>
      </c>
      <c r="T900" s="1">
        <v>70</v>
      </c>
      <c r="U900" s="1" t="s">
        <v>28</v>
      </c>
      <c r="V900" s="1">
        <v>1267</v>
      </c>
      <c r="W900">
        <f t="shared" si="14"/>
        <v>2012</v>
      </c>
      <c r="X900" s="2" t="str">
        <f>TEXT(Table2[[#This Row],[Date]],"MMM")</f>
        <v>Oct</v>
      </c>
      <c r="Y900" s="10"/>
    </row>
    <row r="901" spans="1:25" ht="15.75" customHeight="1" x14ac:dyDescent="0.25">
      <c r="A901" s="1">
        <v>253</v>
      </c>
      <c r="B901" s="1">
        <v>80</v>
      </c>
      <c r="C901" s="1">
        <v>-32</v>
      </c>
      <c r="D901" s="4">
        <v>41183</v>
      </c>
      <c r="E901" s="1">
        <v>94</v>
      </c>
      <c r="F901" s="1" t="s">
        <v>40</v>
      </c>
      <c r="G901" s="1" t="s">
        <v>37</v>
      </c>
      <c r="H901" s="1">
        <v>24</v>
      </c>
      <c r="I901" s="1">
        <v>1</v>
      </c>
      <c r="J901" s="1" t="s">
        <v>41</v>
      </c>
      <c r="K901" s="1" t="s">
        <v>42</v>
      </c>
      <c r="L901" s="1" t="s">
        <v>43</v>
      </c>
      <c r="M901" s="1">
        <v>48</v>
      </c>
      <c r="N901" s="1">
        <v>174</v>
      </c>
      <c r="O901" s="1" t="s">
        <v>61</v>
      </c>
      <c r="P901" s="1">
        <v>60</v>
      </c>
      <c r="Q901" s="1">
        <v>90</v>
      </c>
      <c r="R901" s="1">
        <v>80</v>
      </c>
      <c r="S901" s="1">
        <v>150</v>
      </c>
      <c r="T901" s="1">
        <v>46</v>
      </c>
      <c r="U901" s="1" t="s">
        <v>28</v>
      </c>
      <c r="V901" s="1">
        <v>1055</v>
      </c>
      <c r="W901">
        <f t="shared" si="14"/>
        <v>2012</v>
      </c>
      <c r="X901" s="2" t="str">
        <f>TEXT(Table2[[#This Row],[Date]],"MMM")</f>
        <v>Oct</v>
      </c>
      <c r="Y901" s="10"/>
    </row>
    <row r="902" spans="1:25" ht="15.75" customHeight="1" x14ac:dyDescent="0.25">
      <c r="A902" s="1">
        <v>971</v>
      </c>
      <c r="B902" s="1">
        <v>51</v>
      </c>
      <c r="C902" s="1">
        <v>-55</v>
      </c>
      <c r="D902" s="4">
        <v>41183</v>
      </c>
      <c r="E902" s="1">
        <v>71</v>
      </c>
      <c r="F902" s="1" t="s">
        <v>40</v>
      </c>
      <c r="G902" s="1" t="s">
        <v>37</v>
      </c>
      <c r="H902" s="1">
        <v>46</v>
      </c>
      <c r="I902" s="1">
        <v>1</v>
      </c>
      <c r="J902" s="1" t="s">
        <v>41</v>
      </c>
      <c r="K902" s="1" t="s">
        <v>46</v>
      </c>
      <c r="L902" s="1" t="s">
        <v>51</v>
      </c>
      <c r="M902" s="1">
        <v>-5</v>
      </c>
      <c r="N902" s="1">
        <v>122</v>
      </c>
      <c r="O902" s="1" t="s">
        <v>57</v>
      </c>
      <c r="P902" s="1">
        <v>70</v>
      </c>
      <c r="Q902" s="1">
        <v>100</v>
      </c>
      <c r="R902" s="1">
        <v>50</v>
      </c>
      <c r="S902" s="1">
        <v>170</v>
      </c>
      <c r="T902" s="1">
        <v>76</v>
      </c>
      <c r="U902" s="1" t="s">
        <v>36</v>
      </c>
      <c r="V902" s="1">
        <v>503</v>
      </c>
      <c r="W902">
        <f t="shared" si="14"/>
        <v>2012</v>
      </c>
      <c r="X902" s="2" t="str">
        <f>TEXT(Table2[[#This Row],[Date]],"MMM")</f>
        <v>Oct</v>
      </c>
      <c r="Y902" s="10"/>
    </row>
    <row r="903" spans="1:25" ht="15.75" customHeight="1" x14ac:dyDescent="0.25">
      <c r="A903" s="1">
        <v>435</v>
      </c>
      <c r="B903" s="1">
        <v>65</v>
      </c>
      <c r="C903" s="1">
        <v>-54</v>
      </c>
      <c r="D903" s="4">
        <v>41183</v>
      </c>
      <c r="E903" s="1">
        <v>77</v>
      </c>
      <c r="F903" s="1" t="s">
        <v>40</v>
      </c>
      <c r="G903" s="1" t="s">
        <v>37</v>
      </c>
      <c r="H903" s="1">
        <v>20</v>
      </c>
      <c r="I903" s="1">
        <v>1</v>
      </c>
      <c r="J903" s="1" t="s">
        <v>41</v>
      </c>
      <c r="K903" s="1" t="s">
        <v>46</v>
      </c>
      <c r="L903" s="1" t="s">
        <v>51</v>
      </c>
      <c r="M903" s="1">
        <v>36</v>
      </c>
      <c r="N903" s="1">
        <v>142</v>
      </c>
      <c r="O903" s="1" t="s">
        <v>50</v>
      </c>
      <c r="P903" s="1">
        <v>90</v>
      </c>
      <c r="Q903" s="1">
        <v>110</v>
      </c>
      <c r="R903" s="1">
        <v>90</v>
      </c>
      <c r="S903" s="1">
        <v>200</v>
      </c>
      <c r="T903" s="1">
        <v>41</v>
      </c>
      <c r="U903" s="1" t="s">
        <v>36</v>
      </c>
      <c r="V903" s="1">
        <v>1053</v>
      </c>
      <c r="W903">
        <f t="shared" si="14"/>
        <v>2012</v>
      </c>
      <c r="X903" s="2" t="str">
        <f>TEXT(Table2[[#This Row],[Date]],"MMM")</f>
        <v>Oct</v>
      </c>
      <c r="Y903" s="10"/>
    </row>
    <row r="904" spans="1:25" ht="15.75" customHeight="1" x14ac:dyDescent="0.25">
      <c r="A904" s="1">
        <v>971</v>
      </c>
      <c r="B904" s="1">
        <v>60</v>
      </c>
      <c r="C904" s="1">
        <v>-69</v>
      </c>
      <c r="D904" s="4">
        <v>41183</v>
      </c>
      <c r="E904" s="1">
        <v>84</v>
      </c>
      <c r="F904" s="1" t="s">
        <v>40</v>
      </c>
      <c r="G904" s="1" t="s">
        <v>37</v>
      </c>
      <c r="H904" s="1">
        <v>19</v>
      </c>
      <c r="I904" s="1">
        <v>1</v>
      </c>
      <c r="J904" s="1" t="s">
        <v>41</v>
      </c>
      <c r="K904" s="1" t="s">
        <v>46</v>
      </c>
      <c r="L904" s="1" t="s">
        <v>53</v>
      </c>
      <c r="M904" s="1">
        <v>21</v>
      </c>
      <c r="N904" s="1">
        <v>144</v>
      </c>
      <c r="O904" s="1" t="s">
        <v>57</v>
      </c>
      <c r="P904" s="1">
        <v>80</v>
      </c>
      <c r="Q904" s="1">
        <v>130</v>
      </c>
      <c r="R904" s="1">
        <v>90</v>
      </c>
      <c r="S904" s="1">
        <v>210</v>
      </c>
      <c r="T904" s="1">
        <v>63</v>
      </c>
      <c r="U904" s="1" t="s">
        <v>36</v>
      </c>
      <c r="V904" s="1">
        <v>463</v>
      </c>
      <c r="W904">
        <f t="shared" si="14"/>
        <v>2012</v>
      </c>
      <c r="X904" s="2" t="str">
        <f>TEXT(Table2[[#This Row],[Date]],"MMM")</f>
        <v>Oct</v>
      </c>
      <c r="Y904" s="10"/>
    </row>
    <row r="905" spans="1:25" ht="15.75" customHeight="1" x14ac:dyDescent="0.25">
      <c r="A905" s="1">
        <v>435</v>
      </c>
      <c r="B905" s="1">
        <v>47</v>
      </c>
      <c r="C905" s="1">
        <v>-58</v>
      </c>
      <c r="D905" s="4">
        <v>41183</v>
      </c>
      <c r="E905" s="1">
        <v>64</v>
      </c>
      <c r="F905" s="1" t="s">
        <v>40</v>
      </c>
      <c r="G905" s="1" t="s">
        <v>37</v>
      </c>
      <c r="H905" s="1">
        <v>15</v>
      </c>
      <c r="I905" s="1">
        <v>1</v>
      </c>
      <c r="J905" s="1" t="s">
        <v>41</v>
      </c>
      <c r="K905" s="1" t="s">
        <v>46</v>
      </c>
      <c r="L905" s="1" t="s">
        <v>53</v>
      </c>
      <c r="M905" s="1">
        <v>22</v>
      </c>
      <c r="N905" s="1">
        <v>111</v>
      </c>
      <c r="O905" s="1" t="s">
        <v>50</v>
      </c>
      <c r="P905" s="1">
        <v>50</v>
      </c>
      <c r="Q905" s="1">
        <v>100</v>
      </c>
      <c r="R905" s="1">
        <v>80</v>
      </c>
      <c r="S905" s="1">
        <v>150</v>
      </c>
      <c r="T905" s="1">
        <v>42</v>
      </c>
      <c r="U905" s="1" t="s">
        <v>36</v>
      </c>
      <c r="V905" s="1">
        <v>375</v>
      </c>
      <c r="W905">
        <f t="shared" si="14"/>
        <v>2012</v>
      </c>
      <c r="X905" s="2" t="str">
        <f>TEXT(Table2[[#This Row],[Date]],"MMM")</f>
        <v>Oct</v>
      </c>
      <c r="Y905" s="10"/>
    </row>
    <row r="906" spans="1:25" ht="15.75" customHeight="1" x14ac:dyDescent="0.25">
      <c r="A906" s="1">
        <v>206</v>
      </c>
      <c r="B906" s="1">
        <v>68</v>
      </c>
      <c r="C906" s="1">
        <v>-54</v>
      </c>
      <c r="D906" s="4">
        <v>41183</v>
      </c>
      <c r="E906" s="1">
        <v>99</v>
      </c>
      <c r="F906" s="1" t="s">
        <v>40</v>
      </c>
      <c r="G906" s="1" t="s">
        <v>37</v>
      </c>
      <c r="H906" s="1">
        <v>21</v>
      </c>
      <c r="I906" s="1">
        <v>1</v>
      </c>
      <c r="J906" s="1" t="s">
        <v>41</v>
      </c>
      <c r="K906" s="1" t="s">
        <v>46</v>
      </c>
      <c r="L906" s="1" t="s">
        <v>53</v>
      </c>
      <c r="M906" s="1">
        <v>56</v>
      </c>
      <c r="N906" s="1">
        <v>167</v>
      </c>
      <c r="O906" s="1" t="s">
        <v>61</v>
      </c>
      <c r="P906" s="1">
        <v>90</v>
      </c>
      <c r="Q906" s="1">
        <v>140</v>
      </c>
      <c r="R906" s="1">
        <v>110</v>
      </c>
      <c r="S906" s="1">
        <v>230</v>
      </c>
      <c r="T906" s="1">
        <v>43</v>
      </c>
      <c r="U906" s="1" t="s">
        <v>36</v>
      </c>
      <c r="V906" s="1">
        <v>438</v>
      </c>
      <c r="W906">
        <f t="shared" si="14"/>
        <v>2012</v>
      </c>
      <c r="X906" s="2" t="str">
        <f>TEXT(Table2[[#This Row],[Date]],"MMM")</f>
        <v>Oct</v>
      </c>
      <c r="Y906" s="10"/>
    </row>
    <row r="907" spans="1:25" ht="15.75" customHeight="1" x14ac:dyDescent="0.25">
      <c r="A907" s="1">
        <v>206</v>
      </c>
      <c r="B907" s="1">
        <v>22</v>
      </c>
      <c r="C907" s="1">
        <v>-10</v>
      </c>
      <c r="D907" s="4">
        <v>41183</v>
      </c>
      <c r="E907" s="1">
        <v>29</v>
      </c>
      <c r="F907" s="1" t="s">
        <v>40</v>
      </c>
      <c r="G907" s="1" t="s">
        <v>37</v>
      </c>
      <c r="H907" s="1">
        <v>7</v>
      </c>
      <c r="I907" s="1">
        <v>1</v>
      </c>
      <c r="J907" s="1" t="s">
        <v>41</v>
      </c>
      <c r="K907" s="1" t="s">
        <v>42</v>
      </c>
      <c r="L907" s="1" t="s">
        <v>55</v>
      </c>
      <c r="M907" s="1">
        <v>10</v>
      </c>
      <c r="N907" s="1">
        <v>51</v>
      </c>
      <c r="O907" s="1" t="s">
        <v>61</v>
      </c>
      <c r="P907" s="1">
        <v>10</v>
      </c>
      <c r="Q907" s="1">
        <v>20</v>
      </c>
      <c r="R907" s="1">
        <v>20</v>
      </c>
      <c r="S907" s="1">
        <v>30</v>
      </c>
      <c r="T907" s="1">
        <v>19</v>
      </c>
      <c r="U907" s="1" t="s">
        <v>36</v>
      </c>
      <c r="V907" s="1">
        <v>573</v>
      </c>
      <c r="W907">
        <f t="shared" si="14"/>
        <v>2012</v>
      </c>
      <c r="X907" s="2" t="str">
        <f>TEXT(Table2[[#This Row],[Date]],"MMM")</f>
        <v>Oct</v>
      </c>
      <c r="Y907" s="10"/>
    </row>
    <row r="908" spans="1:25" ht="15.75" customHeight="1" x14ac:dyDescent="0.25">
      <c r="A908" s="1">
        <v>702</v>
      </c>
      <c r="B908" s="1">
        <v>21</v>
      </c>
      <c r="C908" s="1">
        <v>-6</v>
      </c>
      <c r="D908" s="4">
        <v>41183</v>
      </c>
      <c r="E908" s="1">
        <v>31</v>
      </c>
      <c r="F908" s="1" t="s">
        <v>40</v>
      </c>
      <c r="G908" s="1" t="s">
        <v>37</v>
      </c>
      <c r="H908" s="1">
        <v>5</v>
      </c>
      <c r="I908" s="1">
        <v>1</v>
      </c>
      <c r="J908" s="1" t="s">
        <v>41</v>
      </c>
      <c r="K908" s="1" t="s">
        <v>42</v>
      </c>
      <c r="L908" s="1" t="s">
        <v>54</v>
      </c>
      <c r="M908" s="1">
        <v>14</v>
      </c>
      <c r="N908" s="1">
        <v>52</v>
      </c>
      <c r="O908" s="1" t="s">
        <v>49</v>
      </c>
      <c r="P908" s="1">
        <v>10</v>
      </c>
      <c r="Q908" s="1">
        <v>20</v>
      </c>
      <c r="R908" s="1">
        <v>20</v>
      </c>
      <c r="S908" s="1">
        <v>30</v>
      </c>
      <c r="T908" s="1">
        <v>17</v>
      </c>
      <c r="U908" s="1" t="s">
        <v>36</v>
      </c>
      <c r="V908" s="1">
        <v>846</v>
      </c>
      <c r="W908">
        <f t="shared" si="14"/>
        <v>2012</v>
      </c>
      <c r="X908" s="2" t="str">
        <f>TEXT(Table2[[#This Row],[Date]],"MMM")</f>
        <v>Oct</v>
      </c>
      <c r="Y908" s="10"/>
    </row>
    <row r="909" spans="1:25" ht="15.75" customHeight="1" x14ac:dyDescent="0.25">
      <c r="A909" s="1">
        <v>801</v>
      </c>
      <c r="B909" s="1">
        <v>103</v>
      </c>
      <c r="C909" s="1">
        <v>-23</v>
      </c>
      <c r="D909" s="4">
        <v>41183</v>
      </c>
      <c r="E909" s="1">
        <v>133</v>
      </c>
      <c r="F909" s="1" t="s">
        <v>40</v>
      </c>
      <c r="G909" s="1" t="s">
        <v>37</v>
      </c>
      <c r="H909" s="1">
        <v>33</v>
      </c>
      <c r="I909" s="1">
        <v>1</v>
      </c>
      <c r="J909" s="1" t="s">
        <v>41</v>
      </c>
      <c r="K909" s="1" t="s">
        <v>42</v>
      </c>
      <c r="L909" s="1" t="s">
        <v>54</v>
      </c>
      <c r="M909" s="1">
        <v>87</v>
      </c>
      <c r="N909" s="1">
        <v>236</v>
      </c>
      <c r="O909" s="1" t="s">
        <v>50</v>
      </c>
      <c r="P909" s="1">
        <v>80</v>
      </c>
      <c r="Q909" s="1">
        <v>130</v>
      </c>
      <c r="R909" s="1">
        <v>110</v>
      </c>
      <c r="S909" s="1">
        <v>210</v>
      </c>
      <c r="T909" s="1">
        <v>46</v>
      </c>
      <c r="U909" s="1" t="s">
        <v>36</v>
      </c>
      <c r="V909" s="1">
        <v>564</v>
      </c>
      <c r="W909">
        <f t="shared" si="14"/>
        <v>2012</v>
      </c>
      <c r="X909" s="2" t="str">
        <f>TEXT(Table2[[#This Row],[Date]],"MMM")</f>
        <v>Oct</v>
      </c>
      <c r="Y909" s="10"/>
    </row>
    <row r="910" spans="1:25" ht="15.75" customHeight="1" x14ac:dyDescent="0.25">
      <c r="A910" s="1">
        <v>775</v>
      </c>
      <c r="B910" s="1">
        <v>125</v>
      </c>
      <c r="C910" s="1">
        <v>-34</v>
      </c>
      <c r="D910" s="4">
        <v>41183</v>
      </c>
      <c r="E910" s="1">
        <v>173</v>
      </c>
      <c r="F910" s="1" t="s">
        <v>40</v>
      </c>
      <c r="G910" s="1" t="s">
        <v>37</v>
      </c>
      <c r="H910" s="1">
        <v>113</v>
      </c>
      <c r="I910" s="1">
        <v>1</v>
      </c>
      <c r="J910" s="1" t="s">
        <v>24</v>
      </c>
      <c r="K910" s="1" t="s">
        <v>25</v>
      </c>
      <c r="L910" s="1" t="s">
        <v>58</v>
      </c>
      <c r="M910" s="1">
        <v>26</v>
      </c>
      <c r="N910" s="1">
        <v>298</v>
      </c>
      <c r="O910" s="1" t="s">
        <v>49</v>
      </c>
      <c r="P910" s="1">
        <v>90</v>
      </c>
      <c r="Q910" s="1">
        <v>150</v>
      </c>
      <c r="R910" s="1">
        <v>60</v>
      </c>
      <c r="S910" s="1">
        <v>240</v>
      </c>
      <c r="T910" s="1">
        <v>147</v>
      </c>
      <c r="U910" s="1" t="s">
        <v>28</v>
      </c>
      <c r="V910" s="1">
        <v>898</v>
      </c>
      <c r="W910">
        <f t="shared" si="14"/>
        <v>2012</v>
      </c>
      <c r="X910" s="2" t="str">
        <f>TEXT(Table2[[#This Row],[Date]],"MMM")</f>
        <v>Oct</v>
      </c>
      <c r="Y910" s="10"/>
    </row>
    <row r="911" spans="1:25" ht="15.75" customHeight="1" x14ac:dyDescent="0.25">
      <c r="A911" s="1">
        <v>206</v>
      </c>
      <c r="B911" s="1">
        <v>125</v>
      </c>
      <c r="C911" s="1">
        <v>-15</v>
      </c>
      <c r="D911" s="4">
        <v>41183</v>
      </c>
      <c r="E911" s="1">
        <v>188</v>
      </c>
      <c r="F911" s="1" t="s">
        <v>40</v>
      </c>
      <c r="G911" s="1" t="s">
        <v>37</v>
      </c>
      <c r="H911" s="1">
        <v>41</v>
      </c>
      <c r="I911" s="1">
        <v>1</v>
      </c>
      <c r="J911" s="1" t="s">
        <v>24</v>
      </c>
      <c r="K911" s="1" t="s">
        <v>25</v>
      </c>
      <c r="L911" s="1" t="s">
        <v>58</v>
      </c>
      <c r="M911" s="1">
        <v>115</v>
      </c>
      <c r="N911" s="1">
        <v>313</v>
      </c>
      <c r="O911" s="1" t="s">
        <v>61</v>
      </c>
      <c r="P911" s="1">
        <v>90</v>
      </c>
      <c r="Q911" s="1">
        <v>160</v>
      </c>
      <c r="R911" s="1">
        <v>130</v>
      </c>
      <c r="S911" s="1">
        <v>250</v>
      </c>
      <c r="T911" s="1">
        <v>73</v>
      </c>
      <c r="U911" s="1" t="s">
        <v>28</v>
      </c>
      <c r="V911" s="1">
        <v>1119</v>
      </c>
      <c r="W911">
        <f t="shared" si="14"/>
        <v>2012</v>
      </c>
      <c r="X911" s="2" t="str">
        <f>TEXT(Table2[[#This Row],[Date]],"MMM")</f>
        <v>Oct</v>
      </c>
      <c r="Y911" s="10"/>
    </row>
    <row r="912" spans="1:25" ht="15.75" customHeight="1" x14ac:dyDescent="0.25">
      <c r="A912" s="1">
        <v>702</v>
      </c>
      <c r="B912" s="1">
        <v>154</v>
      </c>
      <c r="C912" s="1">
        <v>0</v>
      </c>
      <c r="D912" s="4">
        <v>41183</v>
      </c>
      <c r="E912" s="1">
        <v>213</v>
      </c>
      <c r="F912" s="1" t="s">
        <v>40</v>
      </c>
      <c r="G912" s="1" t="s">
        <v>37</v>
      </c>
      <c r="H912" s="1">
        <v>50</v>
      </c>
      <c r="I912" s="1">
        <v>1</v>
      </c>
      <c r="J912" s="1" t="s">
        <v>24</v>
      </c>
      <c r="K912" s="1" t="s">
        <v>25</v>
      </c>
      <c r="L912" s="1" t="s">
        <v>26</v>
      </c>
      <c r="M912" s="1">
        <v>120</v>
      </c>
      <c r="N912" s="1">
        <v>367</v>
      </c>
      <c r="O912" s="1" t="s">
        <v>49</v>
      </c>
      <c r="P912" s="1">
        <v>120</v>
      </c>
      <c r="Q912" s="1">
        <v>170</v>
      </c>
      <c r="R912" s="1">
        <v>120</v>
      </c>
      <c r="S912" s="1">
        <v>290</v>
      </c>
      <c r="T912" s="1">
        <v>93</v>
      </c>
      <c r="U912" s="1" t="s">
        <v>28</v>
      </c>
      <c r="V912" s="1">
        <v>1132</v>
      </c>
      <c r="W912">
        <f t="shared" si="14"/>
        <v>2012</v>
      </c>
      <c r="X912" s="2" t="str">
        <f>TEXT(Table2[[#This Row],[Date]],"MMM")</f>
        <v>Oct</v>
      </c>
      <c r="Y912" s="10"/>
    </row>
    <row r="913" spans="1:25" ht="15.75" customHeight="1" x14ac:dyDescent="0.25">
      <c r="A913" s="1">
        <v>971</v>
      </c>
      <c r="B913" s="1">
        <v>90</v>
      </c>
      <c r="C913" s="1">
        <v>-17</v>
      </c>
      <c r="D913" s="4">
        <v>41183</v>
      </c>
      <c r="E913" s="1">
        <v>115</v>
      </c>
      <c r="F913" s="1" t="s">
        <v>40</v>
      </c>
      <c r="G913" s="1" t="s">
        <v>37</v>
      </c>
      <c r="H913" s="1">
        <v>29</v>
      </c>
      <c r="I913" s="1">
        <v>1</v>
      </c>
      <c r="J913" s="1" t="s">
        <v>24</v>
      </c>
      <c r="K913" s="1" t="s">
        <v>25</v>
      </c>
      <c r="L913" s="1" t="s">
        <v>26</v>
      </c>
      <c r="M913" s="1">
        <v>73</v>
      </c>
      <c r="N913" s="1">
        <v>205</v>
      </c>
      <c r="O913" s="1" t="s">
        <v>57</v>
      </c>
      <c r="P913" s="1">
        <v>60</v>
      </c>
      <c r="Q913" s="1">
        <v>100</v>
      </c>
      <c r="R913" s="1">
        <v>90</v>
      </c>
      <c r="S913" s="1">
        <v>160</v>
      </c>
      <c r="T913" s="1">
        <v>42</v>
      </c>
      <c r="U913" s="1" t="s">
        <v>28</v>
      </c>
      <c r="V913" s="1">
        <v>572</v>
      </c>
      <c r="W913">
        <f t="shared" si="14"/>
        <v>2012</v>
      </c>
      <c r="X913" s="2" t="str">
        <f>TEXT(Table2[[#This Row],[Date]],"MMM")</f>
        <v>Oct</v>
      </c>
      <c r="Y913" s="10"/>
    </row>
    <row r="914" spans="1:25" ht="15.75" customHeight="1" x14ac:dyDescent="0.25">
      <c r="A914" s="1">
        <v>702</v>
      </c>
      <c r="B914" s="1">
        <v>122</v>
      </c>
      <c r="C914" s="1">
        <v>-16</v>
      </c>
      <c r="D914" s="4">
        <v>41183</v>
      </c>
      <c r="E914" s="1">
        <v>176</v>
      </c>
      <c r="F914" s="1" t="s">
        <v>40</v>
      </c>
      <c r="G914" s="1" t="s">
        <v>37</v>
      </c>
      <c r="H914" s="1">
        <v>39</v>
      </c>
      <c r="I914" s="1">
        <v>1</v>
      </c>
      <c r="J914" s="1" t="s">
        <v>24</v>
      </c>
      <c r="K914" s="1" t="s">
        <v>25</v>
      </c>
      <c r="L914" s="1" t="s">
        <v>29</v>
      </c>
      <c r="M914" s="1">
        <v>114</v>
      </c>
      <c r="N914" s="1">
        <v>298</v>
      </c>
      <c r="O914" s="1" t="s">
        <v>49</v>
      </c>
      <c r="P914" s="1">
        <v>90</v>
      </c>
      <c r="Q914" s="1">
        <v>150</v>
      </c>
      <c r="R914" s="1">
        <v>130</v>
      </c>
      <c r="S914" s="1">
        <v>240</v>
      </c>
      <c r="T914" s="1">
        <v>62</v>
      </c>
      <c r="U914" s="1" t="s">
        <v>28</v>
      </c>
      <c r="V914" s="1">
        <v>789</v>
      </c>
      <c r="W914">
        <f t="shared" si="14"/>
        <v>2012</v>
      </c>
      <c r="X914" s="2" t="str">
        <f>TEXT(Table2[[#This Row],[Date]],"MMM")</f>
        <v>Oct</v>
      </c>
      <c r="Y914" s="10"/>
    </row>
    <row r="915" spans="1:25" ht="15.75" customHeight="1" x14ac:dyDescent="0.25">
      <c r="A915" s="1">
        <v>435</v>
      </c>
      <c r="B915" s="1">
        <v>86</v>
      </c>
      <c r="C915" s="1">
        <v>-27</v>
      </c>
      <c r="D915" s="4">
        <v>41183</v>
      </c>
      <c r="E915" s="1">
        <v>23</v>
      </c>
      <c r="F915" s="1" t="s">
        <v>40</v>
      </c>
      <c r="G915" s="1" t="s">
        <v>37</v>
      </c>
      <c r="H915" s="1">
        <v>26</v>
      </c>
      <c r="I915" s="1">
        <v>1</v>
      </c>
      <c r="J915" s="1" t="s">
        <v>24</v>
      </c>
      <c r="K915" s="1" t="s">
        <v>25</v>
      </c>
      <c r="L915" s="1" t="s">
        <v>29</v>
      </c>
      <c r="M915" s="1">
        <v>-27</v>
      </c>
      <c r="N915" s="1">
        <v>109</v>
      </c>
      <c r="O915" s="1" t="s">
        <v>50</v>
      </c>
      <c r="P915" s="1">
        <v>60</v>
      </c>
      <c r="Q915" s="1">
        <v>20</v>
      </c>
      <c r="R915" s="1">
        <v>0</v>
      </c>
      <c r="S915" s="1">
        <v>80</v>
      </c>
      <c r="T915" s="1">
        <v>50</v>
      </c>
      <c r="U915" s="1" t="s">
        <v>28</v>
      </c>
      <c r="V915" s="1">
        <v>1698</v>
      </c>
      <c r="W915">
        <f t="shared" si="14"/>
        <v>2012</v>
      </c>
      <c r="X915" s="2" t="str">
        <f>TEXT(Table2[[#This Row],[Date]],"MMM")</f>
        <v>Oct</v>
      </c>
      <c r="Y915" s="10"/>
    </row>
    <row r="916" spans="1:25" ht="15.75" customHeight="1" x14ac:dyDescent="0.25">
      <c r="A916" s="1">
        <v>702</v>
      </c>
      <c r="B916" s="1">
        <v>257</v>
      </c>
      <c r="C916" s="1">
        <v>94</v>
      </c>
      <c r="D916" s="4">
        <v>41183</v>
      </c>
      <c r="E916" s="1">
        <v>341</v>
      </c>
      <c r="F916" s="1" t="s">
        <v>40</v>
      </c>
      <c r="G916" s="1" t="s">
        <v>37</v>
      </c>
      <c r="H916" s="1">
        <v>84</v>
      </c>
      <c r="I916" s="1">
        <v>1</v>
      </c>
      <c r="J916" s="1" t="s">
        <v>24</v>
      </c>
      <c r="K916" s="1" t="s">
        <v>33</v>
      </c>
      <c r="L916" s="1" t="s">
        <v>34</v>
      </c>
      <c r="M916" s="1">
        <v>224</v>
      </c>
      <c r="N916" s="1">
        <v>598</v>
      </c>
      <c r="O916" s="1" t="s">
        <v>49</v>
      </c>
      <c r="P916" s="1">
        <v>110</v>
      </c>
      <c r="Q916" s="1">
        <v>180</v>
      </c>
      <c r="R916" s="1">
        <v>130</v>
      </c>
      <c r="S916" s="1">
        <v>290</v>
      </c>
      <c r="T916" s="1">
        <v>117</v>
      </c>
      <c r="U916" s="1" t="s">
        <v>36</v>
      </c>
      <c r="V916" s="1">
        <v>1662</v>
      </c>
      <c r="W916">
        <f t="shared" si="14"/>
        <v>2012</v>
      </c>
      <c r="X916" s="2" t="str">
        <f>TEXT(Table2[[#This Row],[Date]],"MMM")</f>
        <v>Oct</v>
      </c>
      <c r="Y916" s="10"/>
    </row>
    <row r="917" spans="1:25" ht="15.75" customHeight="1" x14ac:dyDescent="0.25">
      <c r="A917" s="1">
        <v>541</v>
      </c>
      <c r="B917" s="1">
        <v>21</v>
      </c>
      <c r="C917" s="1">
        <v>-4</v>
      </c>
      <c r="D917" s="4">
        <v>41183</v>
      </c>
      <c r="E917" s="1">
        <v>32</v>
      </c>
      <c r="F917" s="1" t="s">
        <v>40</v>
      </c>
      <c r="G917" s="1" t="s">
        <v>37</v>
      </c>
      <c r="H917" s="1">
        <v>5</v>
      </c>
      <c r="I917" s="1">
        <v>1</v>
      </c>
      <c r="J917" s="1" t="s">
        <v>24</v>
      </c>
      <c r="K917" s="1" t="s">
        <v>33</v>
      </c>
      <c r="L917" s="1" t="s">
        <v>34</v>
      </c>
      <c r="M917" s="1">
        <v>16</v>
      </c>
      <c r="N917" s="1">
        <v>53</v>
      </c>
      <c r="O917" s="1" t="s">
        <v>57</v>
      </c>
      <c r="P917" s="1">
        <v>0</v>
      </c>
      <c r="Q917" s="1">
        <v>20</v>
      </c>
      <c r="R917" s="1">
        <v>20</v>
      </c>
      <c r="S917" s="1">
        <v>20</v>
      </c>
      <c r="T917" s="1">
        <v>16</v>
      </c>
      <c r="U917" s="1" t="s">
        <v>36</v>
      </c>
      <c r="V917" s="1">
        <v>480</v>
      </c>
      <c r="W917">
        <f t="shared" si="14"/>
        <v>2012</v>
      </c>
      <c r="X917" s="2" t="str">
        <f>TEXT(Table2[[#This Row],[Date]],"MMM")</f>
        <v>Oct</v>
      </c>
      <c r="Y917" s="10"/>
    </row>
    <row r="918" spans="1:25" ht="15.75" customHeight="1" x14ac:dyDescent="0.25">
      <c r="A918" s="1">
        <v>775</v>
      </c>
      <c r="B918" s="1">
        <v>239</v>
      </c>
      <c r="C918" s="1">
        <v>69</v>
      </c>
      <c r="D918" s="4">
        <v>41183</v>
      </c>
      <c r="E918" s="1">
        <v>239</v>
      </c>
      <c r="F918" s="1" t="s">
        <v>40</v>
      </c>
      <c r="G918" s="1" t="s">
        <v>37</v>
      </c>
      <c r="H918" s="1">
        <v>66</v>
      </c>
      <c r="I918" s="1">
        <v>1</v>
      </c>
      <c r="J918" s="1" t="s">
        <v>24</v>
      </c>
      <c r="K918" s="1" t="s">
        <v>33</v>
      </c>
      <c r="L918" s="1" t="s">
        <v>62</v>
      </c>
      <c r="M918" s="1">
        <v>149</v>
      </c>
      <c r="N918" s="1">
        <v>478</v>
      </c>
      <c r="O918" s="1" t="s">
        <v>49</v>
      </c>
      <c r="P918" s="1">
        <v>110</v>
      </c>
      <c r="Q918" s="1">
        <v>120</v>
      </c>
      <c r="R918" s="1">
        <v>80</v>
      </c>
      <c r="S918" s="1">
        <v>230</v>
      </c>
      <c r="T918" s="1">
        <v>90</v>
      </c>
      <c r="U918" s="1" t="s">
        <v>36</v>
      </c>
      <c r="V918" s="1">
        <v>1755</v>
      </c>
      <c r="W918">
        <f t="shared" si="14"/>
        <v>2012</v>
      </c>
      <c r="X918" s="2" t="str">
        <f>TEXT(Table2[[#This Row],[Date]],"MMM")</f>
        <v>Oct</v>
      </c>
      <c r="Y918" s="10"/>
    </row>
    <row r="919" spans="1:25" ht="15.75" customHeight="1" x14ac:dyDescent="0.25">
      <c r="A919" s="1">
        <v>702</v>
      </c>
      <c r="B919" s="1">
        <v>255</v>
      </c>
      <c r="C919" s="1">
        <v>-193</v>
      </c>
      <c r="D919" s="4">
        <v>41183</v>
      </c>
      <c r="E919" s="1">
        <v>-255</v>
      </c>
      <c r="F919" s="1" t="s">
        <v>40</v>
      </c>
      <c r="G919" s="1" t="s">
        <v>37</v>
      </c>
      <c r="H919" s="1">
        <v>96</v>
      </c>
      <c r="I919" s="1">
        <v>1</v>
      </c>
      <c r="J919" s="1" t="s">
        <v>24</v>
      </c>
      <c r="K919" s="1" t="s">
        <v>33</v>
      </c>
      <c r="L919" s="1" t="s">
        <v>38</v>
      </c>
      <c r="M919" s="1">
        <v>-363</v>
      </c>
      <c r="N919" s="1">
        <v>21</v>
      </c>
      <c r="O919" s="1" t="s">
        <v>49</v>
      </c>
      <c r="P919" s="1">
        <v>110</v>
      </c>
      <c r="Q919" s="1">
        <v>-110</v>
      </c>
      <c r="R919" s="1">
        <v>-170</v>
      </c>
      <c r="S919" s="1">
        <v>0</v>
      </c>
      <c r="T919" s="1">
        <v>129</v>
      </c>
      <c r="U919" s="1" t="s">
        <v>36</v>
      </c>
      <c r="V919" s="1">
        <v>7058</v>
      </c>
      <c r="W919">
        <f t="shared" si="14"/>
        <v>2012</v>
      </c>
      <c r="X919" s="2" t="str">
        <f>TEXT(Table2[[#This Row],[Date]],"MMM")</f>
        <v>Oct</v>
      </c>
      <c r="Y919" s="10"/>
    </row>
    <row r="920" spans="1:25" ht="15.75" customHeight="1" x14ac:dyDescent="0.25">
      <c r="A920" s="1">
        <v>435</v>
      </c>
      <c r="B920" s="1">
        <v>25</v>
      </c>
      <c r="C920" s="1">
        <v>-22</v>
      </c>
      <c r="D920" s="4">
        <v>41183</v>
      </c>
      <c r="E920" s="1">
        <v>31</v>
      </c>
      <c r="F920" s="1" t="s">
        <v>40</v>
      </c>
      <c r="G920" s="1" t="s">
        <v>37</v>
      </c>
      <c r="H920" s="1">
        <v>9</v>
      </c>
      <c r="I920" s="1">
        <v>1</v>
      </c>
      <c r="J920" s="1" t="s">
        <v>24</v>
      </c>
      <c r="K920" s="1" t="s">
        <v>33</v>
      </c>
      <c r="L920" s="1" t="s">
        <v>38</v>
      </c>
      <c r="M920" s="1">
        <v>-12</v>
      </c>
      <c r="N920" s="1">
        <v>56</v>
      </c>
      <c r="O920" s="1" t="s">
        <v>50</v>
      </c>
      <c r="P920" s="1">
        <v>0</v>
      </c>
      <c r="Q920" s="1">
        <v>20</v>
      </c>
      <c r="R920" s="1">
        <v>10</v>
      </c>
      <c r="S920" s="1">
        <v>20</v>
      </c>
      <c r="T920" s="1">
        <v>43</v>
      </c>
      <c r="U920" s="1" t="s">
        <v>36</v>
      </c>
      <c r="V920" s="1">
        <v>209</v>
      </c>
      <c r="W920">
        <f t="shared" si="14"/>
        <v>2012</v>
      </c>
      <c r="X920" s="2" t="str">
        <f>TEXT(Table2[[#This Row],[Date]],"MMM")</f>
        <v>Oct</v>
      </c>
      <c r="Y920" s="10"/>
    </row>
    <row r="921" spans="1:25" ht="15.75" customHeight="1" x14ac:dyDescent="0.25">
      <c r="A921" s="1">
        <v>909</v>
      </c>
      <c r="B921" s="1">
        <v>173</v>
      </c>
      <c r="C921" s="1">
        <v>3</v>
      </c>
      <c r="D921" s="4">
        <v>41214</v>
      </c>
      <c r="E921" s="1">
        <v>-27</v>
      </c>
      <c r="F921" s="1" t="s">
        <v>22</v>
      </c>
      <c r="G921" s="1" t="s">
        <v>37</v>
      </c>
      <c r="H921" s="1">
        <v>57</v>
      </c>
      <c r="I921" s="1">
        <v>1</v>
      </c>
      <c r="J921" s="1" t="s">
        <v>41</v>
      </c>
      <c r="K921" s="1" t="s">
        <v>46</v>
      </c>
      <c r="L921" s="1" t="s">
        <v>47</v>
      </c>
      <c r="M921" s="1">
        <v>-127</v>
      </c>
      <c r="N921" s="1">
        <v>146</v>
      </c>
      <c r="O921" s="1" t="s">
        <v>39</v>
      </c>
      <c r="P921" s="1">
        <v>200</v>
      </c>
      <c r="Q921" s="1">
        <v>-30</v>
      </c>
      <c r="R921" s="1">
        <v>-130</v>
      </c>
      <c r="S921" s="1">
        <v>170</v>
      </c>
      <c r="T921" s="1">
        <v>100</v>
      </c>
      <c r="U921" s="1" t="s">
        <v>28</v>
      </c>
      <c r="V921" s="1">
        <v>3909</v>
      </c>
      <c r="W921">
        <f t="shared" si="14"/>
        <v>2012</v>
      </c>
      <c r="X921" s="2" t="str">
        <f>TEXT(Table2[[#This Row],[Date]],"MMM")</f>
        <v>Nov</v>
      </c>
      <c r="Y921" s="10"/>
    </row>
    <row r="922" spans="1:25" ht="15.75" customHeight="1" x14ac:dyDescent="0.25">
      <c r="A922" s="1">
        <v>707</v>
      </c>
      <c r="B922" s="1">
        <v>228</v>
      </c>
      <c r="C922" s="1">
        <v>7</v>
      </c>
      <c r="D922" s="4">
        <v>41214</v>
      </c>
      <c r="E922" s="1">
        <v>304</v>
      </c>
      <c r="F922" s="1" t="s">
        <v>22</v>
      </c>
      <c r="G922" s="1" t="s">
        <v>37</v>
      </c>
      <c r="H922" s="1">
        <v>75</v>
      </c>
      <c r="I922" s="1">
        <v>1</v>
      </c>
      <c r="J922" s="1" t="s">
        <v>41</v>
      </c>
      <c r="K922" s="1" t="s">
        <v>42</v>
      </c>
      <c r="L922" s="1" t="s">
        <v>43</v>
      </c>
      <c r="M922" s="1">
        <v>197</v>
      </c>
      <c r="N922" s="1">
        <v>532</v>
      </c>
      <c r="O922" s="1" t="s">
        <v>39</v>
      </c>
      <c r="P922" s="1">
        <v>220</v>
      </c>
      <c r="Q922" s="1">
        <v>290</v>
      </c>
      <c r="R922" s="1">
        <v>190</v>
      </c>
      <c r="S922" s="1">
        <v>510</v>
      </c>
      <c r="T922" s="1">
        <v>107</v>
      </c>
      <c r="U922" s="1" t="s">
        <v>28</v>
      </c>
      <c r="V922" s="1">
        <v>1691</v>
      </c>
      <c r="W922">
        <f t="shared" si="14"/>
        <v>2012</v>
      </c>
      <c r="X922" s="2" t="str">
        <f>TEXT(Table2[[#This Row],[Date]],"MMM")</f>
        <v>Nov</v>
      </c>
      <c r="Y922" s="10"/>
    </row>
    <row r="923" spans="1:25" ht="15.75" customHeight="1" x14ac:dyDescent="0.25">
      <c r="A923" s="1">
        <v>619</v>
      </c>
      <c r="B923" s="1">
        <v>113</v>
      </c>
      <c r="C923" s="1">
        <v>-6</v>
      </c>
      <c r="D923" s="4">
        <v>41214</v>
      </c>
      <c r="E923" s="1">
        <v>3</v>
      </c>
      <c r="F923" s="1" t="s">
        <v>22</v>
      </c>
      <c r="G923" s="1" t="s">
        <v>37</v>
      </c>
      <c r="H923" s="1">
        <v>36</v>
      </c>
      <c r="I923" s="1">
        <v>1</v>
      </c>
      <c r="J923" s="1" t="s">
        <v>41</v>
      </c>
      <c r="K923" s="1" t="s">
        <v>46</v>
      </c>
      <c r="L923" s="1" t="s">
        <v>51</v>
      </c>
      <c r="M923" s="1">
        <v>-56</v>
      </c>
      <c r="N923" s="1">
        <v>116</v>
      </c>
      <c r="O923" s="1" t="s">
        <v>39</v>
      </c>
      <c r="P923" s="1">
        <v>130</v>
      </c>
      <c r="Q923" s="1">
        <v>0</v>
      </c>
      <c r="R923" s="1">
        <v>-50</v>
      </c>
      <c r="S923" s="1">
        <v>130</v>
      </c>
      <c r="T923" s="1">
        <v>59</v>
      </c>
      <c r="U923" s="1" t="s">
        <v>36</v>
      </c>
      <c r="V923" s="1">
        <v>2758</v>
      </c>
      <c r="W923">
        <f t="shared" si="14"/>
        <v>2012</v>
      </c>
      <c r="X923" s="2" t="str">
        <f>TEXT(Table2[[#This Row],[Date]],"MMM")</f>
        <v>Nov</v>
      </c>
      <c r="Y923" s="10"/>
    </row>
    <row r="924" spans="1:25" ht="15.75" customHeight="1" x14ac:dyDescent="0.25">
      <c r="A924" s="1">
        <v>951</v>
      </c>
      <c r="B924" s="1">
        <v>249</v>
      </c>
      <c r="C924" s="1">
        <v>-75</v>
      </c>
      <c r="D924" s="4">
        <v>41214</v>
      </c>
      <c r="E924" s="1">
        <v>374</v>
      </c>
      <c r="F924" s="1" t="s">
        <v>22</v>
      </c>
      <c r="G924" s="1" t="s">
        <v>37</v>
      </c>
      <c r="H924" s="1">
        <v>87</v>
      </c>
      <c r="I924" s="1">
        <v>1</v>
      </c>
      <c r="J924" s="1" t="s">
        <v>41</v>
      </c>
      <c r="K924" s="1" t="s">
        <v>46</v>
      </c>
      <c r="L924" s="1" t="s">
        <v>53</v>
      </c>
      <c r="M924" s="1">
        <v>235</v>
      </c>
      <c r="N924" s="1">
        <v>623</v>
      </c>
      <c r="O924" s="1" t="s">
        <v>39</v>
      </c>
      <c r="P924" s="1">
        <v>290</v>
      </c>
      <c r="Q924" s="1">
        <v>450</v>
      </c>
      <c r="R924" s="1">
        <v>310</v>
      </c>
      <c r="S924" s="1">
        <v>740</v>
      </c>
      <c r="T924" s="1">
        <v>139</v>
      </c>
      <c r="U924" s="1" t="s">
        <v>36</v>
      </c>
      <c r="V924" s="1">
        <v>2580</v>
      </c>
      <c r="W924">
        <f t="shared" si="14"/>
        <v>2012</v>
      </c>
      <c r="X924" s="2" t="str">
        <f>TEXT(Table2[[#This Row],[Date]],"MMM")</f>
        <v>Nov</v>
      </c>
      <c r="Y924" s="10"/>
    </row>
    <row r="925" spans="1:25" ht="15.75" customHeight="1" x14ac:dyDescent="0.25">
      <c r="A925" s="1">
        <v>559</v>
      </c>
      <c r="B925" s="1">
        <v>211</v>
      </c>
      <c r="C925" s="1">
        <v>-11</v>
      </c>
      <c r="D925" s="4">
        <v>41214</v>
      </c>
      <c r="E925" s="1">
        <v>212</v>
      </c>
      <c r="F925" s="1" t="s">
        <v>22</v>
      </c>
      <c r="G925" s="1" t="s">
        <v>37</v>
      </c>
      <c r="H925" s="1">
        <v>59</v>
      </c>
      <c r="I925" s="1">
        <v>1</v>
      </c>
      <c r="J925" s="1" t="s">
        <v>41</v>
      </c>
      <c r="K925" s="1" t="s">
        <v>42</v>
      </c>
      <c r="L925" s="1" t="s">
        <v>55</v>
      </c>
      <c r="M925" s="1">
        <v>129</v>
      </c>
      <c r="N925" s="1">
        <v>423</v>
      </c>
      <c r="O925" s="1" t="s">
        <v>39</v>
      </c>
      <c r="P925" s="1">
        <v>200</v>
      </c>
      <c r="Q925" s="1">
        <v>210</v>
      </c>
      <c r="R925" s="1">
        <v>140</v>
      </c>
      <c r="S925" s="1">
        <v>410</v>
      </c>
      <c r="T925" s="1">
        <v>83</v>
      </c>
      <c r="U925" s="1" t="s">
        <v>36</v>
      </c>
      <c r="V925" s="1">
        <v>1778</v>
      </c>
      <c r="W925">
        <f t="shared" si="14"/>
        <v>2012</v>
      </c>
      <c r="X925" s="2" t="str">
        <f>TEXT(Table2[[#This Row],[Date]],"MMM")</f>
        <v>Nov</v>
      </c>
      <c r="Y925" s="10"/>
    </row>
    <row r="926" spans="1:25" ht="15.75" customHeight="1" x14ac:dyDescent="0.25">
      <c r="A926" s="1">
        <v>818</v>
      </c>
      <c r="B926" s="1">
        <v>121</v>
      </c>
      <c r="C926" s="1">
        <v>-14</v>
      </c>
      <c r="D926" s="4">
        <v>41214</v>
      </c>
      <c r="E926" s="1">
        <v>168</v>
      </c>
      <c r="F926" s="1" t="s">
        <v>22</v>
      </c>
      <c r="G926" s="1" t="s">
        <v>37</v>
      </c>
      <c r="H926" s="1">
        <v>109</v>
      </c>
      <c r="I926" s="1">
        <v>1</v>
      </c>
      <c r="J926" s="1" t="s">
        <v>41</v>
      </c>
      <c r="K926" s="1" t="s">
        <v>42</v>
      </c>
      <c r="L926" s="1" t="s">
        <v>54</v>
      </c>
      <c r="M926" s="1">
        <v>26</v>
      </c>
      <c r="N926" s="1">
        <v>289</v>
      </c>
      <c r="O926" s="1" t="s">
        <v>39</v>
      </c>
      <c r="P926" s="1">
        <v>110</v>
      </c>
      <c r="Q926" s="1">
        <v>170</v>
      </c>
      <c r="R926" s="1">
        <v>40</v>
      </c>
      <c r="S926" s="1">
        <v>280</v>
      </c>
      <c r="T926" s="1">
        <v>142</v>
      </c>
      <c r="U926" s="1" t="s">
        <v>36</v>
      </c>
      <c r="V926" s="1">
        <v>912</v>
      </c>
      <c r="W926">
        <f t="shared" si="14"/>
        <v>2012</v>
      </c>
      <c r="X926" s="2" t="str">
        <f>TEXT(Table2[[#This Row],[Date]],"MMM")</f>
        <v>Nov</v>
      </c>
      <c r="Y926" s="10"/>
    </row>
    <row r="927" spans="1:25" ht="15.75" customHeight="1" x14ac:dyDescent="0.25">
      <c r="A927" s="1">
        <v>213</v>
      </c>
      <c r="B927" s="1">
        <v>81</v>
      </c>
      <c r="C927" s="1">
        <v>4</v>
      </c>
      <c r="D927" s="4">
        <v>41214</v>
      </c>
      <c r="E927" s="1">
        <v>117</v>
      </c>
      <c r="F927" s="1" t="s">
        <v>22</v>
      </c>
      <c r="G927" s="1" t="s">
        <v>37</v>
      </c>
      <c r="H927" s="1">
        <v>22</v>
      </c>
      <c r="I927" s="1">
        <v>1</v>
      </c>
      <c r="J927" s="1" t="s">
        <v>24</v>
      </c>
      <c r="K927" s="1" t="s">
        <v>25</v>
      </c>
      <c r="L927" s="1" t="s">
        <v>58</v>
      </c>
      <c r="M927" s="1">
        <v>84</v>
      </c>
      <c r="N927" s="1">
        <v>198</v>
      </c>
      <c r="O927" s="1" t="s">
        <v>39</v>
      </c>
      <c r="P927" s="1">
        <v>70</v>
      </c>
      <c r="Q927" s="1">
        <v>110</v>
      </c>
      <c r="R927" s="1">
        <v>80</v>
      </c>
      <c r="S927" s="1">
        <v>180</v>
      </c>
      <c r="T927" s="1">
        <v>33</v>
      </c>
      <c r="U927" s="1" t="s">
        <v>28</v>
      </c>
      <c r="V927" s="1">
        <v>984</v>
      </c>
      <c r="W927">
        <f t="shared" si="14"/>
        <v>2012</v>
      </c>
      <c r="X927" s="2" t="str">
        <f>TEXT(Table2[[#This Row],[Date]],"MMM")</f>
        <v>Nov</v>
      </c>
      <c r="Y927" s="10"/>
    </row>
    <row r="928" spans="1:25" ht="15.75" customHeight="1" x14ac:dyDescent="0.25">
      <c r="A928" s="1">
        <v>213</v>
      </c>
      <c r="B928" s="1">
        <v>225</v>
      </c>
      <c r="C928" s="1">
        <v>14</v>
      </c>
      <c r="D928" s="4">
        <v>41214</v>
      </c>
      <c r="E928" s="1">
        <v>265</v>
      </c>
      <c r="F928" s="1" t="s">
        <v>22</v>
      </c>
      <c r="G928" s="1" t="s">
        <v>37</v>
      </c>
      <c r="H928" s="1">
        <v>69</v>
      </c>
      <c r="I928" s="1">
        <v>1</v>
      </c>
      <c r="J928" s="1" t="s">
        <v>24</v>
      </c>
      <c r="K928" s="1" t="s">
        <v>25</v>
      </c>
      <c r="L928" s="1" t="s">
        <v>26</v>
      </c>
      <c r="M928" s="1">
        <v>174</v>
      </c>
      <c r="N928" s="1">
        <v>490</v>
      </c>
      <c r="O928" s="1" t="s">
        <v>39</v>
      </c>
      <c r="P928" s="1">
        <v>210</v>
      </c>
      <c r="Q928" s="1">
        <v>240</v>
      </c>
      <c r="R928" s="1">
        <v>160</v>
      </c>
      <c r="S928" s="1">
        <v>450</v>
      </c>
      <c r="T928" s="1">
        <v>91</v>
      </c>
      <c r="U928" s="1" t="s">
        <v>28</v>
      </c>
      <c r="V928" s="1">
        <v>1272</v>
      </c>
      <c r="W928">
        <f t="shared" si="14"/>
        <v>2012</v>
      </c>
      <c r="X928" s="2" t="str">
        <f>TEXT(Table2[[#This Row],[Date]],"MMM")</f>
        <v>Nov</v>
      </c>
      <c r="Y928" s="10"/>
    </row>
    <row r="929" spans="1:25" ht="15.75" customHeight="1" x14ac:dyDescent="0.25">
      <c r="A929" s="1">
        <v>213</v>
      </c>
      <c r="B929" s="1">
        <v>118</v>
      </c>
      <c r="C929" s="1">
        <v>18</v>
      </c>
      <c r="D929" s="4">
        <v>41214</v>
      </c>
      <c r="E929" s="1">
        <v>172</v>
      </c>
      <c r="F929" s="1" t="s">
        <v>22</v>
      </c>
      <c r="G929" s="1" t="s">
        <v>37</v>
      </c>
      <c r="H929" s="1">
        <v>33</v>
      </c>
      <c r="I929" s="1">
        <v>1</v>
      </c>
      <c r="J929" s="1" t="s">
        <v>24</v>
      </c>
      <c r="K929" s="1" t="s">
        <v>33</v>
      </c>
      <c r="L929" s="1" t="s">
        <v>34</v>
      </c>
      <c r="M929" s="1">
        <v>128</v>
      </c>
      <c r="N929" s="1">
        <v>290</v>
      </c>
      <c r="O929" s="1" t="s">
        <v>39</v>
      </c>
      <c r="P929" s="1">
        <v>80</v>
      </c>
      <c r="Q929" s="1">
        <v>130</v>
      </c>
      <c r="R929" s="1">
        <v>110</v>
      </c>
      <c r="S929" s="1">
        <v>210</v>
      </c>
      <c r="T929" s="1">
        <v>44</v>
      </c>
      <c r="U929" s="1" t="s">
        <v>36</v>
      </c>
      <c r="V929" s="1">
        <v>930</v>
      </c>
      <c r="W929">
        <f t="shared" si="14"/>
        <v>2012</v>
      </c>
      <c r="X929" s="2" t="str">
        <f>TEXT(Table2[[#This Row],[Date]],"MMM")</f>
        <v>Nov</v>
      </c>
      <c r="Y929" s="10"/>
    </row>
    <row r="930" spans="1:25" ht="15.75" customHeight="1" x14ac:dyDescent="0.25">
      <c r="A930" s="1">
        <v>801</v>
      </c>
      <c r="B930" s="1">
        <v>82</v>
      </c>
      <c r="C930" s="1">
        <v>-22</v>
      </c>
      <c r="D930" s="4">
        <v>41214</v>
      </c>
      <c r="E930" s="1">
        <v>102</v>
      </c>
      <c r="F930" s="1" t="s">
        <v>40</v>
      </c>
      <c r="G930" s="1" t="s">
        <v>37</v>
      </c>
      <c r="H930" s="1">
        <v>31</v>
      </c>
      <c r="I930" s="1">
        <v>1</v>
      </c>
      <c r="J930" s="1" t="s">
        <v>41</v>
      </c>
      <c r="K930" s="1" t="s">
        <v>46</v>
      </c>
      <c r="L930" s="1" t="s">
        <v>47</v>
      </c>
      <c r="M930" s="1">
        <v>38</v>
      </c>
      <c r="N930" s="1">
        <v>184</v>
      </c>
      <c r="O930" s="1" t="s">
        <v>50</v>
      </c>
      <c r="P930" s="1">
        <v>90</v>
      </c>
      <c r="Q930" s="1">
        <v>120</v>
      </c>
      <c r="R930" s="1">
        <v>60</v>
      </c>
      <c r="S930" s="1">
        <v>210</v>
      </c>
      <c r="T930" s="1">
        <v>64</v>
      </c>
      <c r="U930" s="1" t="s">
        <v>28</v>
      </c>
      <c r="V930" s="1">
        <v>601</v>
      </c>
      <c r="W930">
        <f t="shared" si="14"/>
        <v>2012</v>
      </c>
      <c r="X930" s="2" t="str">
        <f>TEXT(Table2[[#This Row],[Date]],"MMM")</f>
        <v>Nov</v>
      </c>
      <c r="Y930" s="10"/>
    </row>
    <row r="931" spans="1:25" ht="15.75" customHeight="1" x14ac:dyDescent="0.25">
      <c r="A931" s="1">
        <v>253</v>
      </c>
      <c r="B931" s="1">
        <v>94</v>
      </c>
      <c r="C931" s="1">
        <v>-24</v>
      </c>
      <c r="D931" s="4">
        <v>41214</v>
      </c>
      <c r="E931" s="1">
        <v>130</v>
      </c>
      <c r="F931" s="1" t="s">
        <v>40</v>
      </c>
      <c r="G931" s="1" t="s">
        <v>37</v>
      </c>
      <c r="H931" s="1">
        <v>85</v>
      </c>
      <c r="I931" s="1">
        <v>1</v>
      </c>
      <c r="J931" s="1" t="s">
        <v>41</v>
      </c>
      <c r="K931" s="1" t="s">
        <v>46</v>
      </c>
      <c r="L931" s="1" t="s">
        <v>47</v>
      </c>
      <c r="M931" s="1">
        <v>16</v>
      </c>
      <c r="N931" s="1">
        <v>224</v>
      </c>
      <c r="O931" s="1" t="s">
        <v>61</v>
      </c>
      <c r="P931" s="1">
        <v>110</v>
      </c>
      <c r="Q931" s="1">
        <v>150</v>
      </c>
      <c r="R931" s="1">
        <v>40</v>
      </c>
      <c r="S931" s="1">
        <v>260</v>
      </c>
      <c r="T931" s="1">
        <v>114</v>
      </c>
      <c r="U931" s="1" t="s">
        <v>28</v>
      </c>
      <c r="V931" s="1">
        <v>694</v>
      </c>
      <c r="W931">
        <f t="shared" si="14"/>
        <v>2012</v>
      </c>
      <c r="X931" s="2" t="str">
        <f>TEXT(Table2[[#This Row],[Date]],"MMM")</f>
        <v>Nov</v>
      </c>
      <c r="Y931" s="10"/>
    </row>
    <row r="932" spans="1:25" ht="15.75" customHeight="1" x14ac:dyDescent="0.25">
      <c r="A932" s="1">
        <v>503</v>
      </c>
      <c r="B932" s="1">
        <v>181</v>
      </c>
      <c r="C932" s="1">
        <v>-12</v>
      </c>
      <c r="D932" s="4">
        <v>41214</v>
      </c>
      <c r="E932" s="1">
        <v>182</v>
      </c>
      <c r="F932" s="1" t="s">
        <v>40</v>
      </c>
      <c r="G932" s="1" t="s">
        <v>37</v>
      </c>
      <c r="H932" s="1">
        <v>50</v>
      </c>
      <c r="I932" s="1">
        <v>1</v>
      </c>
      <c r="J932" s="1" t="s">
        <v>41</v>
      </c>
      <c r="K932" s="1" t="s">
        <v>42</v>
      </c>
      <c r="L932" s="1" t="s">
        <v>43</v>
      </c>
      <c r="M932" s="1">
        <v>108</v>
      </c>
      <c r="N932" s="1">
        <v>363</v>
      </c>
      <c r="O932" s="1" t="s">
        <v>57</v>
      </c>
      <c r="P932" s="1">
        <v>170</v>
      </c>
      <c r="Q932" s="1">
        <v>180</v>
      </c>
      <c r="R932" s="1">
        <v>120</v>
      </c>
      <c r="S932" s="1">
        <v>350</v>
      </c>
      <c r="T932" s="1">
        <v>74</v>
      </c>
      <c r="U932" s="1" t="s">
        <v>28</v>
      </c>
      <c r="V932" s="1">
        <v>1283</v>
      </c>
      <c r="W932">
        <f t="shared" si="14"/>
        <v>2012</v>
      </c>
      <c r="X932" s="2" t="str">
        <f>TEXT(Table2[[#This Row],[Date]],"MMM")</f>
        <v>Nov</v>
      </c>
      <c r="Y932" s="10"/>
    </row>
    <row r="933" spans="1:25" ht="15.75" customHeight="1" x14ac:dyDescent="0.25">
      <c r="A933" s="1">
        <v>801</v>
      </c>
      <c r="B933" s="1">
        <v>69</v>
      </c>
      <c r="C933" s="1">
        <v>-11</v>
      </c>
      <c r="D933" s="4">
        <v>41214</v>
      </c>
      <c r="E933" s="1">
        <v>81</v>
      </c>
      <c r="F933" s="1" t="s">
        <v>40</v>
      </c>
      <c r="G933" s="1" t="s">
        <v>37</v>
      </c>
      <c r="H933" s="1">
        <v>21</v>
      </c>
      <c r="I933" s="1">
        <v>1</v>
      </c>
      <c r="J933" s="1" t="s">
        <v>41</v>
      </c>
      <c r="K933" s="1" t="s">
        <v>46</v>
      </c>
      <c r="L933" s="1" t="s">
        <v>51</v>
      </c>
      <c r="M933" s="1">
        <v>39</v>
      </c>
      <c r="N933" s="1">
        <v>150</v>
      </c>
      <c r="O933" s="1" t="s">
        <v>50</v>
      </c>
      <c r="P933" s="1">
        <v>80</v>
      </c>
      <c r="Q933" s="1">
        <v>90</v>
      </c>
      <c r="R933" s="1">
        <v>50</v>
      </c>
      <c r="S933" s="1">
        <v>170</v>
      </c>
      <c r="T933" s="1">
        <v>42</v>
      </c>
      <c r="U933" s="1" t="s">
        <v>36</v>
      </c>
      <c r="V933" s="1">
        <v>1060</v>
      </c>
      <c r="W933">
        <f t="shared" si="14"/>
        <v>2012</v>
      </c>
      <c r="X933" s="2" t="str">
        <f>TEXT(Table2[[#This Row],[Date]],"MMM")</f>
        <v>Nov</v>
      </c>
      <c r="Y933" s="10"/>
    </row>
    <row r="934" spans="1:25" ht="15.75" customHeight="1" x14ac:dyDescent="0.25">
      <c r="A934" s="1">
        <v>971</v>
      </c>
      <c r="B934" s="1">
        <v>53</v>
      </c>
      <c r="C934" s="1">
        <v>-26</v>
      </c>
      <c r="D934" s="4">
        <v>41214</v>
      </c>
      <c r="E934" s="1">
        <v>75</v>
      </c>
      <c r="F934" s="1" t="s">
        <v>40</v>
      </c>
      <c r="G934" s="1" t="s">
        <v>37</v>
      </c>
      <c r="H934" s="1">
        <v>17</v>
      </c>
      <c r="I934" s="1">
        <v>1</v>
      </c>
      <c r="J934" s="1" t="s">
        <v>41</v>
      </c>
      <c r="K934" s="1" t="s">
        <v>46</v>
      </c>
      <c r="L934" s="1" t="s">
        <v>53</v>
      </c>
      <c r="M934" s="1">
        <v>14</v>
      </c>
      <c r="N934" s="1">
        <v>128</v>
      </c>
      <c r="O934" s="1" t="s">
        <v>57</v>
      </c>
      <c r="P934" s="1">
        <v>60</v>
      </c>
      <c r="Q934" s="1">
        <v>90</v>
      </c>
      <c r="R934" s="1">
        <v>40</v>
      </c>
      <c r="S934" s="1">
        <v>150</v>
      </c>
      <c r="T934" s="1">
        <v>61</v>
      </c>
      <c r="U934" s="1" t="s">
        <v>36</v>
      </c>
      <c r="V934" s="1">
        <v>470</v>
      </c>
      <c r="W934">
        <f t="shared" si="14"/>
        <v>2012</v>
      </c>
      <c r="X934" s="2" t="str">
        <f>TEXT(Table2[[#This Row],[Date]],"MMM")</f>
        <v>Nov</v>
      </c>
      <c r="Y934" s="10"/>
    </row>
    <row r="935" spans="1:25" ht="15.75" customHeight="1" x14ac:dyDescent="0.25">
      <c r="A935" s="1">
        <v>425</v>
      </c>
      <c r="B935" s="1">
        <v>63</v>
      </c>
      <c r="C935" s="1">
        <v>-20</v>
      </c>
      <c r="D935" s="4">
        <v>41214</v>
      </c>
      <c r="E935" s="1">
        <v>93</v>
      </c>
      <c r="F935" s="1" t="s">
        <v>40</v>
      </c>
      <c r="G935" s="1" t="s">
        <v>37</v>
      </c>
      <c r="H935" s="1">
        <v>20</v>
      </c>
      <c r="I935" s="1">
        <v>1</v>
      </c>
      <c r="J935" s="1" t="s">
        <v>41</v>
      </c>
      <c r="K935" s="1" t="s">
        <v>46</v>
      </c>
      <c r="L935" s="1" t="s">
        <v>53</v>
      </c>
      <c r="M935" s="1">
        <v>50</v>
      </c>
      <c r="N935" s="1">
        <v>156</v>
      </c>
      <c r="O935" s="1" t="s">
        <v>61</v>
      </c>
      <c r="P935" s="1">
        <v>70</v>
      </c>
      <c r="Q935" s="1">
        <v>110</v>
      </c>
      <c r="R935" s="1">
        <v>70</v>
      </c>
      <c r="S935" s="1">
        <v>180</v>
      </c>
      <c r="T935" s="1">
        <v>43</v>
      </c>
      <c r="U935" s="1" t="s">
        <v>36</v>
      </c>
      <c r="V935" s="1">
        <v>446</v>
      </c>
      <c r="W935">
        <f t="shared" si="14"/>
        <v>2012</v>
      </c>
      <c r="X935" s="2" t="str">
        <f>TEXT(Table2[[#This Row],[Date]],"MMM")</f>
        <v>Nov</v>
      </c>
      <c r="Y935" s="10"/>
    </row>
    <row r="936" spans="1:25" ht="15.75" customHeight="1" x14ac:dyDescent="0.25">
      <c r="A936" s="1">
        <v>775</v>
      </c>
      <c r="B936" s="1">
        <v>15</v>
      </c>
      <c r="C936" s="1">
        <v>-1</v>
      </c>
      <c r="D936" s="4">
        <v>41214</v>
      </c>
      <c r="E936" s="1">
        <v>24</v>
      </c>
      <c r="F936" s="1" t="s">
        <v>40</v>
      </c>
      <c r="G936" s="1" t="s">
        <v>37</v>
      </c>
      <c r="H936" s="1">
        <v>4</v>
      </c>
      <c r="I936" s="1">
        <v>1</v>
      </c>
      <c r="J936" s="1" t="s">
        <v>41</v>
      </c>
      <c r="K936" s="1" t="s">
        <v>42</v>
      </c>
      <c r="L936" s="1" t="s">
        <v>54</v>
      </c>
      <c r="M936" s="1">
        <v>9</v>
      </c>
      <c r="N936" s="1">
        <v>39</v>
      </c>
      <c r="O936" s="1" t="s">
        <v>49</v>
      </c>
      <c r="P936" s="1">
        <v>10</v>
      </c>
      <c r="Q936" s="1">
        <v>20</v>
      </c>
      <c r="R936" s="1">
        <v>10</v>
      </c>
      <c r="S936" s="1">
        <v>30</v>
      </c>
      <c r="T936" s="1">
        <v>15</v>
      </c>
      <c r="U936" s="1" t="s">
        <v>36</v>
      </c>
      <c r="V936" s="1">
        <v>848</v>
      </c>
      <c r="W936">
        <f t="shared" si="14"/>
        <v>2012</v>
      </c>
      <c r="X936" s="2" t="str">
        <f>TEXT(Table2[[#This Row],[Date]],"MMM")</f>
        <v>Nov</v>
      </c>
      <c r="Y936" s="10"/>
    </row>
    <row r="937" spans="1:25" ht="15.75" customHeight="1" x14ac:dyDescent="0.25">
      <c r="A937" s="1">
        <v>435</v>
      </c>
      <c r="B937" s="1">
        <v>101</v>
      </c>
      <c r="C937" s="1">
        <v>-5</v>
      </c>
      <c r="D937" s="4">
        <v>41214</v>
      </c>
      <c r="E937" s="1">
        <v>130</v>
      </c>
      <c r="F937" s="1" t="s">
        <v>40</v>
      </c>
      <c r="G937" s="1" t="s">
        <v>37</v>
      </c>
      <c r="H937" s="1">
        <v>33</v>
      </c>
      <c r="I937" s="1">
        <v>1</v>
      </c>
      <c r="J937" s="1" t="s">
        <v>41</v>
      </c>
      <c r="K937" s="1" t="s">
        <v>42</v>
      </c>
      <c r="L937" s="1" t="s">
        <v>54</v>
      </c>
      <c r="M937" s="1">
        <v>85</v>
      </c>
      <c r="N937" s="1">
        <v>231</v>
      </c>
      <c r="O937" s="1" t="s">
        <v>50</v>
      </c>
      <c r="P937" s="1">
        <v>90</v>
      </c>
      <c r="Q937" s="1">
        <v>130</v>
      </c>
      <c r="R937" s="1">
        <v>90</v>
      </c>
      <c r="S937" s="1">
        <v>220</v>
      </c>
      <c r="T937" s="1">
        <v>45</v>
      </c>
      <c r="U937" s="1" t="s">
        <v>36</v>
      </c>
      <c r="V937" s="1">
        <v>552</v>
      </c>
      <c r="W937">
        <f t="shared" si="14"/>
        <v>2012</v>
      </c>
      <c r="X937" s="2" t="str">
        <f>TEXT(Table2[[#This Row],[Date]],"MMM")</f>
        <v>Nov</v>
      </c>
      <c r="Y937" s="10"/>
    </row>
    <row r="938" spans="1:25" ht="15.75" customHeight="1" x14ac:dyDescent="0.25">
      <c r="A938" s="1">
        <v>775</v>
      </c>
      <c r="B938" s="1">
        <v>121</v>
      </c>
      <c r="C938" s="1">
        <v>6</v>
      </c>
      <c r="D938" s="4">
        <v>41214</v>
      </c>
      <c r="E938" s="1">
        <v>168</v>
      </c>
      <c r="F938" s="1" t="s">
        <v>40</v>
      </c>
      <c r="G938" s="1" t="s">
        <v>37</v>
      </c>
      <c r="H938" s="1">
        <v>109</v>
      </c>
      <c r="I938" s="1">
        <v>1</v>
      </c>
      <c r="J938" s="1" t="s">
        <v>24</v>
      </c>
      <c r="K938" s="1" t="s">
        <v>25</v>
      </c>
      <c r="L938" s="1" t="s">
        <v>58</v>
      </c>
      <c r="M938" s="1">
        <v>26</v>
      </c>
      <c r="N938" s="1">
        <v>289</v>
      </c>
      <c r="O938" s="1" t="s">
        <v>49</v>
      </c>
      <c r="P938" s="1">
        <v>110</v>
      </c>
      <c r="Q938" s="1">
        <v>150</v>
      </c>
      <c r="R938" s="1">
        <v>20</v>
      </c>
      <c r="S938" s="1">
        <v>260</v>
      </c>
      <c r="T938" s="1">
        <v>142</v>
      </c>
      <c r="U938" s="1" t="s">
        <v>28</v>
      </c>
      <c r="V938" s="1">
        <v>912</v>
      </c>
      <c r="W938">
        <f t="shared" si="14"/>
        <v>2012</v>
      </c>
      <c r="X938" s="2" t="str">
        <f>TEXT(Table2[[#This Row],[Date]],"MMM")</f>
        <v>Nov</v>
      </c>
      <c r="Y938" s="10"/>
    </row>
    <row r="939" spans="1:25" ht="15.75" customHeight="1" x14ac:dyDescent="0.25">
      <c r="A939" s="1">
        <v>206</v>
      </c>
      <c r="B939" s="1">
        <v>130</v>
      </c>
      <c r="C939" s="1">
        <v>2</v>
      </c>
      <c r="D939" s="4">
        <v>41214</v>
      </c>
      <c r="E939" s="1">
        <v>195</v>
      </c>
      <c r="F939" s="1" t="s">
        <v>40</v>
      </c>
      <c r="G939" s="1" t="s">
        <v>37</v>
      </c>
      <c r="H939" s="1">
        <v>42</v>
      </c>
      <c r="I939" s="1">
        <v>1</v>
      </c>
      <c r="J939" s="1" t="s">
        <v>24</v>
      </c>
      <c r="K939" s="1" t="s">
        <v>25</v>
      </c>
      <c r="L939" s="1" t="s">
        <v>58</v>
      </c>
      <c r="M939" s="1">
        <v>122</v>
      </c>
      <c r="N939" s="1">
        <v>325</v>
      </c>
      <c r="O939" s="1" t="s">
        <v>61</v>
      </c>
      <c r="P939" s="1">
        <v>120</v>
      </c>
      <c r="Q939" s="1">
        <v>180</v>
      </c>
      <c r="R939" s="1">
        <v>120</v>
      </c>
      <c r="S939" s="1">
        <v>300</v>
      </c>
      <c r="T939" s="1">
        <v>73</v>
      </c>
      <c r="U939" s="1" t="s">
        <v>28</v>
      </c>
      <c r="V939" s="1">
        <v>1134</v>
      </c>
      <c r="W939">
        <f t="shared" si="14"/>
        <v>2012</v>
      </c>
      <c r="X939" s="2" t="str">
        <f>TEXT(Table2[[#This Row],[Date]],"MMM")</f>
        <v>Nov</v>
      </c>
      <c r="Y939" s="10"/>
    </row>
    <row r="940" spans="1:25" ht="15.75" customHeight="1" x14ac:dyDescent="0.25">
      <c r="A940" s="1">
        <v>702</v>
      </c>
      <c r="B940" s="1">
        <v>173</v>
      </c>
      <c r="C940" s="1">
        <v>8</v>
      </c>
      <c r="D940" s="4">
        <v>41214</v>
      </c>
      <c r="E940" s="1">
        <v>239</v>
      </c>
      <c r="F940" s="1" t="s">
        <v>40</v>
      </c>
      <c r="G940" s="1" t="s">
        <v>37</v>
      </c>
      <c r="H940" s="1">
        <v>57</v>
      </c>
      <c r="I940" s="1">
        <v>1</v>
      </c>
      <c r="J940" s="1" t="s">
        <v>24</v>
      </c>
      <c r="K940" s="1" t="s">
        <v>25</v>
      </c>
      <c r="L940" s="1" t="s">
        <v>26</v>
      </c>
      <c r="M940" s="1">
        <v>138</v>
      </c>
      <c r="N940" s="1">
        <v>412</v>
      </c>
      <c r="O940" s="1" t="s">
        <v>49</v>
      </c>
      <c r="P940" s="1">
        <v>160</v>
      </c>
      <c r="Q940" s="1">
        <v>220</v>
      </c>
      <c r="R940" s="1">
        <v>130</v>
      </c>
      <c r="S940" s="1">
        <v>380</v>
      </c>
      <c r="T940" s="1">
        <v>101</v>
      </c>
      <c r="U940" s="1" t="s">
        <v>28</v>
      </c>
      <c r="V940" s="1">
        <v>1150</v>
      </c>
      <c r="W940">
        <f t="shared" si="14"/>
        <v>2012</v>
      </c>
      <c r="X940" s="2" t="str">
        <f>TEXT(Table2[[#This Row],[Date]],"MMM")</f>
        <v>Nov</v>
      </c>
      <c r="Y940" s="10"/>
    </row>
    <row r="941" spans="1:25" ht="15.75" customHeight="1" x14ac:dyDescent="0.25">
      <c r="A941" s="1">
        <v>971</v>
      </c>
      <c r="B941" s="1">
        <v>88</v>
      </c>
      <c r="C941" s="1">
        <v>0</v>
      </c>
      <c r="D941" s="4">
        <v>41214</v>
      </c>
      <c r="E941" s="1">
        <v>112</v>
      </c>
      <c r="F941" s="1" t="s">
        <v>40</v>
      </c>
      <c r="G941" s="1" t="s">
        <v>37</v>
      </c>
      <c r="H941" s="1">
        <v>29</v>
      </c>
      <c r="I941" s="1">
        <v>1</v>
      </c>
      <c r="J941" s="1" t="s">
        <v>24</v>
      </c>
      <c r="K941" s="1" t="s">
        <v>25</v>
      </c>
      <c r="L941" s="1" t="s">
        <v>26</v>
      </c>
      <c r="M941" s="1">
        <v>70</v>
      </c>
      <c r="N941" s="1">
        <v>200</v>
      </c>
      <c r="O941" s="1" t="s">
        <v>57</v>
      </c>
      <c r="P941" s="1">
        <v>80</v>
      </c>
      <c r="Q941" s="1">
        <v>100</v>
      </c>
      <c r="R941" s="1">
        <v>70</v>
      </c>
      <c r="S941" s="1">
        <v>180</v>
      </c>
      <c r="T941" s="1">
        <v>42</v>
      </c>
      <c r="U941" s="1" t="s">
        <v>28</v>
      </c>
      <c r="V941" s="1">
        <v>561</v>
      </c>
      <c r="W941">
        <f t="shared" si="14"/>
        <v>2012</v>
      </c>
      <c r="X941" s="2" t="str">
        <f>TEXT(Table2[[#This Row],[Date]],"MMM")</f>
        <v>Nov</v>
      </c>
      <c r="Y941" s="10"/>
    </row>
    <row r="942" spans="1:25" ht="15.75" customHeight="1" x14ac:dyDescent="0.25">
      <c r="A942" s="1">
        <v>702</v>
      </c>
      <c r="B942" s="1">
        <v>113</v>
      </c>
      <c r="C942" s="1">
        <v>7</v>
      </c>
      <c r="D942" s="4">
        <v>41214</v>
      </c>
      <c r="E942" s="1">
        <v>165</v>
      </c>
      <c r="F942" s="1" t="s">
        <v>40</v>
      </c>
      <c r="G942" s="1" t="s">
        <v>37</v>
      </c>
      <c r="H942" s="1">
        <v>36</v>
      </c>
      <c r="I942" s="1">
        <v>1</v>
      </c>
      <c r="J942" s="1" t="s">
        <v>24</v>
      </c>
      <c r="K942" s="1" t="s">
        <v>25</v>
      </c>
      <c r="L942" s="1" t="s">
        <v>29</v>
      </c>
      <c r="M942" s="1">
        <v>107</v>
      </c>
      <c r="N942" s="1">
        <v>278</v>
      </c>
      <c r="O942" s="1" t="s">
        <v>49</v>
      </c>
      <c r="P942" s="1">
        <v>100</v>
      </c>
      <c r="Q942" s="1">
        <v>150</v>
      </c>
      <c r="R942" s="1">
        <v>100</v>
      </c>
      <c r="S942" s="1">
        <v>250</v>
      </c>
      <c r="T942" s="1">
        <v>58</v>
      </c>
      <c r="U942" s="1" t="s">
        <v>28</v>
      </c>
      <c r="V942" s="1">
        <v>803</v>
      </c>
      <c r="W942">
        <f t="shared" si="14"/>
        <v>2012</v>
      </c>
      <c r="X942" s="2" t="str">
        <f>TEXT(Table2[[#This Row],[Date]],"MMM")</f>
        <v>Nov</v>
      </c>
      <c r="Y942" s="10"/>
    </row>
    <row r="943" spans="1:25" ht="15.75" customHeight="1" x14ac:dyDescent="0.25">
      <c r="A943" s="1">
        <v>702</v>
      </c>
      <c r="B943" s="1">
        <v>228</v>
      </c>
      <c r="C943" s="1">
        <v>56</v>
      </c>
      <c r="D943" s="4">
        <v>41214</v>
      </c>
      <c r="E943" s="1">
        <v>304</v>
      </c>
      <c r="F943" s="1" t="s">
        <v>40</v>
      </c>
      <c r="G943" s="1" t="s">
        <v>37</v>
      </c>
      <c r="H943" s="1">
        <v>75</v>
      </c>
      <c r="I943" s="1">
        <v>1</v>
      </c>
      <c r="J943" s="1" t="s">
        <v>24</v>
      </c>
      <c r="K943" s="1" t="s">
        <v>33</v>
      </c>
      <c r="L943" s="1" t="s">
        <v>34</v>
      </c>
      <c r="M943" s="1">
        <v>196</v>
      </c>
      <c r="N943" s="1">
        <v>532</v>
      </c>
      <c r="O943" s="1" t="s">
        <v>49</v>
      </c>
      <c r="P943" s="1">
        <v>160</v>
      </c>
      <c r="Q943" s="1">
        <v>220</v>
      </c>
      <c r="R943" s="1">
        <v>140</v>
      </c>
      <c r="S943" s="1">
        <v>380</v>
      </c>
      <c r="T943" s="1">
        <v>108</v>
      </c>
      <c r="U943" s="1" t="s">
        <v>36</v>
      </c>
      <c r="V943" s="1">
        <v>1691</v>
      </c>
      <c r="W943">
        <f t="shared" si="14"/>
        <v>2012</v>
      </c>
      <c r="X943" s="2" t="str">
        <f>TEXT(Table2[[#This Row],[Date]],"MMM")</f>
        <v>Nov</v>
      </c>
      <c r="Y943" s="10"/>
    </row>
    <row r="944" spans="1:25" ht="15.75" customHeight="1" x14ac:dyDescent="0.25">
      <c r="A944" s="1">
        <v>702</v>
      </c>
      <c r="B944" s="1">
        <v>211</v>
      </c>
      <c r="C944" s="1">
        <v>48</v>
      </c>
      <c r="D944" s="4">
        <v>41214</v>
      </c>
      <c r="E944" s="1">
        <v>212</v>
      </c>
      <c r="F944" s="1" t="s">
        <v>40</v>
      </c>
      <c r="G944" s="1" t="s">
        <v>37</v>
      </c>
      <c r="H944" s="1">
        <v>59</v>
      </c>
      <c r="I944" s="1">
        <v>1</v>
      </c>
      <c r="J944" s="1" t="s">
        <v>24</v>
      </c>
      <c r="K944" s="1" t="s">
        <v>33</v>
      </c>
      <c r="L944" s="1" t="s">
        <v>62</v>
      </c>
      <c r="M944" s="1">
        <v>128</v>
      </c>
      <c r="N944" s="1">
        <v>423</v>
      </c>
      <c r="O944" s="1" t="s">
        <v>49</v>
      </c>
      <c r="P944" s="1">
        <v>150</v>
      </c>
      <c r="Q944" s="1">
        <v>150</v>
      </c>
      <c r="R944" s="1">
        <v>80</v>
      </c>
      <c r="S944" s="1">
        <v>300</v>
      </c>
      <c r="T944" s="1">
        <v>84</v>
      </c>
      <c r="U944" s="1" t="s">
        <v>36</v>
      </c>
      <c r="V944" s="1">
        <v>1778</v>
      </c>
      <c r="W944">
        <f t="shared" si="14"/>
        <v>2012</v>
      </c>
      <c r="X944" s="2" t="str">
        <f>TEXT(Table2[[#This Row],[Date]],"MMM")</f>
        <v>Nov</v>
      </c>
      <c r="Y944" s="10"/>
    </row>
    <row r="945" spans="1:25" ht="15.75" customHeight="1" x14ac:dyDescent="0.25">
      <c r="A945" s="1">
        <v>971</v>
      </c>
      <c r="B945" s="1">
        <v>78</v>
      </c>
      <c r="C945" s="1">
        <v>12</v>
      </c>
      <c r="D945" s="4">
        <v>41214</v>
      </c>
      <c r="E945" s="1">
        <v>119</v>
      </c>
      <c r="F945" s="1" t="s">
        <v>40</v>
      </c>
      <c r="G945" s="1" t="s">
        <v>37</v>
      </c>
      <c r="H945" s="1">
        <v>25</v>
      </c>
      <c r="I945" s="1">
        <v>1</v>
      </c>
      <c r="J945" s="1" t="s">
        <v>24</v>
      </c>
      <c r="K945" s="1" t="s">
        <v>33</v>
      </c>
      <c r="L945" s="1" t="s">
        <v>62</v>
      </c>
      <c r="M945" s="1">
        <v>62</v>
      </c>
      <c r="N945" s="1">
        <v>197</v>
      </c>
      <c r="O945" s="1" t="s">
        <v>57</v>
      </c>
      <c r="P945" s="1">
        <v>50</v>
      </c>
      <c r="Q945" s="1">
        <v>90</v>
      </c>
      <c r="R945" s="1">
        <v>50</v>
      </c>
      <c r="S945" s="1">
        <v>140</v>
      </c>
      <c r="T945" s="1">
        <v>57</v>
      </c>
      <c r="U945" s="1" t="s">
        <v>36</v>
      </c>
      <c r="V945" s="1">
        <v>798</v>
      </c>
      <c r="W945">
        <f t="shared" si="14"/>
        <v>2012</v>
      </c>
      <c r="X945" s="2" t="str">
        <f>TEXT(Table2[[#This Row],[Date]],"MMM")</f>
        <v>Nov</v>
      </c>
      <c r="Y945" s="10"/>
    </row>
    <row r="946" spans="1:25" ht="15.75" customHeight="1" x14ac:dyDescent="0.25">
      <c r="A946" s="1">
        <v>702</v>
      </c>
      <c r="B946" s="1">
        <v>245</v>
      </c>
      <c r="C946" s="1">
        <v>-60</v>
      </c>
      <c r="D946" s="4">
        <v>41214</v>
      </c>
      <c r="E946" s="1">
        <v>-245</v>
      </c>
      <c r="F946" s="1" t="s">
        <v>40</v>
      </c>
      <c r="G946" s="1" t="s">
        <v>37</v>
      </c>
      <c r="H946" s="1">
        <v>93</v>
      </c>
      <c r="I946" s="1">
        <v>1</v>
      </c>
      <c r="J946" s="1" t="s">
        <v>24</v>
      </c>
      <c r="K946" s="1" t="s">
        <v>33</v>
      </c>
      <c r="L946" s="1" t="s">
        <v>38</v>
      </c>
      <c r="M946" s="1">
        <v>-340</v>
      </c>
      <c r="N946" s="1">
        <v>32</v>
      </c>
      <c r="O946" s="1" t="s">
        <v>49</v>
      </c>
      <c r="P946" s="1">
        <v>180</v>
      </c>
      <c r="Q946" s="1">
        <v>-180</v>
      </c>
      <c r="R946" s="1">
        <v>-280</v>
      </c>
      <c r="S946" s="1">
        <v>0</v>
      </c>
      <c r="T946" s="1">
        <v>127</v>
      </c>
      <c r="U946" s="1" t="s">
        <v>36</v>
      </c>
      <c r="V946" s="1">
        <v>7653</v>
      </c>
      <c r="W946">
        <f t="shared" si="14"/>
        <v>2012</v>
      </c>
      <c r="X946" s="2" t="str">
        <f>TEXT(Table2[[#This Row],[Date]],"MMM")</f>
        <v>Nov</v>
      </c>
      <c r="Y946" s="10"/>
    </row>
    <row r="947" spans="1:25" ht="15.75" customHeight="1" x14ac:dyDescent="0.25">
      <c r="A947" s="1">
        <v>971</v>
      </c>
      <c r="B947" s="1">
        <v>102</v>
      </c>
      <c r="C947" s="1">
        <v>19</v>
      </c>
      <c r="D947" s="4">
        <v>41214</v>
      </c>
      <c r="E947" s="1">
        <v>143</v>
      </c>
      <c r="F947" s="1" t="s">
        <v>40</v>
      </c>
      <c r="G947" s="1" t="s">
        <v>37</v>
      </c>
      <c r="H947" s="1">
        <v>31</v>
      </c>
      <c r="I947" s="1">
        <v>1</v>
      </c>
      <c r="J947" s="1" t="s">
        <v>24</v>
      </c>
      <c r="K947" s="1" t="s">
        <v>33</v>
      </c>
      <c r="L947" s="1" t="s">
        <v>38</v>
      </c>
      <c r="M947" s="1">
        <v>89</v>
      </c>
      <c r="N947" s="1">
        <v>245</v>
      </c>
      <c r="O947" s="1" t="s">
        <v>57</v>
      </c>
      <c r="P947" s="1">
        <v>70</v>
      </c>
      <c r="Q947" s="1">
        <v>100</v>
      </c>
      <c r="R947" s="1">
        <v>70</v>
      </c>
      <c r="S947" s="1">
        <v>170</v>
      </c>
      <c r="T947" s="1">
        <v>54</v>
      </c>
      <c r="U947" s="1" t="s">
        <v>36</v>
      </c>
      <c r="V947" s="1">
        <v>666</v>
      </c>
      <c r="W947">
        <f t="shared" si="14"/>
        <v>2012</v>
      </c>
      <c r="X947" s="2" t="str">
        <f>TEXT(Table2[[#This Row],[Date]],"MMM")</f>
        <v>Nov</v>
      </c>
      <c r="Y947" s="10"/>
    </row>
    <row r="948" spans="1:25" ht="15.75" customHeight="1" x14ac:dyDescent="0.25">
      <c r="A948" s="1">
        <v>714</v>
      </c>
      <c r="B948" s="1">
        <v>224</v>
      </c>
      <c r="C948" s="1">
        <v>1</v>
      </c>
      <c r="D948" s="4">
        <v>41244</v>
      </c>
      <c r="E948" s="1">
        <v>-32</v>
      </c>
      <c r="F948" s="1" t="s">
        <v>22</v>
      </c>
      <c r="G948" s="1" t="s">
        <v>37</v>
      </c>
      <c r="H948" s="1">
        <v>73</v>
      </c>
      <c r="I948" s="1">
        <v>1</v>
      </c>
      <c r="J948" s="1" t="s">
        <v>41</v>
      </c>
      <c r="K948" s="1" t="s">
        <v>46</v>
      </c>
      <c r="L948" s="1" t="s">
        <v>47</v>
      </c>
      <c r="M948" s="1">
        <v>-149</v>
      </c>
      <c r="N948" s="1">
        <v>192</v>
      </c>
      <c r="O948" s="1" t="s">
        <v>39</v>
      </c>
      <c r="P948" s="1">
        <v>260</v>
      </c>
      <c r="Q948" s="1">
        <v>-40</v>
      </c>
      <c r="R948" s="1">
        <v>-150</v>
      </c>
      <c r="S948" s="1">
        <v>220</v>
      </c>
      <c r="T948" s="1">
        <v>117</v>
      </c>
      <c r="U948" s="1" t="s">
        <v>28</v>
      </c>
      <c r="V948" s="1">
        <v>4216</v>
      </c>
      <c r="W948">
        <f t="shared" si="14"/>
        <v>2012</v>
      </c>
      <c r="X948" s="2" t="str">
        <f>TEXT(Table2[[#This Row],[Date]],"MMM")</f>
        <v>Dec</v>
      </c>
      <c r="Y948" s="10"/>
    </row>
    <row r="949" spans="1:25" ht="15.75" customHeight="1" x14ac:dyDescent="0.25">
      <c r="A949" s="1">
        <v>209</v>
      </c>
      <c r="B949" s="1">
        <v>247</v>
      </c>
      <c r="C949" s="1">
        <v>6</v>
      </c>
      <c r="D949" s="4">
        <v>41244</v>
      </c>
      <c r="E949" s="1">
        <v>329</v>
      </c>
      <c r="F949" s="1" t="s">
        <v>22</v>
      </c>
      <c r="G949" s="1" t="s">
        <v>37</v>
      </c>
      <c r="H949" s="1">
        <v>81</v>
      </c>
      <c r="I949" s="1">
        <v>1</v>
      </c>
      <c r="J949" s="1" t="s">
        <v>41</v>
      </c>
      <c r="K949" s="1" t="s">
        <v>42</v>
      </c>
      <c r="L949" s="1" t="s">
        <v>43</v>
      </c>
      <c r="M949" s="1">
        <v>216</v>
      </c>
      <c r="N949" s="1">
        <v>576</v>
      </c>
      <c r="O949" s="1" t="s">
        <v>39</v>
      </c>
      <c r="P949" s="1">
        <v>240</v>
      </c>
      <c r="Q949" s="1">
        <v>310</v>
      </c>
      <c r="R949" s="1">
        <v>210</v>
      </c>
      <c r="S949" s="1">
        <v>550</v>
      </c>
      <c r="T949" s="1">
        <v>113</v>
      </c>
      <c r="U949" s="1" t="s">
        <v>28</v>
      </c>
      <c r="V949" s="1">
        <v>1744</v>
      </c>
      <c r="W949">
        <f t="shared" si="14"/>
        <v>2012</v>
      </c>
      <c r="X949" s="2" t="str">
        <f>TEXT(Table2[[#This Row],[Date]],"MMM")</f>
        <v>Dec</v>
      </c>
      <c r="Y949" s="10"/>
    </row>
    <row r="950" spans="1:25" ht="15.75" customHeight="1" x14ac:dyDescent="0.25">
      <c r="A950" s="1">
        <v>951</v>
      </c>
      <c r="B950" s="1">
        <v>127</v>
      </c>
      <c r="C950" s="1">
        <v>2</v>
      </c>
      <c r="D950" s="4">
        <v>41244</v>
      </c>
      <c r="E950" s="1">
        <v>-25</v>
      </c>
      <c r="F950" s="1" t="s">
        <v>22</v>
      </c>
      <c r="G950" s="1" t="s">
        <v>37</v>
      </c>
      <c r="H950" s="1">
        <v>40</v>
      </c>
      <c r="I950" s="1">
        <v>1</v>
      </c>
      <c r="J950" s="1" t="s">
        <v>41</v>
      </c>
      <c r="K950" s="1" t="s">
        <v>46</v>
      </c>
      <c r="L950" s="1" t="s">
        <v>51</v>
      </c>
      <c r="M950" s="1">
        <v>-88</v>
      </c>
      <c r="N950" s="1">
        <v>102</v>
      </c>
      <c r="O950" s="1" t="s">
        <v>39</v>
      </c>
      <c r="P950" s="1">
        <v>150</v>
      </c>
      <c r="Q950" s="1">
        <v>-30</v>
      </c>
      <c r="R950" s="1">
        <v>-90</v>
      </c>
      <c r="S950" s="1">
        <v>120</v>
      </c>
      <c r="T950" s="1">
        <v>63</v>
      </c>
      <c r="U950" s="1" t="s">
        <v>36</v>
      </c>
      <c r="V950" s="1">
        <v>2947</v>
      </c>
      <c r="W950">
        <f t="shared" si="14"/>
        <v>2012</v>
      </c>
      <c r="X950" s="2" t="str">
        <f>TEXT(Table2[[#This Row],[Date]],"MMM")</f>
        <v>Dec</v>
      </c>
      <c r="Y950" s="10"/>
    </row>
    <row r="951" spans="1:25" ht="15.75" customHeight="1" x14ac:dyDescent="0.25">
      <c r="A951" s="1">
        <v>707</v>
      </c>
      <c r="B951" s="1">
        <v>279</v>
      </c>
      <c r="C951" s="1">
        <v>-79</v>
      </c>
      <c r="D951" s="4">
        <v>41244</v>
      </c>
      <c r="E951" s="1">
        <v>420</v>
      </c>
      <c r="F951" s="1" t="s">
        <v>22</v>
      </c>
      <c r="G951" s="1" t="s">
        <v>37</v>
      </c>
      <c r="H951" s="1">
        <v>97</v>
      </c>
      <c r="I951" s="1">
        <v>1</v>
      </c>
      <c r="J951" s="1" t="s">
        <v>41</v>
      </c>
      <c r="K951" s="1" t="s">
        <v>46</v>
      </c>
      <c r="L951" s="1" t="s">
        <v>53</v>
      </c>
      <c r="M951" s="1">
        <v>271</v>
      </c>
      <c r="N951" s="1">
        <v>699</v>
      </c>
      <c r="O951" s="1" t="s">
        <v>39</v>
      </c>
      <c r="P951" s="1">
        <v>330</v>
      </c>
      <c r="Q951" s="1">
        <v>500</v>
      </c>
      <c r="R951" s="1">
        <v>350</v>
      </c>
      <c r="S951" s="1">
        <v>830</v>
      </c>
      <c r="T951" s="1">
        <v>149</v>
      </c>
      <c r="U951" s="1" t="s">
        <v>36</v>
      </c>
      <c r="V951" s="1">
        <v>2642</v>
      </c>
      <c r="W951">
        <f t="shared" si="14"/>
        <v>2012</v>
      </c>
      <c r="X951" s="2" t="str">
        <f>TEXT(Table2[[#This Row],[Date]],"MMM")</f>
        <v>Dec</v>
      </c>
      <c r="Y951" s="10"/>
    </row>
    <row r="952" spans="1:25" ht="15.75" customHeight="1" x14ac:dyDescent="0.25">
      <c r="A952" s="1">
        <v>916</v>
      </c>
      <c r="B952" s="1">
        <v>250</v>
      </c>
      <c r="C952" s="1">
        <v>-3</v>
      </c>
      <c r="D952" s="4">
        <v>41244</v>
      </c>
      <c r="E952" s="1">
        <v>251</v>
      </c>
      <c r="F952" s="1" t="s">
        <v>22</v>
      </c>
      <c r="G952" s="1" t="s">
        <v>37</v>
      </c>
      <c r="H952" s="1">
        <v>70</v>
      </c>
      <c r="I952" s="1">
        <v>1</v>
      </c>
      <c r="J952" s="1" t="s">
        <v>41</v>
      </c>
      <c r="K952" s="1" t="s">
        <v>42</v>
      </c>
      <c r="L952" s="1" t="s">
        <v>55</v>
      </c>
      <c r="M952" s="1">
        <v>157</v>
      </c>
      <c r="N952" s="1">
        <v>501</v>
      </c>
      <c r="O952" s="1" t="s">
        <v>39</v>
      </c>
      <c r="P952" s="1">
        <v>240</v>
      </c>
      <c r="Q952" s="1">
        <v>240</v>
      </c>
      <c r="R952" s="1">
        <v>160</v>
      </c>
      <c r="S952" s="1">
        <v>480</v>
      </c>
      <c r="T952" s="1">
        <v>94</v>
      </c>
      <c r="U952" s="1" t="s">
        <v>36</v>
      </c>
      <c r="V952" s="1">
        <v>1820</v>
      </c>
      <c r="W952">
        <f t="shared" si="14"/>
        <v>2012</v>
      </c>
      <c r="X952" s="2" t="str">
        <f>TEXT(Table2[[#This Row],[Date]],"MMM")</f>
        <v>Dec</v>
      </c>
      <c r="Y952" s="10"/>
    </row>
    <row r="953" spans="1:25" ht="15.75" customHeight="1" x14ac:dyDescent="0.25">
      <c r="A953" s="1">
        <v>530</v>
      </c>
      <c r="B953" s="1">
        <v>135</v>
      </c>
      <c r="C953" s="1">
        <v>-9</v>
      </c>
      <c r="D953" s="4">
        <v>41244</v>
      </c>
      <c r="E953" s="1">
        <v>187</v>
      </c>
      <c r="F953" s="1" t="s">
        <v>22</v>
      </c>
      <c r="G953" s="1" t="s">
        <v>37</v>
      </c>
      <c r="H953" s="1">
        <v>122</v>
      </c>
      <c r="I953" s="1">
        <v>1</v>
      </c>
      <c r="J953" s="1" t="s">
        <v>41</v>
      </c>
      <c r="K953" s="1" t="s">
        <v>42</v>
      </c>
      <c r="L953" s="1" t="s">
        <v>54</v>
      </c>
      <c r="M953" s="1">
        <v>31</v>
      </c>
      <c r="N953" s="1">
        <v>322</v>
      </c>
      <c r="O953" s="1" t="s">
        <v>39</v>
      </c>
      <c r="P953" s="1">
        <v>130</v>
      </c>
      <c r="Q953" s="1">
        <v>180</v>
      </c>
      <c r="R953" s="1">
        <v>40</v>
      </c>
      <c r="S953" s="1">
        <v>310</v>
      </c>
      <c r="T953" s="1">
        <v>156</v>
      </c>
      <c r="U953" s="1" t="s">
        <v>36</v>
      </c>
      <c r="V953" s="1">
        <v>940</v>
      </c>
      <c r="W953">
        <f t="shared" si="14"/>
        <v>2012</v>
      </c>
      <c r="X953" s="2" t="str">
        <f>TEXT(Table2[[#This Row],[Date]],"MMM")</f>
        <v>Dec</v>
      </c>
      <c r="Y953" s="10"/>
    </row>
    <row r="954" spans="1:25" ht="15.75" customHeight="1" x14ac:dyDescent="0.25">
      <c r="A954" s="1">
        <v>626</v>
      </c>
      <c r="B954" s="1">
        <v>86</v>
      </c>
      <c r="C954" s="1">
        <v>9</v>
      </c>
      <c r="D954" s="4">
        <v>41244</v>
      </c>
      <c r="E954" s="1">
        <v>124</v>
      </c>
      <c r="F954" s="1" t="s">
        <v>22</v>
      </c>
      <c r="G954" s="1" t="s">
        <v>37</v>
      </c>
      <c r="H954" s="1">
        <v>24</v>
      </c>
      <c r="I954" s="1">
        <v>1</v>
      </c>
      <c r="J954" s="1" t="s">
        <v>24</v>
      </c>
      <c r="K954" s="1" t="s">
        <v>25</v>
      </c>
      <c r="L954" s="1" t="s">
        <v>58</v>
      </c>
      <c r="M954" s="1">
        <v>89</v>
      </c>
      <c r="N954" s="1">
        <v>210</v>
      </c>
      <c r="O954" s="1" t="s">
        <v>39</v>
      </c>
      <c r="P954" s="1">
        <v>80</v>
      </c>
      <c r="Q954" s="1">
        <v>110</v>
      </c>
      <c r="R954" s="1">
        <v>80</v>
      </c>
      <c r="S954" s="1">
        <v>190</v>
      </c>
      <c r="T954" s="1">
        <v>35</v>
      </c>
      <c r="U954" s="1" t="s">
        <v>28</v>
      </c>
      <c r="V954" s="1">
        <v>1003</v>
      </c>
      <c r="W954">
        <f t="shared" si="14"/>
        <v>2012</v>
      </c>
      <c r="X954" s="2" t="str">
        <f>TEXT(Table2[[#This Row],[Date]],"MMM")</f>
        <v>Dec</v>
      </c>
      <c r="Y954" s="10"/>
    </row>
    <row r="955" spans="1:25" ht="15.75" customHeight="1" x14ac:dyDescent="0.25">
      <c r="A955" s="1">
        <v>415</v>
      </c>
      <c r="B955" s="1">
        <v>241</v>
      </c>
      <c r="C955" s="1">
        <v>18</v>
      </c>
      <c r="D955" s="4">
        <v>41244</v>
      </c>
      <c r="E955" s="1">
        <v>284</v>
      </c>
      <c r="F955" s="1" t="s">
        <v>22</v>
      </c>
      <c r="G955" s="1" t="s">
        <v>37</v>
      </c>
      <c r="H955" s="1">
        <v>74</v>
      </c>
      <c r="I955" s="1">
        <v>1</v>
      </c>
      <c r="J955" s="1" t="s">
        <v>24</v>
      </c>
      <c r="K955" s="1" t="s">
        <v>25</v>
      </c>
      <c r="L955" s="1" t="s">
        <v>26</v>
      </c>
      <c r="M955" s="1">
        <v>188</v>
      </c>
      <c r="N955" s="1">
        <v>525</v>
      </c>
      <c r="O955" s="1" t="s">
        <v>39</v>
      </c>
      <c r="P955" s="1">
        <v>220</v>
      </c>
      <c r="Q955" s="1">
        <v>260</v>
      </c>
      <c r="R955" s="1">
        <v>170</v>
      </c>
      <c r="S955" s="1">
        <v>480</v>
      </c>
      <c r="T955" s="1">
        <v>96</v>
      </c>
      <c r="U955" s="1" t="s">
        <v>28</v>
      </c>
      <c r="V955" s="1">
        <v>1321</v>
      </c>
      <c r="W955">
        <f t="shared" si="14"/>
        <v>2012</v>
      </c>
      <c r="X955" s="2" t="str">
        <f>TEXT(Table2[[#This Row],[Date]],"MMM")</f>
        <v>Dec</v>
      </c>
      <c r="Y955" s="10"/>
    </row>
    <row r="956" spans="1:25" ht="15.75" customHeight="1" x14ac:dyDescent="0.25">
      <c r="A956" s="1">
        <v>916</v>
      </c>
      <c r="B956" s="1">
        <v>123</v>
      </c>
      <c r="C956" s="1">
        <v>24</v>
      </c>
      <c r="D956" s="4">
        <v>41244</v>
      </c>
      <c r="E956" s="1">
        <v>179</v>
      </c>
      <c r="F956" s="1" t="s">
        <v>22</v>
      </c>
      <c r="G956" s="1" t="s">
        <v>37</v>
      </c>
      <c r="H956" s="1">
        <v>34</v>
      </c>
      <c r="I956" s="1">
        <v>1</v>
      </c>
      <c r="J956" s="1" t="s">
        <v>24</v>
      </c>
      <c r="K956" s="1" t="s">
        <v>33</v>
      </c>
      <c r="L956" s="1" t="s">
        <v>34</v>
      </c>
      <c r="M956" s="1">
        <v>134</v>
      </c>
      <c r="N956" s="1">
        <v>302</v>
      </c>
      <c r="O956" s="1" t="s">
        <v>39</v>
      </c>
      <c r="P956" s="1">
        <v>90</v>
      </c>
      <c r="Q956" s="1">
        <v>130</v>
      </c>
      <c r="R956" s="1">
        <v>110</v>
      </c>
      <c r="S956" s="1">
        <v>220</v>
      </c>
      <c r="T956" s="1">
        <v>45</v>
      </c>
      <c r="U956" s="1" t="s">
        <v>36</v>
      </c>
      <c r="V956" s="1">
        <v>959</v>
      </c>
      <c r="W956">
        <f t="shared" si="14"/>
        <v>2012</v>
      </c>
      <c r="X956" s="2" t="str">
        <f>TEXT(Table2[[#This Row],[Date]],"MMM")</f>
        <v>Dec</v>
      </c>
      <c r="Y956" s="10"/>
    </row>
    <row r="957" spans="1:25" ht="15.75" customHeight="1" x14ac:dyDescent="0.25">
      <c r="A957" s="1">
        <v>435</v>
      </c>
      <c r="B957" s="1">
        <v>68</v>
      </c>
      <c r="C957" s="1">
        <v>-24</v>
      </c>
      <c r="D957" s="4">
        <v>41244</v>
      </c>
      <c r="E957" s="1">
        <v>85</v>
      </c>
      <c r="F957" s="1" t="s">
        <v>40</v>
      </c>
      <c r="G957" s="1" t="s">
        <v>37</v>
      </c>
      <c r="H957" s="1">
        <v>25</v>
      </c>
      <c r="I957" s="1">
        <v>1</v>
      </c>
      <c r="J957" s="1" t="s">
        <v>41</v>
      </c>
      <c r="K957" s="1" t="s">
        <v>46</v>
      </c>
      <c r="L957" s="1" t="s">
        <v>47</v>
      </c>
      <c r="M957" s="1">
        <v>26</v>
      </c>
      <c r="N957" s="1">
        <v>153</v>
      </c>
      <c r="O957" s="1" t="s">
        <v>50</v>
      </c>
      <c r="P957" s="1">
        <v>80</v>
      </c>
      <c r="Q957" s="1">
        <v>100</v>
      </c>
      <c r="R957" s="1">
        <v>50</v>
      </c>
      <c r="S957" s="1">
        <v>180</v>
      </c>
      <c r="T957" s="1">
        <v>59</v>
      </c>
      <c r="U957" s="1" t="s">
        <v>28</v>
      </c>
      <c r="V957" s="1">
        <v>619</v>
      </c>
      <c r="W957">
        <f t="shared" si="14"/>
        <v>2012</v>
      </c>
      <c r="X957" s="2" t="str">
        <f>TEXT(Table2[[#This Row],[Date]],"MMM")</f>
        <v>Dec</v>
      </c>
      <c r="Y957" s="10"/>
    </row>
    <row r="958" spans="1:25" ht="15.75" customHeight="1" x14ac:dyDescent="0.25">
      <c r="A958" s="1">
        <v>509</v>
      </c>
      <c r="B958" s="1">
        <v>105</v>
      </c>
      <c r="C958" s="1">
        <v>-30</v>
      </c>
      <c r="D958" s="4">
        <v>41244</v>
      </c>
      <c r="E958" s="1">
        <v>145</v>
      </c>
      <c r="F958" s="1" t="s">
        <v>40</v>
      </c>
      <c r="G958" s="1" t="s">
        <v>37</v>
      </c>
      <c r="H958" s="1">
        <v>95</v>
      </c>
      <c r="I958" s="1">
        <v>1</v>
      </c>
      <c r="J958" s="1" t="s">
        <v>41</v>
      </c>
      <c r="K958" s="1" t="s">
        <v>46</v>
      </c>
      <c r="L958" s="1" t="s">
        <v>47</v>
      </c>
      <c r="M958" s="1">
        <v>20</v>
      </c>
      <c r="N958" s="1">
        <v>250</v>
      </c>
      <c r="O958" s="1" t="s">
        <v>61</v>
      </c>
      <c r="P958" s="1">
        <v>120</v>
      </c>
      <c r="Q958" s="1">
        <v>170</v>
      </c>
      <c r="R958" s="1">
        <v>50</v>
      </c>
      <c r="S958" s="1">
        <v>290</v>
      </c>
      <c r="T958" s="1">
        <v>125</v>
      </c>
      <c r="U958" s="1" t="s">
        <v>28</v>
      </c>
      <c r="V958" s="1">
        <v>716</v>
      </c>
      <c r="W958">
        <f t="shared" si="14"/>
        <v>2012</v>
      </c>
      <c r="X958" s="2" t="str">
        <f>TEXT(Table2[[#This Row],[Date]],"MMM")</f>
        <v>Dec</v>
      </c>
      <c r="Y958" s="10"/>
    </row>
    <row r="959" spans="1:25" ht="15.75" customHeight="1" x14ac:dyDescent="0.25">
      <c r="A959" s="1">
        <v>971</v>
      </c>
      <c r="B959" s="1">
        <v>153</v>
      </c>
      <c r="C959" s="1">
        <v>7</v>
      </c>
      <c r="D959" s="4">
        <v>41244</v>
      </c>
      <c r="E959" s="1">
        <v>153</v>
      </c>
      <c r="F959" s="1" t="s">
        <v>40</v>
      </c>
      <c r="G959" s="1" t="s">
        <v>37</v>
      </c>
      <c r="H959" s="1">
        <v>42</v>
      </c>
      <c r="I959" s="1">
        <v>1</v>
      </c>
      <c r="J959" s="1" t="s">
        <v>41</v>
      </c>
      <c r="K959" s="1" t="s">
        <v>42</v>
      </c>
      <c r="L959" s="1" t="s">
        <v>43</v>
      </c>
      <c r="M959" s="1">
        <v>87</v>
      </c>
      <c r="N959" s="1">
        <v>306</v>
      </c>
      <c r="O959" s="1" t="s">
        <v>57</v>
      </c>
      <c r="P959" s="1">
        <v>150</v>
      </c>
      <c r="Q959" s="1">
        <v>140</v>
      </c>
      <c r="R959" s="1">
        <v>80</v>
      </c>
      <c r="S959" s="1">
        <v>290</v>
      </c>
      <c r="T959" s="1">
        <v>66</v>
      </c>
      <c r="U959" s="1" t="s">
        <v>28</v>
      </c>
      <c r="V959" s="1">
        <v>1319</v>
      </c>
      <c r="W959">
        <f t="shared" si="14"/>
        <v>2012</v>
      </c>
      <c r="X959" s="2" t="str">
        <f>TEXT(Table2[[#This Row],[Date]],"MMM")</f>
        <v>Dec</v>
      </c>
      <c r="Y959" s="10"/>
    </row>
    <row r="960" spans="1:25" ht="15.75" customHeight="1" x14ac:dyDescent="0.25">
      <c r="A960" s="1">
        <v>253</v>
      </c>
      <c r="B960" s="1">
        <v>80</v>
      </c>
      <c r="C960" s="1">
        <v>-9</v>
      </c>
      <c r="D960" s="4">
        <v>41244</v>
      </c>
      <c r="E960" s="1">
        <v>96</v>
      </c>
      <c r="F960" s="1" t="s">
        <v>40</v>
      </c>
      <c r="G960" s="1" t="s">
        <v>37</v>
      </c>
      <c r="H960" s="1">
        <v>24</v>
      </c>
      <c r="I960" s="1">
        <v>1</v>
      </c>
      <c r="J960" s="1" t="s">
        <v>41</v>
      </c>
      <c r="K960" s="1" t="s">
        <v>42</v>
      </c>
      <c r="L960" s="1" t="s">
        <v>43</v>
      </c>
      <c r="M960" s="1">
        <v>51</v>
      </c>
      <c r="N960" s="1">
        <v>176</v>
      </c>
      <c r="O960" s="1" t="s">
        <v>61</v>
      </c>
      <c r="P960" s="1">
        <v>70</v>
      </c>
      <c r="Q960" s="1">
        <v>100</v>
      </c>
      <c r="R960" s="1">
        <v>60</v>
      </c>
      <c r="S960" s="1">
        <v>170</v>
      </c>
      <c r="T960" s="1">
        <v>45</v>
      </c>
      <c r="U960" s="1" t="s">
        <v>28</v>
      </c>
      <c r="V960" s="1">
        <v>1079</v>
      </c>
      <c r="W960">
        <f t="shared" si="14"/>
        <v>2012</v>
      </c>
      <c r="X960" s="2" t="str">
        <f>TEXT(Table2[[#This Row],[Date]],"MMM")</f>
        <v>Dec</v>
      </c>
      <c r="Y960" s="10"/>
    </row>
    <row r="961" spans="1:25" ht="15.75" customHeight="1" x14ac:dyDescent="0.25">
      <c r="A961" s="1">
        <v>435</v>
      </c>
      <c r="B961" s="1">
        <v>63</v>
      </c>
      <c r="C961" s="1">
        <v>-14</v>
      </c>
      <c r="D961" s="4">
        <v>41244</v>
      </c>
      <c r="E961" s="1">
        <v>76</v>
      </c>
      <c r="F961" s="1" t="s">
        <v>40</v>
      </c>
      <c r="G961" s="1" t="s">
        <v>37</v>
      </c>
      <c r="H961" s="1">
        <v>19</v>
      </c>
      <c r="I961" s="1">
        <v>1</v>
      </c>
      <c r="J961" s="1" t="s">
        <v>41</v>
      </c>
      <c r="K961" s="1" t="s">
        <v>46</v>
      </c>
      <c r="L961" s="1" t="s">
        <v>51</v>
      </c>
      <c r="M961" s="1">
        <v>36</v>
      </c>
      <c r="N961" s="1">
        <v>139</v>
      </c>
      <c r="O961" s="1" t="s">
        <v>50</v>
      </c>
      <c r="P961" s="1">
        <v>70</v>
      </c>
      <c r="Q961" s="1">
        <v>90</v>
      </c>
      <c r="R961" s="1">
        <v>50</v>
      </c>
      <c r="S961" s="1">
        <v>160</v>
      </c>
      <c r="T961" s="1">
        <v>40</v>
      </c>
      <c r="U961" s="1" t="s">
        <v>36</v>
      </c>
      <c r="V961" s="1">
        <v>1075</v>
      </c>
      <c r="W961">
        <f t="shared" si="14"/>
        <v>2012</v>
      </c>
      <c r="X961" s="2" t="str">
        <f>TEXT(Table2[[#This Row],[Date]],"MMM")</f>
        <v>Dec</v>
      </c>
      <c r="Y961" s="10"/>
    </row>
    <row r="962" spans="1:25" ht="15.75" customHeight="1" x14ac:dyDescent="0.25">
      <c r="A962" s="1">
        <v>253</v>
      </c>
      <c r="B962" s="1">
        <v>72</v>
      </c>
      <c r="C962" s="1">
        <v>-22</v>
      </c>
      <c r="D962" s="4">
        <v>41244</v>
      </c>
      <c r="E962" s="1">
        <v>104</v>
      </c>
      <c r="F962" s="1" t="s">
        <v>40</v>
      </c>
      <c r="G962" s="1" t="s">
        <v>37</v>
      </c>
      <c r="H962" s="1">
        <v>23</v>
      </c>
      <c r="I962" s="1">
        <v>1</v>
      </c>
      <c r="J962" s="1" t="s">
        <v>41</v>
      </c>
      <c r="K962" s="1" t="s">
        <v>46</v>
      </c>
      <c r="L962" s="1" t="s">
        <v>53</v>
      </c>
      <c r="M962" s="1">
        <v>58</v>
      </c>
      <c r="N962" s="1">
        <v>176</v>
      </c>
      <c r="O962" s="1" t="s">
        <v>61</v>
      </c>
      <c r="P962" s="1">
        <v>80</v>
      </c>
      <c r="Q962" s="1">
        <v>120</v>
      </c>
      <c r="R962" s="1">
        <v>80</v>
      </c>
      <c r="S962" s="1">
        <v>200</v>
      </c>
      <c r="T962" s="1">
        <v>46</v>
      </c>
      <c r="U962" s="1" t="s">
        <v>36</v>
      </c>
      <c r="V962" s="1">
        <v>461</v>
      </c>
      <c r="W962">
        <f t="shared" si="14"/>
        <v>2012</v>
      </c>
      <c r="X962" s="2" t="str">
        <f>TEXT(Table2[[#This Row],[Date]],"MMM")</f>
        <v>Dec</v>
      </c>
      <c r="Y962" s="10"/>
    </row>
    <row r="963" spans="1:25" ht="15.75" customHeight="1" x14ac:dyDescent="0.25">
      <c r="A963" s="1">
        <v>775</v>
      </c>
      <c r="B963" s="1">
        <v>16</v>
      </c>
      <c r="C963" s="1">
        <v>0</v>
      </c>
      <c r="D963" s="4">
        <v>41244</v>
      </c>
      <c r="E963" s="1">
        <v>25</v>
      </c>
      <c r="F963" s="1" t="s">
        <v>40</v>
      </c>
      <c r="G963" s="1" t="s">
        <v>37</v>
      </c>
      <c r="H963" s="1">
        <v>4</v>
      </c>
      <c r="I963" s="1">
        <v>1</v>
      </c>
      <c r="J963" s="1" t="s">
        <v>41</v>
      </c>
      <c r="K963" s="1" t="s">
        <v>42</v>
      </c>
      <c r="L963" s="1" t="s">
        <v>54</v>
      </c>
      <c r="M963" s="1">
        <v>10</v>
      </c>
      <c r="N963" s="1">
        <v>41</v>
      </c>
      <c r="O963" s="1" t="s">
        <v>49</v>
      </c>
      <c r="P963" s="1">
        <v>10</v>
      </c>
      <c r="Q963" s="1">
        <v>20</v>
      </c>
      <c r="R963" s="1">
        <v>10</v>
      </c>
      <c r="S963" s="1">
        <v>30</v>
      </c>
      <c r="T963" s="1">
        <v>15</v>
      </c>
      <c r="U963" s="1" t="s">
        <v>36</v>
      </c>
      <c r="V963" s="1">
        <v>851</v>
      </c>
      <c r="W963">
        <f t="shared" ref="W963:W1026" si="15">YEAR($D963)</f>
        <v>2012</v>
      </c>
      <c r="X963" s="2" t="str">
        <f>TEXT(Table2[[#This Row],[Date]],"MMM")</f>
        <v>Dec</v>
      </c>
      <c r="Y963" s="10"/>
    </row>
    <row r="964" spans="1:25" ht="15.75" customHeight="1" x14ac:dyDescent="0.25">
      <c r="A964" s="1">
        <v>435</v>
      </c>
      <c r="B964" s="1">
        <v>94</v>
      </c>
      <c r="C964" s="1">
        <v>7</v>
      </c>
      <c r="D964" s="4">
        <v>41244</v>
      </c>
      <c r="E964" s="1">
        <v>120</v>
      </c>
      <c r="F964" s="1" t="s">
        <v>40</v>
      </c>
      <c r="G964" s="1" t="s">
        <v>37</v>
      </c>
      <c r="H964" s="1">
        <v>31</v>
      </c>
      <c r="I964" s="1">
        <v>1</v>
      </c>
      <c r="J964" s="1" t="s">
        <v>41</v>
      </c>
      <c r="K964" s="1" t="s">
        <v>42</v>
      </c>
      <c r="L964" s="1" t="s">
        <v>54</v>
      </c>
      <c r="M964" s="1">
        <v>77</v>
      </c>
      <c r="N964" s="1">
        <v>214</v>
      </c>
      <c r="O964" s="1" t="s">
        <v>50</v>
      </c>
      <c r="P964" s="1">
        <v>90</v>
      </c>
      <c r="Q964" s="1">
        <v>110</v>
      </c>
      <c r="R964" s="1">
        <v>70</v>
      </c>
      <c r="S964" s="1">
        <v>200</v>
      </c>
      <c r="T964" s="1">
        <v>43</v>
      </c>
      <c r="U964" s="1" t="s">
        <v>36</v>
      </c>
      <c r="V964" s="1">
        <v>540</v>
      </c>
      <c r="W964">
        <f t="shared" si="15"/>
        <v>2012</v>
      </c>
      <c r="X964" s="2" t="str">
        <f>TEXT(Table2[[#This Row],[Date]],"MMM")</f>
        <v>Dec</v>
      </c>
      <c r="Y964" s="10"/>
    </row>
    <row r="965" spans="1:25" ht="15.75" customHeight="1" x14ac:dyDescent="0.25">
      <c r="A965" s="1">
        <v>702</v>
      </c>
      <c r="B965" s="1">
        <v>135</v>
      </c>
      <c r="C965" s="1">
        <v>2</v>
      </c>
      <c r="D965" s="4">
        <v>41244</v>
      </c>
      <c r="E965" s="1">
        <v>187</v>
      </c>
      <c r="F965" s="1" t="s">
        <v>40</v>
      </c>
      <c r="G965" s="1" t="s">
        <v>37</v>
      </c>
      <c r="H965" s="1">
        <v>122</v>
      </c>
      <c r="I965" s="1">
        <v>1</v>
      </c>
      <c r="J965" s="1" t="s">
        <v>24</v>
      </c>
      <c r="K965" s="1" t="s">
        <v>25</v>
      </c>
      <c r="L965" s="1" t="s">
        <v>58</v>
      </c>
      <c r="M965" s="1">
        <v>32</v>
      </c>
      <c r="N965" s="1">
        <v>322</v>
      </c>
      <c r="O965" s="1" t="s">
        <v>49</v>
      </c>
      <c r="P965" s="1">
        <v>120</v>
      </c>
      <c r="Q965" s="1">
        <v>170</v>
      </c>
      <c r="R965" s="1">
        <v>30</v>
      </c>
      <c r="S965" s="1">
        <v>290</v>
      </c>
      <c r="T965" s="1">
        <v>155</v>
      </c>
      <c r="U965" s="1" t="s">
        <v>28</v>
      </c>
      <c r="V965" s="1">
        <v>940</v>
      </c>
      <c r="W965">
        <f t="shared" si="15"/>
        <v>2012</v>
      </c>
      <c r="X965" s="2" t="str">
        <f>TEXT(Table2[[#This Row],[Date]],"MMM")</f>
        <v>Dec</v>
      </c>
      <c r="Y965" s="10"/>
    </row>
    <row r="966" spans="1:25" ht="15.75" customHeight="1" x14ac:dyDescent="0.25">
      <c r="A966" s="1">
        <v>509</v>
      </c>
      <c r="B966" s="1">
        <v>115</v>
      </c>
      <c r="C966" s="1">
        <v>-5</v>
      </c>
      <c r="D966" s="4">
        <v>41244</v>
      </c>
      <c r="E966" s="1">
        <v>174</v>
      </c>
      <c r="F966" s="1" t="s">
        <v>40</v>
      </c>
      <c r="G966" s="1" t="s">
        <v>37</v>
      </c>
      <c r="H966" s="1">
        <v>37</v>
      </c>
      <c r="I966" s="1">
        <v>1</v>
      </c>
      <c r="J966" s="1" t="s">
        <v>24</v>
      </c>
      <c r="K966" s="1" t="s">
        <v>25</v>
      </c>
      <c r="L966" s="1" t="s">
        <v>58</v>
      </c>
      <c r="M966" s="1">
        <v>105</v>
      </c>
      <c r="N966" s="1">
        <v>289</v>
      </c>
      <c r="O966" s="1" t="s">
        <v>61</v>
      </c>
      <c r="P966" s="1">
        <v>100</v>
      </c>
      <c r="Q966" s="1">
        <v>160</v>
      </c>
      <c r="R966" s="1">
        <v>110</v>
      </c>
      <c r="S966" s="1">
        <v>260</v>
      </c>
      <c r="T966" s="1">
        <v>69</v>
      </c>
      <c r="U966" s="1" t="s">
        <v>28</v>
      </c>
      <c r="V966" s="1">
        <v>1166</v>
      </c>
      <c r="W966">
        <f t="shared" si="15"/>
        <v>2012</v>
      </c>
      <c r="X966" s="2" t="str">
        <f>TEXT(Table2[[#This Row],[Date]],"MMM")</f>
        <v>Dec</v>
      </c>
      <c r="Y966" s="10"/>
    </row>
    <row r="967" spans="1:25" ht="15.75" customHeight="1" x14ac:dyDescent="0.25">
      <c r="A967" s="1">
        <v>775</v>
      </c>
      <c r="B967" s="1">
        <v>224</v>
      </c>
      <c r="C967" s="1">
        <v>24</v>
      </c>
      <c r="D967" s="4">
        <v>41244</v>
      </c>
      <c r="E967" s="1">
        <v>310</v>
      </c>
      <c r="F967" s="1" t="s">
        <v>40</v>
      </c>
      <c r="G967" s="1" t="s">
        <v>37</v>
      </c>
      <c r="H967" s="1">
        <v>73</v>
      </c>
      <c r="I967" s="1">
        <v>1</v>
      </c>
      <c r="J967" s="1" t="s">
        <v>24</v>
      </c>
      <c r="K967" s="1" t="s">
        <v>25</v>
      </c>
      <c r="L967" s="1" t="s">
        <v>26</v>
      </c>
      <c r="M967" s="1">
        <v>194</v>
      </c>
      <c r="N967" s="1">
        <v>534</v>
      </c>
      <c r="O967" s="1" t="s">
        <v>49</v>
      </c>
      <c r="P967" s="1">
        <v>210</v>
      </c>
      <c r="Q967" s="1">
        <v>280</v>
      </c>
      <c r="R967" s="1">
        <v>170</v>
      </c>
      <c r="S967" s="1">
        <v>490</v>
      </c>
      <c r="T967" s="1">
        <v>116</v>
      </c>
      <c r="U967" s="1" t="s">
        <v>28</v>
      </c>
      <c r="V967" s="1">
        <v>1191</v>
      </c>
      <c r="W967">
        <f t="shared" si="15"/>
        <v>2012</v>
      </c>
      <c r="X967" s="2" t="str">
        <f>TEXT(Table2[[#This Row],[Date]],"MMM")</f>
        <v>Dec</v>
      </c>
      <c r="Y967" s="10"/>
    </row>
    <row r="968" spans="1:25" ht="15.75" customHeight="1" x14ac:dyDescent="0.25">
      <c r="A968" s="1">
        <v>541</v>
      </c>
      <c r="B968" s="1">
        <v>81</v>
      </c>
      <c r="C968" s="1">
        <v>-4</v>
      </c>
      <c r="D968" s="4">
        <v>41244</v>
      </c>
      <c r="E968" s="1">
        <v>104</v>
      </c>
      <c r="F968" s="1" t="s">
        <v>40</v>
      </c>
      <c r="G968" s="1" t="s">
        <v>37</v>
      </c>
      <c r="H968" s="1">
        <v>26</v>
      </c>
      <c r="I968" s="1">
        <v>1</v>
      </c>
      <c r="J968" s="1" t="s">
        <v>24</v>
      </c>
      <c r="K968" s="1" t="s">
        <v>25</v>
      </c>
      <c r="L968" s="1" t="s">
        <v>26</v>
      </c>
      <c r="M968" s="1">
        <v>66</v>
      </c>
      <c r="N968" s="1">
        <v>185</v>
      </c>
      <c r="O968" s="1" t="s">
        <v>57</v>
      </c>
      <c r="P968" s="1">
        <v>70</v>
      </c>
      <c r="Q968" s="1">
        <v>100</v>
      </c>
      <c r="R968" s="1">
        <v>70</v>
      </c>
      <c r="S968" s="1">
        <v>170</v>
      </c>
      <c r="T968" s="1">
        <v>38</v>
      </c>
      <c r="U968" s="1" t="s">
        <v>28</v>
      </c>
      <c r="V968" s="1">
        <v>551</v>
      </c>
      <c r="W968">
        <f t="shared" si="15"/>
        <v>2012</v>
      </c>
      <c r="X968" s="2" t="str">
        <f>TEXT(Table2[[#This Row],[Date]],"MMM")</f>
        <v>Dec</v>
      </c>
      <c r="Y968" s="10"/>
    </row>
    <row r="969" spans="1:25" ht="15.75" customHeight="1" x14ac:dyDescent="0.25">
      <c r="A969" s="1">
        <v>775</v>
      </c>
      <c r="B969" s="1">
        <v>127</v>
      </c>
      <c r="C969" s="1">
        <v>2</v>
      </c>
      <c r="D969" s="4">
        <v>41244</v>
      </c>
      <c r="E969" s="1">
        <v>185</v>
      </c>
      <c r="F969" s="1" t="s">
        <v>40</v>
      </c>
      <c r="G969" s="1" t="s">
        <v>37</v>
      </c>
      <c r="H969" s="1">
        <v>40</v>
      </c>
      <c r="I969" s="1">
        <v>1</v>
      </c>
      <c r="J969" s="1" t="s">
        <v>24</v>
      </c>
      <c r="K969" s="1" t="s">
        <v>25</v>
      </c>
      <c r="L969" s="1" t="s">
        <v>29</v>
      </c>
      <c r="M969" s="1">
        <v>122</v>
      </c>
      <c r="N969" s="1">
        <v>312</v>
      </c>
      <c r="O969" s="1" t="s">
        <v>49</v>
      </c>
      <c r="P969" s="1">
        <v>120</v>
      </c>
      <c r="Q969" s="1">
        <v>170</v>
      </c>
      <c r="R969" s="1">
        <v>120</v>
      </c>
      <c r="S969" s="1">
        <v>290</v>
      </c>
      <c r="T969" s="1">
        <v>63</v>
      </c>
      <c r="U969" s="1" t="s">
        <v>28</v>
      </c>
      <c r="V969" s="1">
        <v>830</v>
      </c>
      <c r="W969">
        <f t="shared" si="15"/>
        <v>2012</v>
      </c>
      <c r="X969" s="2" t="str">
        <f>TEXT(Table2[[#This Row],[Date]],"MMM")</f>
        <v>Dec</v>
      </c>
      <c r="Y969" s="10"/>
    </row>
    <row r="970" spans="1:25" ht="15.75" customHeight="1" x14ac:dyDescent="0.25">
      <c r="A970" s="1">
        <v>702</v>
      </c>
      <c r="B970" s="1">
        <v>247</v>
      </c>
      <c r="C970" s="1">
        <v>65</v>
      </c>
      <c r="D970" s="4">
        <v>41244</v>
      </c>
      <c r="E970" s="1">
        <v>329</v>
      </c>
      <c r="F970" s="1" t="s">
        <v>40</v>
      </c>
      <c r="G970" s="1" t="s">
        <v>37</v>
      </c>
      <c r="H970" s="1">
        <v>81</v>
      </c>
      <c r="I970" s="1">
        <v>1</v>
      </c>
      <c r="J970" s="1" t="s">
        <v>24</v>
      </c>
      <c r="K970" s="1" t="s">
        <v>33</v>
      </c>
      <c r="L970" s="1" t="s">
        <v>34</v>
      </c>
      <c r="M970" s="1">
        <v>215</v>
      </c>
      <c r="N970" s="1">
        <v>576</v>
      </c>
      <c r="O970" s="1" t="s">
        <v>49</v>
      </c>
      <c r="P970" s="1">
        <v>180</v>
      </c>
      <c r="Q970" s="1">
        <v>240</v>
      </c>
      <c r="R970" s="1">
        <v>150</v>
      </c>
      <c r="S970" s="1">
        <v>420</v>
      </c>
      <c r="T970" s="1">
        <v>114</v>
      </c>
      <c r="U970" s="1" t="s">
        <v>36</v>
      </c>
      <c r="V970" s="1">
        <v>1744</v>
      </c>
      <c r="W970">
        <f t="shared" si="15"/>
        <v>2012</v>
      </c>
      <c r="X970" s="2" t="str">
        <f>TEXT(Table2[[#This Row],[Date]],"MMM")</f>
        <v>Dec</v>
      </c>
      <c r="Y970" s="10"/>
    </row>
    <row r="971" spans="1:25" ht="15.75" customHeight="1" x14ac:dyDescent="0.25">
      <c r="A971" s="1">
        <v>702</v>
      </c>
      <c r="B971" s="1">
        <v>250</v>
      </c>
      <c r="C971" s="1">
        <v>57</v>
      </c>
      <c r="D971" s="4">
        <v>41244</v>
      </c>
      <c r="E971" s="1">
        <v>251</v>
      </c>
      <c r="F971" s="1" t="s">
        <v>40</v>
      </c>
      <c r="G971" s="1" t="s">
        <v>37</v>
      </c>
      <c r="H971" s="1">
        <v>70</v>
      </c>
      <c r="I971" s="1">
        <v>1</v>
      </c>
      <c r="J971" s="1" t="s">
        <v>24</v>
      </c>
      <c r="K971" s="1" t="s">
        <v>33</v>
      </c>
      <c r="L971" s="1" t="s">
        <v>62</v>
      </c>
      <c r="M971" s="1">
        <v>157</v>
      </c>
      <c r="N971" s="1">
        <v>501</v>
      </c>
      <c r="O971" s="1" t="s">
        <v>49</v>
      </c>
      <c r="P971" s="1">
        <v>180</v>
      </c>
      <c r="Q971" s="1">
        <v>180</v>
      </c>
      <c r="R971" s="1">
        <v>100</v>
      </c>
      <c r="S971" s="1">
        <v>360</v>
      </c>
      <c r="T971" s="1">
        <v>94</v>
      </c>
      <c r="U971" s="1" t="s">
        <v>36</v>
      </c>
      <c r="V971" s="1">
        <v>1820</v>
      </c>
      <c r="W971">
        <f t="shared" si="15"/>
        <v>2012</v>
      </c>
      <c r="X971" s="2" t="str">
        <f>TEXT(Table2[[#This Row],[Date]],"MMM")</f>
        <v>Dec</v>
      </c>
      <c r="Y971" s="10"/>
    </row>
    <row r="972" spans="1:25" ht="15.75" customHeight="1" x14ac:dyDescent="0.25">
      <c r="A972" s="1">
        <v>971</v>
      </c>
      <c r="B972" s="1">
        <v>88</v>
      </c>
      <c r="C972" s="1">
        <v>13</v>
      </c>
      <c r="D972" s="4">
        <v>41244</v>
      </c>
      <c r="E972" s="1">
        <v>133</v>
      </c>
      <c r="F972" s="1" t="s">
        <v>40</v>
      </c>
      <c r="G972" s="1" t="s">
        <v>37</v>
      </c>
      <c r="H972" s="1">
        <v>29</v>
      </c>
      <c r="I972" s="1">
        <v>1</v>
      </c>
      <c r="J972" s="1" t="s">
        <v>24</v>
      </c>
      <c r="K972" s="1" t="s">
        <v>33</v>
      </c>
      <c r="L972" s="1" t="s">
        <v>62</v>
      </c>
      <c r="M972" s="1">
        <v>73</v>
      </c>
      <c r="N972" s="1">
        <v>221</v>
      </c>
      <c r="O972" s="1" t="s">
        <v>57</v>
      </c>
      <c r="P972" s="1">
        <v>60</v>
      </c>
      <c r="Q972" s="1">
        <v>100</v>
      </c>
      <c r="R972" s="1">
        <v>60</v>
      </c>
      <c r="S972" s="1">
        <v>160</v>
      </c>
      <c r="T972" s="1">
        <v>60</v>
      </c>
      <c r="U972" s="1" t="s">
        <v>36</v>
      </c>
      <c r="V972" s="1">
        <v>817</v>
      </c>
      <c r="W972">
        <f t="shared" si="15"/>
        <v>2012</v>
      </c>
      <c r="X972" s="2" t="str">
        <f>TEXT(Table2[[#This Row],[Date]],"MMM")</f>
        <v>Dec</v>
      </c>
      <c r="Y972" s="10"/>
    </row>
    <row r="973" spans="1:25" ht="15.75" customHeight="1" x14ac:dyDescent="0.25">
      <c r="A973" s="1">
        <v>775</v>
      </c>
      <c r="B973" s="1">
        <v>294</v>
      </c>
      <c r="C973" s="1">
        <v>-88</v>
      </c>
      <c r="D973" s="4">
        <v>41244</v>
      </c>
      <c r="E973" s="1">
        <v>-294</v>
      </c>
      <c r="F973" s="1" t="s">
        <v>40</v>
      </c>
      <c r="G973" s="1" t="s">
        <v>37</v>
      </c>
      <c r="H973" s="1">
        <v>111</v>
      </c>
      <c r="I973" s="1">
        <v>1</v>
      </c>
      <c r="J973" s="1" t="s">
        <v>24</v>
      </c>
      <c r="K973" s="1" t="s">
        <v>33</v>
      </c>
      <c r="L973" s="1" t="s">
        <v>38</v>
      </c>
      <c r="M973" s="1">
        <v>-408</v>
      </c>
      <c r="N973" s="1">
        <v>31</v>
      </c>
      <c r="O973" s="1" t="s">
        <v>49</v>
      </c>
      <c r="P973" s="1">
        <v>210</v>
      </c>
      <c r="Q973" s="1">
        <v>-210</v>
      </c>
      <c r="R973" s="1">
        <v>-320</v>
      </c>
      <c r="S973" s="1">
        <v>0</v>
      </c>
      <c r="T973" s="1">
        <v>145</v>
      </c>
      <c r="U973" s="1" t="s">
        <v>36</v>
      </c>
      <c r="V973" s="1">
        <v>8252</v>
      </c>
      <c r="W973">
        <f t="shared" si="15"/>
        <v>2012</v>
      </c>
      <c r="X973" s="2" t="str">
        <f>TEXT(Table2[[#This Row],[Date]],"MMM")</f>
        <v>Dec</v>
      </c>
      <c r="Y973" s="10"/>
    </row>
    <row r="974" spans="1:25" ht="15.75" customHeight="1" x14ac:dyDescent="0.25">
      <c r="A974" s="1">
        <v>503</v>
      </c>
      <c r="B974" s="1">
        <v>134</v>
      </c>
      <c r="C974" s="1">
        <v>21</v>
      </c>
      <c r="D974" s="4">
        <v>41244</v>
      </c>
      <c r="E974" s="1">
        <v>186</v>
      </c>
      <c r="F974" s="1" t="s">
        <v>40</v>
      </c>
      <c r="G974" s="1" t="s">
        <v>37</v>
      </c>
      <c r="H974" s="1">
        <v>41</v>
      </c>
      <c r="I974" s="1">
        <v>1</v>
      </c>
      <c r="J974" s="1" t="s">
        <v>24</v>
      </c>
      <c r="K974" s="1" t="s">
        <v>33</v>
      </c>
      <c r="L974" s="1" t="s">
        <v>38</v>
      </c>
      <c r="M974" s="1">
        <v>121</v>
      </c>
      <c r="N974" s="1">
        <v>320</v>
      </c>
      <c r="O974" s="1" t="s">
        <v>57</v>
      </c>
      <c r="P974" s="1">
        <v>90</v>
      </c>
      <c r="Q974" s="1">
        <v>140</v>
      </c>
      <c r="R974" s="1">
        <v>100</v>
      </c>
      <c r="S974" s="1">
        <v>230</v>
      </c>
      <c r="T974" s="1">
        <v>65</v>
      </c>
      <c r="U974" s="1" t="s">
        <v>36</v>
      </c>
      <c r="V974" s="1">
        <v>690</v>
      </c>
      <c r="W974">
        <f t="shared" si="15"/>
        <v>2012</v>
      </c>
      <c r="X974" s="2" t="str">
        <f>TEXT(Table2[[#This Row],[Date]],"MMM")</f>
        <v>Dec</v>
      </c>
      <c r="Y974" s="10"/>
    </row>
    <row r="975" spans="1:25" ht="15.75" customHeight="1" x14ac:dyDescent="0.25">
      <c r="A975" s="1">
        <v>435</v>
      </c>
      <c r="B975" s="1">
        <v>20</v>
      </c>
      <c r="C975" s="1">
        <v>-15</v>
      </c>
      <c r="D975" s="4">
        <v>41244</v>
      </c>
      <c r="E975" s="1">
        <v>25</v>
      </c>
      <c r="F975" s="1" t="s">
        <v>40</v>
      </c>
      <c r="G975" s="1" t="s">
        <v>37</v>
      </c>
      <c r="H975" s="1">
        <v>7</v>
      </c>
      <c r="I975" s="1">
        <v>1</v>
      </c>
      <c r="J975" s="1" t="s">
        <v>24</v>
      </c>
      <c r="K975" s="1" t="s">
        <v>33</v>
      </c>
      <c r="L975" s="1" t="s">
        <v>38</v>
      </c>
      <c r="M975" s="1">
        <v>-15</v>
      </c>
      <c r="N975" s="1">
        <v>45</v>
      </c>
      <c r="O975" s="1" t="s">
        <v>50</v>
      </c>
      <c r="P975" s="1">
        <v>10</v>
      </c>
      <c r="Q975" s="1">
        <v>20</v>
      </c>
      <c r="R975" s="1">
        <v>0</v>
      </c>
      <c r="S975" s="1">
        <v>30</v>
      </c>
      <c r="T975" s="1">
        <v>40</v>
      </c>
      <c r="U975" s="1" t="s">
        <v>36</v>
      </c>
      <c r="V975" s="1">
        <v>218</v>
      </c>
      <c r="W975">
        <f t="shared" si="15"/>
        <v>2012</v>
      </c>
      <c r="X975" s="2" t="str">
        <f>TEXT(Table2[[#This Row],[Date]],"MMM")</f>
        <v>Dec</v>
      </c>
      <c r="Y975" s="10"/>
    </row>
    <row r="976" spans="1:25" ht="15.75" customHeight="1" x14ac:dyDescent="0.25">
      <c r="A976" s="1">
        <v>650</v>
      </c>
      <c r="B976" s="1">
        <v>154</v>
      </c>
      <c r="C976" s="1">
        <v>-74</v>
      </c>
      <c r="D976" s="4">
        <v>41548</v>
      </c>
      <c r="E976" s="1">
        <v>-24</v>
      </c>
      <c r="F976" s="1" t="s">
        <v>22</v>
      </c>
      <c r="G976" s="1" t="s">
        <v>37</v>
      </c>
      <c r="H976" s="1">
        <v>50</v>
      </c>
      <c r="I976" s="1">
        <v>1</v>
      </c>
      <c r="J976" s="1" t="s">
        <v>41</v>
      </c>
      <c r="K976" s="1" t="s">
        <v>46</v>
      </c>
      <c r="L976" s="1" t="s">
        <v>47</v>
      </c>
      <c r="M976" s="1">
        <v>-174</v>
      </c>
      <c r="N976" s="1">
        <v>139</v>
      </c>
      <c r="O976" s="1" t="s">
        <v>39</v>
      </c>
      <c r="P976" s="1">
        <v>220</v>
      </c>
      <c r="Q976" s="1">
        <v>-30</v>
      </c>
      <c r="R976" s="1">
        <v>-100</v>
      </c>
      <c r="S976" s="1">
        <v>190</v>
      </c>
      <c r="T976" s="1">
        <v>93</v>
      </c>
      <c r="U976" s="1" t="s">
        <v>28</v>
      </c>
      <c r="V976" s="1">
        <v>3654</v>
      </c>
      <c r="W976">
        <f t="shared" si="15"/>
        <v>2013</v>
      </c>
      <c r="X976" s="2" t="str">
        <f>TEXT(Table2[[#This Row],[Date]],"MMM")</f>
        <v>Oct</v>
      </c>
      <c r="Y976" s="10"/>
    </row>
    <row r="977" spans="1:25" ht="15.75" customHeight="1" x14ac:dyDescent="0.25">
      <c r="A977" s="1">
        <v>415</v>
      </c>
      <c r="B977" s="1">
        <v>257</v>
      </c>
      <c r="C977" s="1">
        <v>94</v>
      </c>
      <c r="D977" s="4">
        <v>41548</v>
      </c>
      <c r="E977" s="1">
        <v>341</v>
      </c>
      <c r="F977" s="1" t="s">
        <v>22</v>
      </c>
      <c r="G977" s="1" t="s">
        <v>37</v>
      </c>
      <c r="H977" s="1">
        <v>84</v>
      </c>
      <c r="I977" s="1">
        <v>1</v>
      </c>
      <c r="J977" s="1" t="s">
        <v>41</v>
      </c>
      <c r="K977" s="1" t="s">
        <v>42</v>
      </c>
      <c r="L977" s="1" t="s">
        <v>43</v>
      </c>
      <c r="M977" s="1">
        <v>334</v>
      </c>
      <c r="N977" s="1">
        <v>637</v>
      </c>
      <c r="O977" s="1" t="s">
        <v>39</v>
      </c>
      <c r="P977" s="1">
        <v>230</v>
      </c>
      <c r="Q977" s="1">
        <v>320</v>
      </c>
      <c r="R977" s="1">
        <v>240</v>
      </c>
      <c r="S977" s="1">
        <v>550</v>
      </c>
      <c r="T977" s="1">
        <v>116</v>
      </c>
      <c r="U977" s="1" t="s">
        <v>28</v>
      </c>
      <c r="V977" s="1">
        <v>1662</v>
      </c>
      <c r="W977">
        <f t="shared" si="15"/>
        <v>2013</v>
      </c>
      <c r="X977" s="2" t="str">
        <f>TEXT(Table2[[#This Row],[Date]],"MMM")</f>
        <v>Oct</v>
      </c>
      <c r="Y977" s="10"/>
    </row>
    <row r="978" spans="1:25" ht="15.75" customHeight="1" x14ac:dyDescent="0.25">
      <c r="A978" s="1">
        <v>909</v>
      </c>
      <c r="B978" s="1">
        <v>122</v>
      </c>
      <c r="C978" s="1">
        <v>-50</v>
      </c>
      <c r="D978" s="4">
        <v>41548</v>
      </c>
      <c r="E978" s="1">
        <v>-13</v>
      </c>
      <c r="F978" s="1" t="s">
        <v>22</v>
      </c>
      <c r="G978" s="1" t="s">
        <v>37</v>
      </c>
      <c r="H978" s="1">
        <v>39</v>
      </c>
      <c r="I978" s="1">
        <v>1</v>
      </c>
      <c r="J978" s="1" t="s">
        <v>41</v>
      </c>
      <c r="K978" s="1" t="s">
        <v>46</v>
      </c>
      <c r="L978" s="1" t="s">
        <v>51</v>
      </c>
      <c r="M978" s="1">
        <v>-110</v>
      </c>
      <c r="N978" s="1">
        <v>116</v>
      </c>
      <c r="O978" s="1" t="s">
        <v>39</v>
      </c>
      <c r="P978" s="1">
        <v>170</v>
      </c>
      <c r="Q978" s="1">
        <v>-20</v>
      </c>
      <c r="R978" s="1">
        <v>-60</v>
      </c>
      <c r="S978" s="1">
        <v>150</v>
      </c>
      <c r="T978" s="1">
        <v>61</v>
      </c>
      <c r="U978" s="1" t="s">
        <v>36</v>
      </c>
      <c r="V978" s="1">
        <v>2555</v>
      </c>
      <c r="W978">
        <f t="shared" si="15"/>
        <v>2013</v>
      </c>
      <c r="X978" s="2" t="str">
        <f>TEXT(Table2[[#This Row],[Date]],"MMM")</f>
        <v>Oct</v>
      </c>
      <c r="Y978" s="10"/>
    </row>
    <row r="979" spans="1:25" ht="15.75" customHeight="1" x14ac:dyDescent="0.25">
      <c r="A979" s="1">
        <v>818</v>
      </c>
      <c r="B979" s="1">
        <v>260</v>
      </c>
      <c r="C979" s="1">
        <v>-103</v>
      </c>
      <c r="D979" s="4">
        <v>41548</v>
      </c>
      <c r="E979" s="1">
        <v>390</v>
      </c>
      <c r="F979" s="1" t="s">
        <v>22</v>
      </c>
      <c r="G979" s="1" t="s">
        <v>37</v>
      </c>
      <c r="H979" s="1">
        <v>91</v>
      </c>
      <c r="I979" s="1">
        <v>1</v>
      </c>
      <c r="J979" s="1" t="s">
        <v>41</v>
      </c>
      <c r="K979" s="1" t="s">
        <v>46</v>
      </c>
      <c r="L979" s="1" t="s">
        <v>53</v>
      </c>
      <c r="M979" s="1">
        <v>367</v>
      </c>
      <c r="N979" s="1">
        <v>693</v>
      </c>
      <c r="O979" s="1" t="s">
        <v>39</v>
      </c>
      <c r="P979" s="1">
        <v>380</v>
      </c>
      <c r="Q979" s="1">
        <v>580</v>
      </c>
      <c r="R979" s="1">
        <v>470</v>
      </c>
      <c r="S979" s="1">
        <v>960</v>
      </c>
      <c r="T979" s="1">
        <v>143</v>
      </c>
      <c r="U979" s="1" t="s">
        <v>36</v>
      </c>
      <c r="V979" s="1">
        <v>2548</v>
      </c>
      <c r="W979">
        <f t="shared" si="15"/>
        <v>2013</v>
      </c>
      <c r="X979" s="2" t="str">
        <f>TEXT(Table2[[#This Row],[Date]],"MMM")</f>
        <v>Oct</v>
      </c>
      <c r="Y979" s="10"/>
    </row>
    <row r="980" spans="1:25" ht="15.75" customHeight="1" x14ac:dyDescent="0.25">
      <c r="A980" s="1">
        <v>714</v>
      </c>
      <c r="B980" s="1">
        <v>239</v>
      </c>
      <c r="C980" s="1">
        <v>61</v>
      </c>
      <c r="D980" s="4">
        <v>41548</v>
      </c>
      <c r="E980" s="1">
        <v>239</v>
      </c>
      <c r="F980" s="1" t="s">
        <v>22</v>
      </c>
      <c r="G980" s="1" t="s">
        <v>37</v>
      </c>
      <c r="H980" s="1">
        <v>66</v>
      </c>
      <c r="I980" s="1">
        <v>1</v>
      </c>
      <c r="J980" s="1" t="s">
        <v>41</v>
      </c>
      <c r="K980" s="1" t="s">
        <v>42</v>
      </c>
      <c r="L980" s="1" t="s">
        <v>55</v>
      </c>
      <c r="M980" s="1">
        <v>221</v>
      </c>
      <c r="N980" s="1">
        <v>509</v>
      </c>
      <c r="O980" s="1" t="s">
        <v>39</v>
      </c>
      <c r="P980" s="1">
        <v>210</v>
      </c>
      <c r="Q980" s="1">
        <v>220</v>
      </c>
      <c r="R980" s="1">
        <v>160</v>
      </c>
      <c r="S980" s="1">
        <v>430</v>
      </c>
      <c r="T980" s="1">
        <v>90</v>
      </c>
      <c r="U980" s="1" t="s">
        <v>36</v>
      </c>
      <c r="V980" s="1">
        <v>1755</v>
      </c>
      <c r="W980">
        <f t="shared" si="15"/>
        <v>2013</v>
      </c>
      <c r="X980" s="2" t="str">
        <f>TEXT(Table2[[#This Row],[Date]],"MMM")</f>
        <v>Oct</v>
      </c>
      <c r="Y980" s="10"/>
    </row>
    <row r="981" spans="1:25" ht="15.75" customHeight="1" x14ac:dyDescent="0.25">
      <c r="A981" s="1">
        <v>805</v>
      </c>
      <c r="B981" s="1">
        <v>125</v>
      </c>
      <c r="C981" s="1">
        <v>-10</v>
      </c>
      <c r="D981" s="4">
        <v>41548</v>
      </c>
      <c r="E981" s="1">
        <v>173</v>
      </c>
      <c r="F981" s="1" t="s">
        <v>22</v>
      </c>
      <c r="G981" s="1" t="s">
        <v>37</v>
      </c>
      <c r="H981" s="1">
        <v>113</v>
      </c>
      <c r="I981" s="1">
        <v>1</v>
      </c>
      <c r="J981" s="1" t="s">
        <v>41</v>
      </c>
      <c r="K981" s="1" t="s">
        <v>42</v>
      </c>
      <c r="L981" s="1" t="s">
        <v>54</v>
      </c>
      <c r="M981" s="1">
        <v>40</v>
      </c>
      <c r="N981" s="1">
        <v>318</v>
      </c>
      <c r="O981" s="1" t="s">
        <v>39</v>
      </c>
      <c r="P981" s="1">
        <v>110</v>
      </c>
      <c r="Q981" s="1">
        <v>160</v>
      </c>
      <c r="R981" s="1">
        <v>50</v>
      </c>
      <c r="S981" s="1">
        <v>270</v>
      </c>
      <c r="T981" s="1">
        <v>146</v>
      </c>
      <c r="U981" s="1" t="s">
        <v>36</v>
      </c>
      <c r="V981" s="1">
        <v>898</v>
      </c>
      <c r="W981">
        <f t="shared" si="15"/>
        <v>2013</v>
      </c>
      <c r="X981" s="2" t="str">
        <f>TEXT(Table2[[#This Row],[Date]],"MMM")</f>
        <v>Oct</v>
      </c>
      <c r="Y981" s="10"/>
    </row>
    <row r="982" spans="1:25" ht="15.75" customHeight="1" x14ac:dyDescent="0.25">
      <c r="A982" s="1">
        <v>925</v>
      </c>
      <c r="B982" s="1">
        <v>108</v>
      </c>
      <c r="C982" s="1">
        <v>51</v>
      </c>
      <c r="D982" s="4">
        <v>41548</v>
      </c>
      <c r="E982" s="1">
        <v>157</v>
      </c>
      <c r="F982" s="1" t="s">
        <v>22</v>
      </c>
      <c r="G982" s="1" t="s">
        <v>37</v>
      </c>
      <c r="H982" s="1">
        <v>30</v>
      </c>
      <c r="I982" s="1">
        <v>1</v>
      </c>
      <c r="J982" s="1" t="s">
        <v>24</v>
      </c>
      <c r="K982" s="1" t="s">
        <v>25</v>
      </c>
      <c r="L982" s="1" t="s">
        <v>58</v>
      </c>
      <c r="M982" s="1">
        <v>171</v>
      </c>
      <c r="N982" s="1">
        <v>282</v>
      </c>
      <c r="O982" s="1" t="s">
        <v>39</v>
      </c>
      <c r="P982" s="1">
        <v>80</v>
      </c>
      <c r="Q982" s="1">
        <v>130</v>
      </c>
      <c r="R982" s="1">
        <v>120</v>
      </c>
      <c r="S982" s="1">
        <v>210</v>
      </c>
      <c r="T982" s="1">
        <v>42</v>
      </c>
      <c r="U982" s="1" t="s">
        <v>28</v>
      </c>
      <c r="V982" s="1">
        <v>971</v>
      </c>
      <c r="W982">
        <f t="shared" si="15"/>
        <v>2013</v>
      </c>
      <c r="X982" s="2" t="str">
        <f>TEXT(Table2[[#This Row],[Date]],"MMM")</f>
        <v>Oct</v>
      </c>
      <c r="Y982" s="10"/>
    </row>
    <row r="983" spans="1:25" ht="15.75" customHeight="1" x14ac:dyDescent="0.25">
      <c r="A983" s="1">
        <v>951</v>
      </c>
      <c r="B983" s="1">
        <v>239</v>
      </c>
      <c r="C983" s="1">
        <v>106</v>
      </c>
      <c r="D983" s="4">
        <v>41548</v>
      </c>
      <c r="E983" s="1">
        <v>281</v>
      </c>
      <c r="F983" s="1" t="s">
        <v>22</v>
      </c>
      <c r="G983" s="1" t="s">
        <v>37</v>
      </c>
      <c r="H983" s="1">
        <v>74</v>
      </c>
      <c r="I983" s="1">
        <v>1</v>
      </c>
      <c r="J983" s="1" t="s">
        <v>24</v>
      </c>
      <c r="K983" s="1" t="s">
        <v>25</v>
      </c>
      <c r="L983" s="1" t="s">
        <v>26</v>
      </c>
      <c r="M983" s="1">
        <v>276</v>
      </c>
      <c r="N983" s="1">
        <v>554</v>
      </c>
      <c r="O983" s="1" t="s">
        <v>39</v>
      </c>
      <c r="P983" s="1">
        <v>190</v>
      </c>
      <c r="Q983" s="1">
        <v>220</v>
      </c>
      <c r="R983" s="1">
        <v>170</v>
      </c>
      <c r="S983" s="1">
        <v>410</v>
      </c>
      <c r="T983" s="1">
        <v>95</v>
      </c>
      <c r="U983" s="1" t="s">
        <v>28</v>
      </c>
      <c r="V983" s="1">
        <v>1246</v>
      </c>
      <c r="W983">
        <f t="shared" si="15"/>
        <v>2013</v>
      </c>
      <c r="X983" s="2" t="str">
        <f>TEXT(Table2[[#This Row],[Date]],"MMM")</f>
        <v>Oct</v>
      </c>
      <c r="Y983" s="10"/>
    </row>
    <row r="984" spans="1:25" ht="15.75" customHeight="1" x14ac:dyDescent="0.25">
      <c r="A984" s="1">
        <v>831</v>
      </c>
      <c r="B984" s="1">
        <v>123</v>
      </c>
      <c r="C984" s="1">
        <v>119</v>
      </c>
      <c r="D984" s="4">
        <v>41548</v>
      </c>
      <c r="E984" s="1">
        <v>179</v>
      </c>
      <c r="F984" s="1" t="s">
        <v>22</v>
      </c>
      <c r="G984" s="1" t="s">
        <v>37</v>
      </c>
      <c r="H984" s="1">
        <v>34</v>
      </c>
      <c r="I984" s="1">
        <v>1</v>
      </c>
      <c r="J984" s="1" t="s">
        <v>24</v>
      </c>
      <c r="K984" s="1" t="s">
        <v>33</v>
      </c>
      <c r="L984" s="1" t="s">
        <v>34</v>
      </c>
      <c r="M984" s="1">
        <v>199</v>
      </c>
      <c r="N984" s="1">
        <v>322</v>
      </c>
      <c r="O984" s="1" t="s">
        <v>39</v>
      </c>
      <c r="P984" s="1">
        <v>50</v>
      </c>
      <c r="Q984" s="1">
        <v>90</v>
      </c>
      <c r="R984" s="1">
        <v>80</v>
      </c>
      <c r="S984" s="1">
        <v>140</v>
      </c>
      <c r="T984" s="1">
        <v>45</v>
      </c>
      <c r="U984" s="1" t="s">
        <v>36</v>
      </c>
      <c r="V984" s="1">
        <v>915</v>
      </c>
      <c r="W984">
        <f t="shared" si="15"/>
        <v>2013</v>
      </c>
      <c r="X984" s="2" t="str">
        <f>TEXT(Table2[[#This Row],[Date]],"MMM")</f>
        <v>Oct</v>
      </c>
      <c r="Y984" s="10"/>
    </row>
    <row r="985" spans="1:25" ht="15.75" customHeight="1" x14ac:dyDescent="0.25">
      <c r="A985" s="1">
        <v>971</v>
      </c>
      <c r="B985" s="1">
        <v>43</v>
      </c>
      <c r="C985" s="1">
        <v>-37</v>
      </c>
      <c r="D985" s="4">
        <v>41548</v>
      </c>
      <c r="E985" s="1">
        <v>64</v>
      </c>
      <c r="F985" s="1" t="s">
        <v>40</v>
      </c>
      <c r="G985" s="1" t="s">
        <v>37</v>
      </c>
      <c r="H985" s="1">
        <v>13</v>
      </c>
      <c r="I985" s="1">
        <v>1</v>
      </c>
      <c r="J985" s="1" t="s">
        <v>41</v>
      </c>
      <c r="K985" s="1" t="s">
        <v>46</v>
      </c>
      <c r="L985" s="1" t="s">
        <v>47</v>
      </c>
      <c r="M985" s="1">
        <v>43</v>
      </c>
      <c r="N985" s="1">
        <v>114</v>
      </c>
      <c r="O985" s="1" t="s">
        <v>57</v>
      </c>
      <c r="P985" s="1">
        <v>50</v>
      </c>
      <c r="Q985" s="1">
        <v>100</v>
      </c>
      <c r="R985" s="1">
        <v>80</v>
      </c>
      <c r="S985" s="1">
        <v>150</v>
      </c>
      <c r="T985" s="1">
        <v>35</v>
      </c>
      <c r="U985" s="1" t="s">
        <v>28</v>
      </c>
      <c r="V985" s="1">
        <v>419</v>
      </c>
      <c r="W985">
        <f t="shared" si="15"/>
        <v>2013</v>
      </c>
      <c r="X985" s="2" t="str">
        <f>TEXT(Table2[[#This Row],[Date]],"MMM")</f>
        <v>Oct</v>
      </c>
      <c r="Y985" s="10"/>
    </row>
    <row r="986" spans="1:25" ht="15.75" customHeight="1" x14ac:dyDescent="0.25">
      <c r="A986" s="1">
        <v>435</v>
      </c>
      <c r="B986" s="1">
        <v>79</v>
      </c>
      <c r="C986" s="1">
        <v>-70</v>
      </c>
      <c r="D986" s="4">
        <v>41548</v>
      </c>
      <c r="E986" s="1">
        <v>98</v>
      </c>
      <c r="F986" s="1" t="s">
        <v>40</v>
      </c>
      <c r="G986" s="1" t="s">
        <v>37</v>
      </c>
      <c r="H986" s="1">
        <v>30</v>
      </c>
      <c r="I986" s="1">
        <v>1</v>
      </c>
      <c r="J986" s="1" t="s">
        <v>41</v>
      </c>
      <c r="K986" s="1" t="s">
        <v>46</v>
      </c>
      <c r="L986" s="1" t="s">
        <v>47</v>
      </c>
      <c r="M986" s="1">
        <v>50</v>
      </c>
      <c r="N986" s="1">
        <v>189</v>
      </c>
      <c r="O986" s="1" t="s">
        <v>50</v>
      </c>
      <c r="P986" s="1">
        <v>100</v>
      </c>
      <c r="Q986" s="1">
        <v>160</v>
      </c>
      <c r="R986" s="1">
        <v>120</v>
      </c>
      <c r="S986" s="1">
        <v>260</v>
      </c>
      <c r="T986" s="1">
        <v>64</v>
      </c>
      <c r="U986" s="1" t="s">
        <v>28</v>
      </c>
      <c r="V986" s="1">
        <v>593</v>
      </c>
      <c r="W986">
        <f t="shared" si="15"/>
        <v>2013</v>
      </c>
      <c r="X986" s="2" t="str">
        <f>TEXT(Table2[[#This Row],[Date]],"MMM")</f>
        <v>Oct</v>
      </c>
      <c r="Y986" s="10"/>
    </row>
    <row r="987" spans="1:25" ht="15.75" customHeight="1" x14ac:dyDescent="0.25">
      <c r="A987" s="1">
        <v>206</v>
      </c>
      <c r="B987" s="1">
        <v>96</v>
      </c>
      <c r="C987" s="1">
        <v>-75</v>
      </c>
      <c r="D987" s="4">
        <v>41548</v>
      </c>
      <c r="E987" s="1">
        <v>134</v>
      </c>
      <c r="F987" s="1" t="s">
        <v>40</v>
      </c>
      <c r="G987" s="1" t="s">
        <v>37</v>
      </c>
      <c r="H987" s="1">
        <v>87</v>
      </c>
      <c r="I987" s="1">
        <v>1</v>
      </c>
      <c r="J987" s="1" t="s">
        <v>41</v>
      </c>
      <c r="K987" s="1" t="s">
        <v>46</v>
      </c>
      <c r="L987" s="1" t="s">
        <v>47</v>
      </c>
      <c r="M987" s="1">
        <v>25</v>
      </c>
      <c r="N987" s="1">
        <v>245</v>
      </c>
      <c r="O987" s="1" t="s">
        <v>61</v>
      </c>
      <c r="P987" s="1">
        <v>140</v>
      </c>
      <c r="Q987" s="1">
        <v>190</v>
      </c>
      <c r="R987" s="1">
        <v>100</v>
      </c>
      <c r="S987" s="1">
        <v>330</v>
      </c>
      <c r="T987" s="1">
        <v>117</v>
      </c>
      <c r="U987" s="1" t="s">
        <v>28</v>
      </c>
      <c r="V987" s="1">
        <v>683</v>
      </c>
      <c r="W987">
        <f t="shared" si="15"/>
        <v>2013</v>
      </c>
      <c r="X987" s="2" t="str">
        <f>TEXT(Table2[[#This Row],[Date]],"MMM")</f>
        <v>Oct</v>
      </c>
      <c r="Y987" s="10"/>
    </row>
    <row r="988" spans="1:25" ht="15.75" customHeight="1" x14ac:dyDescent="0.25">
      <c r="A988" s="1">
        <v>503</v>
      </c>
      <c r="B988" s="1">
        <v>161</v>
      </c>
      <c r="C988" s="1">
        <v>25</v>
      </c>
      <c r="D988" s="4">
        <v>41548</v>
      </c>
      <c r="E988" s="1">
        <v>161</v>
      </c>
      <c r="F988" s="1" t="s">
        <v>40</v>
      </c>
      <c r="G988" s="1" t="s">
        <v>37</v>
      </c>
      <c r="H988" s="1">
        <v>45</v>
      </c>
      <c r="I988" s="1">
        <v>1</v>
      </c>
      <c r="J988" s="1" t="s">
        <v>41</v>
      </c>
      <c r="K988" s="1" t="s">
        <v>42</v>
      </c>
      <c r="L988" s="1" t="s">
        <v>43</v>
      </c>
      <c r="M988" s="1">
        <v>135</v>
      </c>
      <c r="N988" s="1">
        <v>343</v>
      </c>
      <c r="O988" s="1" t="s">
        <v>57</v>
      </c>
      <c r="P988" s="1">
        <v>140</v>
      </c>
      <c r="Q988" s="1">
        <v>150</v>
      </c>
      <c r="R988" s="1">
        <v>110</v>
      </c>
      <c r="S988" s="1">
        <v>290</v>
      </c>
      <c r="T988" s="1">
        <v>70</v>
      </c>
      <c r="U988" s="1" t="s">
        <v>28</v>
      </c>
      <c r="V988" s="1">
        <v>1267</v>
      </c>
      <c r="W988">
        <f t="shared" si="15"/>
        <v>2013</v>
      </c>
      <c r="X988" s="2" t="str">
        <f>TEXT(Table2[[#This Row],[Date]],"MMM")</f>
        <v>Oct</v>
      </c>
      <c r="Y988" s="10"/>
    </row>
    <row r="989" spans="1:25" ht="15.75" customHeight="1" x14ac:dyDescent="0.25">
      <c r="A989" s="1">
        <v>360</v>
      </c>
      <c r="B989" s="1">
        <v>80</v>
      </c>
      <c r="C989" s="1">
        <v>-9</v>
      </c>
      <c r="D989" s="4">
        <v>41548</v>
      </c>
      <c r="E989" s="1">
        <v>94</v>
      </c>
      <c r="F989" s="1" t="s">
        <v>40</v>
      </c>
      <c r="G989" s="1" t="s">
        <v>37</v>
      </c>
      <c r="H989" s="1">
        <v>24</v>
      </c>
      <c r="I989" s="1">
        <v>1</v>
      </c>
      <c r="J989" s="1" t="s">
        <v>41</v>
      </c>
      <c r="K989" s="1" t="s">
        <v>42</v>
      </c>
      <c r="L989" s="1" t="s">
        <v>43</v>
      </c>
      <c r="M989" s="1">
        <v>71</v>
      </c>
      <c r="N989" s="1">
        <v>185</v>
      </c>
      <c r="O989" s="1" t="s">
        <v>61</v>
      </c>
      <c r="P989" s="1">
        <v>60</v>
      </c>
      <c r="Q989" s="1">
        <v>90</v>
      </c>
      <c r="R989" s="1">
        <v>80</v>
      </c>
      <c r="S989" s="1">
        <v>150</v>
      </c>
      <c r="T989" s="1">
        <v>46</v>
      </c>
      <c r="U989" s="1" t="s">
        <v>28</v>
      </c>
      <c r="V989" s="1">
        <v>1055</v>
      </c>
      <c r="W989">
        <f t="shared" si="15"/>
        <v>2013</v>
      </c>
      <c r="X989" s="2" t="str">
        <f>TEXT(Table2[[#This Row],[Date]],"MMM")</f>
        <v>Oct</v>
      </c>
      <c r="Y989" s="10"/>
    </row>
    <row r="990" spans="1:25" ht="15.75" customHeight="1" x14ac:dyDescent="0.25">
      <c r="A990" s="1">
        <v>503</v>
      </c>
      <c r="B990" s="1">
        <v>51</v>
      </c>
      <c r="C990" s="1">
        <v>-57</v>
      </c>
      <c r="D990" s="4">
        <v>41548</v>
      </c>
      <c r="E990" s="1">
        <v>71</v>
      </c>
      <c r="F990" s="1" t="s">
        <v>40</v>
      </c>
      <c r="G990" s="1" t="s">
        <v>37</v>
      </c>
      <c r="H990" s="1">
        <v>46</v>
      </c>
      <c r="I990" s="1">
        <v>1</v>
      </c>
      <c r="J990" s="1" t="s">
        <v>41</v>
      </c>
      <c r="K990" s="1" t="s">
        <v>46</v>
      </c>
      <c r="L990" s="1" t="s">
        <v>51</v>
      </c>
      <c r="M990" s="1">
        <v>-7</v>
      </c>
      <c r="N990" s="1">
        <v>130</v>
      </c>
      <c r="O990" s="1" t="s">
        <v>57</v>
      </c>
      <c r="P990" s="1">
        <v>70</v>
      </c>
      <c r="Q990" s="1">
        <v>100</v>
      </c>
      <c r="R990" s="1">
        <v>50</v>
      </c>
      <c r="S990" s="1">
        <v>170</v>
      </c>
      <c r="T990" s="1">
        <v>76</v>
      </c>
      <c r="U990" s="1" t="s">
        <v>36</v>
      </c>
      <c r="V990" s="1">
        <v>503</v>
      </c>
      <c r="W990">
        <f t="shared" si="15"/>
        <v>2013</v>
      </c>
      <c r="X990" s="2" t="str">
        <f>TEXT(Table2[[#This Row],[Date]],"MMM")</f>
        <v>Oct</v>
      </c>
      <c r="Y990" s="10"/>
    </row>
    <row r="991" spans="1:25" ht="15.75" customHeight="1" x14ac:dyDescent="0.25">
      <c r="A991" s="1">
        <v>435</v>
      </c>
      <c r="B991" s="1">
        <v>65</v>
      </c>
      <c r="C991" s="1">
        <v>-37</v>
      </c>
      <c r="D991" s="4">
        <v>41548</v>
      </c>
      <c r="E991" s="1">
        <v>77</v>
      </c>
      <c r="F991" s="1" t="s">
        <v>40</v>
      </c>
      <c r="G991" s="1" t="s">
        <v>37</v>
      </c>
      <c r="H991" s="1">
        <v>20</v>
      </c>
      <c r="I991" s="1">
        <v>1</v>
      </c>
      <c r="J991" s="1" t="s">
        <v>41</v>
      </c>
      <c r="K991" s="1" t="s">
        <v>46</v>
      </c>
      <c r="L991" s="1" t="s">
        <v>51</v>
      </c>
      <c r="M991" s="1">
        <v>53</v>
      </c>
      <c r="N991" s="1">
        <v>151</v>
      </c>
      <c r="O991" s="1" t="s">
        <v>50</v>
      </c>
      <c r="P991" s="1">
        <v>90</v>
      </c>
      <c r="Q991" s="1">
        <v>110</v>
      </c>
      <c r="R991" s="1">
        <v>90</v>
      </c>
      <c r="S991" s="1">
        <v>200</v>
      </c>
      <c r="T991" s="1">
        <v>41</v>
      </c>
      <c r="U991" s="1" t="s">
        <v>36</v>
      </c>
      <c r="V991" s="1">
        <v>1053</v>
      </c>
      <c r="W991">
        <f t="shared" si="15"/>
        <v>2013</v>
      </c>
      <c r="X991" s="2" t="str">
        <f>TEXT(Table2[[#This Row],[Date]],"MMM")</f>
        <v>Oct</v>
      </c>
      <c r="Y991" s="10"/>
    </row>
    <row r="992" spans="1:25" ht="15.75" customHeight="1" x14ac:dyDescent="0.25">
      <c r="A992" s="1">
        <v>503</v>
      </c>
      <c r="B992" s="1">
        <v>60</v>
      </c>
      <c r="C992" s="1">
        <v>-59</v>
      </c>
      <c r="D992" s="4">
        <v>41548</v>
      </c>
      <c r="E992" s="1">
        <v>84</v>
      </c>
      <c r="F992" s="1" t="s">
        <v>40</v>
      </c>
      <c r="G992" s="1" t="s">
        <v>37</v>
      </c>
      <c r="H992" s="1">
        <v>19</v>
      </c>
      <c r="I992" s="1">
        <v>1</v>
      </c>
      <c r="J992" s="1" t="s">
        <v>41</v>
      </c>
      <c r="K992" s="1" t="s">
        <v>46</v>
      </c>
      <c r="L992" s="1" t="s">
        <v>53</v>
      </c>
      <c r="M992" s="1">
        <v>31</v>
      </c>
      <c r="N992" s="1">
        <v>153</v>
      </c>
      <c r="O992" s="1" t="s">
        <v>57</v>
      </c>
      <c r="P992" s="1">
        <v>80</v>
      </c>
      <c r="Q992" s="1">
        <v>130</v>
      </c>
      <c r="R992" s="1">
        <v>90</v>
      </c>
      <c r="S992" s="1">
        <v>210</v>
      </c>
      <c r="T992" s="1">
        <v>63</v>
      </c>
      <c r="U992" s="1" t="s">
        <v>36</v>
      </c>
      <c r="V992" s="1">
        <v>463</v>
      </c>
      <c r="W992">
        <f t="shared" si="15"/>
        <v>2013</v>
      </c>
      <c r="X992" s="2" t="str">
        <f>TEXT(Table2[[#This Row],[Date]],"MMM")</f>
        <v>Oct</v>
      </c>
      <c r="Y992" s="10"/>
    </row>
    <row r="993" spans="1:25" ht="15.75" customHeight="1" x14ac:dyDescent="0.25">
      <c r="A993" s="1">
        <v>435</v>
      </c>
      <c r="B993" s="1">
        <v>47</v>
      </c>
      <c r="C993" s="1">
        <v>-47</v>
      </c>
      <c r="D993" s="4">
        <v>41548</v>
      </c>
      <c r="E993" s="1">
        <v>64</v>
      </c>
      <c r="F993" s="1" t="s">
        <v>40</v>
      </c>
      <c r="G993" s="1" t="s">
        <v>37</v>
      </c>
      <c r="H993" s="1">
        <v>15</v>
      </c>
      <c r="I993" s="1">
        <v>1</v>
      </c>
      <c r="J993" s="1" t="s">
        <v>41</v>
      </c>
      <c r="K993" s="1" t="s">
        <v>46</v>
      </c>
      <c r="L993" s="1" t="s">
        <v>53</v>
      </c>
      <c r="M993" s="1">
        <v>33</v>
      </c>
      <c r="N993" s="1">
        <v>118</v>
      </c>
      <c r="O993" s="1" t="s">
        <v>50</v>
      </c>
      <c r="P993" s="1">
        <v>50</v>
      </c>
      <c r="Q993" s="1">
        <v>100</v>
      </c>
      <c r="R993" s="1">
        <v>80</v>
      </c>
      <c r="S993" s="1">
        <v>150</v>
      </c>
      <c r="T993" s="1">
        <v>42</v>
      </c>
      <c r="U993" s="1" t="s">
        <v>36</v>
      </c>
      <c r="V993" s="1">
        <v>375</v>
      </c>
      <c r="W993">
        <f t="shared" si="15"/>
        <v>2013</v>
      </c>
      <c r="X993" s="2" t="str">
        <f>TEXT(Table2[[#This Row],[Date]],"MMM")</f>
        <v>Oct</v>
      </c>
      <c r="Y993" s="10"/>
    </row>
    <row r="994" spans="1:25" ht="15.75" customHeight="1" x14ac:dyDescent="0.25">
      <c r="A994" s="1">
        <v>360</v>
      </c>
      <c r="B994" s="1">
        <v>68</v>
      </c>
      <c r="C994" s="1">
        <v>-27</v>
      </c>
      <c r="D994" s="4">
        <v>41548</v>
      </c>
      <c r="E994" s="1">
        <v>99</v>
      </c>
      <c r="F994" s="1" t="s">
        <v>40</v>
      </c>
      <c r="G994" s="1" t="s">
        <v>37</v>
      </c>
      <c r="H994" s="1">
        <v>21</v>
      </c>
      <c r="I994" s="1">
        <v>1</v>
      </c>
      <c r="J994" s="1" t="s">
        <v>41</v>
      </c>
      <c r="K994" s="1" t="s">
        <v>46</v>
      </c>
      <c r="L994" s="1" t="s">
        <v>53</v>
      </c>
      <c r="M994" s="1">
        <v>83</v>
      </c>
      <c r="N994" s="1">
        <v>178</v>
      </c>
      <c r="O994" s="1" t="s">
        <v>61</v>
      </c>
      <c r="P994" s="1">
        <v>90</v>
      </c>
      <c r="Q994" s="1">
        <v>140</v>
      </c>
      <c r="R994" s="1">
        <v>110</v>
      </c>
      <c r="S994" s="1">
        <v>230</v>
      </c>
      <c r="T994" s="1">
        <v>43</v>
      </c>
      <c r="U994" s="1" t="s">
        <v>36</v>
      </c>
      <c r="V994" s="1">
        <v>438</v>
      </c>
      <c r="W994">
        <f t="shared" si="15"/>
        <v>2013</v>
      </c>
      <c r="X994" s="2" t="str">
        <f>TEXT(Table2[[#This Row],[Date]],"MMM")</f>
        <v>Oct</v>
      </c>
      <c r="Y994" s="10"/>
    </row>
    <row r="995" spans="1:25" ht="15.75" customHeight="1" x14ac:dyDescent="0.25">
      <c r="A995" s="1">
        <v>206</v>
      </c>
      <c r="B995" s="1">
        <v>22</v>
      </c>
      <c r="C995" s="1">
        <v>-5</v>
      </c>
      <c r="D995" s="4">
        <v>41548</v>
      </c>
      <c r="E995" s="1">
        <v>29</v>
      </c>
      <c r="F995" s="1" t="s">
        <v>40</v>
      </c>
      <c r="G995" s="1" t="s">
        <v>37</v>
      </c>
      <c r="H995" s="1">
        <v>7</v>
      </c>
      <c r="I995" s="1">
        <v>1</v>
      </c>
      <c r="J995" s="1" t="s">
        <v>41</v>
      </c>
      <c r="K995" s="1" t="s">
        <v>42</v>
      </c>
      <c r="L995" s="1" t="s">
        <v>55</v>
      </c>
      <c r="M995" s="1">
        <v>15</v>
      </c>
      <c r="N995" s="1">
        <v>54</v>
      </c>
      <c r="O995" s="1" t="s">
        <v>61</v>
      </c>
      <c r="P995" s="1">
        <v>10</v>
      </c>
      <c r="Q995" s="1">
        <v>20</v>
      </c>
      <c r="R995" s="1">
        <v>20</v>
      </c>
      <c r="S995" s="1">
        <v>30</v>
      </c>
      <c r="T995" s="1">
        <v>19</v>
      </c>
      <c r="U995" s="1" t="s">
        <v>36</v>
      </c>
      <c r="V995" s="1">
        <v>573</v>
      </c>
      <c r="W995">
        <f t="shared" si="15"/>
        <v>2013</v>
      </c>
      <c r="X995" s="2" t="str">
        <f>TEXT(Table2[[#This Row],[Date]],"MMM")</f>
        <v>Oct</v>
      </c>
      <c r="Y995" s="10"/>
    </row>
    <row r="996" spans="1:25" ht="15.75" customHeight="1" x14ac:dyDescent="0.25">
      <c r="A996" s="1">
        <v>775</v>
      </c>
      <c r="B996" s="1">
        <v>21</v>
      </c>
      <c r="C996" s="1">
        <v>1</v>
      </c>
      <c r="D996" s="4">
        <v>41548</v>
      </c>
      <c r="E996" s="1">
        <v>31</v>
      </c>
      <c r="F996" s="1" t="s">
        <v>40</v>
      </c>
      <c r="G996" s="1" t="s">
        <v>37</v>
      </c>
      <c r="H996" s="1">
        <v>5</v>
      </c>
      <c r="I996" s="1">
        <v>1</v>
      </c>
      <c r="J996" s="1" t="s">
        <v>41</v>
      </c>
      <c r="K996" s="1" t="s">
        <v>42</v>
      </c>
      <c r="L996" s="1" t="s">
        <v>54</v>
      </c>
      <c r="M996" s="1">
        <v>21</v>
      </c>
      <c r="N996" s="1">
        <v>55</v>
      </c>
      <c r="O996" s="1" t="s">
        <v>49</v>
      </c>
      <c r="P996" s="1">
        <v>10</v>
      </c>
      <c r="Q996" s="1">
        <v>20</v>
      </c>
      <c r="R996" s="1">
        <v>20</v>
      </c>
      <c r="S996" s="1">
        <v>30</v>
      </c>
      <c r="T996" s="1">
        <v>17</v>
      </c>
      <c r="U996" s="1" t="s">
        <v>36</v>
      </c>
      <c r="V996" s="1">
        <v>846</v>
      </c>
      <c r="W996">
        <f t="shared" si="15"/>
        <v>2013</v>
      </c>
      <c r="X996" s="2" t="str">
        <f>TEXT(Table2[[#This Row],[Date]],"MMM")</f>
        <v>Oct</v>
      </c>
      <c r="Y996" s="10"/>
    </row>
    <row r="997" spans="1:25" ht="15.75" customHeight="1" x14ac:dyDescent="0.25">
      <c r="A997" s="1">
        <v>435</v>
      </c>
      <c r="B997" s="1">
        <v>103</v>
      </c>
      <c r="C997" s="1">
        <v>19</v>
      </c>
      <c r="D997" s="4">
        <v>41548</v>
      </c>
      <c r="E997" s="1">
        <v>133</v>
      </c>
      <c r="F997" s="1" t="s">
        <v>40</v>
      </c>
      <c r="G997" s="1" t="s">
        <v>37</v>
      </c>
      <c r="H997" s="1">
        <v>33</v>
      </c>
      <c r="I997" s="1">
        <v>1</v>
      </c>
      <c r="J997" s="1" t="s">
        <v>41</v>
      </c>
      <c r="K997" s="1" t="s">
        <v>42</v>
      </c>
      <c r="L997" s="1" t="s">
        <v>54</v>
      </c>
      <c r="M997" s="1">
        <v>129</v>
      </c>
      <c r="N997" s="1">
        <v>251</v>
      </c>
      <c r="O997" s="1" t="s">
        <v>50</v>
      </c>
      <c r="P997" s="1">
        <v>80</v>
      </c>
      <c r="Q997" s="1">
        <v>130</v>
      </c>
      <c r="R997" s="1">
        <v>110</v>
      </c>
      <c r="S997" s="1">
        <v>210</v>
      </c>
      <c r="T997" s="1">
        <v>46</v>
      </c>
      <c r="U997" s="1" t="s">
        <v>36</v>
      </c>
      <c r="V997" s="1">
        <v>564</v>
      </c>
      <c r="W997">
        <f t="shared" si="15"/>
        <v>2013</v>
      </c>
      <c r="X997" s="2" t="str">
        <f>TEXT(Table2[[#This Row],[Date]],"MMM")</f>
        <v>Oct</v>
      </c>
      <c r="Y997" s="10"/>
    </row>
    <row r="998" spans="1:25" ht="15.75" customHeight="1" x14ac:dyDescent="0.25">
      <c r="A998" s="1">
        <v>702</v>
      </c>
      <c r="B998" s="1">
        <v>125</v>
      </c>
      <c r="C998" s="1">
        <v>-21</v>
      </c>
      <c r="D998" s="4">
        <v>41548</v>
      </c>
      <c r="E998" s="1">
        <v>173</v>
      </c>
      <c r="F998" s="1" t="s">
        <v>40</v>
      </c>
      <c r="G998" s="1" t="s">
        <v>37</v>
      </c>
      <c r="H998" s="1">
        <v>113</v>
      </c>
      <c r="I998" s="1">
        <v>1</v>
      </c>
      <c r="J998" s="1" t="s">
        <v>24</v>
      </c>
      <c r="K998" s="1" t="s">
        <v>25</v>
      </c>
      <c r="L998" s="1" t="s">
        <v>58</v>
      </c>
      <c r="M998" s="1">
        <v>39</v>
      </c>
      <c r="N998" s="1">
        <v>318</v>
      </c>
      <c r="O998" s="1" t="s">
        <v>49</v>
      </c>
      <c r="P998" s="1">
        <v>90</v>
      </c>
      <c r="Q998" s="1">
        <v>150</v>
      </c>
      <c r="R998" s="1">
        <v>60</v>
      </c>
      <c r="S998" s="1">
        <v>240</v>
      </c>
      <c r="T998" s="1">
        <v>147</v>
      </c>
      <c r="U998" s="1" t="s">
        <v>28</v>
      </c>
      <c r="V998" s="1">
        <v>898</v>
      </c>
      <c r="W998">
        <f t="shared" si="15"/>
        <v>2013</v>
      </c>
      <c r="X998" s="2" t="str">
        <f>TEXT(Table2[[#This Row],[Date]],"MMM")</f>
        <v>Oct</v>
      </c>
      <c r="Y998" s="10"/>
    </row>
    <row r="999" spans="1:25" ht="15.75" customHeight="1" x14ac:dyDescent="0.25">
      <c r="A999" s="1">
        <v>360</v>
      </c>
      <c r="B999" s="1">
        <v>125</v>
      </c>
      <c r="C999" s="1">
        <v>41</v>
      </c>
      <c r="D999" s="4">
        <v>41548</v>
      </c>
      <c r="E999" s="1">
        <v>188</v>
      </c>
      <c r="F999" s="1" t="s">
        <v>40</v>
      </c>
      <c r="G999" s="1" t="s">
        <v>37</v>
      </c>
      <c r="H999" s="1">
        <v>41</v>
      </c>
      <c r="I999" s="1">
        <v>1</v>
      </c>
      <c r="J999" s="1" t="s">
        <v>24</v>
      </c>
      <c r="K999" s="1" t="s">
        <v>25</v>
      </c>
      <c r="L999" s="1" t="s">
        <v>58</v>
      </c>
      <c r="M999" s="1">
        <v>171</v>
      </c>
      <c r="N999" s="1">
        <v>334</v>
      </c>
      <c r="O999" s="1" t="s">
        <v>61</v>
      </c>
      <c r="P999" s="1">
        <v>90</v>
      </c>
      <c r="Q999" s="1">
        <v>160</v>
      </c>
      <c r="R999" s="1">
        <v>130</v>
      </c>
      <c r="S999" s="1">
        <v>250</v>
      </c>
      <c r="T999" s="1">
        <v>73</v>
      </c>
      <c r="U999" s="1" t="s">
        <v>28</v>
      </c>
      <c r="V999" s="1">
        <v>1119</v>
      </c>
      <c r="W999">
        <f t="shared" si="15"/>
        <v>2013</v>
      </c>
      <c r="X999" s="2" t="str">
        <f>TEXT(Table2[[#This Row],[Date]],"MMM")</f>
        <v>Oct</v>
      </c>
      <c r="Y999" s="10"/>
    </row>
    <row r="1000" spans="1:25" ht="15.75" customHeight="1" x14ac:dyDescent="0.25">
      <c r="A1000" s="1">
        <v>775</v>
      </c>
      <c r="B1000" s="1">
        <v>154</v>
      </c>
      <c r="C1000" s="1">
        <v>58</v>
      </c>
      <c r="D1000" s="4">
        <v>41548</v>
      </c>
      <c r="E1000" s="1">
        <v>213</v>
      </c>
      <c r="F1000" s="1" t="s">
        <v>40</v>
      </c>
      <c r="G1000" s="1" t="s">
        <v>37</v>
      </c>
      <c r="H1000" s="1">
        <v>50</v>
      </c>
      <c r="I1000" s="1">
        <v>1</v>
      </c>
      <c r="J1000" s="1" t="s">
        <v>24</v>
      </c>
      <c r="K1000" s="1" t="s">
        <v>25</v>
      </c>
      <c r="L1000" s="1" t="s">
        <v>26</v>
      </c>
      <c r="M1000" s="1">
        <v>178</v>
      </c>
      <c r="N1000" s="1">
        <v>391</v>
      </c>
      <c r="O1000" s="1" t="s">
        <v>49</v>
      </c>
      <c r="P1000" s="1">
        <v>120</v>
      </c>
      <c r="Q1000" s="1">
        <v>170</v>
      </c>
      <c r="R1000" s="1">
        <v>120</v>
      </c>
      <c r="S1000" s="1">
        <v>290</v>
      </c>
      <c r="T1000" s="1">
        <v>93</v>
      </c>
      <c r="U1000" s="1" t="s">
        <v>28</v>
      </c>
      <c r="V1000" s="1">
        <v>1132</v>
      </c>
      <c r="W1000">
        <f t="shared" si="15"/>
        <v>2013</v>
      </c>
      <c r="X1000" s="2" t="str">
        <f>TEXT(Table2[[#This Row],[Date]],"MMM")</f>
        <v>Oct</v>
      </c>
      <c r="Y1000" s="10"/>
    </row>
    <row r="1001" spans="1:25" ht="15.75" customHeight="1" x14ac:dyDescent="0.25">
      <c r="A1001" s="1">
        <v>541</v>
      </c>
      <c r="B1001" s="1">
        <v>90</v>
      </c>
      <c r="C1001" s="1">
        <v>18</v>
      </c>
      <c r="D1001" s="4">
        <v>41548</v>
      </c>
      <c r="E1001" s="1">
        <v>115</v>
      </c>
      <c r="F1001" s="1" t="s">
        <v>40</v>
      </c>
      <c r="G1001" s="1" t="s">
        <v>37</v>
      </c>
      <c r="H1001" s="1">
        <v>29</v>
      </c>
      <c r="I1001" s="1">
        <v>1</v>
      </c>
      <c r="J1001" s="1" t="s">
        <v>24</v>
      </c>
      <c r="K1001" s="1" t="s">
        <v>25</v>
      </c>
      <c r="L1001" s="1" t="s">
        <v>26</v>
      </c>
      <c r="M1001" s="1">
        <v>108</v>
      </c>
      <c r="N1001" s="1">
        <v>218</v>
      </c>
      <c r="O1001" s="1" t="s">
        <v>57</v>
      </c>
      <c r="P1001" s="1">
        <v>60</v>
      </c>
      <c r="Q1001" s="1">
        <v>100</v>
      </c>
      <c r="R1001" s="1">
        <v>90</v>
      </c>
      <c r="S1001" s="1">
        <v>160</v>
      </c>
      <c r="T1001" s="1">
        <v>42</v>
      </c>
      <c r="U1001" s="1" t="s">
        <v>28</v>
      </c>
      <c r="V1001" s="1">
        <v>572</v>
      </c>
      <c r="W1001">
        <f t="shared" si="15"/>
        <v>2013</v>
      </c>
      <c r="X1001" s="2" t="str">
        <f>TEXT(Table2[[#This Row],[Date]],"MMM")</f>
        <v>Oct</v>
      </c>
      <c r="Y1001" s="10"/>
    </row>
    <row r="1002" spans="1:25" ht="15.75" customHeight="1" x14ac:dyDescent="0.25">
      <c r="A1002" s="1">
        <v>775</v>
      </c>
      <c r="B1002" s="1">
        <v>122</v>
      </c>
      <c r="C1002" s="1">
        <v>39</v>
      </c>
      <c r="D1002" s="4">
        <v>41548</v>
      </c>
      <c r="E1002" s="1">
        <v>176</v>
      </c>
      <c r="F1002" s="1" t="s">
        <v>40</v>
      </c>
      <c r="G1002" s="1" t="s">
        <v>37</v>
      </c>
      <c r="H1002" s="1">
        <v>39</v>
      </c>
      <c r="I1002" s="1">
        <v>1</v>
      </c>
      <c r="J1002" s="1" t="s">
        <v>24</v>
      </c>
      <c r="K1002" s="1" t="s">
        <v>25</v>
      </c>
      <c r="L1002" s="1" t="s">
        <v>29</v>
      </c>
      <c r="M1002" s="1">
        <v>169</v>
      </c>
      <c r="N1002" s="1">
        <v>318</v>
      </c>
      <c r="O1002" s="1" t="s">
        <v>49</v>
      </c>
      <c r="P1002" s="1">
        <v>90</v>
      </c>
      <c r="Q1002" s="1">
        <v>150</v>
      </c>
      <c r="R1002" s="1">
        <v>130</v>
      </c>
      <c r="S1002" s="1">
        <v>240</v>
      </c>
      <c r="T1002" s="1">
        <v>62</v>
      </c>
      <c r="U1002" s="1" t="s">
        <v>28</v>
      </c>
      <c r="V1002" s="1">
        <v>789</v>
      </c>
      <c r="W1002">
        <f t="shared" si="15"/>
        <v>2013</v>
      </c>
      <c r="X1002" s="2" t="str">
        <f>TEXT(Table2[[#This Row],[Date]],"MMM")</f>
        <v>Oct</v>
      </c>
      <c r="Y1002" s="10"/>
    </row>
    <row r="1003" spans="1:25" ht="15.75" customHeight="1" x14ac:dyDescent="0.25">
      <c r="A1003" s="1">
        <v>435</v>
      </c>
      <c r="B1003" s="1">
        <v>86</v>
      </c>
      <c r="C1003" s="1">
        <v>-40</v>
      </c>
      <c r="D1003" s="4">
        <v>41548</v>
      </c>
      <c r="E1003" s="1">
        <v>23</v>
      </c>
      <c r="F1003" s="1" t="s">
        <v>40</v>
      </c>
      <c r="G1003" s="1" t="s">
        <v>37</v>
      </c>
      <c r="H1003" s="1">
        <v>26</v>
      </c>
      <c r="I1003" s="1">
        <v>1</v>
      </c>
      <c r="J1003" s="1" t="s">
        <v>24</v>
      </c>
      <c r="K1003" s="1" t="s">
        <v>25</v>
      </c>
      <c r="L1003" s="1" t="s">
        <v>29</v>
      </c>
      <c r="M1003" s="1">
        <v>-40</v>
      </c>
      <c r="N1003" s="1">
        <v>116</v>
      </c>
      <c r="O1003" s="1" t="s">
        <v>50</v>
      </c>
      <c r="P1003" s="1">
        <v>60</v>
      </c>
      <c r="Q1003" s="1">
        <v>20</v>
      </c>
      <c r="R1003" s="1">
        <v>0</v>
      </c>
      <c r="S1003" s="1">
        <v>80</v>
      </c>
      <c r="T1003" s="1">
        <v>50</v>
      </c>
      <c r="U1003" s="1" t="s">
        <v>28</v>
      </c>
      <c r="V1003" s="1">
        <v>1698</v>
      </c>
      <c r="W1003">
        <f t="shared" si="15"/>
        <v>2013</v>
      </c>
      <c r="X1003" s="2" t="str">
        <f>TEXT(Table2[[#This Row],[Date]],"MMM")</f>
        <v>Oct</v>
      </c>
      <c r="Y1003" s="10"/>
    </row>
    <row r="1004" spans="1:25" ht="15.75" customHeight="1" x14ac:dyDescent="0.25">
      <c r="A1004" s="1">
        <v>775</v>
      </c>
      <c r="B1004" s="1">
        <v>257</v>
      </c>
      <c r="C1004" s="1">
        <v>202</v>
      </c>
      <c r="D1004" s="4">
        <v>41548</v>
      </c>
      <c r="E1004" s="1">
        <v>341</v>
      </c>
      <c r="F1004" s="1" t="s">
        <v>40</v>
      </c>
      <c r="G1004" s="1" t="s">
        <v>37</v>
      </c>
      <c r="H1004" s="1">
        <v>84</v>
      </c>
      <c r="I1004" s="1">
        <v>1</v>
      </c>
      <c r="J1004" s="1" t="s">
        <v>24</v>
      </c>
      <c r="K1004" s="1" t="s">
        <v>33</v>
      </c>
      <c r="L1004" s="1" t="s">
        <v>34</v>
      </c>
      <c r="M1004" s="1">
        <v>332</v>
      </c>
      <c r="N1004" s="1">
        <v>637</v>
      </c>
      <c r="O1004" s="1" t="s">
        <v>49</v>
      </c>
      <c r="P1004" s="1">
        <v>110</v>
      </c>
      <c r="Q1004" s="1">
        <v>180</v>
      </c>
      <c r="R1004" s="1">
        <v>130</v>
      </c>
      <c r="S1004" s="1">
        <v>290</v>
      </c>
      <c r="T1004" s="1">
        <v>117</v>
      </c>
      <c r="U1004" s="1" t="s">
        <v>36</v>
      </c>
      <c r="V1004" s="1">
        <v>1662</v>
      </c>
      <c r="W1004">
        <f t="shared" si="15"/>
        <v>2013</v>
      </c>
      <c r="X1004" s="2" t="str">
        <f>TEXT(Table2[[#This Row],[Date]],"MMM")</f>
        <v>Oct</v>
      </c>
      <c r="Y1004" s="10"/>
    </row>
    <row r="1005" spans="1:25" ht="15.75" customHeight="1" x14ac:dyDescent="0.25">
      <c r="A1005" s="1">
        <v>971</v>
      </c>
      <c r="B1005" s="1">
        <v>21</v>
      </c>
      <c r="C1005" s="1">
        <v>4</v>
      </c>
      <c r="D1005" s="4">
        <v>41548</v>
      </c>
      <c r="E1005" s="1">
        <v>32</v>
      </c>
      <c r="F1005" s="1" t="s">
        <v>40</v>
      </c>
      <c r="G1005" s="1" t="s">
        <v>37</v>
      </c>
      <c r="H1005" s="1">
        <v>5</v>
      </c>
      <c r="I1005" s="1">
        <v>1</v>
      </c>
      <c r="J1005" s="1" t="s">
        <v>24</v>
      </c>
      <c r="K1005" s="1" t="s">
        <v>33</v>
      </c>
      <c r="L1005" s="1" t="s">
        <v>34</v>
      </c>
      <c r="M1005" s="1">
        <v>24</v>
      </c>
      <c r="N1005" s="1">
        <v>56</v>
      </c>
      <c r="O1005" s="1" t="s">
        <v>57</v>
      </c>
      <c r="P1005" s="1">
        <v>0</v>
      </c>
      <c r="Q1005" s="1">
        <v>20</v>
      </c>
      <c r="R1005" s="1">
        <v>20</v>
      </c>
      <c r="S1005" s="1">
        <v>20</v>
      </c>
      <c r="T1005" s="1">
        <v>16</v>
      </c>
      <c r="U1005" s="1" t="s">
        <v>36</v>
      </c>
      <c r="V1005" s="1">
        <v>480</v>
      </c>
      <c r="W1005">
        <f t="shared" si="15"/>
        <v>2013</v>
      </c>
      <c r="X1005" s="2" t="str">
        <f>TEXT(Table2[[#This Row],[Date]],"MMM")</f>
        <v>Oct</v>
      </c>
      <c r="Y1005" s="10"/>
    </row>
    <row r="1006" spans="1:25" ht="15.75" customHeight="1" x14ac:dyDescent="0.25">
      <c r="A1006" s="1">
        <v>775</v>
      </c>
      <c r="B1006" s="1">
        <v>239</v>
      </c>
      <c r="C1006" s="1">
        <v>141</v>
      </c>
      <c r="D1006" s="4">
        <v>41548</v>
      </c>
      <c r="E1006" s="1">
        <v>239</v>
      </c>
      <c r="F1006" s="1" t="s">
        <v>40</v>
      </c>
      <c r="G1006" s="1" t="s">
        <v>37</v>
      </c>
      <c r="H1006" s="1">
        <v>66</v>
      </c>
      <c r="I1006" s="1">
        <v>1</v>
      </c>
      <c r="J1006" s="1" t="s">
        <v>24</v>
      </c>
      <c r="K1006" s="1" t="s">
        <v>33</v>
      </c>
      <c r="L1006" s="1" t="s">
        <v>62</v>
      </c>
      <c r="M1006" s="1">
        <v>221</v>
      </c>
      <c r="N1006" s="1">
        <v>509</v>
      </c>
      <c r="O1006" s="1" t="s">
        <v>49</v>
      </c>
      <c r="P1006" s="1">
        <v>110</v>
      </c>
      <c r="Q1006" s="1">
        <v>120</v>
      </c>
      <c r="R1006" s="1">
        <v>80</v>
      </c>
      <c r="S1006" s="1">
        <v>230</v>
      </c>
      <c r="T1006" s="1">
        <v>90</v>
      </c>
      <c r="U1006" s="1" t="s">
        <v>36</v>
      </c>
      <c r="V1006" s="1">
        <v>1755</v>
      </c>
      <c r="W1006">
        <f t="shared" si="15"/>
        <v>2013</v>
      </c>
      <c r="X1006" s="2" t="str">
        <f>TEXT(Table2[[#This Row],[Date]],"MMM")</f>
        <v>Oct</v>
      </c>
      <c r="Y1006" s="10"/>
    </row>
    <row r="1007" spans="1:25" ht="15.75" customHeight="1" x14ac:dyDescent="0.25">
      <c r="A1007" s="1">
        <v>702</v>
      </c>
      <c r="B1007" s="1">
        <v>255</v>
      </c>
      <c r="C1007" s="1">
        <v>-369</v>
      </c>
      <c r="D1007" s="4">
        <v>41548</v>
      </c>
      <c r="E1007" s="1">
        <v>-255</v>
      </c>
      <c r="F1007" s="1" t="s">
        <v>40</v>
      </c>
      <c r="G1007" s="1" t="s">
        <v>37</v>
      </c>
      <c r="H1007" s="1">
        <v>96</v>
      </c>
      <c r="I1007" s="1">
        <v>1</v>
      </c>
      <c r="J1007" s="1" t="s">
        <v>24</v>
      </c>
      <c r="K1007" s="1" t="s">
        <v>33</v>
      </c>
      <c r="L1007" s="1" t="s">
        <v>38</v>
      </c>
      <c r="M1007" s="1">
        <v>-539</v>
      </c>
      <c r="N1007" s="1">
        <v>22</v>
      </c>
      <c r="O1007" s="1" t="s">
        <v>49</v>
      </c>
      <c r="P1007" s="1">
        <v>110</v>
      </c>
      <c r="Q1007" s="1">
        <v>-110</v>
      </c>
      <c r="R1007" s="1">
        <v>-170</v>
      </c>
      <c r="S1007" s="1">
        <v>0</v>
      </c>
      <c r="T1007" s="1">
        <v>129</v>
      </c>
      <c r="U1007" s="1" t="s">
        <v>36</v>
      </c>
      <c r="V1007" s="1">
        <v>7058</v>
      </c>
      <c r="W1007">
        <f t="shared" si="15"/>
        <v>2013</v>
      </c>
      <c r="X1007" s="2" t="str">
        <f>TEXT(Table2[[#This Row],[Date]],"MMM")</f>
        <v>Oct</v>
      </c>
      <c r="Y1007" s="10"/>
    </row>
    <row r="1008" spans="1:25" ht="15.75" customHeight="1" x14ac:dyDescent="0.25">
      <c r="A1008" s="1">
        <v>435</v>
      </c>
      <c r="B1008" s="1">
        <v>25</v>
      </c>
      <c r="C1008" s="1">
        <v>-28</v>
      </c>
      <c r="D1008" s="4">
        <v>41548</v>
      </c>
      <c r="E1008" s="1">
        <v>31</v>
      </c>
      <c r="F1008" s="1" t="s">
        <v>40</v>
      </c>
      <c r="G1008" s="1" t="s">
        <v>37</v>
      </c>
      <c r="H1008" s="1">
        <v>9</v>
      </c>
      <c r="I1008" s="1">
        <v>1</v>
      </c>
      <c r="J1008" s="1" t="s">
        <v>24</v>
      </c>
      <c r="K1008" s="1" t="s">
        <v>33</v>
      </c>
      <c r="L1008" s="1" t="s">
        <v>38</v>
      </c>
      <c r="M1008" s="1">
        <v>-18</v>
      </c>
      <c r="N1008" s="1">
        <v>60</v>
      </c>
      <c r="O1008" s="1" t="s">
        <v>50</v>
      </c>
      <c r="P1008" s="1">
        <v>0</v>
      </c>
      <c r="Q1008" s="1">
        <v>20</v>
      </c>
      <c r="R1008" s="1">
        <v>10</v>
      </c>
      <c r="S1008" s="1">
        <v>20</v>
      </c>
      <c r="T1008" s="1">
        <v>43</v>
      </c>
      <c r="U1008" s="1" t="s">
        <v>36</v>
      </c>
      <c r="V1008" s="1">
        <v>209</v>
      </c>
      <c r="W1008">
        <f t="shared" si="15"/>
        <v>2013</v>
      </c>
      <c r="X1008" s="2" t="str">
        <f>TEXT(Table2[[#This Row],[Date]],"MMM")</f>
        <v>Oct</v>
      </c>
      <c r="Y1008" s="10"/>
    </row>
    <row r="1009" spans="1:25" ht="15.75" customHeight="1" x14ac:dyDescent="0.25">
      <c r="A1009" s="1">
        <v>626</v>
      </c>
      <c r="B1009" s="1">
        <v>173</v>
      </c>
      <c r="C1009" s="1">
        <v>-58</v>
      </c>
      <c r="D1009" s="4">
        <v>41579</v>
      </c>
      <c r="E1009" s="1">
        <v>-27</v>
      </c>
      <c r="F1009" s="1" t="s">
        <v>22</v>
      </c>
      <c r="G1009" s="1" t="s">
        <v>37</v>
      </c>
      <c r="H1009" s="1">
        <v>57</v>
      </c>
      <c r="I1009" s="1">
        <v>1</v>
      </c>
      <c r="J1009" s="1" t="s">
        <v>41</v>
      </c>
      <c r="K1009" s="1" t="s">
        <v>46</v>
      </c>
      <c r="L1009" s="1" t="s">
        <v>47</v>
      </c>
      <c r="M1009" s="1">
        <v>-188</v>
      </c>
      <c r="N1009" s="1">
        <v>156</v>
      </c>
      <c r="O1009" s="1" t="s">
        <v>39</v>
      </c>
      <c r="P1009" s="1">
        <v>200</v>
      </c>
      <c r="Q1009" s="1">
        <v>-30</v>
      </c>
      <c r="R1009" s="1">
        <v>-130</v>
      </c>
      <c r="S1009" s="1">
        <v>170</v>
      </c>
      <c r="T1009" s="1">
        <v>100</v>
      </c>
      <c r="U1009" s="1" t="s">
        <v>28</v>
      </c>
      <c r="V1009" s="1">
        <v>3909</v>
      </c>
      <c r="W1009">
        <f t="shared" si="15"/>
        <v>2013</v>
      </c>
      <c r="X1009" s="2" t="str">
        <f>TEXT(Table2[[#This Row],[Date]],"MMM")</f>
        <v>Nov</v>
      </c>
      <c r="Y1009" s="10"/>
    </row>
    <row r="1010" spans="1:25" ht="15.75" customHeight="1" x14ac:dyDescent="0.25">
      <c r="A1010" s="1">
        <v>213</v>
      </c>
      <c r="B1010" s="1">
        <v>228</v>
      </c>
      <c r="C1010" s="1">
        <v>102</v>
      </c>
      <c r="D1010" s="4">
        <v>41579</v>
      </c>
      <c r="E1010" s="1">
        <v>304</v>
      </c>
      <c r="F1010" s="1" t="s">
        <v>22</v>
      </c>
      <c r="G1010" s="1" t="s">
        <v>37</v>
      </c>
      <c r="H1010" s="1">
        <v>75</v>
      </c>
      <c r="I1010" s="1">
        <v>1</v>
      </c>
      <c r="J1010" s="1" t="s">
        <v>41</v>
      </c>
      <c r="K1010" s="1" t="s">
        <v>42</v>
      </c>
      <c r="L1010" s="1" t="s">
        <v>43</v>
      </c>
      <c r="M1010" s="1">
        <v>292</v>
      </c>
      <c r="N1010" s="1">
        <v>567</v>
      </c>
      <c r="O1010" s="1" t="s">
        <v>39</v>
      </c>
      <c r="P1010" s="1">
        <v>220</v>
      </c>
      <c r="Q1010" s="1">
        <v>290</v>
      </c>
      <c r="R1010" s="1">
        <v>190</v>
      </c>
      <c r="S1010" s="1">
        <v>510</v>
      </c>
      <c r="T1010" s="1">
        <v>107</v>
      </c>
      <c r="U1010" s="1" t="s">
        <v>28</v>
      </c>
      <c r="V1010" s="1">
        <v>1691</v>
      </c>
      <c r="W1010">
        <f t="shared" si="15"/>
        <v>2013</v>
      </c>
      <c r="X1010" s="2" t="str">
        <f>TEXT(Table2[[#This Row],[Date]],"MMM")</f>
        <v>Nov</v>
      </c>
      <c r="Y1010" s="10"/>
    </row>
    <row r="1011" spans="1:25" ht="15.75" customHeight="1" x14ac:dyDescent="0.25">
      <c r="A1011" s="1">
        <v>916</v>
      </c>
      <c r="B1011" s="1">
        <v>113</v>
      </c>
      <c r="C1011" s="1">
        <v>-33</v>
      </c>
      <c r="D1011" s="4">
        <v>41579</v>
      </c>
      <c r="E1011" s="1">
        <v>3</v>
      </c>
      <c r="F1011" s="1" t="s">
        <v>22</v>
      </c>
      <c r="G1011" s="1" t="s">
        <v>37</v>
      </c>
      <c r="H1011" s="1">
        <v>36</v>
      </c>
      <c r="I1011" s="1">
        <v>1</v>
      </c>
      <c r="J1011" s="1" t="s">
        <v>41</v>
      </c>
      <c r="K1011" s="1" t="s">
        <v>46</v>
      </c>
      <c r="L1011" s="1" t="s">
        <v>51</v>
      </c>
      <c r="M1011" s="1">
        <v>-83</v>
      </c>
      <c r="N1011" s="1">
        <v>124</v>
      </c>
      <c r="O1011" s="1" t="s">
        <v>39</v>
      </c>
      <c r="P1011" s="1">
        <v>130</v>
      </c>
      <c r="Q1011" s="1">
        <v>0</v>
      </c>
      <c r="R1011" s="1">
        <v>-50</v>
      </c>
      <c r="S1011" s="1">
        <v>130</v>
      </c>
      <c r="T1011" s="1">
        <v>59</v>
      </c>
      <c r="U1011" s="1" t="s">
        <v>36</v>
      </c>
      <c r="V1011" s="1">
        <v>2758</v>
      </c>
      <c r="W1011">
        <f t="shared" si="15"/>
        <v>2013</v>
      </c>
      <c r="X1011" s="2" t="str">
        <f>TEXT(Table2[[#This Row],[Date]],"MMM")</f>
        <v>Nov</v>
      </c>
      <c r="Y1011" s="10"/>
    </row>
    <row r="1012" spans="1:25" ht="15.75" customHeight="1" x14ac:dyDescent="0.25">
      <c r="A1012" s="1">
        <v>213</v>
      </c>
      <c r="B1012" s="1">
        <v>249</v>
      </c>
      <c r="C1012" s="1">
        <v>39</v>
      </c>
      <c r="D1012" s="4">
        <v>41579</v>
      </c>
      <c r="E1012" s="1">
        <v>374</v>
      </c>
      <c r="F1012" s="1" t="s">
        <v>22</v>
      </c>
      <c r="G1012" s="1" t="s">
        <v>37</v>
      </c>
      <c r="H1012" s="1">
        <v>87</v>
      </c>
      <c r="I1012" s="1">
        <v>1</v>
      </c>
      <c r="J1012" s="1" t="s">
        <v>41</v>
      </c>
      <c r="K1012" s="1" t="s">
        <v>46</v>
      </c>
      <c r="L1012" s="1" t="s">
        <v>53</v>
      </c>
      <c r="M1012" s="1">
        <v>349</v>
      </c>
      <c r="N1012" s="1">
        <v>664</v>
      </c>
      <c r="O1012" s="1" t="s">
        <v>39</v>
      </c>
      <c r="P1012" s="1">
        <v>290</v>
      </c>
      <c r="Q1012" s="1">
        <v>450</v>
      </c>
      <c r="R1012" s="1">
        <v>310</v>
      </c>
      <c r="S1012" s="1">
        <v>740</v>
      </c>
      <c r="T1012" s="1">
        <v>139</v>
      </c>
      <c r="U1012" s="1" t="s">
        <v>36</v>
      </c>
      <c r="V1012" s="1">
        <v>2580</v>
      </c>
      <c r="W1012">
        <f t="shared" si="15"/>
        <v>2013</v>
      </c>
      <c r="X1012" s="2" t="str">
        <f>TEXT(Table2[[#This Row],[Date]],"MMM")</f>
        <v>Nov</v>
      </c>
      <c r="Y1012" s="10"/>
    </row>
    <row r="1013" spans="1:25" ht="15.75" customHeight="1" x14ac:dyDescent="0.25">
      <c r="A1013" s="1">
        <v>951</v>
      </c>
      <c r="B1013" s="1">
        <v>211</v>
      </c>
      <c r="C1013" s="1">
        <v>51</v>
      </c>
      <c r="D1013" s="4">
        <v>41579</v>
      </c>
      <c r="E1013" s="1">
        <v>212</v>
      </c>
      <c r="F1013" s="1" t="s">
        <v>22</v>
      </c>
      <c r="G1013" s="1" t="s">
        <v>37</v>
      </c>
      <c r="H1013" s="1">
        <v>59</v>
      </c>
      <c r="I1013" s="1">
        <v>1</v>
      </c>
      <c r="J1013" s="1" t="s">
        <v>41</v>
      </c>
      <c r="K1013" s="1" t="s">
        <v>42</v>
      </c>
      <c r="L1013" s="1" t="s">
        <v>55</v>
      </c>
      <c r="M1013" s="1">
        <v>191</v>
      </c>
      <c r="N1013" s="1">
        <v>451</v>
      </c>
      <c r="O1013" s="1" t="s">
        <v>39</v>
      </c>
      <c r="P1013" s="1">
        <v>200</v>
      </c>
      <c r="Q1013" s="1">
        <v>210</v>
      </c>
      <c r="R1013" s="1">
        <v>140</v>
      </c>
      <c r="S1013" s="1">
        <v>410</v>
      </c>
      <c r="T1013" s="1">
        <v>83</v>
      </c>
      <c r="U1013" s="1" t="s">
        <v>36</v>
      </c>
      <c r="V1013" s="1">
        <v>1778</v>
      </c>
      <c r="W1013">
        <f t="shared" si="15"/>
        <v>2013</v>
      </c>
      <c r="X1013" s="2" t="str">
        <f>TEXT(Table2[[#This Row],[Date]],"MMM")</f>
        <v>Nov</v>
      </c>
      <c r="Y1013" s="10"/>
    </row>
    <row r="1014" spans="1:25" ht="15.75" customHeight="1" x14ac:dyDescent="0.25">
      <c r="A1014" s="1">
        <v>916</v>
      </c>
      <c r="B1014" s="1">
        <v>121</v>
      </c>
      <c r="C1014" s="1">
        <v>-1</v>
      </c>
      <c r="D1014" s="4">
        <v>41579</v>
      </c>
      <c r="E1014" s="1">
        <v>168</v>
      </c>
      <c r="F1014" s="1" t="s">
        <v>22</v>
      </c>
      <c r="G1014" s="1" t="s">
        <v>37</v>
      </c>
      <c r="H1014" s="1">
        <v>109</v>
      </c>
      <c r="I1014" s="1">
        <v>1</v>
      </c>
      <c r="J1014" s="1" t="s">
        <v>41</v>
      </c>
      <c r="K1014" s="1" t="s">
        <v>42</v>
      </c>
      <c r="L1014" s="1" t="s">
        <v>54</v>
      </c>
      <c r="M1014" s="1">
        <v>39</v>
      </c>
      <c r="N1014" s="1">
        <v>308</v>
      </c>
      <c r="O1014" s="1" t="s">
        <v>39</v>
      </c>
      <c r="P1014" s="1">
        <v>110</v>
      </c>
      <c r="Q1014" s="1">
        <v>170</v>
      </c>
      <c r="R1014" s="1">
        <v>40</v>
      </c>
      <c r="S1014" s="1">
        <v>280</v>
      </c>
      <c r="T1014" s="1">
        <v>142</v>
      </c>
      <c r="U1014" s="1" t="s">
        <v>36</v>
      </c>
      <c r="V1014" s="1">
        <v>912</v>
      </c>
      <c r="W1014">
        <f t="shared" si="15"/>
        <v>2013</v>
      </c>
      <c r="X1014" s="2" t="str">
        <f>TEXT(Table2[[#This Row],[Date]],"MMM")</f>
        <v>Nov</v>
      </c>
      <c r="Y1014" s="10"/>
    </row>
    <row r="1015" spans="1:25" ht="15.75" customHeight="1" x14ac:dyDescent="0.25">
      <c r="A1015" s="1">
        <v>760</v>
      </c>
      <c r="B1015" s="1">
        <v>81</v>
      </c>
      <c r="C1015" s="1">
        <v>45</v>
      </c>
      <c r="D1015" s="4">
        <v>41579</v>
      </c>
      <c r="E1015" s="1">
        <v>117</v>
      </c>
      <c r="F1015" s="1" t="s">
        <v>22</v>
      </c>
      <c r="G1015" s="1" t="s">
        <v>37</v>
      </c>
      <c r="H1015" s="1">
        <v>22</v>
      </c>
      <c r="I1015" s="1">
        <v>1</v>
      </c>
      <c r="J1015" s="1" t="s">
        <v>24</v>
      </c>
      <c r="K1015" s="1" t="s">
        <v>25</v>
      </c>
      <c r="L1015" s="1" t="s">
        <v>58</v>
      </c>
      <c r="M1015" s="1">
        <v>125</v>
      </c>
      <c r="N1015" s="1">
        <v>211</v>
      </c>
      <c r="O1015" s="1" t="s">
        <v>39</v>
      </c>
      <c r="P1015" s="1">
        <v>70</v>
      </c>
      <c r="Q1015" s="1">
        <v>110</v>
      </c>
      <c r="R1015" s="1">
        <v>80</v>
      </c>
      <c r="S1015" s="1">
        <v>180</v>
      </c>
      <c r="T1015" s="1">
        <v>33</v>
      </c>
      <c r="U1015" s="1" t="s">
        <v>28</v>
      </c>
      <c r="V1015" s="1">
        <v>984</v>
      </c>
      <c r="W1015">
        <f t="shared" si="15"/>
        <v>2013</v>
      </c>
      <c r="X1015" s="2" t="str">
        <f>TEXT(Table2[[#This Row],[Date]],"MMM")</f>
        <v>Nov</v>
      </c>
      <c r="Y1015" s="10"/>
    </row>
    <row r="1016" spans="1:25" ht="15.75" customHeight="1" x14ac:dyDescent="0.25">
      <c r="A1016" s="1">
        <v>510</v>
      </c>
      <c r="B1016" s="1">
        <v>225</v>
      </c>
      <c r="C1016" s="1">
        <v>98</v>
      </c>
      <c r="D1016" s="4">
        <v>41579</v>
      </c>
      <c r="E1016" s="1">
        <v>265</v>
      </c>
      <c r="F1016" s="1" t="s">
        <v>22</v>
      </c>
      <c r="G1016" s="1" t="s">
        <v>37</v>
      </c>
      <c r="H1016" s="1">
        <v>69</v>
      </c>
      <c r="I1016" s="1">
        <v>1</v>
      </c>
      <c r="J1016" s="1" t="s">
        <v>24</v>
      </c>
      <c r="K1016" s="1" t="s">
        <v>25</v>
      </c>
      <c r="L1016" s="1" t="s">
        <v>26</v>
      </c>
      <c r="M1016" s="1">
        <v>258</v>
      </c>
      <c r="N1016" s="1">
        <v>522</v>
      </c>
      <c r="O1016" s="1" t="s">
        <v>39</v>
      </c>
      <c r="P1016" s="1">
        <v>210</v>
      </c>
      <c r="Q1016" s="1">
        <v>240</v>
      </c>
      <c r="R1016" s="1">
        <v>160</v>
      </c>
      <c r="S1016" s="1">
        <v>450</v>
      </c>
      <c r="T1016" s="1">
        <v>91</v>
      </c>
      <c r="U1016" s="1" t="s">
        <v>28</v>
      </c>
      <c r="V1016" s="1">
        <v>1272</v>
      </c>
      <c r="W1016">
        <f t="shared" si="15"/>
        <v>2013</v>
      </c>
      <c r="X1016" s="2" t="str">
        <f>TEXT(Table2[[#This Row],[Date]],"MMM")</f>
        <v>Nov</v>
      </c>
      <c r="Y1016" s="10"/>
    </row>
    <row r="1017" spans="1:25" ht="15.75" customHeight="1" x14ac:dyDescent="0.25">
      <c r="A1017" s="1">
        <v>805</v>
      </c>
      <c r="B1017" s="1">
        <v>118</v>
      </c>
      <c r="C1017" s="1">
        <v>80</v>
      </c>
      <c r="D1017" s="4">
        <v>41579</v>
      </c>
      <c r="E1017" s="1">
        <v>172</v>
      </c>
      <c r="F1017" s="1" t="s">
        <v>22</v>
      </c>
      <c r="G1017" s="1" t="s">
        <v>37</v>
      </c>
      <c r="H1017" s="1">
        <v>33</v>
      </c>
      <c r="I1017" s="1">
        <v>1</v>
      </c>
      <c r="J1017" s="1" t="s">
        <v>24</v>
      </c>
      <c r="K1017" s="1" t="s">
        <v>33</v>
      </c>
      <c r="L1017" s="1" t="s">
        <v>34</v>
      </c>
      <c r="M1017" s="1">
        <v>190</v>
      </c>
      <c r="N1017" s="1">
        <v>309</v>
      </c>
      <c r="O1017" s="1" t="s">
        <v>39</v>
      </c>
      <c r="P1017" s="1">
        <v>80</v>
      </c>
      <c r="Q1017" s="1">
        <v>130</v>
      </c>
      <c r="R1017" s="1">
        <v>110</v>
      </c>
      <c r="S1017" s="1">
        <v>210</v>
      </c>
      <c r="T1017" s="1">
        <v>44</v>
      </c>
      <c r="U1017" s="1" t="s">
        <v>36</v>
      </c>
      <c r="V1017" s="1">
        <v>930</v>
      </c>
      <c r="W1017">
        <f t="shared" si="15"/>
        <v>2013</v>
      </c>
      <c r="X1017" s="2" t="str">
        <f>TEXT(Table2[[#This Row],[Date]],"MMM")</f>
        <v>Nov</v>
      </c>
      <c r="Y1017" s="10"/>
    </row>
    <row r="1018" spans="1:25" ht="15.75" customHeight="1" x14ac:dyDescent="0.25">
      <c r="A1018" s="1">
        <v>435</v>
      </c>
      <c r="B1018" s="1">
        <v>82</v>
      </c>
      <c r="C1018" s="1">
        <v>-4</v>
      </c>
      <c r="D1018" s="4">
        <v>41579</v>
      </c>
      <c r="E1018" s="1">
        <v>102</v>
      </c>
      <c r="F1018" s="1" t="s">
        <v>40</v>
      </c>
      <c r="G1018" s="1" t="s">
        <v>37</v>
      </c>
      <c r="H1018" s="1">
        <v>31</v>
      </c>
      <c r="I1018" s="1">
        <v>1</v>
      </c>
      <c r="J1018" s="1" t="s">
        <v>41</v>
      </c>
      <c r="K1018" s="1" t="s">
        <v>46</v>
      </c>
      <c r="L1018" s="1" t="s">
        <v>47</v>
      </c>
      <c r="M1018" s="1">
        <v>56</v>
      </c>
      <c r="N1018" s="1">
        <v>196</v>
      </c>
      <c r="O1018" s="1" t="s">
        <v>50</v>
      </c>
      <c r="P1018" s="1">
        <v>90</v>
      </c>
      <c r="Q1018" s="1">
        <v>120</v>
      </c>
      <c r="R1018" s="1">
        <v>60</v>
      </c>
      <c r="S1018" s="1">
        <v>210</v>
      </c>
      <c r="T1018" s="1">
        <v>64</v>
      </c>
      <c r="U1018" s="1" t="s">
        <v>28</v>
      </c>
      <c r="V1018" s="1">
        <v>601</v>
      </c>
      <c r="W1018">
        <f t="shared" si="15"/>
        <v>2013</v>
      </c>
      <c r="X1018" s="2" t="str">
        <f>TEXT(Table2[[#This Row],[Date]],"MMM")</f>
        <v>Nov</v>
      </c>
      <c r="Y1018" s="10"/>
    </row>
    <row r="1019" spans="1:25" ht="15.75" customHeight="1" x14ac:dyDescent="0.25">
      <c r="A1019" s="1">
        <v>509</v>
      </c>
      <c r="B1019" s="1">
        <v>94</v>
      </c>
      <c r="C1019" s="1">
        <v>-16</v>
      </c>
      <c r="D1019" s="4">
        <v>41579</v>
      </c>
      <c r="E1019" s="1">
        <v>130</v>
      </c>
      <c r="F1019" s="1" t="s">
        <v>40</v>
      </c>
      <c r="G1019" s="1" t="s">
        <v>37</v>
      </c>
      <c r="H1019" s="1">
        <v>85</v>
      </c>
      <c r="I1019" s="1">
        <v>1</v>
      </c>
      <c r="J1019" s="1" t="s">
        <v>41</v>
      </c>
      <c r="K1019" s="1" t="s">
        <v>46</v>
      </c>
      <c r="L1019" s="1" t="s">
        <v>47</v>
      </c>
      <c r="M1019" s="1">
        <v>24</v>
      </c>
      <c r="N1019" s="1">
        <v>239</v>
      </c>
      <c r="O1019" s="1" t="s">
        <v>61</v>
      </c>
      <c r="P1019" s="1">
        <v>110</v>
      </c>
      <c r="Q1019" s="1">
        <v>150</v>
      </c>
      <c r="R1019" s="1">
        <v>40</v>
      </c>
      <c r="S1019" s="1">
        <v>260</v>
      </c>
      <c r="T1019" s="1">
        <v>114</v>
      </c>
      <c r="U1019" s="1" t="s">
        <v>28</v>
      </c>
      <c r="V1019" s="1">
        <v>694</v>
      </c>
      <c r="W1019">
        <f t="shared" si="15"/>
        <v>2013</v>
      </c>
      <c r="X1019" s="2" t="str">
        <f>TEXT(Table2[[#This Row],[Date]],"MMM")</f>
        <v>Nov</v>
      </c>
      <c r="Y1019" s="10"/>
    </row>
    <row r="1020" spans="1:25" ht="15.75" customHeight="1" x14ac:dyDescent="0.25">
      <c r="A1020" s="1">
        <v>971</v>
      </c>
      <c r="B1020" s="1">
        <v>181</v>
      </c>
      <c r="C1020" s="1">
        <v>40</v>
      </c>
      <c r="D1020" s="4">
        <v>41579</v>
      </c>
      <c r="E1020" s="1">
        <v>182</v>
      </c>
      <c r="F1020" s="1" t="s">
        <v>40</v>
      </c>
      <c r="G1020" s="1" t="s">
        <v>37</v>
      </c>
      <c r="H1020" s="1">
        <v>50</v>
      </c>
      <c r="I1020" s="1">
        <v>1</v>
      </c>
      <c r="J1020" s="1" t="s">
        <v>41</v>
      </c>
      <c r="K1020" s="1" t="s">
        <v>42</v>
      </c>
      <c r="L1020" s="1" t="s">
        <v>43</v>
      </c>
      <c r="M1020" s="1">
        <v>160</v>
      </c>
      <c r="N1020" s="1">
        <v>387</v>
      </c>
      <c r="O1020" s="1" t="s">
        <v>57</v>
      </c>
      <c r="P1020" s="1">
        <v>170</v>
      </c>
      <c r="Q1020" s="1">
        <v>180</v>
      </c>
      <c r="R1020" s="1">
        <v>120</v>
      </c>
      <c r="S1020" s="1">
        <v>350</v>
      </c>
      <c r="T1020" s="1">
        <v>74</v>
      </c>
      <c r="U1020" s="1" t="s">
        <v>28</v>
      </c>
      <c r="V1020" s="1">
        <v>1283</v>
      </c>
      <c r="W1020">
        <f t="shared" si="15"/>
        <v>2013</v>
      </c>
      <c r="X1020" s="2" t="str">
        <f>TEXT(Table2[[#This Row],[Date]],"MMM")</f>
        <v>Nov</v>
      </c>
      <c r="Y1020" s="10"/>
    </row>
    <row r="1021" spans="1:25" ht="15.75" customHeight="1" x14ac:dyDescent="0.25">
      <c r="A1021" s="1">
        <v>435</v>
      </c>
      <c r="B1021" s="1">
        <v>69</v>
      </c>
      <c r="C1021" s="1">
        <v>8</v>
      </c>
      <c r="D1021" s="4">
        <v>41579</v>
      </c>
      <c r="E1021" s="1">
        <v>81</v>
      </c>
      <c r="F1021" s="1" t="s">
        <v>40</v>
      </c>
      <c r="G1021" s="1" t="s">
        <v>37</v>
      </c>
      <c r="H1021" s="1">
        <v>21</v>
      </c>
      <c r="I1021" s="1">
        <v>1</v>
      </c>
      <c r="J1021" s="1" t="s">
        <v>41</v>
      </c>
      <c r="K1021" s="1" t="s">
        <v>46</v>
      </c>
      <c r="L1021" s="1" t="s">
        <v>51</v>
      </c>
      <c r="M1021" s="1">
        <v>58</v>
      </c>
      <c r="N1021" s="1">
        <v>160</v>
      </c>
      <c r="O1021" s="1" t="s">
        <v>50</v>
      </c>
      <c r="P1021" s="1">
        <v>80</v>
      </c>
      <c r="Q1021" s="1">
        <v>90</v>
      </c>
      <c r="R1021" s="1">
        <v>50</v>
      </c>
      <c r="S1021" s="1">
        <v>170</v>
      </c>
      <c r="T1021" s="1">
        <v>42</v>
      </c>
      <c r="U1021" s="1" t="s">
        <v>36</v>
      </c>
      <c r="V1021" s="1">
        <v>1060</v>
      </c>
      <c r="W1021">
        <f t="shared" si="15"/>
        <v>2013</v>
      </c>
      <c r="X1021" s="2" t="str">
        <f>TEXT(Table2[[#This Row],[Date]],"MMM")</f>
        <v>Nov</v>
      </c>
      <c r="Y1021" s="10"/>
    </row>
    <row r="1022" spans="1:25" ht="15.75" customHeight="1" x14ac:dyDescent="0.25">
      <c r="A1022" s="1">
        <v>541</v>
      </c>
      <c r="B1022" s="1">
        <v>53</v>
      </c>
      <c r="C1022" s="1">
        <v>-19</v>
      </c>
      <c r="D1022" s="4">
        <v>41579</v>
      </c>
      <c r="E1022" s="1">
        <v>75</v>
      </c>
      <c r="F1022" s="1" t="s">
        <v>40</v>
      </c>
      <c r="G1022" s="1" t="s">
        <v>37</v>
      </c>
      <c r="H1022" s="1">
        <v>17</v>
      </c>
      <c r="I1022" s="1">
        <v>1</v>
      </c>
      <c r="J1022" s="1" t="s">
        <v>41</v>
      </c>
      <c r="K1022" s="1" t="s">
        <v>46</v>
      </c>
      <c r="L1022" s="1" t="s">
        <v>53</v>
      </c>
      <c r="M1022" s="1">
        <v>21</v>
      </c>
      <c r="N1022" s="1">
        <v>136</v>
      </c>
      <c r="O1022" s="1" t="s">
        <v>57</v>
      </c>
      <c r="P1022" s="1">
        <v>60</v>
      </c>
      <c r="Q1022" s="1">
        <v>90</v>
      </c>
      <c r="R1022" s="1">
        <v>40</v>
      </c>
      <c r="S1022" s="1">
        <v>150</v>
      </c>
      <c r="T1022" s="1">
        <v>61</v>
      </c>
      <c r="U1022" s="1" t="s">
        <v>36</v>
      </c>
      <c r="V1022" s="1">
        <v>470</v>
      </c>
      <c r="W1022">
        <f t="shared" si="15"/>
        <v>2013</v>
      </c>
      <c r="X1022" s="2" t="str">
        <f>TEXT(Table2[[#This Row],[Date]],"MMM")</f>
        <v>Nov</v>
      </c>
      <c r="Y1022" s="10"/>
    </row>
    <row r="1023" spans="1:25" ht="15.75" customHeight="1" x14ac:dyDescent="0.25">
      <c r="A1023" s="1">
        <v>253</v>
      </c>
      <c r="B1023" s="1">
        <v>63</v>
      </c>
      <c r="C1023" s="1">
        <v>4</v>
      </c>
      <c r="D1023" s="4">
        <v>41579</v>
      </c>
      <c r="E1023" s="1">
        <v>93</v>
      </c>
      <c r="F1023" s="1" t="s">
        <v>40</v>
      </c>
      <c r="G1023" s="1" t="s">
        <v>37</v>
      </c>
      <c r="H1023" s="1">
        <v>20</v>
      </c>
      <c r="I1023" s="1">
        <v>1</v>
      </c>
      <c r="J1023" s="1" t="s">
        <v>41</v>
      </c>
      <c r="K1023" s="1" t="s">
        <v>46</v>
      </c>
      <c r="L1023" s="1" t="s">
        <v>53</v>
      </c>
      <c r="M1023" s="1">
        <v>74</v>
      </c>
      <c r="N1023" s="1">
        <v>166</v>
      </c>
      <c r="O1023" s="1" t="s">
        <v>61</v>
      </c>
      <c r="P1023" s="1">
        <v>70</v>
      </c>
      <c r="Q1023" s="1">
        <v>110</v>
      </c>
      <c r="R1023" s="1">
        <v>70</v>
      </c>
      <c r="S1023" s="1">
        <v>180</v>
      </c>
      <c r="T1023" s="1">
        <v>43</v>
      </c>
      <c r="U1023" s="1" t="s">
        <v>36</v>
      </c>
      <c r="V1023" s="1">
        <v>446</v>
      </c>
      <c r="W1023">
        <f t="shared" si="15"/>
        <v>2013</v>
      </c>
      <c r="X1023" s="2" t="str">
        <f>TEXT(Table2[[#This Row],[Date]],"MMM")</f>
        <v>Nov</v>
      </c>
      <c r="Y1023" s="10"/>
    </row>
    <row r="1024" spans="1:25" ht="15.75" customHeight="1" x14ac:dyDescent="0.25">
      <c r="A1024" s="1">
        <v>775</v>
      </c>
      <c r="B1024" s="1">
        <v>15</v>
      </c>
      <c r="C1024" s="1">
        <v>3</v>
      </c>
      <c r="D1024" s="4">
        <v>41579</v>
      </c>
      <c r="E1024" s="1">
        <v>24</v>
      </c>
      <c r="F1024" s="1" t="s">
        <v>40</v>
      </c>
      <c r="G1024" s="1" t="s">
        <v>37</v>
      </c>
      <c r="H1024" s="1">
        <v>4</v>
      </c>
      <c r="I1024" s="1">
        <v>1</v>
      </c>
      <c r="J1024" s="1" t="s">
        <v>41</v>
      </c>
      <c r="K1024" s="1" t="s">
        <v>42</v>
      </c>
      <c r="L1024" s="1" t="s">
        <v>54</v>
      </c>
      <c r="M1024" s="1">
        <v>13</v>
      </c>
      <c r="N1024" s="1">
        <v>42</v>
      </c>
      <c r="O1024" s="1" t="s">
        <v>49</v>
      </c>
      <c r="P1024" s="1">
        <v>10</v>
      </c>
      <c r="Q1024" s="1">
        <v>20</v>
      </c>
      <c r="R1024" s="1">
        <v>10</v>
      </c>
      <c r="S1024" s="1">
        <v>30</v>
      </c>
      <c r="T1024" s="1">
        <v>15</v>
      </c>
      <c r="U1024" s="1" t="s">
        <v>36</v>
      </c>
      <c r="V1024" s="1">
        <v>848</v>
      </c>
      <c r="W1024">
        <f t="shared" si="15"/>
        <v>2013</v>
      </c>
      <c r="X1024" s="2" t="str">
        <f>TEXT(Table2[[#This Row],[Date]],"MMM")</f>
        <v>Nov</v>
      </c>
      <c r="Y1024" s="10"/>
    </row>
    <row r="1025" spans="1:25" ht="15.75" customHeight="1" x14ac:dyDescent="0.25">
      <c r="A1025" s="1">
        <v>801</v>
      </c>
      <c r="B1025" s="1">
        <v>101</v>
      </c>
      <c r="C1025" s="1">
        <v>36</v>
      </c>
      <c r="D1025" s="4">
        <v>41579</v>
      </c>
      <c r="E1025" s="1">
        <v>130</v>
      </c>
      <c r="F1025" s="1" t="s">
        <v>40</v>
      </c>
      <c r="G1025" s="1" t="s">
        <v>37</v>
      </c>
      <c r="H1025" s="1">
        <v>33</v>
      </c>
      <c r="I1025" s="1">
        <v>1</v>
      </c>
      <c r="J1025" s="1" t="s">
        <v>41</v>
      </c>
      <c r="K1025" s="1" t="s">
        <v>42</v>
      </c>
      <c r="L1025" s="1" t="s">
        <v>54</v>
      </c>
      <c r="M1025" s="1">
        <v>126</v>
      </c>
      <c r="N1025" s="1">
        <v>246</v>
      </c>
      <c r="O1025" s="1" t="s">
        <v>50</v>
      </c>
      <c r="P1025" s="1">
        <v>90</v>
      </c>
      <c r="Q1025" s="1">
        <v>130</v>
      </c>
      <c r="R1025" s="1">
        <v>90</v>
      </c>
      <c r="S1025" s="1">
        <v>220</v>
      </c>
      <c r="T1025" s="1">
        <v>45</v>
      </c>
      <c r="U1025" s="1" t="s">
        <v>36</v>
      </c>
      <c r="V1025" s="1">
        <v>552</v>
      </c>
      <c r="W1025">
        <f t="shared" si="15"/>
        <v>2013</v>
      </c>
      <c r="X1025" s="2" t="str">
        <f>TEXT(Table2[[#This Row],[Date]],"MMM")</f>
        <v>Nov</v>
      </c>
      <c r="Y1025" s="10"/>
    </row>
    <row r="1026" spans="1:25" ht="15.75" customHeight="1" x14ac:dyDescent="0.25">
      <c r="A1026" s="1">
        <v>702</v>
      </c>
      <c r="B1026" s="1">
        <v>121</v>
      </c>
      <c r="C1026" s="1">
        <v>19</v>
      </c>
      <c r="D1026" s="4">
        <v>41579</v>
      </c>
      <c r="E1026" s="1">
        <v>168</v>
      </c>
      <c r="F1026" s="1" t="s">
        <v>40</v>
      </c>
      <c r="G1026" s="1" t="s">
        <v>37</v>
      </c>
      <c r="H1026" s="1">
        <v>109</v>
      </c>
      <c r="I1026" s="1">
        <v>1</v>
      </c>
      <c r="J1026" s="1" t="s">
        <v>24</v>
      </c>
      <c r="K1026" s="1" t="s">
        <v>25</v>
      </c>
      <c r="L1026" s="1" t="s">
        <v>58</v>
      </c>
      <c r="M1026" s="1">
        <v>39</v>
      </c>
      <c r="N1026" s="1">
        <v>308</v>
      </c>
      <c r="O1026" s="1" t="s">
        <v>49</v>
      </c>
      <c r="P1026" s="1">
        <v>110</v>
      </c>
      <c r="Q1026" s="1">
        <v>150</v>
      </c>
      <c r="R1026" s="1">
        <v>20</v>
      </c>
      <c r="S1026" s="1">
        <v>260</v>
      </c>
      <c r="T1026" s="1">
        <v>142</v>
      </c>
      <c r="U1026" s="1" t="s">
        <v>28</v>
      </c>
      <c r="V1026" s="1">
        <v>912</v>
      </c>
      <c r="W1026">
        <f t="shared" si="15"/>
        <v>2013</v>
      </c>
      <c r="X1026" s="2" t="str">
        <f>TEXT(Table2[[#This Row],[Date]],"MMM")</f>
        <v>Nov</v>
      </c>
      <c r="Y1026" s="10"/>
    </row>
    <row r="1027" spans="1:25" ht="15.75" customHeight="1" x14ac:dyDescent="0.25">
      <c r="A1027" s="1">
        <v>206</v>
      </c>
      <c r="B1027" s="1">
        <v>130</v>
      </c>
      <c r="C1027" s="1">
        <v>61</v>
      </c>
      <c r="D1027" s="4">
        <v>41579</v>
      </c>
      <c r="E1027" s="1">
        <v>195</v>
      </c>
      <c r="F1027" s="1" t="s">
        <v>40</v>
      </c>
      <c r="G1027" s="1" t="s">
        <v>37</v>
      </c>
      <c r="H1027" s="1">
        <v>42</v>
      </c>
      <c r="I1027" s="1">
        <v>1</v>
      </c>
      <c r="J1027" s="1" t="s">
        <v>24</v>
      </c>
      <c r="K1027" s="1" t="s">
        <v>25</v>
      </c>
      <c r="L1027" s="1" t="s">
        <v>58</v>
      </c>
      <c r="M1027" s="1">
        <v>181</v>
      </c>
      <c r="N1027" s="1">
        <v>346</v>
      </c>
      <c r="O1027" s="1" t="s">
        <v>61</v>
      </c>
      <c r="P1027" s="1">
        <v>120</v>
      </c>
      <c r="Q1027" s="1">
        <v>180</v>
      </c>
      <c r="R1027" s="1">
        <v>120</v>
      </c>
      <c r="S1027" s="1">
        <v>300</v>
      </c>
      <c r="T1027" s="1">
        <v>73</v>
      </c>
      <c r="U1027" s="1" t="s">
        <v>28</v>
      </c>
      <c r="V1027" s="1">
        <v>1134</v>
      </c>
      <c r="W1027">
        <f t="shared" ref="W1027:W1063" si="16">YEAR($D1027)</f>
        <v>2013</v>
      </c>
      <c r="X1027" s="2" t="str">
        <f>TEXT(Table2[[#This Row],[Date]],"MMM")</f>
        <v>Nov</v>
      </c>
      <c r="Y1027" s="10"/>
    </row>
    <row r="1028" spans="1:25" ht="15.75" customHeight="1" x14ac:dyDescent="0.25">
      <c r="A1028" s="1">
        <v>702</v>
      </c>
      <c r="B1028" s="1">
        <v>173</v>
      </c>
      <c r="C1028" s="1">
        <v>75</v>
      </c>
      <c r="D1028" s="4">
        <v>41579</v>
      </c>
      <c r="E1028" s="1">
        <v>239</v>
      </c>
      <c r="F1028" s="1" t="s">
        <v>40</v>
      </c>
      <c r="G1028" s="1" t="s">
        <v>37</v>
      </c>
      <c r="H1028" s="1">
        <v>57</v>
      </c>
      <c r="I1028" s="1">
        <v>1</v>
      </c>
      <c r="J1028" s="1" t="s">
        <v>24</v>
      </c>
      <c r="K1028" s="1" t="s">
        <v>25</v>
      </c>
      <c r="L1028" s="1" t="s">
        <v>26</v>
      </c>
      <c r="M1028" s="1">
        <v>205</v>
      </c>
      <c r="N1028" s="1">
        <v>439</v>
      </c>
      <c r="O1028" s="1" t="s">
        <v>49</v>
      </c>
      <c r="P1028" s="1">
        <v>160</v>
      </c>
      <c r="Q1028" s="1">
        <v>220</v>
      </c>
      <c r="R1028" s="1">
        <v>130</v>
      </c>
      <c r="S1028" s="1">
        <v>380</v>
      </c>
      <c r="T1028" s="1">
        <v>101</v>
      </c>
      <c r="U1028" s="1" t="s">
        <v>28</v>
      </c>
      <c r="V1028" s="1">
        <v>1150</v>
      </c>
      <c r="W1028">
        <f t="shared" si="16"/>
        <v>2013</v>
      </c>
      <c r="X1028" s="2" t="str">
        <f>TEXT(Table2[[#This Row],[Date]],"MMM")</f>
        <v>Nov</v>
      </c>
      <c r="Y1028" s="10"/>
    </row>
    <row r="1029" spans="1:25" ht="15.75" customHeight="1" x14ac:dyDescent="0.25">
      <c r="A1029" s="1">
        <v>541</v>
      </c>
      <c r="B1029" s="1">
        <v>88</v>
      </c>
      <c r="C1029" s="1">
        <v>34</v>
      </c>
      <c r="D1029" s="4">
        <v>41579</v>
      </c>
      <c r="E1029" s="1">
        <v>112</v>
      </c>
      <c r="F1029" s="1" t="s">
        <v>40</v>
      </c>
      <c r="G1029" s="1" t="s">
        <v>37</v>
      </c>
      <c r="H1029" s="1">
        <v>29</v>
      </c>
      <c r="I1029" s="1">
        <v>1</v>
      </c>
      <c r="J1029" s="1" t="s">
        <v>24</v>
      </c>
      <c r="K1029" s="1" t="s">
        <v>25</v>
      </c>
      <c r="L1029" s="1" t="s">
        <v>26</v>
      </c>
      <c r="M1029" s="1">
        <v>104</v>
      </c>
      <c r="N1029" s="1">
        <v>213</v>
      </c>
      <c r="O1029" s="1" t="s">
        <v>57</v>
      </c>
      <c r="P1029" s="1">
        <v>80</v>
      </c>
      <c r="Q1029" s="1">
        <v>100</v>
      </c>
      <c r="R1029" s="1">
        <v>70</v>
      </c>
      <c r="S1029" s="1">
        <v>180</v>
      </c>
      <c r="T1029" s="1">
        <v>42</v>
      </c>
      <c r="U1029" s="1" t="s">
        <v>28</v>
      </c>
      <c r="V1029" s="1">
        <v>561</v>
      </c>
      <c r="W1029">
        <f t="shared" si="16"/>
        <v>2013</v>
      </c>
      <c r="X1029" s="2" t="str">
        <f>TEXT(Table2[[#This Row],[Date]],"MMM")</f>
        <v>Nov</v>
      </c>
      <c r="Y1029" s="10"/>
    </row>
    <row r="1030" spans="1:25" ht="15.75" customHeight="1" x14ac:dyDescent="0.25">
      <c r="A1030" s="1">
        <v>775</v>
      </c>
      <c r="B1030" s="1">
        <v>113</v>
      </c>
      <c r="C1030" s="1">
        <v>59</v>
      </c>
      <c r="D1030" s="4">
        <v>41579</v>
      </c>
      <c r="E1030" s="1">
        <v>165</v>
      </c>
      <c r="F1030" s="1" t="s">
        <v>40</v>
      </c>
      <c r="G1030" s="1" t="s">
        <v>37</v>
      </c>
      <c r="H1030" s="1">
        <v>36</v>
      </c>
      <c r="I1030" s="1">
        <v>1</v>
      </c>
      <c r="J1030" s="1" t="s">
        <v>24</v>
      </c>
      <c r="K1030" s="1" t="s">
        <v>25</v>
      </c>
      <c r="L1030" s="1" t="s">
        <v>29</v>
      </c>
      <c r="M1030" s="1">
        <v>159</v>
      </c>
      <c r="N1030" s="1">
        <v>296</v>
      </c>
      <c r="O1030" s="1" t="s">
        <v>49</v>
      </c>
      <c r="P1030" s="1">
        <v>100</v>
      </c>
      <c r="Q1030" s="1">
        <v>150</v>
      </c>
      <c r="R1030" s="1">
        <v>100</v>
      </c>
      <c r="S1030" s="1">
        <v>250</v>
      </c>
      <c r="T1030" s="1">
        <v>58</v>
      </c>
      <c r="U1030" s="1" t="s">
        <v>28</v>
      </c>
      <c r="V1030" s="1">
        <v>803</v>
      </c>
      <c r="W1030">
        <f t="shared" si="16"/>
        <v>2013</v>
      </c>
      <c r="X1030" s="2" t="str">
        <f>TEXT(Table2[[#This Row],[Date]],"MMM")</f>
        <v>Nov</v>
      </c>
      <c r="Y1030" s="10"/>
    </row>
    <row r="1031" spans="1:25" ht="15.75" customHeight="1" x14ac:dyDescent="0.25">
      <c r="A1031" s="1">
        <v>775</v>
      </c>
      <c r="B1031" s="1">
        <v>228</v>
      </c>
      <c r="C1031" s="1">
        <v>151</v>
      </c>
      <c r="D1031" s="4">
        <v>41579</v>
      </c>
      <c r="E1031" s="1">
        <v>304</v>
      </c>
      <c r="F1031" s="1" t="s">
        <v>40</v>
      </c>
      <c r="G1031" s="1" t="s">
        <v>37</v>
      </c>
      <c r="H1031" s="1">
        <v>75</v>
      </c>
      <c r="I1031" s="1">
        <v>1</v>
      </c>
      <c r="J1031" s="1" t="s">
        <v>24</v>
      </c>
      <c r="K1031" s="1" t="s">
        <v>33</v>
      </c>
      <c r="L1031" s="1" t="s">
        <v>34</v>
      </c>
      <c r="M1031" s="1">
        <v>291</v>
      </c>
      <c r="N1031" s="1">
        <v>567</v>
      </c>
      <c r="O1031" s="1" t="s">
        <v>49</v>
      </c>
      <c r="P1031" s="1">
        <v>160</v>
      </c>
      <c r="Q1031" s="1">
        <v>220</v>
      </c>
      <c r="R1031" s="1">
        <v>140</v>
      </c>
      <c r="S1031" s="1">
        <v>380</v>
      </c>
      <c r="T1031" s="1">
        <v>108</v>
      </c>
      <c r="U1031" s="1" t="s">
        <v>36</v>
      </c>
      <c r="V1031" s="1">
        <v>1691</v>
      </c>
      <c r="W1031">
        <f t="shared" si="16"/>
        <v>2013</v>
      </c>
      <c r="X1031" s="2" t="str">
        <f>TEXT(Table2[[#This Row],[Date]],"MMM")</f>
        <v>Nov</v>
      </c>
      <c r="Y1031" s="10"/>
    </row>
    <row r="1032" spans="1:25" ht="15.75" customHeight="1" x14ac:dyDescent="0.25">
      <c r="A1032" s="1">
        <v>702</v>
      </c>
      <c r="B1032" s="1">
        <v>211</v>
      </c>
      <c r="C1032" s="1">
        <v>110</v>
      </c>
      <c r="D1032" s="4">
        <v>41579</v>
      </c>
      <c r="E1032" s="1">
        <v>212</v>
      </c>
      <c r="F1032" s="1" t="s">
        <v>40</v>
      </c>
      <c r="G1032" s="1" t="s">
        <v>37</v>
      </c>
      <c r="H1032" s="1">
        <v>59</v>
      </c>
      <c r="I1032" s="1">
        <v>1</v>
      </c>
      <c r="J1032" s="1" t="s">
        <v>24</v>
      </c>
      <c r="K1032" s="1" t="s">
        <v>33</v>
      </c>
      <c r="L1032" s="1" t="s">
        <v>62</v>
      </c>
      <c r="M1032" s="1">
        <v>190</v>
      </c>
      <c r="N1032" s="1">
        <v>451</v>
      </c>
      <c r="O1032" s="1" t="s">
        <v>49</v>
      </c>
      <c r="P1032" s="1">
        <v>150</v>
      </c>
      <c r="Q1032" s="1">
        <v>150</v>
      </c>
      <c r="R1032" s="1">
        <v>80</v>
      </c>
      <c r="S1032" s="1">
        <v>300</v>
      </c>
      <c r="T1032" s="1">
        <v>84</v>
      </c>
      <c r="U1032" s="1" t="s">
        <v>36</v>
      </c>
      <c r="V1032" s="1">
        <v>1778</v>
      </c>
      <c r="W1032">
        <f t="shared" si="16"/>
        <v>2013</v>
      </c>
      <c r="X1032" s="2" t="str">
        <f>TEXT(Table2[[#This Row],[Date]],"MMM")</f>
        <v>Nov</v>
      </c>
      <c r="Y1032" s="10"/>
    </row>
    <row r="1033" spans="1:25" ht="15.75" customHeight="1" x14ac:dyDescent="0.25">
      <c r="A1033" s="1">
        <v>503</v>
      </c>
      <c r="B1033" s="1">
        <v>78</v>
      </c>
      <c r="C1033" s="1">
        <v>42</v>
      </c>
      <c r="D1033" s="4">
        <v>41579</v>
      </c>
      <c r="E1033" s="1">
        <v>119</v>
      </c>
      <c r="F1033" s="1" t="s">
        <v>40</v>
      </c>
      <c r="G1033" s="1" t="s">
        <v>37</v>
      </c>
      <c r="H1033" s="1">
        <v>25</v>
      </c>
      <c r="I1033" s="1">
        <v>1</v>
      </c>
      <c r="J1033" s="1" t="s">
        <v>24</v>
      </c>
      <c r="K1033" s="1" t="s">
        <v>33</v>
      </c>
      <c r="L1033" s="1" t="s">
        <v>62</v>
      </c>
      <c r="M1033" s="1">
        <v>92</v>
      </c>
      <c r="N1033" s="1">
        <v>210</v>
      </c>
      <c r="O1033" s="1" t="s">
        <v>57</v>
      </c>
      <c r="P1033" s="1">
        <v>50</v>
      </c>
      <c r="Q1033" s="1">
        <v>90</v>
      </c>
      <c r="R1033" s="1">
        <v>50</v>
      </c>
      <c r="S1033" s="1">
        <v>140</v>
      </c>
      <c r="T1033" s="1">
        <v>57</v>
      </c>
      <c r="U1033" s="1" t="s">
        <v>36</v>
      </c>
      <c r="V1033" s="1">
        <v>798</v>
      </c>
      <c r="W1033">
        <f t="shared" si="16"/>
        <v>2013</v>
      </c>
      <c r="X1033" s="2" t="str">
        <f>TEXT(Table2[[#This Row],[Date]],"MMM")</f>
        <v>Nov</v>
      </c>
      <c r="Y1033" s="10"/>
    </row>
    <row r="1034" spans="1:25" ht="15.75" customHeight="1" x14ac:dyDescent="0.25">
      <c r="A1034" s="1">
        <v>775</v>
      </c>
      <c r="B1034" s="1">
        <v>245</v>
      </c>
      <c r="C1034" s="1">
        <v>-225</v>
      </c>
      <c r="D1034" s="4">
        <v>41579</v>
      </c>
      <c r="E1034" s="1">
        <v>-245</v>
      </c>
      <c r="F1034" s="1" t="s">
        <v>40</v>
      </c>
      <c r="G1034" s="1" t="s">
        <v>37</v>
      </c>
      <c r="H1034" s="1">
        <v>93</v>
      </c>
      <c r="I1034" s="1">
        <v>1</v>
      </c>
      <c r="J1034" s="1" t="s">
        <v>24</v>
      </c>
      <c r="K1034" s="1" t="s">
        <v>33</v>
      </c>
      <c r="L1034" s="1" t="s">
        <v>38</v>
      </c>
      <c r="M1034" s="1">
        <v>-505</v>
      </c>
      <c r="N1034" s="1">
        <v>34</v>
      </c>
      <c r="O1034" s="1" t="s">
        <v>49</v>
      </c>
      <c r="P1034" s="1">
        <v>180</v>
      </c>
      <c r="Q1034" s="1">
        <v>-180</v>
      </c>
      <c r="R1034" s="1">
        <v>-280</v>
      </c>
      <c r="S1034" s="1">
        <v>0</v>
      </c>
      <c r="T1034" s="1">
        <v>127</v>
      </c>
      <c r="U1034" s="1" t="s">
        <v>36</v>
      </c>
      <c r="V1034" s="1">
        <v>7653</v>
      </c>
      <c r="W1034">
        <f t="shared" si="16"/>
        <v>2013</v>
      </c>
      <c r="X1034" s="2" t="str">
        <f>TEXT(Table2[[#This Row],[Date]],"MMM")</f>
        <v>Nov</v>
      </c>
      <c r="Y1034" s="10"/>
    </row>
    <row r="1035" spans="1:25" ht="15.75" customHeight="1" x14ac:dyDescent="0.25">
      <c r="A1035" s="1">
        <v>971</v>
      </c>
      <c r="B1035" s="1">
        <v>102</v>
      </c>
      <c r="C1035" s="1">
        <v>62</v>
      </c>
      <c r="D1035" s="4">
        <v>41579</v>
      </c>
      <c r="E1035" s="1">
        <v>143</v>
      </c>
      <c r="F1035" s="1" t="s">
        <v>40</v>
      </c>
      <c r="G1035" s="1" t="s">
        <v>37</v>
      </c>
      <c r="H1035" s="1">
        <v>31</v>
      </c>
      <c r="I1035" s="1">
        <v>1</v>
      </c>
      <c r="J1035" s="1" t="s">
        <v>24</v>
      </c>
      <c r="K1035" s="1" t="s">
        <v>33</v>
      </c>
      <c r="L1035" s="1" t="s">
        <v>38</v>
      </c>
      <c r="M1035" s="1">
        <v>132</v>
      </c>
      <c r="N1035" s="1">
        <v>261</v>
      </c>
      <c r="O1035" s="1" t="s">
        <v>57</v>
      </c>
      <c r="P1035" s="1">
        <v>70</v>
      </c>
      <c r="Q1035" s="1">
        <v>100</v>
      </c>
      <c r="R1035" s="1">
        <v>70</v>
      </c>
      <c r="S1035" s="1">
        <v>170</v>
      </c>
      <c r="T1035" s="1">
        <v>54</v>
      </c>
      <c r="U1035" s="1" t="s">
        <v>36</v>
      </c>
      <c r="V1035" s="1">
        <v>666</v>
      </c>
      <c r="W1035">
        <f t="shared" si="16"/>
        <v>2013</v>
      </c>
      <c r="X1035" s="2" t="str">
        <f>TEXT(Table2[[#This Row],[Date]],"MMM")</f>
        <v>Nov</v>
      </c>
      <c r="Y1035" s="10"/>
    </row>
    <row r="1036" spans="1:25" ht="15.75" customHeight="1" x14ac:dyDescent="0.25">
      <c r="A1036" s="1">
        <v>951</v>
      </c>
      <c r="B1036" s="1">
        <v>224</v>
      </c>
      <c r="C1036" s="1">
        <v>-71</v>
      </c>
      <c r="D1036" s="4">
        <v>41609</v>
      </c>
      <c r="E1036" s="1">
        <v>-32</v>
      </c>
      <c r="F1036" s="1" t="s">
        <v>22</v>
      </c>
      <c r="G1036" s="1" t="s">
        <v>37</v>
      </c>
      <c r="H1036" s="1">
        <v>73</v>
      </c>
      <c r="I1036" s="1">
        <v>1</v>
      </c>
      <c r="J1036" s="1" t="s">
        <v>41</v>
      </c>
      <c r="K1036" s="1" t="s">
        <v>46</v>
      </c>
      <c r="L1036" s="1" t="s">
        <v>47</v>
      </c>
      <c r="M1036" s="1">
        <v>-221</v>
      </c>
      <c r="N1036" s="1">
        <v>205</v>
      </c>
      <c r="O1036" s="1" t="s">
        <v>39</v>
      </c>
      <c r="P1036" s="1">
        <v>260</v>
      </c>
      <c r="Q1036" s="1">
        <v>-40</v>
      </c>
      <c r="R1036" s="1">
        <v>-150</v>
      </c>
      <c r="S1036" s="1">
        <v>220</v>
      </c>
      <c r="T1036" s="1">
        <v>117</v>
      </c>
      <c r="U1036" s="1" t="s">
        <v>28</v>
      </c>
      <c r="V1036" s="1">
        <v>4216</v>
      </c>
      <c r="W1036">
        <f t="shared" si="16"/>
        <v>2013</v>
      </c>
      <c r="X1036" s="2" t="str">
        <f>TEXT(Table2[[#This Row],[Date]],"MMM")</f>
        <v>Dec</v>
      </c>
      <c r="Y1036" s="10"/>
    </row>
    <row r="1037" spans="1:25" ht="15.75" customHeight="1" x14ac:dyDescent="0.25">
      <c r="A1037" s="1">
        <v>209</v>
      </c>
      <c r="B1037" s="1">
        <v>247</v>
      </c>
      <c r="C1037" s="1">
        <v>111</v>
      </c>
      <c r="D1037" s="4">
        <v>41609</v>
      </c>
      <c r="E1037" s="1">
        <v>329</v>
      </c>
      <c r="F1037" s="1" t="s">
        <v>22</v>
      </c>
      <c r="G1037" s="1" t="s">
        <v>37</v>
      </c>
      <c r="H1037" s="1">
        <v>81</v>
      </c>
      <c r="I1037" s="1">
        <v>1</v>
      </c>
      <c r="J1037" s="1" t="s">
        <v>41</v>
      </c>
      <c r="K1037" s="1" t="s">
        <v>42</v>
      </c>
      <c r="L1037" s="1" t="s">
        <v>43</v>
      </c>
      <c r="M1037" s="1">
        <v>321</v>
      </c>
      <c r="N1037" s="1">
        <v>614</v>
      </c>
      <c r="O1037" s="1" t="s">
        <v>39</v>
      </c>
      <c r="P1037" s="1">
        <v>240</v>
      </c>
      <c r="Q1037" s="1">
        <v>310</v>
      </c>
      <c r="R1037" s="1">
        <v>210</v>
      </c>
      <c r="S1037" s="1">
        <v>550</v>
      </c>
      <c r="T1037" s="1">
        <v>113</v>
      </c>
      <c r="U1037" s="1" t="s">
        <v>28</v>
      </c>
      <c r="V1037" s="1">
        <v>1744</v>
      </c>
      <c r="W1037">
        <f t="shared" si="16"/>
        <v>2013</v>
      </c>
      <c r="X1037" s="2" t="str">
        <f>TEXT(Table2[[#This Row],[Date]],"MMM")</f>
        <v>Dec</v>
      </c>
      <c r="Y1037" s="10"/>
    </row>
    <row r="1038" spans="1:25" ht="15.75" customHeight="1" x14ac:dyDescent="0.25">
      <c r="A1038" s="1">
        <v>209</v>
      </c>
      <c r="B1038" s="1">
        <v>127</v>
      </c>
      <c r="C1038" s="1">
        <v>-41</v>
      </c>
      <c r="D1038" s="4">
        <v>41609</v>
      </c>
      <c r="E1038" s="1">
        <v>-25</v>
      </c>
      <c r="F1038" s="1" t="s">
        <v>22</v>
      </c>
      <c r="G1038" s="1" t="s">
        <v>37</v>
      </c>
      <c r="H1038" s="1">
        <v>40</v>
      </c>
      <c r="I1038" s="1">
        <v>1</v>
      </c>
      <c r="J1038" s="1" t="s">
        <v>41</v>
      </c>
      <c r="K1038" s="1" t="s">
        <v>46</v>
      </c>
      <c r="L1038" s="1" t="s">
        <v>51</v>
      </c>
      <c r="M1038" s="1">
        <v>-131</v>
      </c>
      <c r="N1038" s="1">
        <v>109</v>
      </c>
      <c r="O1038" s="1" t="s">
        <v>39</v>
      </c>
      <c r="P1038" s="1">
        <v>150</v>
      </c>
      <c r="Q1038" s="1">
        <v>-30</v>
      </c>
      <c r="R1038" s="1">
        <v>-90</v>
      </c>
      <c r="S1038" s="1">
        <v>120</v>
      </c>
      <c r="T1038" s="1">
        <v>63</v>
      </c>
      <c r="U1038" s="1" t="s">
        <v>36</v>
      </c>
      <c r="V1038" s="1">
        <v>2947</v>
      </c>
      <c r="W1038">
        <f t="shared" si="16"/>
        <v>2013</v>
      </c>
      <c r="X1038" s="2" t="str">
        <f>TEXT(Table2[[#This Row],[Date]],"MMM")</f>
        <v>Dec</v>
      </c>
      <c r="Y1038" s="10"/>
    </row>
    <row r="1039" spans="1:25" ht="15.75" customHeight="1" x14ac:dyDescent="0.25">
      <c r="A1039" s="1">
        <v>530</v>
      </c>
      <c r="B1039" s="1">
        <v>279</v>
      </c>
      <c r="C1039" s="1">
        <v>52</v>
      </c>
      <c r="D1039" s="4">
        <v>41609</v>
      </c>
      <c r="E1039" s="1">
        <v>420</v>
      </c>
      <c r="F1039" s="1" t="s">
        <v>22</v>
      </c>
      <c r="G1039" s="1" t="s">
        <v>37</v>
      </c>
      <c r="H1039" s="1">
        <v>97</v>
      </c>
      <c r="I1039" s="1">
        <v>1</v>
      </c>
      <c r="J1039" s="1" t="s">
        <v>41</v>
      </c>
      <c r="K1039" s="1" t="s">
        <v>46</v>
      </c>
      <c r="L1039" s="1" t="s">
        <v>53</v>
      </c>
      <c r="M1039" s="1">
        <v>402</v>
      </c>
      <c r="N1039" s="1">
        <v>745</v>
      </c>
      <c r="O1039" s="1" t="s">
        <v>39</v>
      </c>
      <c r="P1039" s="1">
        <v>330</v>
      </c>
      <c r="Q1039" s="1">
        <v>500</v>
      </c>
      <c r="R1039" s="1">
        <v>350</v>
      </c>
      <c r="S1039" s="1">
        <v>830</v>
      </c>
      <c r="T1039" s="1">
        <v>149</v>
      </c>
      <c r="U1039" s="1" t="s">
        <v>36</v>
      </c>
      <c r="V1039" s="1">
        <v>2642</v>
      </c>
      <c r="W1039">
        <f t="shared" si="16"/>
        <v>2013</v>
      </c>
      <c r="X1039" s="2" t="str">
        <f>TEXT(Table2[[#This Row],[Date]],"MMM")</f>
        <v>Dec</v>
      </c>
      <c r="Y1039" s="10"/>
    </row>
    <row r="1040" spans="1:25" ht="15.75" customHeight="1" x14ac:dyDescent="0.25">
      <c r="A1040" s="1">
        <v>949</v>
      </c>
      <c r="B1040" s="1">
        <v>250</v>
      </c>
      <c r="C1040" s="1">
        <v>73</v>
      </c>
      <c r="D1040" s="4">
        <v>41609</v>
      </c>
      <c r="E1040" s="1">
        <v>251</v>
      </c>
      <c r="F1040" s="1" t="s">
        <v>22</v>
      </c>
      <c r="G1040" s="1" t="s">
        <v>37</v>
      </c>
      <c r="H1040" s="1">
        <v>70</v>
      </c>
      <c r="I1040" s="1">
        <v>1</v>
      </c>
      <c r="J1040" s="1" t="s">
        <v>41</v>
      </c>
      <c r="K1040" s="1" t="s">
        <v>42</v>
      </c>
      <c r="L1040" s="1" t="s">
        <v>55</v>
      </c>
      <c r="M1040" s="1">
        <v>233</v>
      </c>
      <c r="N1040" s="1">
        <v>534</v>
      </c>
      <c r="O1040" s="1" t="s">
        <v>39</v>
      </c>
      <c r="P1040" s="1">
        <v>240</v>
      </c>
      <c r="Q1040" s="1">
        <v>240</v>
      </c>
      <c r="R1040" s="1">
        <v>160</v>
      </c>
      <c r="S1040" s="1">
        <v>480</v>
      </c>
      <c r="T1040" s="1">
        <v>94</v>
      </c>
      <c r="U1040" s="1" t="s">
        <v>36</v>
      </c>
      <c r="V1040" s="1">
        <v>1820</v>
      </c>
      <c r="W1040">
        <f t="shared" si="16"/>
        <v>2013</v>
      </c>
      <c r="X1040" s="2" t="str">
        <f>TEXT(Table2[[#This Row],[Date]],"MMM")</f>
        <v>Dec</v>
      </c>
      <c r="Y1040" s="10"/>
    </row>
    <row r="1041" spans="1:25" ht="15.75" customHeight="1" x14ac:dyDescent="0.25">
      <c r="A1041" s="1">
        <v>530</v>
      </c>
      <c r="B1041" s="1">
        <v>135</v>
      </c>
      <c r="C1041" s="1">
        <v>6</v>
      </c>
      <c r="D1041" s="4">
        <v>41609</v>
      </c>
      <c r="E1041" s="1">
        <v>187</v>
      </c>
      <c r="F1041" s="1" t="s">
        <v>22</v>
      </c>
      <c r="G1041" s="1" t="s">
        <v>37</v>
      </c>
      <c r="H1041" s="1">
        <v>122</v>
      </c>
      <c r="I1041" s="1">
        <v>1</v>
      </c>
      <c r="J1041" s="1" t="s">
        <v>41</v>
      </c>
      <c r="K1041" s="1" t="s">
        <v>42</v>
      </c>
      <c r="L1041" s="1" t="s">
        <v>54</v>
      </c>
      <c r="M1041" s="1">
        <v>46</v>
      </c>
      <c r="N1041" s="1">
        <v>343</v>
      </c>
      <c r="O1041" s="1" t="s">
        <v>39</v>
      </c>
      <c r="P1041" s="1">
        <v>130</v>
      </c>
      <c r="Q1041" s="1">
        <v>180</v>
      </c>
      <c r="R1041" s="1">
        <v>40</v>
      </c>
      <c r="S1041" s="1">
        <v>310</v>
      </c>
      <c r="T1041" s="1">
        <v>156</v>
      </c>
      <c r="U1041" s="1" t="s">
        <v>36</v>
      </c>
      <c r="V1041" s="1">
        <v>940</v>
      </c>
      <c r="W1041">
        <f t="shared" si="16"/>
        <v>2013</v>
      </c>
      <c r="X1041" s="2" t="str">
        <f>TEXT(Table2[[#This Row],[Date]],"MMM")</f>
        <v>Dec</v>
      </c>
      <c r="Y1041" s="10"/>
    </row>
    <row r="1042" spans="1:25" ht="15.75" customHeight="1" x14ac:dyDescent="0.25">
      <c r="A1042" s="1">
        <v>916</v>
      </c>
      <c r="B1042" s="1">
        <v>86</v>
      </c>
      <c r="C1042" s="1">
        <v>52</v>
      </c>
      <c r="D1042" s="4">
        <v>41609</v>
      </c>
      <c r="E1042" s="1">
        <v>124</v>
      </c>
      <c r="F1042" s="1" t="s">
        <v>22</v>
      </c>
      <c r="G1042" s="1" t="s">
        <v>37</v>
      </c>
      <c r="H1042" s="1">
        <v>24</v>
      </c>
      <c r="I1042" s="1">
        <v>1</v>
      </c>
      <c r="J1042" s="1" t="s">
        <v>24</v>
      </c>
      <c r="K1042" s="1" t="s">
        <v>25</v>
      </c>
      <c r="L1042" s="1" t="s">
        <v>58</v>
      </c>
      <c r="M1042" s="1">
        <v>132</v>
      </c>
      <c r="N1042" s="1">
        <v>224</v>
      </c>
      <c r="O1042" s="1" t="s">
        <v>39</v>
      </c>
      <c r="P1042" s="1">
        <v>80</v>
      </c>
      <c r="Q1042" s="1">
        <v>110</v>
      </c>
      <c r="R1042" s="1">
        <v>80</v>
      </c>
      <c r="S1042" s="1">
        <v>190</v>
      </c>
      <c r="T1042" s="1">
        <v>35</v>
      </c>
      <c r="U1042" s="1" t="s">
        <v>28</v>
      </c>
      <c r="V1042" s="1">
        <v>1003</v>
      </c>
      <c r="W1042">
        <f t="shared" si="16"/>
        <v>2013</v>
      </c>
      <c r="X1042" s="2" t="str">
        <f>TEXT(Table2[[#This Row],[Date]],"MMM")</f>
        <v>Dec</v>
      </c>
      <c r="Y1042" s="10"/>
    </row>
    <row r="1043" spans="1:25" ht="15.75" customHeight="1" x14ac:dyDescent="0.25">
      <c r="A1043" s="1">
        <v>661</v>
      </c>
      <c r="B1043" s="1">
        <v>241</v>
      </c>
      <c r="C1043" s="1">
        <v>109</v>
      </c>
      <c r="D1043" s="4">
        <v>41609</v>
      </c>
      <c r="E1043" s="1">
        <v>284</v>
      </c>
      <c r="F1043" s="1" t="s">
        <v>22</v>
      </c>
      <c r="G1043" s="1" t="s">
        <v>37</v>
      </c>
      <c r="H1043" s="1">
        <v>74</v>
      </c>
      <c r="I1043" s="1">
        <v>1</v>
      </c>
      <c r="J1043" s="1" t="s">
        <v>24</v>
      </c>
      <c r="K1043" s="1" t="s">
        <v>25</v>
      </c>
      <c r="L1043" s="1" t="s">
        <v>26</v>
      </c>
      <c r="M1043" s="1">
        <v>279</v>
      </c>
      <c r="N1043" s="1">
        <v>559</v>
      </c>
      <c r="O1043" s="1" t="s">
        <v>39</v>
      </c>
      <c r="P1043" s="1">
        <v>220</v>
      </c>
      <c r="Q1043" s="1">
        <v>260</v>
      </c>
      <c r="R1043" s="1">
        <v>170</v>
      </c>
      <c r="S1043" s="1">
        <v>480</v>
      </c>
      <c r="T1043" s="1">
        <v>96</v>
      </c>
      <c r="U1043" s="1" t="s">
        <v>28</v>
      </c>
      <c r="V1043" s="1">
        <v>1321</v>
      </c>
      <c r="W1043">
        <f t="shared" si="16"/>
        <v>2013</v>
      </c>
      <c r="X1043" s="2" t="str">
        <f>TEXT(Table2[[#This Row],[Date]],"MMM")</f>
        <v>Dec</v>
      </c>
      <c r="Y1043" s="10"/>
    </row>
    <row r="1044" spans="1:25" ht="15.75" customHeight="1" x14ac:dyDescent="0.25">
      <c r="A1044" s="1">
        <v>323</v>
      </c>
      <c r="B1044" s="1">
        <v>123</v>
      </c>
      <c r="C1044" s="1">
        <v>89</v>
      </c>
      <c r="D1044" s="4">
        <v>41609</v>
      </c>
      <c r="E1044" s="1">
        <v>179</v>
      </c>
      <c r="F1044" s="1" t="s">
        <v>22</v>
      </c>
      <c r="G1044" s="1" t="s">
        <v>37</v>
      </c>
      <c r="H1044" s="1">
        <v>34</v>
      </c>
      <c r="I1044" s="1">
        <v>1</v>
      </c>
      <c r="J1044" s="1" t="s">
        <v>24</v>
      </c>
      <c r="K1044" s="1" t="s">
        <v>33</v>
      </c>
      <c r="L1044" s="1" t="s">
        <v>34</v>
      </c>
      <c r="M1044" s="1">
        <v>199</v>
      </c>
      <c r="N1044" s="1">
        <v>322</v>
      </c>
      <c r="O1044" s="1" t="s">
        <v>39</v>
      </c>
      <c r="P1044" s="1">
        <v>90</v>
      </c>
      <c r="Q1044" s="1">
        <v>130</v>
      </c>
      <c r="R1044" s="1">
        <v>110</v>
      </c>
      <c r="S1044" s="1">
        <v>220</v>
      </c>
      <c r="T1044" s="1">
        <v>45</v>
      </c>
      <c r="U1044" s="1" t="s">
        <v>36</v>
      </c>
      <c r="V1044" s="1">
        <v>959</v>
      </c>
      <c r="W1044">
        <f t="shared" si="16"/>
        <v>2013</v>
      </c>
      <c r="X1044" s="2" t="str">
        <f>TEXT(Table2[[#This Row],[Date]],"MMM")</f>
        <v>Dec</v>
      </c>
      <c r="Y1044" s="10"/>
    </row>
    <row r="1045" spans="1:25" ht="15.75" customHeight="1" x14ac:dyDescent="0.25">
      <c r="A1045" s="1">
        <v>801</v>
      </c>
      <c r="B1045" s="1">
        <v>68</v>
      </c>
      <c r="C1045" s="1">
        <v>-11</v>
      </c>
      <c r="D1045" s="4">
        <v>41609</v>
      </c>
      <c r="E1045" s="1">
        <v>85</v>
      </c>
      <c r="F1045" s="1" t="s">
        <v>40</v>
      </c>
      <c r="G1045" s="1" t="s">
        <v>37</v>
      </c>
      <c r="H1045" s="1">
        <v>25</v>
      </c>
      <c r="I1045" s="1">
        <v>1</v>
      </c>
      <c r="J1045" s="1" t="s">
        <v>41</v>
      </c>
      <c r="K1045" s="1" t="s">
        <v>46</v>
      </c>
      <c r="L1045" s="1" t="s">
        <v>47</v>
      </c>
      <c r="M1045" s="1">
        <v>39</v>
      </c>
      <c r="N1045" s="1">
        <v>163</v>
      </c>
      <c r="O1045" s="1" t="s">
        <v>50</v>
      </c>
      <c r="P1045" s="1">
        <v>80</v>
      </c>
      <c r="Q1045" s="1">
        <v>100</v>
      </c>
      <c r="R1045" s="1">
        <v>50</v>
      </c>
      <c r="S1045" s="1">
        <v>180</v>
      </c>
      <c r="T1045" s="1">
        <v>59</v>
      </c>
      <c r="U1045" s="1" t="s">
        <v>28</v>
      </c>
      <c r="V1045" s="1">
        <v>619</v>
      </c>
      <c r="W1045">
        <f t="shared" si="16"/>
        <v>2013</v>
      </c>
      <c r="X1045" s="2" t="str">
        <f>TEXT(Table2[[#This Row],[Date]],"MMM")</f>
        <v>Dec</v>
      </c>
      <c r="Y1045" s="10"/>
    </row>
    <row r="1046" spans="1:25" ht="15.75" customHeight="1" x14ac:dyDescent="0.25">
      <c r="A1046" s="1">
        <v>206</v>
      </c>
      <c r="B1046" s="1">
        <v>105</v>
      </c>
      <c r="C1046" s="1">
        <v>-20</v>
      </c>
      <c r="D1046" s="4">
        <v>41609</v>
      </c>
      <c r="E1046" s="1">
        <v>145</v>
      </c>
      <c r="F1046" s="1" t="s">
        <v>40</v>
      </c>
      <c r="G1046" s="1" t="s">
        <v>37</v>
      </c>
      <c r="H1046" s="1">
        <v>95</v>
      </c>
      <c r="I1046" s="1">
        <v>1</v>
      </c>
      <c r="J1046" s="1" t="s">
        <v>41</v>
      </c>
      <c r="K1046" s="1" t="s">
        <v>46</v>
      </c>
      <c r="L1046" s="1" t="s">
        <v>47</v>
      </c>
      <c r="M1046" s="1">
        <v>30</v>
      </c>
      <c r="N1046" s="1">
        <v>266</v>
      </c>
      <c r="O1046" s="1" t="s">
        <v>61</v>
      </c>
      <c r="P1046" s="1">
        <v>120</v>
      </c>
      <c r="Q1046" s="1">
        <v>170</v>
      </c>
      <c r="R1046" s="1">
        <v>50</v>
      </c>
      <c r="S1046" s="1">
        <v>290</v>
      </c>
      <c r="T1046" s="1">
        <v>125</v>
      </c>
      <c r="U1046" s="1" t="s">
        <v>28</v>
      </c>
      <c r="V1046" s="1">
        <v>716</v>
      </c>
      <c r="W1046">
        <f t="shared" si="16"/>
        <v>2013</v>
      </c>
      <c r="X1046" s="2" t="str">
        <f>TEXT(Table2[[#This Row],[Date]],"MMM")</f>
        <v>Dec</v>
      </c>
      <c r="Y1046" s="10"/>
    </row>
    <row r="1047" spans="1:25" ht="15.75" customHeight="1" x14ac:dyDescent="0.25">
      <c r="A1047" s="1">
        <v>971</v>
      </c>
      <c r="B1047" s="1">
        <v>153</v>
      </c>
      <c r="C1047" s="1">
        <v>49</v>
      </c>
      <c r="D1047" s="4">
        <v>41609</v>
      </c>
      <c r="E1047" s="1">
        <v>153</v>
      </c>
      <c r="F1047" s="1" t="s">
        <v>40</v>
      </c>
      <c r="G1047" s="1" t="s">
        <v>37</v>
      </c>
      <c r="H1047" s="1">
        <v>42</v>
      </c>
      <c r="I1047" s="1">
        <v>1</v>
      </c>
      <c r="J1047" s="1" t="s">
        <v>41</v>
      </c>
      <c r="K1047" s="1" t="s">
        <v>42</v>
      </c>
      <c r="L1047" s="1" t="s">
        <v>43</v>
      </c>
      <c r="M1047" s="1">
        <v>129</v>
      </c>
      <c r="N1047" s="1">
        <v>326</v>
      </c>
      <c r="O1047" s="1" t="s">
        <v>57</v>
      </c>
      <c r="P1047" s="1">
        <v>150</v>
      </c>
      <c r="Q1047" s="1">
        <v>140</v>
      </c>
      <c r="R1047" s="1">
        <v>80</v>
      </c>
      <c r="S1047" s="1">
        <v>290</v>
      </c>
      <c r="T1047" s="1">
        <v>66</v>
      </c>
      <c r="U1047" s="1" t="s">
        <v>28</v>
      </c>
      <c r="V1047" s="1">
        <v>1319</v>
      </c>
      <c r="W1047">
        <f t="shared" si="16"/>
        <v>2013</v>
      </c>
      <c r="X1047" s="2" t="str">
        <f>TEXT(Table2[[#This Row],[Date]],"MMM")</f>
        <v>Dec</v>
      </c>
      <c r="Y1047" s="10"/>
    </row>
    <row r="1048" spans="1:25" ht="15.75" customHeight="1" x14ac:dyDescent="0.25">
      <c r="A1048" s="1">
        <v>360</v>
      </c>
      <c r="B1048" s="1">
        <v>80</v>
      </c>
      <c r="C1048" s="1">
        <v>16</v>
      </c>
      <c r="D1048" s="4">
        <v>41609</v>
      </c>
      <c r="E1048" s="1">
        <v>96</v>
      </c>
      <c r="F1048" s="1" t="s">
        <v>40</v>
      </c>
      <c r="G1048" s="1" t="s">
        <v>37</v>
      </c>
      <c r="H1048" s="1">
        <v>24</v>
      </c>
      <c r="I1048" s="1">
        <v>1</v>
      </c>
      <c r="J1048" s="1" t="s">
        <v>41</v>
      </c>
      <c r="K1048" s="1" t="s">
        <v>42</v>
      </c>
      <c r="L1048" s="1" t="s">
        <v>43</v>
      </c>
      <c r="M1048" s="1">
        <v>76</v>
      </c>
      <c r="N1048" s="1">
        <v>188</v>
      </c>
      <c r="O1048" s="1" t="s">
        <v>61</v>
      </c>
      <c r="P1048" s="1">
        <v>70</v>
      </c>
      <c r="Q1048" s="1">
        <v>100</v>
      </c>
      <c r="R1048" s="1">
        <v>60</v>
      </c>
      <c r="S1048" s="1">
        <v>170</v>
      </c>
      <c r="T1048" s="1">
        <v>45</v>
      </c>
      <c r="U1048" s="1" t="s">
        <v>28</v>
      </c>
      <c r="V1048" s="1">
        <v>1079</v>
      </c>
      <c r="W1048">
        <f t="shared" si="16"/>
        <v>2013</v>
      </c>
      <c r="X1048" s="2" t="str">
        <f>TEXT(Table2[[#This Row],[Date]],"MMM")</f>
        <v>Dec</v>
      </c>
      <c r="Y1048" s="10"/>
    </row>
    <row r="1049" spans="1:25" ht="15.75" customHeight="1" x14ac:dyDescent="0.25">
      <c r="A1049" s="1">
        <v>435</v>
      </c>
      <c r="B1049" s="1">
        <v>63</v>
      </c>
      <c r="C1049" s="1">
        <v>3</v>
      </c>
      <c r="D1049" s="4">
        <v>41609</v>
      </c>
      <c r="E1049" s="1">
        <v>76</v>
      </c>
      <c r="F1049" s="1" t="s">
        <v>40</v>
      </c>
      <c r="G1049" s="1" t="s">
        <v>37</v>
      </c>
      <c r="H1049" s="1">
        <v>19</v>
      </c>
      <c r="I1049" s="1">
        <v>1</v>
      </c>
      <c r="J1049" s="1" t="s">
        <v>41</v>
      </c>
      <c r="K1049" s="1" t="s">
        <v>46</v>
      </c>
      <c r="L1049" s="1" t="s">
        <v>51</v>
      </c>
      <c r="M1049" s="1">
        <v>53</v>
      </c>
      <c r="N1049" s="1">
        <v>148</v>
      </c>
      <c r="O1049" s="1" t="s">
        <v>50</v>
      </c>
      <c r="P1049" s="1">
        <v>70</v>
      </c>
      <c r="Q1049" s="1">
        <v>90</v>
      </c>
      <c r="R1049" s="1">
        <v>50</v>
      </c>
      <c r="S1049" s="1">
        <v>160</v>
      </c>
      <c r="T1049" s="1">
        <v>40</v>
      </c>
      <c r="U1049" s="1" t="s">
        <v>36</v>
      </c>
      <c r="V1049" s="1">
        <v>1075</v>
      </c>
      <c r="W1049">
        <f t="shared" si="16"/>
        <v>2013</v>
      </c>
      <c r="X1049" s="2" t="str">
        <f>TEXT(Table2[[#This Row],[Date]],"MMM")</f>
        <v>Dec</v>
      </c>
      <c r="Y1049" s="10"/>
    </row>
    <row r="1050" spans="1:25" ht="15.75" customHeight="1" x14ac:dyDescent="0.25">
      <c r="A1050" s="1">
        <v>360</v>
      </c>
      <c r="B1050" s="1">
        <v>72</v>
      </c>
      <c r="C1050" s="1">
        <v>6</v>
      </c>
      <c r="D1050" s="4">
        <v>41609</v>
      </c>
      <c r="E1050" s="1">
        <v>104</v>
      </c>
      <c r="F1050" s="1" t="s">
        <v>40</v>
      </c>
      <c r="G1050" s="1" t="s">
        <v>37</v>
      </c>
      <c r="H1050" s="1">
        <v>23</v>
      </c>
      <c r="I1050" s="1">
        <v>1</v>
      </c>
      <c r="J1050" s="1" t="s">
        <v>41</v>
      </c>
      <c r="K1050" s="1" t="s">
        <v>46</v>
      </c>
      <c r="L1050" s="1" t="s">
        <v>53</v>
      </c>
      <c r="M1050" s="1">
        <v>86</v>
      </c>
      <c r="N1050" s="1">
        <v>188</v>
      </c>
      <c r="O1050" s="1" t="s">
        <v>61</v>
      </c>
      <c r="P1050" s="1">
        <v>80</v>
      </c>
      <c r="Q1050" s="1">
        <v>120</v>
      </c>
      <c r="R1050" s="1">
        <v>80</v>
      </c>
      <c r="S1050" s="1">
        <v>200</v>
      </c>
      <c r="T1050" s="1">
        <v>46</v>
      </c>
      <c r="U1050" s="1" t="s">
        <v>36</v>
      </c>
      <c r="V1050" s="1">
        <v>461</v>
      </c>
      <c r="W1050">
        <f t="shared" si="16"/>
        <v>2013</v>
      </c>
      <c r="X1050" s="2" t="str">
        <f>TEXT(Table2[[#This Row],[Date]],"MMM")</f>
        <v>Dec</v>
      </c>
      <c r="Y1050" s="10"/>
    </row>
    <row r="1051" spans="1:25" ht="15.75" customHeight="1" x14ac:dyDescent="0.25">
      <c r="A1051" s="1">
        <v>775</v>
      </c>
      <c r="B1051" s="1">
        <v>16</v>
      </c>
      <c r="C1051" s="1">
        <v>5</v>
      </c>
      <c r="D1051" s="4">
        <v>41609</v>
      </c>
      <c r="E1051" s="1">
        <v>25</v>
      </c>
      <c r="F1051" s="1" t="s">
        <v>40</v>
      </c>
      <c r="G1051" s="1" t="s">
        <v>37</v>
      </c>
      <c r="H1051" s="1">
        <v>4</v>
      </c>
      <c r="I1051" s="1">
        <v>1</v>
      </c>
      <c r="J1051" s="1" t="s">
        <v>41</v>
      </c>
      <c r="K1051" s="1" t="s">
        <v>42</v>
      </c>
      <c r="L1051" s="1" t="s">
        <v>54</v>
      </c>
      <c r="M1051" s="1">
        <v>15</v>
      </c>
      <c r="N1051" s="1">
        <v>44</v>
      </c>
      <c r="O1051" s="1" t="s">
        <v>49</v>
      </c>
      <c r="P1051" s="1">
        <v>10</v>
      </c>
      <c r="Q1051" s="1">
        <v>20</v>
      </c>
      <c r="R1051" s="1">
        <v>10</v>
      </c>
      <c r="S1051" s="1">
        <v>30</v>
      </c>
      <c r="T1051" s="1">
        <v>15</v>
      </c>
      <c r="U1051" s="1" t="s">
        <v>36</v>
      </c>
      <c r="V1051" s="1">
        <v>851</v>
      </c>
      <c r="W1051">
        <f t="shared" si="16"/>
        <v>2013</v>
      </c>
      <c r="X1051" s="2" t="str">
        <f>TEXT(Table2[[#This Row],[Date]],"MMM")</f>
        <v>Dec</v>
      </c>
      <c r="Y1051" s="10"/>
    </row>
    <row r="1052" spans="1:25" ht="15.75" customHeight="1" x14ac:dyDescent="0.25">
      <c r="A1052" s="1">
        <v>435</v>
      </c>
      <c r="B1052" s="1">
        <v>94</v>
      </c>
      <c r="C1052" s="1">
        <v>44</v>
      </c>
      <c r="D1052" s="4">
        <v>41609</v>
      </c>
      <c r="E1052" s="1">
        <v>120</v>
      </c>
      <c r="F1052" s="1" t="s">
        <v>40</v>
      </c>
      <c r="G1052" s="1" t="s">
        <v>37</v>
      </c>
      <c r="H1052" s="1">
        <v>31</v>
      </c>
      <c r="I1052" s="1">
        <v>1</v>
      </c>
      <c r="J1052" s="1" t="s">
        <v>41</v>
      </c>
      <c r="K1052" s="1" t="s">
        <v>42</v>
      </c>
      <c r="L1052" s="1" t="s">
        <v>54</v>
      </c>
      <c r="M1052" s="1">
        <v>114</v>
      </c>
      <c r="N1052" s="1">
        <v>228</v>
      </c>
      <c r="O1052" s="1" t="s">
        <v>50</v>
      </c>
      <c r="P1052" s="1">
        <v>90</v>
      </c>
      <c r="Q1052" s="1">
        <v>110</v>
      </c>
      <c r="R1052" s="1">
        <v>70</v>
      </c>
      <c r="S1052" s="1">
        <v>200</v>
      </c>
      <c r="T1052" s="1">
        <v>43</v>
      </c>
      <c r="U1052" s="1" t="s">
        <v>36</v>
      </c>
      <c r="V1052" s="1">
        <v>540</v>
      </c>
      <c r="W1052">
        <f t="shared" si="16"/>
        <v>2013</v>
      </c>
      <c r="X1052" s="2" t="str">
        <f>TEXT(Table2[[#This Row],[Date]],"MMM")</f>
        <v>Dec</v>
      </c>
      <c r="Y1052" s="10"/>
    </row>
    <row r="1053" spans="1:25" ht="15.75" customHeight="1" x14ac:dyDescent="0.25">
      <c r="A1053" s="1">
        <v>702</v>
      </c>
      <c r="B1053" s="1">
        <v>135</v>
      </c>
      <c r="C1053" s="1">
        <v>17</v>
      </c>
      <c r="D1053" s="4">
        <v>41609</v>
      </c>
      <c r="E1053" s="1">
        <v>187</v>
      </c>
      <c r="F1053" s="1" t="s">
        <v>40</v>
      </c>
      <c r="G1053" s="1" t="s">
        <v>37</v>
      </c>
      <c r="H1053" s="1">
        <v>122</v>
      </c>
      <c r="I1053" s="1">
        <v>1</v>
      </c>
      <c r="J1053" s="1" t="s">
        <v>24</v>
      </c>
      <c r="K1053" s="1" t="s">
        <v>25</v>
      </c>
      <c r="L1053" s="1" t="s">
        <v>58</v>
      </c>
      <c r="M1053" s="1">
        <v>47</v>
      </c>
      <c r="N1053" s="1">
        <v>343</v>
      </c>
      <c r="O1053" s="1" t="s">
        <v>49</v>
      </c>
      <c r="P1053" s="1">
        <v>120</v>
      </c>
      <c r="Q1053" s="1">
        <v>170</v>
      </c>
      <c r="R1053" s="1">
        <v>30</v>
      </c>
      <c r="S1053" s="1">
        <v>290</v>
      </c>
      <c r="T1053" s="1">
        <v>155</v>
      </c>
      <c r="U1053" s="1" t="s">
        <v>28</v>
      </c>
      <c r="V1053" s="1">
        <v>940</v>
      </c>
      <c r="W1053">
        <f t="shared" si="16"/>
        <v>2013</v>
      </c>
      <c r="X1053" s="2" t="str">
        <f>TEXT(Table2[[#This Row],[Date]],"MMM")</f>
        <v>Dec</v>
      </c>
      <c r="Y1053" s="10"/>
    </row>
    <row r="1054" spans="1:25" ht="15.75" customHeight="1" x14ac:dyDescent="0.25">
      <c r="A1054" s="1">
        <v>253</v>
      </c>
      <c r="B1054" s="1">
        <v>115</v>
      </c>
      <c r="C1054" s="1">
        <v>46</v>
      </c>
      <c r="D1054" s="4">
        <v>41609</v>
      </c>
      <c r="E1054" s="1">
        <v>174</v>
      </c>
      <c r="F1054" s="1" t="s">
        <v>40</v>
      </c>
      <c r="G1054" s="1" t="s">
        <v>37</v>
      </c>
      <c r="H1054" s="1">
        <v>37</v>
      </c>
      <c r="I1054" s="1">
        <v>1</v>
      </c>
      <c r="J1054" s="1" t="s">
        <v>24</v>
      </c>
      <c r="K1054" s="1" t="s">
        <v>25</v>
      </c>
      <c r="L1054" s="1" t="s">
        <v>58</v>
      </c>
      <c r="M1054" s="1">
        <v>156</v>
      </c>
      <c r="N1054" s="1">
        <v>308</v>
      </c>
      <c r="O1054" s="1" t="s">
        <v>61</v>
      </c>
      <c r="P1054" s="1">
        <v>100</v>
      </c>
      <c r="Q1054" s="1">
        <v>160</v>
      </c>
      <c r="R1054" s="1">
        <v>110</v>
      </c>
      <c r="S1054" s="1">
        <v>260</v>
      </c>
      <c r="T1054" s="1">
        <v>69</v>
      </c>
      <c r="U1054" s="1" t="s">
        <v>28</v>
      </c>
      <c r="V1054" s="1">
        <v>1166</v>
      </c>
      <c r="W1054">
        <f t="shared" si="16"/>
        <v>2013</v>
      </c>
      <c r="X1054" s="2" t="str">
        <f>TEXT(Table2[[#This Row],[Date]],"MMM")</f>
        <v>Dec</v>
      </c>
      <c r="Y1054" s="10"/>
    </row>
    <row r="1055" spans="1:25" ht="15.75" customHeight="1" x14ac:dyDescent="0.25">
      <c r="A1055" s="1">
        <v>702</v>
      </c>
      <c r="B1055" s="1">
        <v>224</v>
      </c>
      <c r="C1055" s="1">
        <v>118</v>
      </c>
      <c r="D1055" s="4">
        <v>41609</v>
      </c>
      <c r="E1055" s="1">
        <v>310</v>
      </c>
      <c r="F1055" s="1" t="s">
        <v>40</v>
      </c>
      <c r="G1055" s="1" t="s">
        <v>37</v>
      </c>
      <c r="H1055" s="1">
        <v>73</v>
      </c>
      <c r="I1055" s="1">
        <v>1</v>
      </c>
      <c r="J1055" s="1" t="s">
        <v>24</v>
      </c>
      <c r="K1055" s="1" t="s">
        <v>25</v>
      </c>
      <c r="L1055" s="1" t="s">
        <v>26</v>
      </c>
      <c r="M1055" s="1">
        <v>288</v>
      </c>
      <c r="N1055" s="1">
        <v>569</v>
      </c>
      <c r="O1055" s="1" t="s">
        <v>49</v>
      </c>
      <c r="P1055" s="1">
        <v>210</v>
      </c>
      <c r="Q1055" s="1">
        <v>280</v>
      </c>
      <c r="R1055" s="1">
        <v>170</v>
      </c>
      <c r="S1055" s="1">
        <v>490</v>
      </c>
      <c r="T1055" s="1">
        <v>116</v>
      </c>
      <c r="U1055" s="1" t="s">
        <v>28</v>
      </c>
      <c r="V1055" s="1">
        <v>1191</v>
      </c>
      <c r="W1055">
        <f t="shared" si="16"/>
        <v>2013</v>
      </c>
      <c r="X1055" s="2" t="str">
        <f>TEXT(Table2[[#This Row],[Date]],"MMM")</f>
        <v>Dec</v>
      </c>
      <c r="Y1055" s="10"/>
    </row>
    <row r="1056" spans="1:25" ht="15.75" customHeight="1" x14ac:dyDescent="0.25">
      <c r="A1056" s="1">
        <v>503</v>
      </c>
      <c r="B1056" s="1">
        <v>81</v>
      </c>
      <c r="C1056" s="1">
        <v>28</v>
      </c>
      <c r="D1056" s="4">
        <v>41609</v>
      </c>
      <c r="E1056" s="1">
        <v>104</v>
      </c>
      <c r="F1056" s="1" t="s">
        <v>40</v>
      </c>
      <c r="G1056" s="1" t="s">
        <v>37</v>
      </c>
      <c r="H1056" s="1">
        <v>26</v>
      </c>
      <c r="I1056" s="1">
        <v>1</v>
      </c>
      <c r="J1056" s="1" t="s">
        <v>24</v>
      </c>
      <c r="K1056" s="1" t="s">
        <v>25</v>
      </c>
      <c r="L1056" s="1" t="s">
        <v>26</v>
      </c>
      <c r="M1056" s="1">
        <v>98</v>
      </c>
      <c r="N1056" s="1">
        <v>197</v>
      </c>
      <c r="O1056" s="1" t="s">
        <v>57</v>
      </c>
      <c r="P1056" s="1">
        <v>70</v>
      </c>
      <c r="Q1056" s="1">
        <v>100</v>
      </c>
      <c r="R1056" s="1">
        <v>70</v>
      </c>
      <c r="S1056" s="1">
        <v>170</v>
      </c>
      <c r="T1056" s="1">
        <v>38</v>
      </c>
      <c r="U1056" s="1" t="s">
        <v>28</v>
      </c>
      <c r="V1056" s="1">
        <v>551</v>
      </c>
      <c r="W1056">
        <f t="shared" si="16"/>
        <v>2013</v>
      </c>
      <c r="X1056" s="2" t="str">
        <f>TEXT(Table2[[#This Row],[Date]],"MMM")</f>
        <v>Dec</v>
      </c>
      <c r="Y1056" s="10"/>
    </row>
    <row r="1057" spans="1:25" ht="15.75" customHeight="1" x14ac:dyDescent="0.25">
      <c r="A1057" s="1">
        <v>775</v>
      </c>
      <c r="B1057" s="1">
        <v>127</v>
      </c>
      <c r="C1057" s="1">
        <v>61</v>
      </c>
      <c r="D1057" s="4">
        <v>41609</v>
      </c>
      <c r="E1057" s="1">
        <v>185</v>
      </c>
      <c r="F1057" s="1" t="s">
        <v>40</v>
      </c>
      <c r="G1057" s="1" t="s">
        <v>37</v>
      </c>
      <c r="H1057" s="1">
        <v>40</v>
      </c>
      <c r="I1057" s="1">
        <v>1</v>
      </c>
      <c r="J1057" s="1" t="s">
        <v>24</v>
      </c>
      <c r="K1057" s="1" t="s">
        <v>25</v>
      </c>
      <c r="L1057" s="1" t="s">
        <v>29</v>
      </c>
      <c r="M1057" s="1">
        <v>181</v>
      </c>
      <c r="N1057" s="1">
        <v>332</v>
      </c>
      <c r="O1057" s="1" t="s">
        <v>49</v>
      </c>
      <c r="P1057" s="1">
        <v>120</v>
      </c>
      <c r="Q1057" s="1">
        <v>170</v>
      </c>
      <c r="R1057" s="1">
        <v>120</v>
      </c>
      <c r="S1057" s="1">
        <v>290</v>
      </c>
      <c r="T1057" s="1">
        <v>63</v>
      </c>
      <c r="U1057" s="1" t="s">
        <v>28</v>
      </c>
      <c r="V1057" s="1">
        <v>830</v>
      </c>
      <c r="W1057">
        <f t="shared" si="16"/>
        <v>2013</v>
      </c>
      <c r="X1057" s="2" t="str">
        <f>TEXT(Table2[[#This Row],[Date]],"MMM")</f>
        <v>Dec</v>
      </c>
      <c r="Y1057" s="10"/>
    </row>
    <row r="1058" spans="1:25" ht="15.75" customHeight="1" x14ac:dyDescent="0.25">
      <c r="A1058" s="1">
        <v>775</v>
      </c>
      <c r="B1058" s="1">
        <v>247</v>
      </c>
      <c r="C1058" s="1">
        <v>169</v>
      </c>
      <c r="D1058" s="4">
        <v>41609</v>
      </c>
      <c r="E1058" s="1">
        <v>329</v>
      </c>
      <c r="F1058" s="1" t="s">
        <v>40</v>
      </c>
      <c r="G1058" s="1" t="s">
        <v>37</v>
      </c>
      <c r="H1058" s="1">
        <v>81</v>
      </c>
      <c r="I1058" s="1">
        <v>1</v>
      </c>
      <c r="J1058" s="1" t="s">
        <v>24</v>
      </c>
      <c r="K1058" s="1" t="s">
        <v>33</v>
      </c>
      <c r="L1058" s="1" t="s">
        <v>34</v>
      </c>
      <c r="M1058" s="1">
        <v>319</v>
      </c>
      <c r="N1058" s="1">
        <v>614</v>
      </c>
      <c r="O1058" s="1" t="s">
        <v>49</v>
      </c>
      <c r="P1058" s="1">
        <v>180</v>
      </c>
      <c r="Q1058" s="1">
        <v>240</v>
      </c>
      <c r="R1058" s="1">
        <v>150</v>
      </c>
      <c r="S1058" s="1">
        <v>420</v>
      </c>
      <c r="T1058" s="1">
        <v>114</v>
      </c>
      <c r="U1058" s="1" t="s">
        <v>36</v>
      </c>
      <c r="V1058" s="1">
        <v>1744</v>
      </c>
      <c r="W1058">
        <f t="shared" si="16"/>
        <v>2013</v>
      </c>
      <c r="X1058" s="2" t="str">
        <f>TEXT(Table2[[#This Row],[Date]],"MMM")</f>
        <v>Dec</v>
      </c>
      <c r="Y1058" s="10"/>
    </row>
    <row r="1059" spans="1:25" ht="15.75" customHeight="1" x14ac:dyDescent="0.25">
      <c r="A1059" s="1">
        <v>775</v>
      </c>
      <c r="B1059" s="1">
        <v>250</v>
      </c>
      <c r="C1059" s="1">
        <v>133</v>
      </c>
      <c r="D1059" s="4">
        <v>41609</v>
      </c>
      <c r="E1059" s="1">
        <v>251</v>
      </c>
      <c r="F1059" s="1" t="s">
        <v>40</v>
      </c>
      <c r="G1059" s="1" t="s">
        <v>37</v>
      </c>
      <c r="H1059" s="1">
        <v>70</v>
      </c>
      <c r="I1059" s="1">
        <v>1</v>
      </c>
      <c r="J1059" s="1" t="s">
        <v>24</v>
      </c>
      <c r="K1059" s="1" t="s">
        <v>33</v>
      </c>
      <c r="L1059" s="1" t="s">
        <v>62</v>
      </c>
      <c r="M1059" s="1">
        <v>233</v>
      </c>
      <c r="N1059" s="1">
        <v>534</v>
      </c>
      <c r="O1059" s="1" t="s">
        <v>49</v>
      </c>
      <c r="P1059" s="1">
        <v>180</v>
      </c>
      <c r="Q1059" s="1">
        <v>180</v>
      </c>
      <c r="R1059" s="1">
        <v>100</v>
      </c>
      <c r="S1059" s="1">
        <v>360</v>
      </c>
      <c r="T1059" s="1">
        <v>94</v>
      </c>
      <c r="U1059" s="1" t="s">
        <v>36</v>
      </c>
      <c r="V1059" s="1">
        <v>1820</v>
      </c>
      <c r="W1059">
        <f t="shared" si="16"/>
        <v>2013</v>
      </c>
      <c r="X1059" s="2" t="str">
        <f>TEXT(Table2[[#This Row],[Date]],"MMM")</f>
        <v>Dec</v>
      </c>
      <c r="Y1059" s="10"/>
    </row>
    <row r="1060" spans="1:25" ht="15.75" customHeight="1" x14ac:dyDescent="0.25">
      <c r="A1060" s="1">
        <v>971</v>
      </c>
      <c r="B1060" s="1">
        <v>88</v>
      </c>
      <c r="C1060" s="1">
        <v>48</v>
      </c>
      <c r="D1060" s="4">
        <v>41609</v>
      </c>
      <c r="E1060" s="1">
        <v>133</v>
      </c>
      <c r="F1060" s="1" t="s">
        <v>40</v>
      </c>
      <c r="G1060" s="1" t="s">
        <v>37</v>
      </c>
      <c r="H1060" s="1">
        <v>29</v>
      </c>
      <c r="I1060" s="1">
        <v>1</v>
      </c>
      <c r="J1060" s="1" t="s">
        <v>24</v>
      </c>
      <c r="K1060" s="1" t="s">
        <v>33</v>
      </c>
      <c r="L1060" s="1" t="s">
        <v>62</v>
      </c>
      <c r="M1060" s="1">
        <v>108</v>
      </c>
      <c r="N1060" s="1">
        <v>236</v>
      </c>
      <c r="O1060" s="1" t="s">
        <v>57</v>
      </c>
      <c r="P1060" s="1">
        <v>60</v>
      </c>
      <c r="Q1060" s="1">
        <v>100</v>
      </c>
      <c r="R1060" s="1">
        <v>60</v>
      </c>
      <c r="S1060" s="1">
        <v>160</v>
      </c>
      <c r="T1060" s="1">
        <v>60</v>
      </c>
      <c r="U1060" s="1" t="s">
        <v>36</v>
      </c>
      <c r="V1060" s="1">
        <v>817</v>
      </c>
      <c r="W1060">
        <f t="shared" si="16"/>
        <v>2013</v>
      </c>
      <c r="X1060" s="2" t="str">
        <f>TEXT(Table2[[#This Row],[Date]],"MMM")</f>
        <v>Dec</v>
      </c>
      <c r="Y1060" s="10"/>
    </row>
    <row r="1061" spans="1:25" ht="15.75" customHeight="1" x14ac:dyDescent="0.25">
      <c r="A1061" s="1">
        <v>775</v>
      </c>
      <c r="B1061" s="1">
        <v>294</v>
      </c>
      <c r="C1061" s="1">
        <v>-285</v>
      </c>
      <c r="D1061" s="4">
        <v>41609</v>
      </c>
      <c r="E1061" s="1">
        <v>-294</v>
      </c>
      <c r="F1061" s="1" t="s">
        <v>40</v>
      </c>
      <c r="G1061" s="1" t="s">
        <v>37</v>
      </c>
      <c r="H1061" s="1">
        <v>111</v>
      </c>
      <c r="I1061" s="1">
        <v>1</v>
      </c>
      <c r="J1061" s="1" t="s">
        <v>24</v>
      </c>
      <c r="K1061" s="1" t="s">
        <v>33</v>
      </c>
      <c r="L1061" s="1" t="s">
        <v>38</v>
      </c>
      <c r="M1061" s="1">
        <v>-605</v>
      </c>
      <c r="N1061" s="1">
        <v>33</v>
      </c>
      <c r="O1061" s="1" t="s">
        <v>49</v>
      </c>
      <c r="P1061" s="1">
        <v>210</v>
      </c>
      <c r="Q1061" s="1">
        <v>-210</v>
      </c>
      <c r="R1061" s="1">
        <v>-320</v>
      </c>
      <c r="S1061" s="1">
        <v>0</v>
      </c>
      <c r="T1061" s="1">
        <v>145</v>
      </c>
      <c r="U1061" s="1" t="s">
        <v>36</v>
      </c>
      <c r="V1061" s="1">
        <v>8252</v>
      </c>
      <c r="W1061">
        <f t="shared" si="16"/>
        <v>2013</v>
      </c>
      <c r="X1061" s="2" t="str">
        <f>TEXT(Table2[[#This Row],[Date]],"MMM")</f>
        <v>Dec</v>
      </c>
      <c r="Y1061" s="10"/>
    </row>
    <row r="1062" spans="1:25" ht="15.75" customHeight="1" x14ac:dyDescent="0.25">
      <c r="A1062" s="1">
        <v>503</v>
      </c>
      <c r="B1062" s="1">
        <v>134</v>
      </c>
      <c r="C1062" s="1">
        <v>80</v>
      </c>
      <c r="D1062" s="4">
        <v>41609</v>
      </c>
      <c r="E1062" s="1">
        <v>186</v>
      </c>
      <c r="F1062" s="1" t="s">
        <v>40</v>
      </c>
      <c r="G1062" s="1" t="s">
        <v>37</v>
      </c>
      <c r="H1062" s="1">
        <v>41</v>
      </c>
      <c r="I1062" s="1">
        <v>1</v>
      </c>
      <c r="J1062" s="1" t="s">
        <v>24</v>
      </c>
      <c r="K1062" s="1" t="s">
        <v>33</v>
      </c>
      <c r="L1062" s="1" t="s">
        <v>38</v>
      </c>
      <c r="M1062" s="1">
        <v>180</v>
      </c>
      <c r="N1062" s="1">
        <v>341</v>
      </c>
      <c r="O1062" s="1" t="s">
        <v>57</v>
      </c>
      <c r="P1062" s="1">
        <v>90</v>
      </c>
      <c r="Q1062" s="1">
        <v>140</v>
      </c>
      <c r="R1062" s="1">
        <v>100</v>
      </c>
      <c r="S1062" s="1">
        <v>230</v>
      </c>
      <c r="T1062" s="1">
        <v>65</v>
      </c>
      <c r="U1062" s="1" t="s">
        <v>36</v>
      </c>
      <c r="V1062" s="1">
        <v>690</v>
      </c>
      <c r="W1062">
        <f t="shared" si="16"/>
        <v>2013</v>
      </c>
      <c r="X1062" s="2" t="str">
        <f>TEXT(Table2[[#This Row],[Date]],"MMM")</f>
        <v>Dec</v>
      </c>
      <c r="Y1062" s="10"/>
    </row>
    <row r="1063" spans="1:25" ht="15.75" customHeight="1" x14ac:dyDescent="0.25">
      <c r="A1063" s="1">
        <v>435</v>
      </c>
      <c r="B1063" s="1">
        <v>20</v>
      </c>
      <c r="C1063" s="1">
        <v>-22</v>
      </c>
      <c r="D1063" s="4">
        <v>41609</v>
      </c>
      <c r="E1063" s="1">
        <v>25</v>
      </c>
      <c r="F1063" s="1" t="s">
        <v>40</v>
      </c>
      <c r="G1063" s="1" t="s">
        <v>37</v>
      </c>
      <c r="H1063" s="1">
        <v>7</v>
      </c>
      <c r="I1063" s="1">
        <v>1</v>
      </c>
      <c r="J1063" s="1" t="s">
        <v>24</v>
      </c>
      <c r="K1063" s="1" t="s">
        <v>33</v>
      </c>
      <c r="L1063" s="1" t="s">
        <v>38</v>
      </c>
      <c r="M1063" s="1">
        <v>-22</v>
      </c>
      <c r="N1063" s="1">
        <v>48</v>
      </c>
      <c r="O1063" s="1" t="s">
        <v>50</v>
      </c>
      <c r="P1063" s="1">
        <v>10</v>
      </c>
      <c r="Q1063" s="1">
        <v>20</v>
      </c>
      <c r="R1063" s="1">
        <v>0</v>
      </c>
      <c r="S1063" s="1">
        <v>30</v>
      </c>
      <c r="T1063" s="1">
        <v>40</v>
      </c>
      <c r="U1063" s="1" t="s">
        <v>36</v>
      </c>
      <c r="V1063" s="1">
        <v>218</v>
      </c>
      <c r="W1063">
        <f t="shared" si="16"/>
        <v>2013</v>
      </c>
      <c r="X1063" s="2" t="str">
        <f>TEXT(Table2[[#This Row],[Date]],"MMM")</f>
        <v>Dec</v>
      </c>
      <c r="Y1063" s="10"/>
    </row>
  </sheetData>
  <pageMargins left="0.7" right="0.7" top="0.75" bottom="0.75" header="0" footer="0"/>
  <pageSetup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E19D3-0515-48EC-923E-926F9D8D4C9E}">
  <dimension ref="A3:J33"/>
  <sheetViews>
    <sheetView workbookViewId="0"/>
  </sheetViews>
  <sheetFormatPr defaultRowHeight="15" x14ac:dyDescent="0.25"/>
  <cols>
    <col min="1" max="1" width="13.140625" bestFit="1" customWidth="1"/>
    <col min="2" max="2" width="12.140625" bestFit="1" customWidth="1"/>
    <col min="3" max="3" width="8.7109375" bestFit="1" customWidth="1"/>
    <col min="4" max="4" width="10.42578125" bestFit="1" customWidth="1"/>
    <col min="5" max="5" width="6" bestFit="1" customWidth="1"/>
    <col min="6" max="6" width="11.28515625" bestFit="1" customWidth="1"/>
    <col min="7" max="7" width="10.140625" bestFit="1" customWidth="1"/>
    <col min="8" max="8" width="14.28515625" bestFit="1" customWidth="1"/>
    <col min="9" max="9" width="16.5703125" bestFit="1" customWidth="1"/>
    <col min="10" max="10" width="9" bestFit="1" customWidth="1"/>
    <col min="11" max="11" width="10.140625" bestFit="1" customWidth="1"/>
    <col min="12" max="12" width="7" bestFit="1" customWidth="1"/>
    <col min="13" max="13" width="5.28515625" bestFit="1" customWidth="1"/>
    <col min="14" max="14" width="16" bestFit="1" customWidth="1"/>
    <col min="15" max="15" width="11.28515625" bestFit="1" customWidth="1"/>
  </cols>
  <sheetData>
    <row r="3" spans="1:2" x14ac:dyDescent="0.25">
      <c r="A3" s="6" t="s">
        <v>70</v>
      </c>
      <c r="B3" t="s">
        <v>76</v>
      </c>
    </row>
    <row r="4" spans="1:2" x14ac:dyDescent="0.25">
      <c r="A4" s="7" t="s">
        <v>72</v>
      </c>
      <c r="B4" s="22">
        <v>50217</v>
      </c>
    </row>
    <row r="5" spans="1:2" x14ac:dyDescent="0.25">
      <c r="A5" s="8" t="s">
        <v>73</v>
      </c>
      <c r="B5" s="22">
        <v>16943</v>
      </c>
    </row>
    <row r="6" spans="1:2" x14ac:dyDescent="0.25">
      <c r="A6" s="8" t="s">
        <v>74</v>
      </c>
      <c r="B6" s="22">
        <v>16191</v>
      </c>
    </row>
    <row r="7" spans="1:2" x14ac:dyDescent="0.25">
      <c r="A7" s="8" t="s">
        <v>75</v>
      </c>
      <c r="B7" s="22">
        <v>17083</v>
      </c>
    </row>
    <row r="8" spans="1:2" x14ac:dyDescent="0.25">
      <c r="A8" s="7" t="s">
        <v>83</v>
      </c>
      <c r="B8" s="22">
        <v>53513</v>
      </c>
    </row>
    <row r="9" spans="1:2" x14ac:dyDescent="0.25">
      <c r="A9" s="8" t="s">
        <v>73</v>
      </c>
      <c r="B9" s="22">
        <v>18050</v>
      </c>
    </row>
    <row r="10" spans="1:2" x14ac:dyDescent="0.25">
      <c r="A10" s="8" t="s">
        <v>74</v>
      </c>
      <c r="B10" s="22">
        <v>17252</v>
      </c>
    </row>
    <row r="11" spans="1:2" x14ac:dyDescent="0.25">
      <c r="A11" s="8" t="s">
        <v>75</v>
      </c>
      <c r="B11" s="22">
        <v>18211</v>
      </c>
    </row>
    <row r="12" spans="1:2" x14ac:dyDescent="0.25">
      <c r="A12" s="7" t="s">
        <v>71</v>
      </c>
      <c r="B12" s="22">
        <v>103730</v>
      </c>
    </row>
    <row r="29" spans="10:10" ht="31.5" x14ac:dyDescent="0.5">
      <c r="J29" s="9"/>
    </row>
    <row r="33" spans="7:7" ht="23.25" x14ac:dyDescent="0.35">
      <c r="G33" s="1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EC170-8A6D-499C-85A6-E0C35D4C2AB8}">
  <dimension ref="A3:O25"/>
  <sheetViews>
    <sheetView workbookViewId="0">
      <selection activeCell="A5" sqref="A5"/>
    </sheetView>
  </sheetViews>
  <sheetFormatPr defaultRowHeight="15" x14ac:dyDescent="0.25"/>
  <cols>
    <col min="1" max="1" width="15.28515625" bestFit="1" customWidth="1"/>
    <col min="2" max="2" width="16.28515625" bestFit="1" customWidth="1"/>
    <col min="3" max="3" width="10.5703125" bestFit="1" customWidth="1"/>
    <col min="4" max="4" width="12" bestFit="1" customWidth="1"/>
    <col min="5" max="5" width="11.140625" bestFit="1" customWidth="1"/>
    <col min="6" max="6" width="10.5703125" bestFit="1" customWidth="1"/>
    <col min="7" max="7" width="10.140625" bestFit="1" customWidth="1"/>
    <col min="8" max="8" width="14.28515625" bestFit="1" customWidth="1"/>
    <col min="9" max="9" width="16.5703125" bestFit="1" customWidth="1"/>
    <col min="10" max="10" width="8.85546875" bestFit="1" customWidth="1"/>
    <col min="11" max="11" width="10" bestFit="1" customWidth="1"/>
    <col min="12" max="12" width="7" bestFit="1" customWidth="1"/>
    <col min="13" max="13" width="5.7109375" bestFit="1" customWidth="1"/>
    <col min="14" max="14" width="16" bestFit="1" customWidth="1"/>
    <col min="15" max="15" width="11.140625" bestFit="1" customWidth="1"/>
    <col min="16" max="26" width="16.5703125" bestFit="1" customWidth="1"/>
    <col min="27" max="27" width="17.7109375" bestFit="1" customWidth="1"/>
    <col min="28" max="28" width="17.28515625" bestFit="1" customWidth="1"/>
  </cols>
  <sheetData>
    <row r="3" spans="1:15" x14ac:dyDescent="0.25">
      <c r="A3" s="6" t="s">
        <v>80</v>
      </c>
      <c r="B3" s="6" t="s">
        <v>77</v>
      </c>
    </row>
    <row r="4" spans="1:15" x14ac:dyDescent="0.25">
      <c r="A4" s="6" t="s">
        <v>70</v>
      </c>
      <c r="B4" t="s">
        <v>51</v>
      </c>
      <c r="C4" t="s">
        <v>55</v>
      </c>
      <c r="D4" t="s">
        <v>54</v>
      </c>
      <c r="E4" t="s">
        <v>58</v>
      </c>
      <c r="F4" t="s">
        <v>53</v>
      </c>
      <c r="G4" t="s">
        <v>34</v>
      </c>
      <c r="H4" t="s">
        <v>43</v>
      </c>
      <c r="I4" t="s">
        <v>47</v>
      </c>
      <c r="J4" t="s">
        <v>62</v>
      </c>
      <c r="K4" t="s">
        <v>38</v>
      </c>
      <c r="L4" t="s">
        <v>26</v>
      </c>
      <c r="M4" t="s">
        <v>29</v>
      </c>
      <c r="N4" t="s">
        <v>67</v>
      </c>
      <c r="O4" t="s">
        <v>71</v>
      </c>
    </row>
    <row r="5" spans="1:15" x14ac:dyDescent="0.25">
      <c r="A5" s="7" t="s">
        <v>39</v>
      </c>
      <c r="B5" s="22">
        <v>-542</v>
      </c>
      <c r="C5" s="22">
        <v>1080</v>
      </c>
      <c r="D5" s="22">
        <v>209</v>
      </c>
      <c r="E5" s="22">
        <v>716</v>
      </c>
      <c r="F5" s="22">
        <v>1871</v>
      </c>
      <c r="G5" s="22">
        <v>984</v>
      </c>
      <c r="H5" s="22">
        <v>1585</v>
      </c>
      <c r="I5" s="22">
        <v>-976</v>
      </c>
      <c r="J5" s="22">
        <v>445</v>
      </c>
      <c r="K5" s="22">
        <v>403</v>
      </c>
      <c r="L5" s="22">
        <v>1361</v>
      </c>
      <c r="M5" s="22">
        <v>204</v>
      </c>
      <c r="N5" s="22"/>
      <c r="O5" s="22">
        <v>7340</v>
      </c>
    </row>
    <row r="6" spans="1:15" x14ac:dyDescent="0.25">
      <c r="A6" s="7" t="s">
        <v>27</v>
      </c>
      <c r="B6" s="22">
        <v>981</v>
      </c>
      <c r="C6" s="22"/>
      <c r="D6" s="22">
        <v>447</v>
      </c>
      <c r="E6" s="22">
        <v>711</v>
      </c>
      <c r="F6" s="22">
        <v>206</v>
      </c>
      <c r="G6" s="22">
        <v>84</v>
      </c>
      <c r="H6" s="22">
        <v>400</v>
      </c>
      <c r="I6" s="22">
        <v>716</v>
      </c>
      <c r="J6" s="22">
        <v>204</v>
      </c>
      <c r="K6" s="22">
        <v>522</v>
      </c>
      <c r="L6" s="22">
        <v>-37</v>
      </c>
      <c r="M6" s="22">
        <v>216</v>
      </c>
      <c r="N6" s="22"/>
      <c r="O6" s="22">
        <v>4450</v>
      </c>
    </row>
    <row r="7" spans="1:15" x14ac:dyDescent="0.25">
      <c r="A7" s="7" t="s">
        <v>45</v>
      </c>
      <c r="B7" s="22"/>
      <c r="C7" s="22"/>
      <c r="D7" s="22">
        <v>2</v>
      </c>
      <c r="E7" s="22"/>
      <c r="F7" s="22">
        <v>850</v>
      </c>
      <c r="G7" s="22">
        <v>333</v>
      </c>
      <c r="H7" s="22">
        <v>169</v>
      </c>
      <c r="I7" s="22"/>
      <c r="J7" s="22"/>
      <c r="K7" s="22">
        <v>197</v>
      </c>
      <c r="L7" s="22">
        <v>245</v>
      </c>
      <c r="M7" s="22">
        <v>270</v>
      </c>
      <c r="N7" s="22"/>
      <c r="O7" s="22">
        <v>2066</v>
      </c>
    </row>
    <row r="8" spans="1:15" x14ac:dyDescent="0.25">
      <c r="A8" s="7" t="s">
        <v>35</v>
      </c>
      <c r="B8" s="22"/>
      <c r="C8" s="22"/>
      <c r="D8" s="22">
        <v>134</v>
      </c>
      <c r="E8" s="22">
        <v>82</v>
      </c>
      <c r="F8" s="22">
        <v>496</v>
      </c>
      <c r="G8" s="22">
        <v>209</v>
      </c>
      <c r="H8" s="22">
        <v>420</v>
      </c>
      <c r="I8" s="22">
        <v>713</v>
      </c>
      <c r="J8" s="22"/>
      <c r="K8" s="22">
        <v>259</v>
      </c>
      <c r="L8" s="22">
        <v>129</v>
      </c>
      <c r="M8" s="22">
        <v>352</v>
      </c>
      <c r="N8" s="22"/>
      <c r="O8" s="22">
        <v>2794</v>
      </c>
    </row>
    <row r="9" spans="1:15" x14ac:dyDescent="0.25">
      <c r="A9" s="7" t="s">
        <v>64</v>
      </c>
      <c r="B9" s="22"/>
      <c r="C9" s="22"/>
      <c r="D9" s="22">
        <v>1580</v>
      </c>
      <c r="E9" s="22">
        <v>975</v>
      </c>
      <c r="F9" s="22">
        <v>1125</v>
      </c>
      <c r="G9" s="22">
        <v>445</v>
      </c>
      <c r="H9" s="22">
        <v>1080</v>
      </c>
      <c r="I9" s="22">
        <v>852</v>
      </c>
      <c r="J9" s="22">
        <v>401</v>
      </c>
      <c r="K9" s="22"/>
      <c r="L9" s="22">
        <v>206</v>
      </c>
      <c r="M9" s="22">
        <v>716</v>
      </c>
      <c r="N9" s="22"/>
      <c r="O9" s="22">
        <v>7380</v>
      </c>
    </row>
    <row r="10" spans="1:15" x14ac:dyDescent="0.25">
      <c r="A10" s="7" t="s">
        <v>44</v>
      </c>
      <c r="B10" s="22">
        <v>82</v>
      </c>
      <c r="C10" s="22"/>
      <c r="D10" s="22">
        <v>127</v>
      </c>
      <c r="E10" s="22">
        <v>1580</v>
      </c>
      <c r="F10" s="22">
        <v>49</v>
      </c>
      <c r="G10" s="22">
        <v>1078</v>
      </c>
      <c r="H10" s="22">
        <v>233</v>
      </c>
      <c r="I10" s="22">
        <v>-14</v>
      </c>
      <c r="J10" s="22">
        <v>1422</v>
      </c>
      <c r="K10" s="22"/>
      <c r="L10" s="22">
        <v>855</v>
      </c>
      <c r="M10" s="22"/>
      <c r="N10" s="22"/>
      <c r="O10" s="22">
        <v>5412</v>
      </c>
    </row>
    <row r="11" spans="1:15" x14ac:dyDescent="0.25">
      <c r="A11" s="7" t="s">
        <v>56</v>
      </c>
      <c r="B11" s="22"/>
      <c r="C11" s="22">
        <v>-3</v>
      </c>
      <c r="D11" s="22">
        <v>343</v>
      </c>
      <c r="E11" s="22">
        <v>618</v>
      </c>
      <c r="F11" s="22">
        <v>340</v>
      </c>
      <c r="G11" s="22"/>
      <c r="H11" s="22">
        <v>226</v>
      </c>
      <c r="I11" s="22">
        <v>259</v>
      </c>
      <c r="J11" s="22"/>
      <c r="K11" s="22"/>
      <c r="L11" s="22">
        <v>243</v>
      </c>
      <c r="M11" s="22"/>
      <c r="N11" s="22"/>
      <c r="O11" s="22">
        <v>2026</v>
      </c>
    </row>
    <row r="12" spans="1:15" x14ac:dyDescent="0.25">
      <c r="A12" s="7" t="s">
        <v>63</v>
      </c>
      <c r="B12" s="22"/>
      <c r="C12" s="22"/>
      <c r="D12" s="22">
        <v>-97</v>
      </c>
      <c r="E12" s="22"/>
      <c r="F12" s="22">
        <v>2638</v>
      </c>
      <c r="G12" s="22">
        <v>199</v>
      </c>
      <c r="H12" s="22"/>
      <c r="I12" s="22"/>
      <c r="J12" s="22"/>
      <c r="K12" s="22">
        <v>171</v>
      </c>
      <c r="L12" s="22">
        <v>86</v>
      </c>
      <c r="M12" s="22"/>
      <c r="N12" s="22">
        <v>713</v>
      </c>
      <c r="O12" s="22">
        <v>3710</v>
      </c>
    </row>
    <row r="13" spans="1:15" x14ac:dyDescent="0.25">
      <c r="A13" s="7" t="s">
        <v>59</v>
      </c>
      <c r="B13" s="22"/>
      <c r="C13" s="22"/>
      <c r="D13" s="22">
        <v>335</v>
      </c>
      <c r="E13" s="22">
        <v>-47</v>
      </c>
      <c r="F13" s="22">
        <v>246</v>
      </c>
      <c r="G13" s="22">
        <v>81</v>
      </c>
      <c r="H13" s="22">
        <v>204</v>
      </c>
      <c r="I13" s="22">
        <v>270</v>
      </c>
      <c r="J13" s="22">
        <v>-74</v>
      </c>
      <c r="K13" s="22">
        <v>-12</v>
      </c>
      <c r="L13" s="22">
        <v>-47</v>
      </c>
      <c r="M13" s="22"/>
      <c r="N13" s="22"/>
      <c r="O13" s="22">
        <v>956</v>
      </c>
    </row>
    <row r="14" spans="1:15" x14ac:dyDescent="0.25">
      <c r="A14" s="7" t="s">
        <v>49</v>
      </c>
      <c r="B14" s="22"/>
      <c r="C14" s="22">
        <v>233</v>
      </c>
      <c r="D14" s="22">
        <v>82</v>
      </c>
      <c r="E14" s="22">
        <v>209</v>
      </c>
      <c r="F14" s="22">
        <v>-13</v>
      </c>
      <c r="G14" s="22">
        <v>1577</v>
      </c>
      <c r="H14" s="22">
        <v>126</v>
      </c>
      <c r="I14" s="22">
        <v>49</v>
      </c>
      <c r="J14" s="22">
        <v>1078</v>
      </c>
      <c r="K14" s="22">
        <v>-2760</v>
      </c>
      <c r="L14" s="22">
        <v>1123</v>
      </c>
      <c r="M14" s="22">
        <v>852</v>
      </c>
      <c r="N14" s="22"/>
      <c r="O14" s="22">
        <v>2556</v>
      </c>
    </row>
    <row r="15" spans="1:15" x14ac:dyDescent="0.25">
      <c r="A15" s="7" t="s">
        <v>52</v>
      </c>
      <c r="B15" s="22">
        <v>249</v>
      </c>
      <c r="C15" s="22"/>
      <c r="D15" s="22">
        <v>-47</v>
      </c>
      <c r="E15" s="22"/>
      <c r="F15" s="22">
        <v>180</v>
      </c>
      <c r="G15" s="22">
        <v>80</v>
      </c>
      <c r="H15" s="22"/>
      <c r="I15" s="22"/>
      <c r="J15" s="22"/>
      <c r="K15" s="22">
        <v>237</v>
      </c>
      <c r="L15" s="22">
        <v>-12</v>
      </c>
      <c r="M15" s="22"/>
      <c r="N15" s="22">
        <v>-77</v>
      </c>
      <c r="O15" s="22">
        <v>610</v>
      </c>
    </row>
    <row r="16" spans="1:15" x14ac:dyDescent="0.25">
      <c r="A16" s="7" t="s">
        <v>65</v>
      </c>
      <c r="B16" s="22"/>
      <c r="C16" s="22">
        <v>-77</v>
      </c>
      <c r="D16" s="22">
        <v>-44</v>
      </c>
      <c r="E16" s="22">
        <v>79</v>
      </c>
      <c r="F16" s="22">
        <v>174</v>
      </c>
      <c r="G16" s="22"/>
      <c r="H16" s="22">
        <v>85</v>
      </c>
      <c r="I16" s="22">
        <v>-45</v>
      </c>
      <c r="J16" s="22"/>
      <c r="K16" s="22"/>
      <c r="L16" s="22">
        <v>44</v>
      </c>
      <c r="M16" s="22"/>
      <c r="N16" s="22"/>
      <c r="O16" s="22">
        <v>216</v>
      </c>
    </row>
    <row r="17" spans="1:15" x14ac:dyDescent="0.25">
      <c r="A17" s="7" t="s">
        <v>68</v>
      </c>
      <c r="B17" s="22"/>
      <c r="C17" s="22"/>
      <c r="D17" s="22">
        <v>-1560</v>
      </c>
      <c r="E17" s="22"/>
      <c r="F17" s="22">
        <v>1873</v>
      </c>
      <c r="G17" s="22">
        <v>716</v>
      </c>
      <c r="H17" s="22"/>
      <c r="I17" s="22"/>
      <c r="J17" s="22">
        <v>978</v>
      </c>
      <c r="K17" s="22">
        <v>440</v>
      </c>
      <c r="L17" s="22">
        <v>1595</v>
      </c>
      <c r="M17" s="22">
        <v>-1279</v>
      </c>
      <c r="N17" s="22">
        <v>2802</v>
      </c>
      <c r="O17" s="22">
        <v>5565</v>
      </c>
    </row>
    <row r="18" spans="1:15" x14ac:dyDescent="0.25">
      <c r="A18" s="7" t="s">
        <v>66</v>
      </c>
      <c r="B18" s="22">
        <v>219</v>
      </c>
      <c r="C18" s="22"/>
      <c r="D18" s="22">
        <v>711</v>
      </c>
      <c r="E18" s="22">
        <v>174</v>
      </c>
      <c r="F18" s="22">
        <v>209</v>
      </c>
      <c r="G18" s="22">
        <v>494</v>
      </c>
      <c r="H18" s="22">
        <v>85</v>
      </c>
      <c r="I18" s="22">
        <v>-34</v>
      </c>
      <c r="J18" s="22">
        <v>711</v>
      </c>
      <c r="K18" s="22"/>
      <c r="L18" s="22">
        <v>197</v>
      </c>
      <c r="M18" s="22"/>
      <c r="N18" s="22"/>
      <c r="O18" s="22">
        <v>2766</v>
      </c>
    </row>
    <row r="19" spans="1:15" x14ac:dyDescent="0.25">
      <c r="A19" s="7" t="s">
        <v>48</v>
      </c>
      <c r="B19" s="22"/>
      <c r="C19" s="22">
        <v>711</v>
      </c>
      <c r="D19" s="22">
        <v>169</v>
      </c>
      <c r="E19" s="22">
        <v>127</v>
      </c>
      <c r="F19" s="22">
        <v>524</v>
      </c>
      <c r="G19" s="22"/>
      <c r="H19" s="22">
        <v>494</v>
      </c>
      <c r="I19" s="22">
        <v>197</v>
      </c>
      <c r="J19" s="22"/>
      <c r="K19" s="22"/>
      <c r="L19" s="22">
        <v>129</v>
      </c>
      <c r="M19" s="22"/>
      <c r="N19" s="22"/>
      <c r="O19" s="22">
        <v>2351</v>
      </c>
    </row>
    <row r="20" spans="1:15" x14ac:dyDescent="0.25">
      <c r="A20" s="7" t="s">
        <v>57</v>
      </c>
      <c r="B20" s="22">
        <v>-39</v>
      </c>
      <c r="C20" s="22">
        <v>85</v>
      </c>
      <c r="D20" s="22">
        <v>219</v>
      </c>
      <c r="E20" s="22">
        <v>136</v>
      </c>
      <c r="F20" s="22">
        <v>89</v>
      </c>
      <c r="G20" s="22">
        <v>172</v>
      </c>
      <c r="H20" s="22">
        <v>710</v>
      </c>
      <c r="I20" s="22">
        <v>213</v>
      </c>
      <c r="J20" s="22">
        <v>494</v>
      </c>
      <c r="K20" s="22">
        <v>711</v>
      </c>
      <c r="L20" s="22">
        <v>519</v>
      </c>
      <c r="M20" s="22"/>
      <c r="N20" s="22"/>
      <c r="O20" s="22">
        <v>3309</v>
      </c>
    </row>
    <row r="21" spans="1:15" x14ac:dyDescent="0.25">
      <c r="A21" s="7" t="s">
        <v>31</v>
      </c>
      <c r="B21" s="22"/>
      <c r="C21" s="22">
        <v>401</v>
      </c>
      <c r="D21" s="22">
        <v>975</v>
      </c>
      <c r="E21" s="22">
        <v>214</v>
      </c>
      <c r="F21" s="22">
        <v>1359</v>
      </c>
      <c r="G21" s="22"/>
      <c r="H21" s="22">
        <v>442</v>
      </c>
      <c r="I21" s="22">
        <v>205</v>
      </c>
      <c r="J21" s="22"/>
      <c r="K21" s="22"/>
      <c r="L21" s="22">
        <v>207</v>
      </c>
      <c r="M21" s="22"/>
      <c r="N21" s="22"/>
      <c r="O21" s="22">
        <v>3803</v>
      </c>
    </row>
    <row r="22" spans="1:15" x14ac:dyDescent="0.25">
      <c r="A22" s="7" t="s">
        <v>50</v>
      </c>
      <c r="B22" s="22">
        <v>275</v>
      </c>
      <c r="C22" s="22">
        <v>202</v>
      </c>
      <c r="D22" s="22">
        <v>618</v>
      </c>
      <c r="E22" s="22">
        <v>246</v>
      </c>
      <c r="F22" s="22">
        <v>174</v>
      </c>
      <c r="G22" s="22">
        <v>-42</v>
      </c>
      <c r="H22" s="22">
        <v>338</v>
      </c>
      <c r="I22" s="22">
        <v>243</v>
      </c>
      <c r="J22" s="22">
        <v>87</v>
      </c>
      <c r="K22" s="22">
        <v>-74</v>
      </c>
      <c r="L22" s="22">
        <v>177</v>
      </c>
      <c r="M22" s="22">
        <v>-45</v>
      </c>
      <c r="N22" s="22"/>
      <c r="O22" s="22">
        <v>2199</v>
      </c>
    </row>
    <row r="23" spans="1:15" x14ac:dyDescent="0.25">
      <c r="A23" s="7" t="s">
        <v>61</v>
      </c>
      <c r="B23" s="22"/>
      <c r="C23" s="22">
        <v>84</v>
      </c>
      <c r="D23" s="22">
        <v>129</v>
      </c>
      <c r="E23" s="22">
        <v>850</v>
      </c>
      <c r="F23" s="22">
        <v>407</v>
      </c>
      <c r="G23" s="22">
        <v>339</v>
      </c>
      <c r="H23" s="22">
        <v>358</v>
      </c>
      <c r="I23" s="22">
        <v>132</v>
      </c>
      <c r="J23" s="22">
        <v>231</v>
      </c>
      <c r="K23" s="22">
        <v>-5</v>
      </c>
      <c r="L23" s="22">
        <v>340</v>
      </c>
      <c r="M23" s="22"/>
      <c r="N23" s="22"/>
      <c r="O23" s="22">
        <v>2865</v>
      </c>
    </row>
    <row r="24" spans="1:15" x14ac:dyDescent="0.25">
      <c r="A24" s="7" t="s">
        <v>60</v>
      </c>
      <c r="B24" s="22">
        <v>127</v>
      </c>
      <c r="C24" s="22"/>
      <c r="D24" s="22">
        <v>355</v>
      </c>
      <c r="E24" s="22">
        <v>336</v>
      </c>
      <c r="F24" s="22">
        <v>135</v>
      </c>
      <c r="G24" s="22">
        <v>227</v>
      </c>
      <c r="H24" s="22">
        <v>84</v>
      </c>
      <c r="I24" s="22">
        <v>421</v>
      </c>
      <c r="J24" s="22">
        <v>-2</v>
      </c>
      <c r="K24" s="22"/>
      <c r="L24" s="22">
        <v>254</v>
      </c>
      <c r="M24" s="22"/>
      <c r="N24" s="22"/>
      <c r="O24" s="22">
        <v>1937</v>
      </c>
    </row>
    <row r="25" spans="1:15" x14ac:dyDescent="0.25">
      <c r="A25" s="7" t="s">
        <v>71</v>
      </c>
      <c r="B25" s="22">
        <v>1352</v>
      </c>
      <c r="C25" s="22">
        <v>2716</v>
      </c>
      <c r="D25" s="22">
        <v>4687</v>
      </c>
      <c r="E25" s="22">
        <v>7006</v>
      </c>
      <c r="F25" s="22">
        <v>12932</v>
      </c>
      <c r="G25" s="22">
        <v>6976</v>
      </c>
      <c r="H25" s="22">
        <v>7039</v>
      </c>
      <c r="I25" s="22">
        <v>3201</v>
      </c>
      <c r="J25" s="22">
        <v>5975</v>
      </c>
      <c r="K25" s="22">
        <v>89</v>
      </c>
      <c r="L25" s="22">
        <v>7614</v>
      </c>
      <c r="M25" s="22">
        <v>1286</v>
      </c>
      <c r="N25" s="22">
        <v>3438</v>
      </c>
      <c r="O25" s="22">
        <v>64311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99C91-2ED5-4804-AD02-72FABCB4932A}">
  <dimension ref="A3:F25"/>
  <sheetViews>
    <sheetView workbookViewId="0"/>
  </sheetViews>
  <sheetFormatPr defaultRowHeight="15" x14ac:dyDescent="0.25"/>
  <cols>
    <col min="1" max="1" width="15.28515625" bestFit="1" customWidth="1"/>
    <col min="2" max="3" width="6" bestFit="1" customWidth="1"/>
    <col min="4" max="4" width="7.42578125" bestFit="1" customWidth="1"/>
    <col min="5" max="5" width="6.140625" bestFit="1" customWidth="1"/>
    <col min="6" max="6" width="11.140625" bestFit="1" customWidth="1"/>
    <col min="7" max="7" width="9.42578125" bestFit="1" customWidth="1"/>
    <col min="8" max="8" width="9.5703125" bestFit="1" customWidth="1"/>
    <col min="9" max="9" width="7.7109375" bestFit="1" customWidth="1"/>
    <col min="10" max="10" width="7.5703125" bestFit="1" customWidth="1"/>
    <col min="11" max="11" width="5.28515625" bestFit="1" customWidth="1"/>
    <col min="12" max="12" width="11.7109375" bestFit="1" customWidth="1"/>
    <col min="13" max="13" width="10.5703125" bestFit="1" customWidth="1"/>
    <col min="14" max="14" width="9.28515625" bestFit="1" customWidth="1"/>
    <col min="15" max="15" width="7" bestFit="1" customWidth="1"/>
    <col min="16" max="16" width="6" bestFit="1" customWidth="1"/>
    <col min="17" max="17" width="8.7109375" bestFit="1" customWidth="1"/>
    <col min="18" max="18" width="5.28515625" bestFit="1" customWidth="1"/>
    <col min="19" max="19" width="10.140625" bestFit="1" customWidth="1"/>
    <col min="20" max="20" width="12.28515625" bestFit="1" customWidth="1"/>
    <col min="21" max="21" width="9.28515625" bestFit="1" customWidth="1"/>
    <col min="22" max="22" width="12.140625" bestFit="1" customWidth="1"/>
    <col min="23" max="23" width="10" bestFit="1" customWidth="1"/>
    <col min="24" max="24" width="6" bestFit="1" customWidth="1"/>
    <col min="25" max="25" width="11" bestFit="1" customWidth="1"/>
    <col min="26" max="26" width="11.28515625" bestFit="1" customWidth="1"/>
  </cols>
  <sheetData>
    <row r="3" spans="1:6" x14ac:dyDescent="0.25">
      <c r="A3" s="6" t="s">
        <v>76</v>
      </c>
      <c r="B3" s="6" t="s">
        <v>81</v>
      </c>
    </row>
    <row r="4" spans="1:6" x14ac:dyDescent="0.25">
      <c r="A4" s="6" t="s">
        <v>70</v>
      </c>
      <c r="B4" t="s">
        <v>32</v>
      </c>
      <c r="C4" t="s">
        <v>37</v>
      </c>
      <c r="D4" t="s">
        <v>23</v>
      </c>
      <c r="E4" t="s">
        <v>30</v>
      </c>
      <c r="F4" t="s">
        <v>71</v>
      </c>
    </row>
    <row r="5" spans="1:6" x14ac:dyDescent="0.25">
      <c r="A5" s="7" t="s">
        <v>39</v>
      </c>
      <c r="B5" s="22"/>
      <c r="C5" s="22">
        <v>23032</v>
      </c>
      <c r="D5" s="22"/>
      <c r="E5" s="22"/>
      <c r="F5" s="22">
        <v>23032</v>
      </c>
    </row>
    <row r="6" spans="1:6" x14ac:dyDescent="0.25">
      <c r="A6" s="7" t="s">
        <v>27</v>
      </c>
      <c r="B6" s="22"/>
      <c r="C6" s="22"/>
      <c r="D6" s="22">
        <v>12112</v>
      </c>
      <c r="E6" s="22"/>
      <c r="F6" s="22">
        <v>12112</v>
      </c>
    </row>
    <row r="7" spans="1:6" x14ac:dyDescent="0.25">
      <c r="A7" s="7" t="s">
        <v>45</v>
      </c>
      <c r="B7" s="22">
        <v>6670</v>
      </c>
      <c r="C7" s="22"/>
      <c r="D7" s="22"/>
      <c r="E7" s="22"/>
      <c r="F7" s="22">
        <v>6670</v>
      </c>
    </row>
    <row r="8" spans="1:6" x14ac:dyDescent="0.25">
      <c r="A8" s="7" t="s">
        <v>35</v>
      </c>
      <c r="B8" s="22">
        <v>8825</v>
      </c>
      <c r="C8" s="22"/>
      <c r="D8" s="22"/>
      <c r="E8" s="22"/>
      <c r="F8" s="22">
        <v>8825</v>
      </c>
    </row>
    <row r="9" spans="1:6" x14ac:dyDescent="0.25">
      <c r="A9" s="7" t="s">
        <v>64</v>
      </c>
      <c r="B9" s="22"/>
      <c r="C9" s="22"/>
      <c r="D9" s="22">
        <v>16812</v>
      </c>
      <c r="E9" s="22"/>
      <c r="F9" s="22">
        <v>16812</v>
      </c>
    </row>
    <row r="10" spans="1:6" x14ac:dyDescent="0.25">
      <c r="A10" s="7" t="s">
        <v>44</v>
      </c>
      <c r="B10" s="22"/>
      <c r="C10" s="22"/>
      <c r="D10" s="22">
        <v>13359</v>
      </c>
      <c r="E10" s="22"/>
      <c r="F10" s="22">
        <v>13359</v>
      </c>
    </row>
    <row r="11" spans="1:6" x14ac:dyDescent="0.25">
      <c r="A11" s="7" t="s">
        <v>56</v>
      </c>
      <c r="B11" s="22"/>
      <c r="C11" s="22"/>
      <c r="D11" s="22"/>
      <c r="E11" s="22">
        <v>6193</v>
      </c>
      <c r="F11" s="22">
        <v>6193</v>
      </c>
    </row>
    <row r="12" spans="1:6" x14ac:dyDescent="0.25">
      <c r="A12" s="7" t="s">
        <v>63</v>
      </c>
      <c r="B12" s="22">
        <v>7339</v>
      </c>
      <c r="C12" s="22"/>
      <c r="D12" s="22"/>
      <c r="E12" s="22"/>
      <c r="F12" s="22">
        <v>7339</v>
      </c>
    </row>
    <row r="13" spans="1:6" x14ac:dyDescent="0.25">
      <c r="A13" s="7" t="s">
        <v>59</v>
      </c>
      <c r="B13" s="22"/>
      <c r="C13" s="22"/>
      <c r="D13" s="22">
        <v>6072</v>
      </c>
      <c r="E13" s="22"/>
      <c r="F13" s="22">
        <v>6072</v>
      </c>
    </row>
    <row r="14" spans="1:6" x14ac:dyDescent="0.25">
      <c r="A14" s="7" t="s">
        <v>49</v>
      </c>
      <c r="B14" s="22"/>
      <c r="C14" s="22">
        <v>14822</v>
      </c>
      <c r="D14" s="22"/>
      <c r="E14" s="22"/>
      <c r="F14" s="22">
        <v>14822</v>
      </c>
    </row>
    <row r="15" spans="1:6" x14ac:dyDescent="0.25">
      <c r="A15" s="7" t="s">
        <v>52</v>
      </c>
      <c r="B15" s="22">
        <v>3543</v>
      </c>
      <c r="C15" s="22"/>
      <c r="D15" s="22"/>
      <c r="E15" s="22"/>
      <c r="F15" s="22">
        <v>3543</v>
      </c>
    </row>
    <row r="16" spans="1:6" x14ac:dyDescent="0.25">
      <c r="A16" s="7" t="s">
        <v>65</v>
      </c>
      <c r="B16" s="22"/>
      <c r="C16" s="22"/>
      <c r="D16" s="22"/>
      <c r="E16" s="22">
        <v>3805</v>
      </c>
      <c r="F16" s="22">
        <v>3805</v>
      </c>
    </row>
    <row r="17" spans="1:6" x14ac:dyDescent="0.25">
      <c r="A17" s="7" t="s">
        <v>68</v>
      </c>
      <c r="B17" s="22">
        <v>17731</v>
      </c>
      <c r="C17" s="22"/>
      <c r="D17" s="22"/>
      <c r="E17" s="22"/>
      <c r="F17" s="22">
        <v>17731</v>
      </c>
    </row>
    <row r="18" spans="1:6" x14ac:dyDescent="0.25">
      <c r="A18" s="7" t="s">
        <v>66</v>
      </c>
      <c r="B18" s="22"/>
      <c r="C18" s="22"/>
      <c r="D18" s="22">
        <v>8787</v>
      </c>
      <c r="E18" s="22"/>
      <c r="F18" s="22">
        <v>8787</v>
      </c>
    </row>
    <row r="19" spans="1:6" x14ac:dyDescent="0.25">
      <c r="A19" s="7" t="s">
        <v>48</v>
      </c>
      <c r="B19" s="22"/>
      <c r="C19" s="22"/>
      <c r="D19" s="22"/>
      <c r="E19" s="22">
        <v>7298</v>
      </c>
      <c r="F19" s="22">
        <v>7298</v>
      </c>
    </row>
    <row r="20" spans="1:6" x14ac:dyDescent="0.25">
      <c r="A20" s="7" t="s">
        <v>57</v>
      </c>
      <c r="B20" s="22"/>
      <c r="C20" s="22">
        <v>10661</v>
      </c>
      <c r="D20" s="22"/>
      <c r="E20" s="22"/>
      <c r="F20" s="22">
        <v>10661</v>
      </c>
    </row>
    <row r="21" spans="1:6" x14ac:dyDescent="0.25">
      <c r="A21" s="7" t="s">
        <v>31</v>
      </c>
      <c r="B21" s="22"/>
      <c r="C21" s="22"/>
      <c r="D21" s="22"/>
      <c r="E21" s="22">
        <v>9092</v>
      </c>
      <c r="F21" s="22">
        <v>9092</v>
      </c>
    </row>
    <row r="22" spans="1:6" x14ac:dyDescent="0.25">
      <c r="A22" s="7" t="s">
        <v>50</v>
      </c>
      <c r="B22" s="22"/>
      <c r="C22" s="22">
        <v>9159</v>
      </c>
      <c r="D22" s="22"/>
      <c r="E22" s="22"/>
      <c r="F22" s="22">
        <v>9159</v>
      </c>
    </row>
    <row r="23" spans="1:6" x14ac:dyDescent="0.25">
      <c r="A23" s="7" t="s">
        <v>61</v>
      </c>
      <c r="B23" s="22"/>
      <c r="C23" s="22">
        <v>9744</v>
      </c>
      <c r="D23" s="22"/>
      <c r="E23" s="22"/>
      <c r="F23" s="22">
        <v>9744</v>
      </c>
    </row>
    <row r="24" spans="1:6" x14ac:dyDescent="0.25">
      <c r="A24" s="7" t="s">
        <v>60</v>
      </c>
      <c r="B24" s="22"/>
      <c r="C24" s="22"/>
      <c r="D24" s="22">
        <v>7839</v>
      </c>
      <c r="E24" s="22"/>
      <c r="F24" s="22">
        <v>7839</v>
      </c>
    </row>
    <row r="25" spans="1:6" x14ac:dyDescent="0.25">
      <c r="A25" s="7" t="s">
        <v>71</v>
      </c>
      <c r="B25" s="22">
        <v>44108</v>
      </c>
      <c r="C25" s="22">
        <v>67418</v>
      </c>
      <c r="D25" s="22">
        <v>64981</v>
      </c>
      <c r="E25" s="22">
        <v>26388</v>
      </c>
      <c r="F25" s="22">
        <v>202895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82ADB-8B97-40A2-BB78-0CABE474F49E}">
  <dimension ref="A3:C18"/>
  <sheetViews>
    <sheetView workbookViewId="0"/>
  </sheetViews>
  <sheetFormatPr defaultRowHeight="15" x14ac:dyDescent="0.25"/>
  <cols>
    <col min="1" max="1" width="16.5703125" bestFit="1" customWidth="1"/>
    <col min="2" max="2" width="13.5703125" bestFit="1" customWidth="1"/>
    <col min="3" max="4" width="11.28515625" bestFit="1" customWidth="1"/>
    <col min="5" max="5" width="11.140625" bestFit="1" customWidth="1"/>
    <col min="6" max="6" width="10.5703125" bestFit="1" customWidth="1"/>
    <col min="7" max="7" width="10.140625" bestFit="1" customWidth="1"/>
    <col min="8" max="8" width="14.28515625" bestFit="1" customWidth="1"/>
    <col min="9" max="9" width="16.5703125" bestFit="1" customWidth="1"/>
    <col min="10" max="10" width="9" bestFit="1" customWidth="1"/>
    <col min="11" max="11" width="10.140625" bestFit="1" customWidth="1"/>
    <col min="12" max="12" width="7" bestFit="1" customWidth="1"/>
    <col min="13" max="13" width="5.28515625" bestFit="1" customWidth="1"/>
    <col min="14" max="14" width="16" bestFit="1" customWidth="1"/>
    <col min="15" max="15" width="11.28515625" bestFit="1" customWidth="1"/>
  </cols>
  <sheetData>
    <row r="3" spans="1:3" x14ac:dyDescent="0.25">
      <c r="A3" s="6" t="s">
        <v>76</v>
      </c>
      <c r="B3" s="6" t="s">
        <v>82</v>
      </c>
    </row>
    <row r="4" spans="1:3" x14ac:dyDescent="0.25">
      <c r="A4" s="6" t="s">
        <v>70</v>
      </c>
      <c r="B4" t="s">
        <v>40</v>
      </c>
      <c r="C4" t="s">
        <v>71</v>
      </c>
    </row>
    <row r="5" spans="1:3" x14ac:dyDescent="0.25">
      <c r="A5" s="7" t="s">
        <v>51</v>
      </c>
      <c r="B5" s="22">
        <v>3457</v>
      </c>
      <c r="C5" s="22">
        <v>3457</v>
      </c>
    </row>
    <row r="6" spans="1:3" x14ac:dyDescent="0.25">
      <c r="A6" s="7" t="s">
        <v>55</v>
      </c>
      <c r="B6" s="22">
        <v>4656</v>
      </c>
      <c r="C6" s="22">
        <v>4656</v>
      </c>
    </row>
    <row r="7" spans="1:3" x14ac:dyDescent="0.25">
      <c r="A7" s="7" t="s">
        <v>54</v>
      </c>
      <c r="B7" s="22">
        <v>8953</v>
      </c>
      <c r="C7" s="22">
        <v>8953</v>
      </c>
    </row>
    <row r="8" spans="1:3" x14ac:dyDescent="0.25">
      <c r="A8" s="7" t="s">
        <v>58</v>
      </c>
      <c r="B8" s="22">
        <v>12457</v>
      </c>
      <c r="C8" s="22">
        <v>12457</v>
      </c>
    </row>
    <row r="9" spans="1:3" x14ac:dyDescent="0.25">
      <c r="A9" s="7" t="s">
        <v>53</v>
      </c>
      <c r="B9" s="22">
        <v>11228</v>
      </c>
      <c r="C9" s="22">
        <v>11228</v>
      </c>
    </row>
    <row r="10" spans="1:3" x14ac:dyDescent="0.25">
      <c r="A10" s="7" t="s">
        <v>34</v>
      </c>
      <c r="B10" s="22">
        <v>10621</v>
      </c>
      <c r="C10" s="22">
        <v>10621</v>
      </c>
    </row>
    <row r="11" spans="1:3" x14ac:dyDescent="0.25">
      <c r="A11" s="7" t="s">
        <v>43</v>
      </c>
      <c r="B11" s="22">
        <v>8531</v>
      </c>
      <c r="C11" s="22">
        <v>8531</v>
      </c>
    </row>
    <row r="12" spans="1:3" x14ac:dyDescent="0.25">
      <c r="A12" s="7" t="s">
        <v>47</v>
      </c>
      <c r="B12" s="22">
        <v>7700</v>
      </c>
      <c r="C12" s="22">
        <v>7700</v>
      </c>
    </row>
    <row r="13" spans="1:3" x14ac:dyDescent="0.25">
      <c r="A13" s="7" t="s">
        <v>62</v>
      </c>
      <c r="B13" s="22">
        <v>10312</v>
      </c>
      <c r="C13" s="22">
        <v>10312</v>
      </c>
    </row>
    <row r="14" spans="1:3" x14ac:dyDescent="0.25">
      <c r="A14" s="7" t="s">
        <v>38</v>
      </c>
      <c r="B14" s="22">
        <v>4268</v>
      </c>
      <c r="C14" s="22">
        <v>4268</v>
      </c>
    </row>
    <row r="15" spans="1:3" x14ac:dyDescent="0.25">
      <c r="A15" s="7" t="s">
        <v>26</v>
      </c>
      <c r="B15" s="22">
        <v>13084</v>
      </c>
      <c r="C15" s="22">
        <v>13084</v>
      </c>
    </row>
    <row r="16" spans="1:3" x14ac:dyDescent="0.25">
      <c r="A16" s="7" t="s">
        <v>29</v>
      </c>
      <c r="B16" s="22">
        <v>3532</v>
      </c>
      <c r="C16" s="22">
        <v>3532</v>
      </c>
    </row>
    <row r="17" spans="1:3" x14ac:dyDescent="0.25">
      <c r="A17" s="7" t="s">
        <v>67</v>
      </c>
      <c r="B17" s="22">
        <v>366</v>
      </c>
      <c r="C17" s="22">
        <v>366</v>
      </c>
    </row>
    <row r="18" spans="1:3" x14ac:dyDescent="0.25">
      <c r="A18" s="7" t="s">
        <v>71</v>
      </c>
      <c r="B18" s="22">
        <v>99165</v>
      </c>
      <c r="C18" s="22">
        <v>99165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C0F60-4BD6-48FB-A590-5B1405B4BF22}">
  <dimension ref="C5:D25"/>
  <sheetViews>
    <sheetView showFormulas="1" topLeftCell="C1" zoomScale="120" zoomScaleNormal="70" workbookViewId="0"/>
  </sheetViews>
  <sheetFormatPr defaultRowHeight="15" x14ac:dyDescent="0.25"/>
  <cols>
    <col min="3" max="3" width="10.85546875" customWidth="1"/>
    <col min="4" max="4" width="17.7109375" customWidth="1"/>
    <col min="21" max="21" width="5.85546875" customWidth="1"/>
    <col min="22" max="22" width="15.42578125" customWidth="1"/>
  </cols>
  <sheetData>
    <row r="5" spans="3:4" x14ac:dyDescent="0.25">
      <c r="C5" t="s">
        <v>87</v>
      </c>
      <c r="D5" t="s">
        <v>86</v>
      </c>
    </row>
    <row r="6" spans="3:4" x14ac:dyDescent="0.25">
      <c r="C6" t="s">
        <v>39</v>
      </c>
      <c r="D6">
        <v>23032</v>
      </c>
    </row>
    <row r="7" spans="3:4" x14ac:dyDescent="0.25">
      <c r="C7" t="s">
        <v>27</v>
      </c>
      <c r="D7">
        <v>12112</v>
      </c>
    </row>
    <row r="8" spans="3:4" x14ac:dyDescent="0.25">
      <c r="C8" t="s">
        <v>45</v>
      </c>
      <c r="D8">
        <v>6670</v>
      </c>
    </row>
    <row r="9" spans="3:4" x14ac:dyDescent="0.25">
      <c r="C9" t="s">
        <v>35</v>
      </c>
      <c r="D9">
        <v>8825</v>
      </c>
    </row>
    <row r="10" spans="3:4" x14ac:dyDescent="0.25">
      <c r="C10" t="s">
        <v>64</v>
      </c>
      <c r="D10">
        <v>16812</v>
      </c>
    </row>
    <row r="11" spans="3:4" x14ac:dyDescent="0.25">
      <c r="C11" t="s">
        <v>44</v>
      </c>
      <c r="D11">
        <v>13359</v>
      </c>
    </row>
    <row r="12" spans="3:4" x14ac:dyDescent="0.25">
      <c r="C12" t="s">
        <v>56</v>
      </c>
      <c r="D12">
        <v>6193</v>
      </c>
    </row>
    <row r="13" spans="3:4" x14ac:dyDescent="0.25">
      <c r="C13" t="s">
        <v>63</v>
      </c>
      <c r="D13">
        <v>7339</v>
      </c>
    </row>
    <row r="14" spans="3:4" x14ac:dyDescent="0.25">
      <c r="C14" t="s">
        <v>59</v>
      </c>
      <c r="D14">
        <v>6072</v>
      </c>
    </row>
    <row r="15" spans="3:4" x14ac:dyDescent="0.25">
      <c r="C15" t="s">
        <v>49</v>
      </c>
      <c r="D15">
        <v>14822</v>
      </c>
    </row>
    <row r="16" spans="3:4" x14ac:dyDescent="0.25">
      <c r="C16" t="s">
        <v>52</v>
      </c>
      <c r="D16">
        <v>3543</v>
      </c>
    </row>
    <row r="17" spans="3:4" x14ac:dyDescent="0.25">
      <c r="C17" t="s">
        <v>65</v>
      </c>
      <c r="D17">
        <v>3805</v>
      </c>
    </row>
    <row r="18" spans="3:4" x14ac:dyDescent="0.25">
      <c r="C18" t="s">
        <v>68</v>
      </c>
      <c r="D18">
        <v>17731</v>
      </c>
    </row>
    <row r="19" spans="3:4" x14ac:dyDescent="0.25">
      <c r="C19" t="s">
        <v>66</v>
      </c>
      <c r="D19">
        <v>8787</v>
      </c>
    </row>
    <row r="20" spans="3:4" x14ac:dyDescent="0.25">
      <c r="C20" t="s">
        <v>48</v>
      </c>
      <c r="D20">
        <v>7298</v>
      </c>
    </row>
    <row r="21" spans="3:4" x14ac:dyDescent="0.25">
      <c r="C21" t="s">
        <v>57</v>
      </c>
      <c r="D21">
        <v>10661</v>
      </c>
    </row>
    <row r="22" spans="3:4" x14ac:dyDescent="0.25">
      <c r="C22" t="s">
        <v>31</v>
      </c>
      <c r="D22">
        <v>9092</v>
      </c>
    </row>
    <row r="23" spans="3:4" x14ac:dyDescent="0.25">
      <c r="C23" t="s">
        <v>50</v>
      </c>
      <c r="D23">
        <v>9159</v>
      </c>
    </row>
    <row r="24" spans="3:4" x14ac:dyDescent="0.25">
      <c r="C24" t="s">
        <v>61</v>
      </c>
      <c r="D24">
        <v>9744</v>
      </c>
    </row>
    <row r="25" spans="3:4" x14ac:dyDescent="0.25">
      <c r="C25" t="s">
        <v>60</v>
      </c>
      <c r="D25">
        <v>7839</v>
      </c>
    </row>
  </sheetData>
  <autoFilter ref="A1:B1063" xr:uid="{037C0F60-4BD6-48FB-A590-5B1405B4BF22}"/>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24646-6743-46C0-9390-A0D2309BD36E}">
  <dimension ref="A3:C24"/>
  <sheetViews>
    <sheetView workbookViewId="0"/>
  </sheetViews>
  <sheetFormatPr defaultRowHeight="15" x14ac:dyDescent="0.25"/>
  <cols>
    <col min="1" max="1" width="15.28515625" bestFit="1" customWidth="1"/>
    <col min="2" max="2" width="18.85546875" bestFit="1" customWidth="1"/>
    <col min="3" max="3" width="12.5703125" bestFit="1" customWidth="1"/>
    <col min="4" max="4" width="10.42578125" bestFit="1" customWidth="1"/>
    <col min="5" max="5" width="6" bestFit="1" customWidth="1"/>
    <col min="6" max="6" width="12.5703125" bestFit="1" customWidth="1"/>
    <col min="7" max="7" width="8.7109375" bestFit="1" customWidth="1"/>
    <col min="8" max="8" width="10.42578125" bestFit="1" customWidth="1"/>
    <col min="9" max="9" width="6" bestFit="1" customWidth="1"/>
    <col min="10" max="10" width="23.85546875" bestFit="1" customWidth="1"/>
    <col min="11" max="11" width="17.7109375" bestFit="1" customWidth="1"/>
    <col min="12" max="16" width="4.7109375" bestFit="1" customWidth="1"/>
    <col min="17" max="82" width="3.7109375" bestFit="1" customWidth="1"/>
    <col min="83" max="91" width="2.7109375" bestFit="1" customWidth="1"/>
    <col min="92" max="101" width="2" bestFit="1" customWidth="1"/>
    <col min="102" max="173" width="3" bestFit="1" customWidth="1"/>
    <col min="174" max="201" width="4" bestFit="1" customWidth="1"/>
    <col min="202" max="202" width="11.28515625" bestFit="1" customWidth="1"/>
  </cols>
  <sheetData>
    <row r="3" spans="1:3" x14ac:dyDescent="0.25">
      <c r="A3" s="6" t="s">
        <v>70</v>
      </c>
      <c r="B3" t="s">
        <v>85</v>
      </c>
      <c r="C3" t="s">
        <v>80</v>
      </c>
    </row>
    <row r="4" spans="1:3" x14ac:dyDescent="0.25">
      <c r="A4" s="7" t="s">
        <v>39</v>
      </c>
      <c r="B4" s="22">
        <v>6480</v>
      </c>
      <c r="C4" s="22">
        <v>7340</v>
      </c>
    </row>
    <row r="5" spans="1:3" x14ac:dyDescent="0.25">
      <c r="A5" s="7" t="s">
        <v>27</v>
      </c>
      <c r="B5" s="22">
        <v>4600</v>
      </c>
      <c r="C5" s="22">
        <v>4450</v>
      </c>
    </row>
    <row r="6" spans="1:3" x14ac:dyDescent="0.25">
      <c r="A6" s="7" t="s">
        <v>45</v>
      </c>
      <c r="B6" s="22">
        <v>2080</v>
      </c>
      <c r="C6" s="22">
        <v>2066</v>
      </c>
    </row>
    <row r="7" spans="1:3" x14ac:dyDescent="0.25">
      <c r="A7" s="7" t="s">
        <v>35</v>
      </c>
      <c r="B7" s="22">
        <v>2600</v>
      </c>
      <c r="C7" s="22">
        <v>2794</v>
      </c>
    </row>
    <row r="8" spans="1:3" x14ac:dyDescent="0.25">
      <c r="A8" s="7" t="s">
        <v>64</v>
      </c>
      <c r="B8" s="22">
        <v>7460</v>
      </c>
      <c r="C8" s="22">
        <v>7380</v>
      </c>
    </row>
    <row r="9" spans="1:3" x14ac:dyDescent="0.25">
      <c r="A9" s="7" t="s">
        <v>44</v>
      </c>
      <c r="B9" s="22">
        <v>4260</v>
      </c>
      <c r="C9" s="22">
        <v>5412</v>
      </c>
    </row>
    <row r="10" spans="1:3" x14ac:dyDescent="0.25">
      <c r="A10" s="7" t="s">
        <v>56</v>
      </c>
      <c r="B10" s="22">
        <v>2020</v>
      </c>
      <c r="C10" s="22">
        <v>2026</v>
      </c>
    </row>
    <row r="11" spans="1:3" x14ac:dyDescent="0.25">
      <c r="A11" s="7" t="s">
        <v>63</v>
      </c>
      <c r="B11" s="22">
        <v>3220</v>
      </c>
      <c r="C11" s="22">
        <v>3710</v>
      </c>
    </row>
    <row r="12" spans="1:3" x14ac:dyDescent="0.25">
      <c r="A12" s="7" t="s">
        <v>59</v>
      </c>
      <c r="B12" s="22">
        <v>1660</v>
      </c>
      <c r="C12" s="22">
        <v>956</v>
      </c>
    </row>
    <row r="13" spans="1:3" x14ac:dyDescent="0.25">
      <c r="A13" s="7" t="s">
        <v>49</v>
      </c>
      <c r="B13" s="22">
        <v>2300</v>
      </c>
      <c r="C13" s="22">
        <v>2556</v>
      </c>
    </row>
    <row r="14" spans="1:3" x14ac:dyDescent="0.25">
      <c r="A14" s="7" t="s">
        <v>52</v>
      </c>
      <c r="B14" s="22">
        <v>1040</v>
      </c>
      <c r="C14" s="22">
        <v>610</v>
      </c>
    </row>
    <row r="15" spans="1:3" x14ac:dyDescent="0.25">
      <c r="A15" s="7" t="s">
        <v>65</v>
      </c>
      <c r="B15" s="22">
        <v>760</v>
      </c>
      <c r="C15" s="22">
        <v>216</v>
      </c>
    </row>
    <row r="16" spans="1:3" x14ac:dyDescent="0.25">
      <c r="A16" s="7" t="s">
        <v>68</v>
      </c>
      <c r="B16" s="22">
        <v>4640</v>
      </c>
      <c r="C16" s="22">
        <v>5565</v>
      </c>
    </row>
    <row r="17" spans="1:3" x14ac:dyDescent="0.25">
      <c r="A17" s="7" t="s">
        <v>66</v>
      </c>
      <c r="B17" s="22">
        <v>3180</v>
      </c>
      <c r="C17" s="22">
        <v>2766</v>
      </c>
    </row>
    <row r="18" spans="1:3" x14ac:dyDescent="0.25">
      <c r="A18" s="7" t="s">
        <v>48</v>
      </c>
      <c r="B18" s="22">
        <v>2240</v>
      </c>
      <c r="C18" s="22">
        <v>2351</v>
      </c>
    </row>
    <row r="19" spans="1:3" x14ac:dyDescent="0.25">
      <c r="A19" s="7" t="s">
        <v>57</v>
      </c>
      <c r="B19" s="22">
        <v>3420</v>
      </c>
      <c r="C19" s="22">
        <v>3309</v>
      </c>
    </row>
    <row r="20" spans="1:3" x14ac:dyDescent="0.25">
      <c r="A20" s="7" t="s">
        <v>31</v>
      </c>
      <c r="B20" s="22">
        <v>3620</v>
      </c>
      <c r="C20" s="22">
        <v>3803</v>
      </c>
    </row>
    <row r="21" spans="1:3" x14ac:dyDescent="0.25">
      <c r="A21" s="7" t="s">
        <v>50</v>
      </c>
      <c r="B21" s="22">
        <v>2940</v>
      </c>
      <c r="C21" s="22">
        <v>2199</v>
      </c>
    </row>
    <row r="22" spans="1:3" x14ac:dyDescent="0.25">
      <c r="A22" s="7" t="s">
        <v>61</v>
      </c>
      <c r="B22" s="22">
        <v>2980</v>
      </c>
      <c r="C22" s="22">
        <v>2865</v>
      </c>
    </row>
    <row r="23" spans="1:3" x14ac:dyDescent="0.25">
      <c r="A23" s="7" t="s">
        <v>60</v>
      </c>
      <c r="B23" s="22">
        <v>2400</v>
      </c>
      <c r="C23" s="22">
        <v>1937</v>
      </c>
    </row>
    <row r="24" spans="1:3" x14ac:dyDescent="0.25">
      <c r="A24" s="7" t="s">
        <v>71</v>
      </c>
      <c r="B24" s="22">
        <v>63900</v>
      </c>
      <c r="C24" s="22">
        <v>64311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0F32-0F96-4BCC-B488-BB54F20627B9}">
  <dimension ref="G1:AA42"/>
  <sheetViews>
    <sheetView showGridLines="0" tabSelected="1" zoomScale="85" zoomScaleNormal="85" workbookViewId="0"/>
  </sheetViews>
  <sheetFormatPr defaultRowHeight="15" x14ac:dyDescent="0.25"/>
  <sheetData>
    <row r="1" spans="7:27" ht="15.75" thickBot="1" x14ac:dyDescent="0.3"/>
    <row r="2" spans="7:27" x14ac:dyDescent="0.25">
      <c r="G2" s="13"/>
      <c r="H2" s="14"/>
      <c r="I2" s="14"/>
      <c r="J2" s="14"/>
      <c r="K2" s="14"/>
      <c r="L2" s="14"/>
      <c r="M2" s="14"/>
      <c r="N2" s="14"/>
      <c r="O2" s="14"/>
      <c r="P2" s="14"/>
      <c r="Q2" s="14"/>
      <c r="R2" s="14"/>
      <c r="S2" s="14"/>
      <c r="T2" s="14"/>
      <c r="U2" s="14"/>
      <c r="V2" s="14"/>
      <c r="W2" s="14"/>
      <c r="X2" s="14"/>
      <c r="Y2" s="14"/>
      <c r="Z2" s="14"/>
      <c r="AA2" s="15"/>
    </row>
    <row r="3" spans="7:27" x14ac:dyDescent="0.25">
      <c r="G3" s="16"/>
      <c r="H3" s="12"/>
      <c r="I3" s="12"/>
      <c r="J3" s="12"/>
      <c r="K3" s="12"/>
      <c r="L3" s="12"/>
      <c r="M3" s="12"/>
      <c r="N3" s="12"/>
      <c r="O3" s="12"/>
      <c r="P3" s="12"/>
      <c r="Q3" s="12"/>
      <c r="R3" s="12"/>
      <c r="S3" s="12"/>
      <c r="T3" s="12"/>
      <c r="U3" s="12"/>
      <c r="V3" s="12"/>
      <c r="W3" s="12"/>
      <c r="X3" s="12"/>
      <c r="Y3" s="12"/>
      <c r="Z3" s="12"/>
      <c r="AA3" s="17"/>
    </row>
    <row r="4" spans="7:27" x14ac:dyDescent="0.25">
      <c r="G4" s="16"/>
      <c r="H4" s="12"/>
      <c r="I4" s="12"/>
      <c r="J4" s="12"/>
      <c r="K4" s="12"/>
      <c r="L4" s="12"/>
      <c r="M4" s="12"/>
      <c r="N4" s="12"/>
      <c r="O4" s="12"/>
      <c r="P4" s="12"/>
      <c r="Q4" s="12"/>
      <c r="R4" s="12"/>
      <c r="S4" s="12"/>
      <c r="T4" s="12"/>
      <c r="U4" s="12"/>
      <c r="V4" s="12"/>
      <c r="W4" s="12"/>
      <c r="X4" s="12"/>
      <c r="Y4" s="12"/>
      <c r="Z4" s="12"/>
      <c r="AA4" s="17"/>
    </row>
    <row r="5" spans="7:27" x14ac:dyDescent="0.25">
      <c r="G5" s="16"/>
      <c r="H5" s="12"/>
      <c r="I5" s="12"/>
      <c r="J5" s="12"/>
      <c r="K5" s="12"/>
      <c r="L5" s="12"/>
      <c r="M5" s="12"/>
      <c r="N5" s="12"/>
      <c r="O5" s="12"/>
      <c r="P5" s="12"/>
      <c r="Q5" s="12"/>
      <c r="R5" s="12"/>
      <c r="S5" s="12"/>
      <c r="T5" s="12"/>
      <c r="U5" s="12"/>
      <c r="V5" s="12"/>
      <c r="W5" s="12"/>
      <c r="X5" s="12"/>
      <c r="Y5" s="12"/>
      <c r="Z5" s="12"/>
      <c r="AA5" s="17"/>
    </row>
    <row r="6" spans="7:27" x14ac:dyDescent="0.25">
      <c r="G6" s="16"/>
      <c r="H6" s="12"/>
      <c r="I6" s="12"/>
      <c r="J6" s="12"/>
      <c r="K6" s="12"/>
      <c r="L6" s="12"/>
      <c r="M6" s="12"/>
      <c r="N6" s="12"/>
      <c r="O6" s="12"/>
      <c r="P6" s="12"/>
      <c r="Q6" s="12"/>
      <c r="R6" s="12"/>
      <c r="S6" s="12"/>
      <c r="T6" s="12"/>
      <c r="U6" s="12"/>
      <c r="V6" s="12"/>
      <c r="W6" s="12"/>
      <c r="X6" s="12"/>
      <c r="Y6" s="12"/>
      <c r="Z6" s="12"/>
      <c r="AA6" s="17"/>
    </row>
    <row r="7" spans="7:27" x14ac:dyDescent="0.25">
      <c r="G7" s="16"/>
      <c r="H7" s="12"/>
      <c r="I7" s="12"/>
      <c r="J7" s="12"/>
      <c r="K7" s="12"/>
      <c r="L7" s="12"/>
      <c r="M7" s="12"/>
      <c r="N7" s="12"/>
      <c r="O7" s="12"/>
      <c r="P7" s="12"/>
      <c r="Q7" s="12"/>
      <c r="R7" s="12"/>
      <c r="S7" s="12"/>
      <c r="T7" s="12"/>
      <c r="U7" s="12"/>
      <c r="V7" s="12"/>
      <c r="W7" s="12"/>
      <c r="X7" s="12"/>
      <c r="Y7" s="12"/>
      <c r="Z7" s="12"/>
      <c r="AA7" s="17"/>
    </row>
    <row r="8" spans="7:27" x14ac:dyDescent="0.25">
      <c r="G8" s="16"/>
      <c r="H8" s="12"/>
      <c r="I8" s="12"/>
      <c r="J8" s="12"/>
      <c r="K8" s="12"/>
      <c r="L8" s="12"/>
      <c r="M8" s="12"/>
      <c r="N8" s="12"/>
      <c r="O8" s="12"/>
      <c r="P8" s="12"/>
      <c r="Q8" s="12"/>
      <c r="R8" s="12"/>
      <c r="S8" s="12"/>
      <c r="T8" s="12"/>
      <c r="U8" s="12"/>
      <c r="V8" s="12"/>
      <c r="W8" s="12"/>
      <c r="X8" s="12"/>
      <c r="Y8" s="12"/>
      <c r="Z8" s="12"/>
      <c r="AA8" s="17"/>
    </row>
    <row r="9" spans="7:27" x14ac:dyDescent="0.25">
      <c r="G9" s="16"/>
      <c r="H9" s="12"/>
      <c r="I9" s="12"/>
      <c r="J9" s="12"/>
      <c r="K9" s="12"/>
      <c r="L9" s="12"/>
      <c r="M9" s="12"/>
      <c r="N9" s="12"/>
      <c r="O9" s="12"/>
      <c r="P9" s="12"/>
      <c r="Q9" s="12"/>
      <c r="R9" s="12"/>
      <c r="S9" s="12"/>
      <c r="T9" s="12"/>
      <c r="U9" s="12"/>
      <c r="V9" s="12"/>
      <c r="W9" s="12"/>
      <c r="X9" s="12"/>
      <c r="Y9" s="12"/>
      <c r="Z9" s="12"/>
      <c r="AA9" s="17"/>
    </row>
    <row r="10" spans="7:27" x14ac:dyDescent="0.25">
      <c r="G10" s="16"/>
      <c r="H10" s="12"/>
      <c r="I10" s="12"/>
      <c r="J10" s="12"/>
      <c r="K10" s="12"/>
      <c r="L10" s="12"/>
      <c r="M10" s="12"/>
      <c r="N10" s="12"/>
      <c r="O10" s="12"/>
      <c r="P10" s="12"/>
      <c r="Q10" s="12"/>
      <c r="R10" s="12"/>
      <c r="S10" s="12"/>
      <c r="T10" s="12"/>
      <c r="U10" s="12"/>
      <c r="V10" s="12"/>
      <c r="W10" s="12"/>
      <c r="X10" s="12"/>
      <c r="Y10" s="12"/>
      <c r="Z10" s="12"/>
      <c r="AA10" s="17"/>
    </row>
    <row r="11" spans="7:27" x14ac:dyDescent="0.25">
      <c r="G11" s="16"/>
      <c r="H11" s="12"/>
      <c r="I11" s="12"/>
      <c r="J11" s="12"/>
      <c r="K11" s="12"/>
      <c r="L11" s="12"/>
      <c r="M11" s="12"/>
      <c r="N11" s="12"/>
      <c r="O11" s="12"/>
      <c r="P11" s="12"/>
      <c r="Q11" s="12"/>
      <c r="R11" s="12"/>
      <c r="S11" s="12"/>
      <c r="T11" s="12"/>
      <c r="U11" s="12"/>
      <c r="V11" s="12"/>
      <c r="W11" s="12"/>
      <c r="X11" s="12"/>
      <c r="Y11" s="12"/>
      <c r="Z11" s="12"/>
      <c r="AA11" s="17"/>
    </row>
    <row r="12" spans="7:27" x14ac:dyDescent="0.25">
      <c r="G12" s="16"/>
      <c r="H12" s="12"/>
      <c r="I12" s="12"/>
      <c r="J12" s="12"/>
      <c r="K12" s="12"/>
      <c r="L12" s="12"/>
      <c r="M12" s="12"/>
      <c r="N12" s="12"/>
      <c r="O12" s="12"/>
      <c r="P12" s="12"/>
      <c r="Q12" s="12"/>
      <c r="R12" s="12"/>
      <c r="S12" s="12"/>
      <c r="T12" s="12"/>
      <c r="U12" s="12"/>
      <c r="V12" s="12"/>
      <c r="W12" s="12"/>
      <c r="X12" s="12"/>
      <c r="Y12" s="12"/>
      <c r="Z12" s="12"/>
      <c r="AA12" s="17"/>
    </row>
    <row r="13" spans="7:27" x14ac:dyDescent="0.25">
      <c r="G13" s="16"/>
      <c r="H13" s="12"/>
      <c r="I13" s="12"/>
      <c r="J13" s="12"/>
      <c r="K13" s="12"/>
      <c r="L13" s="12"/>
      <c r="M13" s="12"/>
      <c r="N13" s="12"/>
      <c r="O13" s="12"/>
      <c r="P13" s="12"/>
      <c r="Q13" s="12"/>
      <c r="R13" s="12"/>
      <c r="S13" s="12"/>
      <c r="T13" s="12"/>
      <c r="U13" s="12"/>
      <c r="V13" s="12"/>
      <c r="W13" s="12"/>
      <c r="X13" s="12"/>
      <c r="Y13" s="12"/>
      <c r="Z13" s="12"/>
      <c r="AA13" s="17"/>
    </row>
    <row r="14" spans="7:27" x14ac:dyDescent="0.25">
      <c r="G14" s="16"/>
      <c r="H14" s="12"/>
      <c r="I14" s="12"/>
      <c r="J14" s="12"/>
      <c r="K14" s="12"/>
      <c r="L14" s="12"/>
      <c r="M14" s="12"/>
      <c r="N14" s="12"/>
      <c r="O14" s="12"/>
      <c r="P14" s="12"/>
      <c r="Q14" s="12"/>
      <c r="R14" s="12"/>
      <c r="S14" s="12"/>
      <c r="T14" s="12"/>
      <c r="U14" s="12"/>
      <c r="V14" s="12"/>
      <c r="W14" s="12"/>
      <c r="X14" s="12"/>
      <c r="Y14" s="12"/>
      <c r="Z14" s="12"/>
      <c r="AA14" s="17"/>
    </row>
    <row r="15" spans="7:27" x14ac:dyDescent="0.25">
      <c r="G15" s="16"/>
      <c r="H15" s="12"/>
      <c r="I15" s="12"/>
      <c r="J15" s="12"/>
      <c r="K15" s="12"/>
      <c r="L15" s="12"/>
      <c r="M15" s="12"/>
      <c r="N15" s="12"/>
      <c r="O15" s="12"/>
      <c r="P15" s="12"/>
      <c r="Q15" s="12"/>
      <c r="R15" s="12"/>
      <c r="S15" s="12"/>
      <c r="T15" s="12"/>
      <c r="U15" s="12"/>
      <c r="V15" s="12"/>
      <c r="W15" s="12"/>
      <c r="X15" s="12"/>
      <c r="Y15" s="12"/>
      <c r="Z15" s="12"/>
      <c r="AA15" s="17"/>
    </row>
    <row r="16" spans="7:27" x14ac:dyDescent="0.25">
      <c r="G16" s="16"/>
      <c r="H16" s="12"/>
      <c r="I16" s="12"/>
      <c r="J16" s="12"/>
      <c r="K16" s="12"/>
      <c r="L16" s="12"/>
      <c r="M16" s="12"/>
      <c r="N16" s="12"/>
      <c r="O16" s="12"/>
      <c r="P16" s="12"/>
      <c r="Q16" s="12"/>
      <c r="R16" s="12"/>
      <c r="S16" s="12"/>
      <c r="T16" s="12"/>
      <c r="U16" s="12"/>
      <c r="V16" s="12"/>
      <c r="W16" s="12"/>
      <c r="X16" s="12"/>
      <c r="Y16" s="12"/>
      <c r="Z16" s="12"/>
      <c r="AA16" s="17"/>
    </row>
    <row r="17" spans="7:27" x14ac:dyDescent="0.25">
      <c r="G17" s="16"/>
      <c r="H17" s="12"/>
      <c r="I17" s="12"/>
      <c r="J17" s="12"/>
      <c r="K17" s="12"/>
      <c r="L17" s="12"/>
      <c r="M17" s="12"/>
      <c r="N17" s="12"/>
      <c r="O17" s="12"/>
      <c r="P17" s="12"/>
      <c r="Q17" s="12"/>
      <c r="R17" s="12"/>
      <c r="S17" s="12"/>
      <c r="T17" s="12"/>
      <c r="U17" s="12"/>
      <c r="V17" s="12"/>
      <c r="W17" s="12"/>
      <c r="X17" s="12"/>
      <c r="Y17" s="12"/>
      <c r="Z17" s="12"/>
      <c r="AA17" s="17"/>
    </row>
    <row r="18" spans="7:27" x14ac:dyDescent="0.25">
      <c r="G18" s="16"/>
      <c r="H18" s="12"/>
      <c r="I18" s="12"/>
      <c r="J18" s="12"/>
      <c r="K18" s="12"/>
      <c r="L18" s="12"/>
      <c r="M18" s="12"/>
      <c r="N18" s="12"/>
      <c r="O18" s="12"/>
      <c r="P18" s="12"/>
      <c r="Q18" s="12"/>
      <c r="R18" s="12"/>
      <c r="S18" s="12"/>
      <c r="T18" s="12"/>
      <c r="U18" s="12"/>
      <c r="V18" s="12"/>
      <c r="W18" s="12"/>
      <c r="X18" s="12"/>
      <c r="Y18" s="12"/>
      <c r="Z18" s="12"/>
      <c r="AA18" s="17"/>
    </row>
    <row r="19" spans="7:27" x14ac:dyDescent="0.25">
      <c r="G19" s="16"/>
      <c r="H19" s="12"/>
      <c r="I19" s="12"/>
      <c r="J19" s="12"/>
      <c r="K19" s="12"/>
      <c r="L19" s="12"/>
      <c r="M19" s="12"/>
      <c r="N19" s="12"/>
      <c r="O19" s="12"/>
      <c r="P19" s="12"/>
      <c r="Q19" s="12"/>
      <c r="R19" s="12"/>
      <c r="S19" s="12"/>
      <c r="T19" s="12"/>
      <c r="U19" s="12"/>
      <c r="V19" s="12"/>
      <c r="W19" s="12"/>
      <c r="X19" s="12"/>
      <c r="Y19" s="12"/>
      <c r="Z19" s="12"/>
      <c r="AA19" s="17"/>
    </row>
    <row r="20" spans="7:27" x14ac:dyDescent="0.25">
      <c r="G20" s="16"/>
      <c r="H20" s="12"/>
      <c r="I20" s="12"/>
      <c r="J20" s="12"/>
      <c r="K20" s="12"/>
      <c r="L20" s="12"/>
      <c r="M20" s="12"/>
      <c r="N20" s="12"/>
      <c r="O20" s="12"/>
      <c r="P20" s="12"/>
      <c r="Q20" s="12"/>
      <c r="R20" s="12"/>
      <c r="S20" s="12"/>
      <c r="T20" s="12"/>
      <c r="U20" s="12"/>
      <c r="V20" s="12"/>
      <c r="W20" s="12"/>
      <c r="X20" s="12"/>
      <c r="Y20" s="12"/>
      <c r="Z20" s="12"/>
      <c r="AA20" s="17"/>
    </row>
    <row r="21" spans="7:27" x14ac:dyDescent="0.25">
      <c r="G21" s="16"/>
      <c r="H21" s="12"/>
      <c r="I21" s="12"/>
      <c r="J21" s="12"/>
      <c r="K21" s="12"/>
      <c r="L21" s="12"/>
      <c r="M21" s="12"/>
      <c r="N21" s="12"/>
      <c r="O21" s="12"/>
      <c r="P21" s="12"/>
      <c r="Q21" s="12"/>
      <c r="R21" s="12"/>
      <c r="S21" s="12"/>
      <c r="T21" s="12"/>
      <c r="U21" s="12"/>
      <c r="V21" s="12"/>
      <c r="W21" s="12"/>
      <c r="X21" s="12"/>
      <c r="Y21" s="12"/>
      <c r="Z21" s="12"/>
      <c r="AA21" s="17"/>
    </row>
    <row r="22" spans="7:27" x14ac:dyDescent="0.25">
      <c r="G22" s="16"/>
      <c r="H22" s="12"/>
      <c r="I22" s="12"/>
      <c r="J22" s="12"/>
      <c r="K22" s="12"/>
      <c r="L22" s="12"/>
      <c r="M22" s="12"/>
      <c r="N22" s="12"/>
      <c r="O22" s="12"/>
      <c r="P22" s="12"/>
      <c r="Q22" s="12"/>
      <c r="R22" s="12"/>
      <c r="S22" s="12"/>
      <c r="T22" s="12"/>
      <c r="U22" s="12"/>
      <c r="V22" s="12"/>
      <c r="W22" s="12"/>
      <c r="X22" s="12"/>
      <c r="Y22" s="12"/>
      <c r="Z22" s="12"/>
      <c r="AA22" s="17"/>
    </row>
    <row r="23" spans="7:27" x14ac:dyDescent="0.25">
      <c r="G23" s="16"/>
      <c r="H23" s="12"/>
      <c r="I23" s="12"/>
      <c r="J23" s="12"/>
      <c r="K23" s="12"/>
      <c r="L23" s="12"/>
      <c r="M23" s="12"/>
      <c r="N23" s="12"/>
      <c r="O23" s="12"/>
      <c r="P23" s="12"/>
      <c r="Q23" s="12"/>
      <c r="R23" s="12"/>
      <c r="S23" s="12"/>
      <c r="T23" s="12"/>
      <c r="U23" s="12"/>
      <c r="V23" s="12"/>
      <c r="W23" s="12"/>
      <c r="X23" s="12"/>
      <c r="Y23" s="12"/>
      <c r="Z23" s="12"/>
      <c r="AA23" s="17"/>
    </row>
    <row r="24" spans="7:27" x14ac:dyDescent="0.25">
      <c r="G24" s="16"/>
      <c r="H24" s="12"/>
      <c r="I24" s="12"/>
      <c r="J24" s="12"/>
      <c r="K24" s="12"/>
      <c r="L24" s="12"/>
      <c r="M24" s="12"/>
      <c r="N24" s="12"/>
      <c r="O24" s="12"/>
      <c r="P24" s="12"/>
      <c r="Q24" s="12"/>
      <c r="R24" s="12"/>
      <c r="S24" s="12"/>
      <c r="T24" s="12"/>
      <c r="U24" s="12"/>
      <c r="V24" s="12"/>
      <c r="W24" s="12"/>
      <c r="X24" s="12"/>
      <c r="Y24" s="12"/>
      <c r="Z24" s="12"/>
      <c r="AA24" s="17"/>
    </row>
    <row r="25" spans="7:27" x14ac:dyDescent="0.25">
      <c r="G25" s="16"/>
      <c r="H25" s="12"/>
      <c r="I25" s="12"/>
      <c r="J25" s="12"/>
      <c r="K25" s="12"/>
      <c r="L25" s="12"/>
      <c r="M25" s="12"/>
      <c r="N25" s="12"/>
      <c r="O25" s="12"/>
      <c r="P25" s="12"/>
      <c r="Q25" s="12"/>
      <c r="R25" s="12"/>
      <c r="S25" s="12"/>
      <c r="T25" s="12"/>
      <c r="U25" s="12"/>
      <c r="V25" s="12"/>
      <c r="W25" s="12"/>
      <c r="X25" s="12"/>
      <c r="Y25" s="12"/>
      <c r="Z25" s="12"/>
      <c r="AA25" s="17"/>
    </row>
    <row r="26" spans="7:27" x14ac:dyDescent="0.25">
      <c r="G26" s="16"/>
      <c r="H26" s="12"/>
      <c r="I26" s="12"/>
      <c r="J26" s="12"/>
      <c r="K26" s="12"/>
      <c r="L26" s="12"/>
      <c r="M26" s="12"/>
      <c r="N26" s="12"/>
      <c r="O26" s="12"/>
      <c r="P26" s="12"/>
      <c r="Q26" s="12"/>
      <c r="R26" s="12"/>
      <c r="S26" s="12"/>
      <c r="T26" s="12"/>
      <c r="U26" s="12"/>
      <c r="V26" s="12"/>
      <c r="W26" s="12"/>
      <c r="X26" s="12"/>
      <c r="Y26" s="12"/>
      <c r="Z26" s="12"/>
      <c r="AA26" s="17"/>
    </row>
    <row r="27" spans="7:27" x14ac:dyDescent="0.25">
      <c r="G27" s="16"/>
      <c r="H27" s="12"/>
      <c r="I27" s="12"/>
      <c r="J27" s="12"/>
      <c r="K27" s="12"/>
      <c r="L27" s="12"/>
      <c r="M27" s="12"/>
      <c r="N27" s="12"/>
      <c r="O27" s="12"/>
      <c r="P27" s="12"/>
      <c r="Q27" s="12"/>
      <c r="R27" s="12"/>
      <c r="S27" s="12"/>
      <c r="T27" s="12"/>
      <c r="U27" s="12"/>
      <c r="V27" s="12"/>
      <c r="W27" s="12"/>
      <c r="X27" s="12"/>
      <c r="Y27" s="12"/>
      <c r="Z27" s="12"/>
      <c r="AA27" s="17"/>
    </row>
    <row r="28" spans="7:27" x14ac:dyDescent="0.25">
      <c r="G28" s="16"/>
      <c r="H28" s="12"/>
      <c r="I28" s="12"/>
      <c r="J28" s="12"/>
      <c r="K28" s="12"/>
      <c r="L28" s="12"/>
      <c r="M28" s="12"/>
      <c r="N28" s="12"/>
      <c r="O28" s="12"/>
      <c r="P28" s="12"/>
      <c r="Q28" s="12"/>
      <c r="R28" s="12"/>
      <c r="S28" s="12"/>
      <c r="T28" s="12"/>
      <c r="U28" s="12"/>
      <c r="V28" s="12"/>
      <c r="W28" s="12"/>
      <c r="X28" s="12"/>
      <c r="Y28" s="12"/>
      <c r="Z28" s="12"/>
      <c r="AA28" s="17"/>
    </row>
    <row r="29" spans="7:27" x14ac:dyDescent="0.25">
      <c r="G29" s="16"/>
      <c r="H29" s="12"/>
      <c r="I29" s="12"/>
      <c r="J29" s="12"/>
      <c r="K29" s="12"/>
      <c r="L29" s="12"/>
      <c r="M29" s="12"/>
      <c r="N29" s="12"/>
      <c r="O29" s="12"/>
      <c r="P29" s="12"/>
      <c r="Q29" s="12"/>
      <c r="R29" s="12"/>
      <c r="S29" s="12"/>
      <c r="T29" s="12"/>
      <c r="U29" s="12"/>
      <c r="V29" s="12"/>
      <c r="W29" s="12"/>
      <c r="X29" s="12"/>
      <c r="Y29" s="12"/>
      <c r="Z29" s="12"/>
      <c r="AA29" s="17"/>
    </row>
    <row r="30" spans="7:27" x14ac:dyDescent="0.25">
      <c r="G30" s="16"/>
      <c r="H30" s="12"/>
      <c r="I30" s="12"/>
      <c r="J30" s="12"/>
      <c r="K30" s="12"/>
      <c r="L30" s="12"/>
      <c r="M30" s="12"/>
      <c r="N30" s="12"/>
      <c r="O30" s="12"/>
      <c r="P30" s="12"/>
      <c r="Q30" s="12"/>
      <c r="R30" s="12"/>
      <c r="S30" s="12"/>
      <c r="T30" s="12"/>
      <c r="U30" s="12"/>
      <c r="V30" s="12"/>
      <c r="W30" s="12"/>
      <c r="X30" s="12"/>
      <c r="Y30" s="12"/>
      <c r="Z30" s="12"/>
      <c r="AA30" s="17"/>
    </row>
    <row r="31" spans="7:27" x14ac:dyDescent="0.25">
      <c r="G31" s="16"/>
      <c r="H31" s="12"/>
      <c r="I31" s="12"/>
      <c r="J31" s="12"/>
      <c r="K31" s="12"/>
      <c r="L31" s="12"/>
      <c r="M31" s="12"/>
      <c r="N31" s="12"/>
      <c r="O31" s="12"/>
      <c r="P31" s="12"/>
      <c r="Q31" s="12"/>
      <c r="R31" s="12"/>
      <c r="S31" s="12"/>
      <c r="T31" s="12"/>
      <c r="U31" s="12"/>
      <c r="V31" s="12"/>
      <c r="W31" s="12"/>
      <c r="X31" s="12"/>
      <c r="Y31" s="12"/>
      <c r="Z31" s="12"/>
      <c r="AA31" s="17"/>
    </row>
    <row r="32" spans="7:27" x14ac:dyDescent="0.25">
      <c r="G32" s="16"/>
      <c r="H32" s="12"/>
      <c r="I32" s="12"/>
      <c r="J32" s="12"/>
      <c r="K32" s="12"/>
      <c r="L32" s="12"/>
      <c r="M32" s="12"/>
      <c r="N32" s="12"/>
      <c r="O32" s="12"/>
      <c r="P32" s="12"/>
      <c r="Q32" s="12"/>
      <c r="R32" s="12"/>
      <c r="S32" s="12"/>
      <c r="T32" s="12"/>
      <c r="U32" s="12"/>
      <c r="V32" s="12"/>
      <c r="W32" s="12"/>
      <c r="X32" s="12"/>
      <c r="Y32" s="12"/>
      <c r="Z32" s="12"/>
      <c r="AA32" s="17"/>
    </row>
    <row r="33" spans="7:27" x14ac:dyDescent="0.25">
      <c r="G33" s="16"/>
      <c r="H33" s="12"/>
      <c r="I33" s="12"/>
      <c r="J33" s="12"/>
      <c r="K33" s="12"/>
      <c r="L33" s="12"/>
      <c r="M33" s="12"/>
      <c r="N33" s="12"/>
      <c r="O33" s="12"/>
      <c r="P33" s="12"/>
      <c r="Q33" s="12"/>
      <c r="R33" s="12"/>
      <c r="S33" s="12"/>
      <c r="T33" s="12"/>
      <c r="U33" s="12"/>
      <c r="V33" s="12"/>
      <c r="W33" s="12"/>
      <c r="X33" s="12"/>
      <c r="Y33" s="12"/>
      <c r="Z33" s="12"/>
      <c r="AA33" s="17"/>
    </row>
    <row r="34" spans="7:27" x14ac:dyDescent="0.25">
      <c r="G34" s="16"/>
      <c r="H34" s="12"/>
      <c r="I34" s="12"/>
      <c r="J34" s="12"/>
      <c r="K34" s="12"/>
      <c r="L34" s="12"/>
      <c r="M34" s="12"/>
      <c r="N34" s="12"/>
      <c r="O34" s="12"/>
      <c r="P34" s="12"/>
      <c r="Q34" s="12"/>
      <c r="R34" s="12"/>
      <c r="S34" s="12"/>
      <c r="T34" s="12"/>
      <c r="U34" s="12"/>
      <c r="V34" s="12"/>
      <c r="W34" s="12"/>
      <c r="X34" s="12"/>
      <c r="Y34" s="12"/>
      <c r="Z34" s="12"/>
      <c r="AA34" s="17"/>
    </row>
    <row r="35" spans="7:27" x14ac:dyDescent="0.25">
      <c r="G35" s="16"/>
      <c r="H35" s="12"/>
      <c r="I35" s="12"/>
      <c r="J35" s="12"/>
      <c r="K35" s="12"/>
      <c r="L35" s="12"/>
      <c r="M35" s="12"/>
      <c r="N35" s="12"/>
      <c r="O35" s="12"/>
      <c r="P35" s="12"/>
      <c r="Q35" s="12"/>
      <c r="R35" s="12"/>
      <c r="S35" s="12"/>
      <c r="T35" s="12"/>
      <c r="U35" s="12"/>
      <c r="V35" s="12"/>
      <c r="W35" s="12"/>
      <c r="X35" s="12"/>
      <c r="Y35" s="12"/>
      <c r="Z35" s="12"/>
      <c r="AA35" s="17"/>
    </row>
    <row r="36" spans="7:27" x14ac:dyDescent="0.25">
      <c r="G36" s="16"/>
      <c r="H36" s="12"/>
      <c r="I36" s="12"/>
      <c r="J36" s="12"/>
      <c r="K36" s="12"/>
      <c r="L36" s="12"/>
      <c r="M36" s="12"/>
      <c r="N36" s="12"/>
      <c r="O36" s="12"/>
      <c r="P36" s="12"/>
      <c r="Q36" s="12"/>
      <c r="R36" s="12"/>
      <c r="S36" s="12"/>
      <c r="T36" s="12"/>
      <c r="U36" s="12"/>
      <c r="V36" s="12"/>
      <c r="W36" s="12"/>
      <c r="X36" s="12"/>
      <c r="Y36" s="12"/>
      <c r="Z36" s="12"/>
      <c r="AA36" s="17"/>
    </row>
    <row r="37" spans="7:27" x14ac:dyDescent="0.25">
      <c r="G37" s="16"/>
      <c r="H37" s="12"/>
      <c r="I37" s="12"/>
      <c r="J37" s="12"/>
      <c r="K37" s="12"/>
      <c r="L37" s="12"/>
      <c r="M37" s="12"/>
      <c r="N37" s="12"/>
      <c r="O37" s="12"/>
      <c r="P37" s="12"/>
      <c r="Q37" s="12"/>
      <c r="R37" s="12"/>
      <c r="S37" s="12"/>
      <c r="T37" s="12"/>
      <c r="U37" s="12"/>
      <c r="V37" s="12"/>
      <c r="W37" s="12"/>
      <c r="X37" s="12"/>
      <c r="Y37" s="12"/>
      <c r="Z37" s="12"/>
      <c r="AA37" s="17"/>
    </row>
    <row r="38" spans="7:27" x14ac:dyDescent="0.25">
      <c r="G38" s="16"/>
      <c r="H38" s="12"/>
      <c r="I38" s="12"/>
      <c r="J38" s="12"/>
      <c r="K38" s="12"/>
      <c r="L38" s="12"/>
      <c r="M38" s="12"/>
      <c r="N38" s="12"/>
      <c r="O38" s="12"/>
      <c r="P38" s="12"/>
      <c r="Q38" s="12"/>
      <c r="R38" s="12"/>
      <c r="S38" s="12"/>
      <c r="T38" s="12"/>
      <c r="U38" s="12"/>
      <c r="V38" s="12"/>
      <c r="W38" s="12"/>
      <c r="X38" s="12"/>
      <c r="Y38" s="12"/>
      <c r="Z38" s="12"/>
      <c r="AA38" s="17"/>
    </row>
    <row r="39" spans="7:27" x14ac:dyDescent="0.25">
      <c r="G39" s="16"/>
      <c r="H39" s="12"/>
      <c r="I39" s="12"/>
      <c r="J39" s="12"/>
      <c r="K39" s="12"/>
      <c r="L39" s="12"/>
      <c r="M39" s="12"/>
      <c r="N39" s="12"/>
      <c r="O39" s="12"/>
      <c r="P39" s="12"/>
      <c r="Q39" s="12"/>
      <c r="R39" s="12"/>
      <c r="S39" s="12"/>
      <c r="T39" s="12"/>
      <c r="U39" s="12"/>
      <c r="V39" s="12"/>
      <c r="W39" s="12"/>
      <c r="X39" s="12"/>
      <c r="Y39" s="12"/>
      <c r="Z39" s="12"/>
      <c r="AA39" s="17"/>
    </row>
    <row r="40" spans="7:27" x14ac:dyDescent="0.25">
      <c r="G40" s="16"/>
      <c r="H40" s="12"/>
      <c r="I40" s="12"/>
      <c r="J40" s="12"/>
      <c r="K40" s="12"/>
      <c r="L40" s="12"/>
      <c r="M40" s="12"/>
      <c r="N40" s="12"/>
      <c r="O40" s="12"/>
      <c r="P40" s="12"/>
      <c r="Q40" s="12"/>
      <c r="R40" s="12"/>
      <c r="S40" s="12"/>
      <c r="T40" s="12"/>
      <c r="U40" s="12"/>
      <c r="V40" s="12"/>
      <c r="W40" s="12"/>
      <c r="X40" s="12"/>
      <c r="Y40" s="12"/>
      <c r="Z40" s="12"/>
      <c r="AA40" s="17"/>
    </row>
    <row r="41" spans="7:27" x14ac:dyDescent="0.25">
      <c r="G41" s="16"/>
      <c r="H41" s="12"/>
      <c r="I41" s="12"/>
      <c r="J41" s="12"/>
      <c r="K41" s="12"/>
      <c r="L41" s="12"/>
      <c r="M41" s="12"/>
      <c r="N41" s="12"/>
      <c r="O41" s="12"/>
      <c r="P41" s="12"/>
      <c r="Q41" s="12"/>
      <c r="R41" s="12"/>
      <c r="S41" s="12"/>
      <c r="T41" s="12"/>
      <c r="U41" s="12"/>
      <c r="V41" s="12"/>
      <c r="W41" s="12"/>
      <c r="X41" s="12"/>
      <c r="Y41" s="12"/>
      <c r="Z41" s="12"/>
      <c r="AA41" s="17"/>
    </row>
    <row r="42" spans="7:27" ht="15.75" thickBot="1" x14ac:dyDescent="0.3">
      <c r="G42" s="18"/>
      <c r="H42" s="19"/>
      <c r="I42" s="19"/>
      <c r="J42" s="19"/>
      <c r="K42" s="19"/>
      <c r="L42" s="19"/>
      <c r="M42" s="19"/>
      <c r="N42" s="19"/>
      <c r="O42" s="19"/>
      <c r="P42" s="19"/>
      <c r="Q42" s="19"/>
      <c r="R42" s="19"/>
      <c r="S42" s="19"/>
      <c r="T42" s="19"/>
      <c r="U42" s="19"/>
      <c r="V42" s="19"/>
      <c r="W42" s="19"/>
      <c r="X42" s="19"/>
      <c r="Y42" s="19"/>
      <c r="Z42" s="19"/>
      <c r="AA42" s="20"/>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Sheet3</vt:lpstr>
      <vt:lpstr>Sheet2</vt:lpstr>
      <vt:lpstr>Data set</vt:lpstr>
      <vt:lpstr>Year-Month Wise sales</vt:lpstr>
      <vt:lpstr>State wise profit</vt:lpstr>
      <vt:lpstr>Region-State wise sales</vt:lpstr>
      <vt:lpstr>Market size</vt:lpstr>
      <vt:lpstr>State wise sales map</vt:lpstr>
      <vt:lpstr>State wise target profit-actual</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Paras Salunke</cp:lastModifiedBy>
  <cp:lastPrinted>2023-06-29T13:43:37Z</cp:lastPrinted>
  <dcterms:created xsi:type="dcterms:W3CDTF">2021-12-15T14:39:18Z</dcterms:created>
  <dcterms:modified xsi:type="dcterms:W3CDTF">2023-06-30T09:53:01Z</dcterms:modified>
</cp:coreProperties>
</file>