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 (MagentaKoncept)\PedroCR\"/>
    </mc:Choice>
  </mc:AlternateContent>
  <xr:revisionPtr revIDLastSave="0" documentId="13_ncr:1_{4E2FB82A-7AA5-48D4-85F1-1C1A79A937D9}" xr6:coauthVersionLast="47" xr6:coauthVersionMax="47" xr10:uidLastSave="{00000000-0000-0000-0000-000000000000}"/>
  <bookViews>
    <workbookView xWindow="-98" yWindow="-98" windowWidth="22695" windowHeight="14476" xr2:uid="{19DC7A1C-B16C-E049-B090-E66F92219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35" i="1"/>
  <c r="F35" i="1"/>
  <c r="B34" i="1"/>
  <c r="B36" i="1" s="1"/>
  <c r="C33" i="1"/>
  <c r="C34" i="1" s="1"/>
  <c r="C36" i="1" s="1"/>
  <c r="B27" i="1"/>
  <c r="B25" i="1"/>
  <c r="C24" i="1"/>
  <c r="C25" i="1" s="1"/>
  <c r="D11" i="1"/>
  <c r="C11" i="1"/>
  <c r="B10" i="1"/>
  <c r="C9" i="1"/>
  <c r="C10" i="1" s="1"/>
  <c r="B11" i="1"/>
  <c r="B3" i="1"/>
  <c r="B4" i="1" s="1"/>
  <c r="B2" i="1"/>
  <c r="C1" i="1"/>
  <c r="C2" i="1" s="1"/>
  <c r="D33" i="1" l="1"/>
  <c r="D24" i="1"/>
  <c r="D9" i="1"/>
  <c r="C3" i="1"/>
  <c r="E11" i="1"/>
  <c r="B12" i="1"/>
  <c r="D1" i="1"/>
  <c r="E33" i="1" l="1"/>
  <c r="D34" i="1"/>
  <c r="D36" i="1" s="1"/>
  <c r="C27" i="1"/>
  <c r="E24" i="1"/>
  <c r="D25" i="1"/>
  <c r="D10" i="1"/>
  <c r="D12" i="1" s="1"/>
  <c r="E9" i="1"/>
  <c r="F11" i="1"/>
  <c r="C4" i="1"/>
  <c r="C12" i="1"/>
  <c r="E1" i="1"/>
  <c r="D2" i="1"/>
  <c r="F33" i="1" l="1"/>
  <c r="F34" i="1" s="1"/>
  <c r="F36" i="1" s="1"/>
  <c r="E34" i="1"/>
  <c r="E36" i="1" s="1"/>
  <c r="B38" i="1" s="1"/>
  <c r="E25" i="1"/>
  <c r="F24" i="1"/>
  <c r="F25" i="1" s="1"/>
  <c r="D27" i="1"/>
  <c r="D4" i="1"/>
  <c r="G11" i="1"/>
  <c r="F9" i="1"/>
  <c r="E10" i="1"/>
  <c r="E12" i="1" s="1"/>
  <c r="F1" i="1"/>
  <c r="F2" i="1" s="1"/>
  <c r="E2" i="1"/>
  <c r="E27" i="1" l="1"/>
  <c r="F27" i="1"/>
  <c r="H11" i="1"/>
  <c r="F4" i="1"/>
  <c r="E4" i="1"/>
  <c r="B6" i="1" s="1"/>
  <c r="G9" i="1"/>
  <c r="F10" i="1"/>
  <c r="F12" i="1" s="1"/>
  <c r="B29" i="1" l="1"/>
  <c r="H9" i="1"/>
  <c r="G10" i="1"/>
  <c r="G12" i="1" s="1"/>
  <c r="I11" i="1"/>
  <c r="I9" i="1" l="1"/>
  <c r="H10" i="1"/>
  <c r="H12" i="1" s="1"/>
  <c r="J11" i="1"/>
  <c r="K11" i="1" l="1"/>
  <c r="J9" i="1"/>
  <c r="I10" i="1"/>
  <c r="I12" i="1" s="1"/>
  <c r="K9" i="1" l="1"/>
  <c r="J10" i="1"/>
  <c r="J12" i="1" s="1"/>
  <c r="L11" i="1"/>
  <c r="M11" i="1" l="1"/>
  <c r="L9" i="1"/>
  <c r="K10" i="1"/>
  <c r="K12" i="1" s="1"/>
  <c r="M9" i="1" l="1"/>
  <c r="L10" i="1"/>
  <c r="L12" i="1" s="1"/>
  <c r="N11" i="1"/>
  <c r="O11" i="1" l="1"/>
  <c r="N9" i="1"/>
  <c r="M10" i="1"/>
  <c r="M12" i="1" s="1"/>
  <c r="O9" i="1" l="1"/>
  <c r="N10" i="1"/>
  <c r="N12" i="1" s="1"/>
  <c r="P11" i="1"/>
  <c r="Q11" i="1" l="1"/>
  <c r="P9" i="1"/>
  <c r="O10" i="1"/>
  <c r="O12" i="1" s="1"/>
  <c r="Q9" i="1" l="1"/>
  <c r="P10" i="1"/>
  <c r="P12" i="1" s="1"/>
  <c r="R11" i="1"/>
  <c r="S11" i="1" l="1"/>
  <c r="R9" i="1"/>
  <c r="Q10" i="1"/>
  <c r="Q12" i="1" s="1"/>
  <c r="S9" i="1" l="1"/>
  <c r="R10" i="1"/>
  <c r="R12" i="1" s="1"/>
  <c r="T11" i="1"/>
  <c r="U11" i="1" l="1"/>
  <c r="T9" i="1"/>
  <c r="S10" i="1"/>
  <c r="S12" i="1" s="1"/>
  <c r="U9" i="1" l="1"/>
  <c r="T10" i="1"/>
  <c r="T12" i="1" s="1"/>
  <c r="V11" i="1"/>
  <c r="W11" i="1" l="1"/>
  <c r="V9" i="1"/>
  <c r="U10" i="1"/>
  <c r="U12" i="1" s="1"/>
  <c r="W9" i="1" l="1"/>
  <c r="V10" i="1"/>
  <c r="V12" i="1" s="1"/>
  <c r="X11" i="1"/>
  <c r="X9" i="1" l="1"/>
  <c r="W10" i="1"/>
  <c r="W12" i="1" s="1"/>
  <c r="Y11" i="1"/>
  <c r="Z11" i="1" l="1"/>
  <c r="Y9" i="1"/>
  <c r="X10" i="1"/>
  <c r="X12" i="1" s="1"/>
  <c r="Z9" i="1" l="1"/>
  <c r="Y10" i="1"/>
  <c r="Y12" i="1" s="1"/>
  <c r="AA11" i="1"/>
  <c r="AB11" i="1" l="1"/>
  <c r="AA9" i="1"/>
  <c r="Z10" i="1"/>
  <c r="Z12" i="1" s="1"/>
  <c r="AB9" i="1" l="1"/>
  <c r="AA10" i="1"/>
  <c r="AA12" i="1" s="1"/>
  <c r="AC11" i="1"/>
  <c r="AD11" i="1" l="1"/>
  <c r="AC9" i="1"/>
  <c r="AB10" i="1"/>
  <c r="AB12" i="1" s="1"/>
  <c r="AD9" i="1" l="1"/>
  <c r="AC10" i="1"/>
  <c r="AC12" i="1" s="1"/>
  <c r="AE11" i="1"/>
  <c r="AF11" i="1" l="1"/>
  <c r="AE9" i="1"/>
  <c r="AD10" i="1"/>
  <c r="AD12" i="1" s="1"/>
  <c r="AF9" i="1" l="1"/>
  <c r="AE10" i="1"/>
  <c r="AE12" i="1" s="1"/>
  <c r="AG11" i="1"/>
  <c r="AH11" i="1" l="1"/>
  <c r="AG9" i="1"/>
  <c r="AF10" i="1"/>
  <c r="AF12" i="1" s="1"/>
  <c r="AH9" i="1" l="1"/>
  <c r="AG10" i="1"/>
  <c r="AG12" i="1" s="1"/>
  <c r="AI11" i="1"/>
  <c r="AJ11" i="1" l="1"/>
  <c r="AH10" i="1"/>
  <c r="AH12" i="1" s="1"/>
  <c r="AI9" i="1"/>
  <c r="AJ9" i="1" l="1"/>
  <c r="AI10" i="1"/>
  <c r="AI12" i="1" s="1"/>
  <c r="AK11" i="1"/>
  <c r="AL11" i="1" l="1"/>
  <c r="AK9" i="1"/>
  <c r="AJ10" i="1"/>
  <c r="AJ12" i="1" s="1"/>
  <c r="AL9" i="1" l="1"/>
  <c r="AK10" i="1"/>
  <c r="AK12" i="1" s="1"/>
  <c r="AM11" i="1"/>
  <c r="AN11" i="1" l="1"/>
  <c r="AM9" i="1"/>
  <c r="AL10" i="1"/>
  <c r="AL12" i="1" s="1"/>
  <c r="AN9" i="1" l="1"/>
  <c r="AM10" i="1"/>
  <c r="AM12" i="1" s="1"/>
  <c r="AO11" i="1"/>
  <c r="AP11" i="1" l="1"/>
  <c r="AO9" i="1"/>
  <c r="AN10" i="1"/>
  <c r="AN12" i="1" s="1"/>
  <c r="AP9" i="1" l="1"/>
  <c r="AP10" i="1" s="1"/>
  <c r="AO10" i="1"/>
  <c r="AO12" i="1" s="1"/>
  <c r="AP12" i="1"/>
  <c r="B14" i="1" s="1"/>
</calcChain>
</file>

<file path=xl/sharedStrings.xml><?xml version="1.0" encoding="utf-8"?>
<sst xmlns="http://schemas.openxmlformats.org/spreadsheetml/2006/main" count="20" uniqueCount="5">
  <si>
    <t>discount</t>
  </si>
  <si>
    <t>amount</t>
  </si>
  <si>
    <t>t</t>
  </si>
  <si>
    <t>pv</t>
  </si>
  <si>
    <t>sum_pv=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</si>
</sst>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32D2-C2FF-D94C-93A0-2166F7C9A380}">
  <dimension ref="A1:AR38"/>
  <sheetViews>
    <sheetView tabSelected="1" workbookViewId="0">
      <selection activeCell="F3" sqref="F3"/>
    </sheetView>
  </sheetViews>
  <sheetFormatPr defaultColWidth="11" defaultRowHeight="15.75" x14ac:dyDescent="0.5"/>
  <cols>
    <col min="1" max="5" width="19.5" customWidth="1"/>
  </cols>
  <sheetData>
    <row r="1" spans="1:44" x14ac:dyDescent="0.5">
      <c r="A1" t="s">
        <v>2</v>
      </c>
      <c r="B1" s="1">
        <v>0</v>
      </c>
      <c r="C1" s="1">
        <f>B1+0.5</f>
        <v>0.5</v>
      </c>
      <c r="D1" s="1">
        <f>C1+0.5</f>
        <v>1</v>
      </c>
      <c r="E1" s="1">
        <f>D1+0.5</f>
        <v>1.5</v>
      </c>
      <c r="F1" s="1">
        <f>E1+0.5</f>
        <v>2</v>
      </c>
    </row>
    <row r="2" spans="1:44" x14ac:dyDescent="0.5">
      <c r="A2" t="s">
        <v>0</v>
      </c>
      <c r="B2">
        <f>(1+2%)^(-B1)</f>
        <v>1</v>
      </c>
      <c r="C2">
        <f t="shared" ref="C2:F2" si="0">(1+2%)^(-C1)</f>
        <v>0.99014754297667429</v>
      </c>
      <c r="D2">
        <f t="shared" si="0"/>
        <v>0.98039215686274506</v>
      </c>
      <c r="E2">
        <f t="shared" si="0"/>
        <v>0.97073288527124924</v>
      </c>
      <c r="F2">
        <f t="shared" si="0"/>
        <v>0.96116878123798544</v>
      </c>
    </row>
    <row r="3" spans="1:44" x14ac:dyDescent="0.5">
      <c r="A3" t="s">
        <v>1</v>
      </c>
      <c r="B3">
        <f>0</f>
        <v>0</v>
      </c>
      <c r="C3">
        <f>B3+0.5</f>
        <v>0.5</v>
      </c>
      <c r="D3">
        <v>0.5</v>
      </c>
      <c r="E3">
        <f>C3*(1+1%)</f>
        <v>0.505</v>
      </c>
      <c r="F3">
        <f>D3*(1+1%)</f>
        <v>0.505</v>
      </c>
    </row>
    <row r="4" spans="1:44" x14ac:dyDescent="0.5">
      <c r="A4" t="s">
        <v>3</v>
      </c>
      <c r="B4">
        <f>B3*B2</f>
        <v>0</v>
      </c>
      <c r="C4">
        <f t="shared" ref="C4:F4" si="1">C3*C2</f>
        <v>0.49507377148833714</v>
      </c>
      <c r="D4">
        <f t="shared" si="1"/>
        <v>0.49019607843137253</v>
      </c>
      <c r="E4">
        <f t="shared" si="1"/>
        <v>0.49022010706198088</v>
      </c>
      <c r="F4">
        <f t="shared" si="1"/>
        <v>0.48539023452518265</v>
      </c>
    </row>
    <row r="6" spans="1:44" x14ac:dyDescent="0.5">
      <c r="A6" s="1" t="s">
        <v>4</v>
      </c>
      <c r="B6" s="1">
        <f>SUM(B4:AP4)</f>
        <v>1.9608801915068732</v>
      </c>
    </row>
    <row r="9" spans="1:44" x14ac:dyDescent="0.5">
      <c r="A9" t="s">
        <v>2</v>
      </c>
      <c r="B9" s="1">
        <v>0</v>
      </c>
      <c r="C9" s="1">
        <f>B9+1/4</f>
        <v>0.25</v>
      </c>
      <c r="D9" s="1">
        <f t="shared" ref="D9:AP9" si="2">C9+1/4</f>
        <v>0.5</v>
      </c>
      <c r="E9" s="1">
        <f t="shared" si="2"/>
        <v>0.75</v>
      </c>
      <c r="F9" s="1">
        <f t="shared" si="2"/>
        <v>1</v>
      </c>
      <c r="G9" s="1">
        <f t="shared" si="2"/>
        <v>1.25</v>
      </c>
      <c r="H9" s="1">
        <f t="shared" si="2"/>
        <v>1.5</v>
      </c>
      <c r="I9" s="1">
        <f t="shared" si="2"/>
        <v>1.75</v>
      </c>
      <c r="J9" s="1">
        <f t="shared" si="2"/>
        <v>2</v>
      </c>
      <c r="K9" s="1">
        <f t="shared" si="2"/>
        <v>2.25</v>
      </c>
      <c r="L9" s="1">
        <f t="shared" si="2"/>
        <v>2.5</v>
      </c>
      <c r="M9" s="1">
        <f t="shared" si="2"/>
        <v>2.75</v>
      </c>
      <c r="N9" s="1">
        <f t="shared" si="2"/>
        <v>3</v>
      </c>
      <c r="O9" s="1">
        <f t="shared" si="2"/>
        <v>3.25</v>
      </c>
      <c r="P9" s="1">
        <f t="shared" si="2"/>
        <v>3.5</v>
      </c>
      <c r="Q9" s="1">
        <f t="shared" si="2"/>
        <v>3.75</v>
      </c>
      <c r="R9" s="1">
        <f t="shared" si="2"/>
        <v>4</v>
      </c>
      <c r="S9" s="1">
        <f t="shared" si="2"/>
        <v>4.25</v>
      </c>
      <c r="T9" s="1">
        <f t="shared" si="2"/>
        <v>4.5</v>
      </c>
      <c r="U9" s="1">
        <f t="shared" si="2"/>
        <v>4.75</v>
      </c>
      <c r="V9" s="1">
        <f t="shared" si="2"/>
        <v>5</v>
      </c>
      <c r="W9" s="1">
        <f t="shared" si="2"/>
        <v>5.25</v>
      </c>
      <c r="X9" s="1">
        <f t="shared" si="2"/>
        <v>5.5</v>
      </c>
      <c r="Y9" s="1">
        <f t="shared" si="2"/>
        <v>5.75</v>
      </c>
      <c r="Z9" s="1">
        <f t="shared" si="2"/>
        <v>6</v>
      </c>
      <c r="AA9" s="1">
        <f t="shared" si="2"/>
        <v>6.25</v>
      </c>
      <c r="AB9" s="1">
        <f t="shared" si="2"/>
        <v>6.5</v>
      </c>
      <c r="AC9" s="1">
        <f t="shared" si="2"/>
        <v>6.75</v>
      </c>
      <c r="AD9" s="1">
        <f t="shared" si="2"/>
        <v>7</v>
      </c>
      <c r="AE9" s="1">
        <f t="shared" si="2"/>
        <v>7.25</v>
      </c>
      <c r="AF9" s="1">
        <f t="shared" si="2"/>
        <v>7.5</v>
      </c>
      <c r="AG9" s="1">
        <f t="shared" si="2"/>
        <v>7.75</v>
      </c>
      <c r="AH9" s="1">
        <f t="shared" si="2"/>
        <v>8</v>
      </c>
      <c r="AI9" s="1">
        <f t="shared" si="2"/>
        <v>8.25</v>
      </c>
      <c r="AJ9" s="1">
        <f t="shared" si="2"/>
        <v>8.5</v>
      </c>
      <c r="AK9" s="1">
        <f t="shared" si="2"/>
        <v>8.75</v>
      </c>
      <c r="AL9" s="1">
        <f t="shared" si="2"/>
        <v>9</v>
      </c>
      <c r="AM9" s="1">
        <f t="shared" si="2"/>
        <v>9.25</v>
      </c>
      <c r="AN9" s="1">
        <f t="shared" si="2"/>
        <v>9.5</v>
      </c>
      <c r="AO9" s="1">
        <f t="shared" si="2"/>
        <v>9.75</v>
      </c>
      <c r="AP9" s="1">
        <f t="shared" si="2"/>
        <v>10</v>
      </c>
      <c r="AQ9" s="1"/>
      <c r="AR9" s="1"/>
    </row>
    <row r="10" spans="1:44" x14ac:dyDescent="0.5">
      <c r="A10" t="s">
        <v>0</v>
      </c>
      <c r="B10">
        <f>(1+5%)^(-B9)</f>
        <v>1</v>
      </c>
      <c r="C10">
        <f t="shared" ref="C10:AP10" si="3">(1+5%)^(-C9)</f>
        <v>0.98787654742307407</v>
      </c>
      <c r="D10">
        <f t="shared" si="3"/>
        <v>0.97590007294853309</v>
      </c>
      <c r="E10">
        <f t="shared" si="3"/>
        <v>0.96406879469432316</v>
      </c>
      <c r="F10">
        <f t="shared" si="3"/>
        <v>0.95238095238095233</v>
      </c>
      <c r="G10">
        <f t="shared" si="3"/>
        <v>0.94083480706959433</v>
      </c>
      <c r="H10">
        <f t="shared" si="3"/>
        <v>0.92942864090336497</v>
      </c>
      <c r="I10">
        <f t="shared" si="3"/>
        <v>0.91816075685173626</v>
      </c>
      <c r="J10">
        <f t="shared" si="3"/>
        <v>0.90702947845804982</v>
      </c>
      <c r="K10">
        <f t="shared" si="3"/>
        <v>0.89603314959008973</v>
      </c>
      <c r="L10">
        <f t="shared" si="3"/>
        <v>0.88517013419368074</v>
      </c>
      <c r="M10">
        <f t="shared" si="3"/>
        <v>0.87443881604927254</v>
      </c>
      <c r="N10">
        <f t="shared" si="3"/>
        <v>0.86383759853147601</v>
      </c>
      <c r="O10">
        <f t="shared" si="3"/>
        <v>0.85336490437151402</v>
      </c>
      <c r="P10">
        <f t="shared" si="3"/>
        <v>0.843019175422553</v>
      </c>
      <c r="Q10">
        <f t="shared" si="3"/>
        <v>0.83279887242787853</v>
      </c>
      <c r="R10">
        <f t="shared" si="3"/>
        <v>0.82270247479188197</v>
      </c>
      <c r="S10">
        <f t="shared" si="3"/>
        <v>0.81272848035382284</v>
      </c>
      <c r="T10">
        <f t="shared" si="3"/>
        <v>0.80287540516433631</v>
      </c>
      <c r="U10">
        <f t="shared" si="3"/>
        <v>0.79314178326464624</v>
      </c>
      <c r="V10">
        <f t="shared" si="3"/>
        <v>0.78352616646845896</v>
      </c>
      <c r="W10">
        <f t="shared" si="3"/>
        <v>0.77402712414649788</v>
      </c>
      <c r="X10">
        <f t="shared" si="3"/>
        <v>0.7646432430136535</v>
      </c>
      <c r="Y10">
        <f t="shared" si="3"/>
        <v>0.75537312691871061</v>
      </c>
      <c r="Z10">
        <f t="shared" si="3"/>
        <v>0.74621539663662761</v>
      </c>
      <c r="AA10">
        <f t="shared" si="3"/>
        <v>0.73716868966333127</v>
      </c>
      <c r="AB10">
        <f t="shared" si="3"/>
        <v>0.72823166001300332</v>
      </c>
      <c r="AC10">
        <f t="shared" si="3"/>
        <v>0.71940297801781972</v>
      </c>
      <c r="AD10">
        <f t="shared" si="3"/>
        <v>0.71068133013012147</v>
      </c>
      <c r="AE10">
        <f t="shared" si="3"/>
        <v>0.70206541872698214</v>
      </c>
      <c r="AF10">
        <f t="shared" si="3"/>
        <v>0.69355396191714602</v>
      </c>
      <c r="AG10">
        <f t="shared" si="3"/>
        <v>0.6851456933503044</v>
      </c>
      <c r="AH10">
        <f t="shared" si="3"/>
        <v>0.67683936202868722</v>
      </c>
      <c r="AI10">
        <f t="shared" si="3"/>
        <v>0.66863373212093535</v>
      </c>
      <c r="AJ10">
        <f t="shared" si="3"/>
        <v>0.66052758277823431</v>
      </c>
      <c r="AK10">
        <f t="shared" si="3"/>
        <v>0.65251970795267089</v>
      </c>
      <c r="AL10">
        <f t="shared" si="3"/>
        <v>0.64460891621779726</v>
      </c>
      <c r="AM10">
        <f t="shared" si="3"/>
        <v>0.63679403059136708</v>
      </c>
      <c r="AN10">
        <f t="shared" si="3"/>
        <v>0.62907388836022304</v>
      </c>
      <c r="AO10">
        <f t="shared" si="3"/>
        <v>0.62144734090730558</v>
      </c>
      <c r="AP10">
        <f t="shared" si="3"/>
        <v>0.61391325354075932</v>
      </c>
    </row>
    <row r="11" spans="1:44" x14ac:dyDescent="0.5">
      <c r="A11" t="s">
        <v>1</v>
      </c>
      <c r="B11">
        <f>0</f>
        <v>0</v>
      </c>
      <c r="C11">
        <f>1/4</f>
        <v>0.25</v>
      </c>
      <c r="D11">
        <f>C11+1/4</f>
        <v>0.5</v>
      </c>
      <c r="E11">
        <f t="shared" ref="E11:AP11" si="4">D11+1/4</f>
        <v>0.75</v>
      </c>
      <c r="F11">
        <f t="shared" si="4"/>
        <v>1</v>
      </c>
      <c r="G11">
        <f t="shared" si="4"/>
        <v>1.25</v>
      </c>
      <c r="H11">
        <f t="shared" si="4"/>
        <v>1.5</v>
      </c>
      <c r="I11">
        <f t="shared" si="4"/>
        <v>1.75</v>
      </c>
      <c r="J11">
        <f t="shared" si="4"/>
        <v>2</v>
      </c>
      <c r="K11">
        <f t="shared" si="4"/>
        <v>2.25</v>
      </c>
      <c r="L11">
        <f t="shared" si="4"/>
        <v>2.5</v>
      </c>
      <c r="M11">
        <f t="shared" si="4"/>
        <v>2.75</v>
      </c>
      <c r="N11">
        <f t="shared" si="4"/>
        <v>3</v>
      </c>
      <c r="O11">
        <f t="shared" si="4"/>
        <v>3.25</v>
      </c>
      <c r="P11">
        <f t="shared" si="4"/>
        <v>3.5</v>
      </c>
      <c r="Q11">
        <f t="shared" si="4"/>
        <v>3.75</v>
      </c>
      <c r="R11">
        <f t="shared" si="4"/>
        <v>4</v>
      </c>
      <c r="S11">
        <f t="shared" si="4"/>
        <v>4.25</v>
      </c>
      <c r="T11">
        <f t="shared" si="4"/>
        <v>4.5</v>
      </c>
      <c r="U11">
        <f t="shared" si="4"/>
        <v>4.75</v>
      </c>
      <c r="V11">
        <f t="shared" si="4"/>
        <v>5</v>
      </c>
      <c r="W11">
        <f t="shared" si="4"/>
        <v>5.25</v>
      </c>
      <c r="X11">
        <f t="shared" si="4"/>
        <v>5.5</v>
      </c>
      <c r="Y11">
        <f t="shared" si="4"/>
        <v>5.75</v>
      </c>
      <c r="Z11">
        <f t="shared" si="4"/>
        <v>6</v>
      </c>
      <c r="AA11">
        <f t="shared" si="4"/>
        <v>6.25</v>
      </c>
      <c r="AB11">
        <f t="shared" si="4"/>
        <v>6.5</v>
      </c>
      <c r="AC11">
        <f t="shared" si="4"/>
        <v>6.75</v>
      </c>
      <c r="AD11">
        <f t="shared" si="4"/>
        <v>7</v>
      </c>
      <c r="AE11">
        <f t="shared" si="4"/>
        <v>7.25</v>
      </c>
      <c r="AF11">
        <f t="shared" si="4"/>
        <v>7.5</v>
      </c>
      <c r="AG11">
        <f t="shared" si="4"/>
        <v>7.75</v>
      </c>
      <c r="AH11">
        <f t="shared" si="4"/>
        <v>8</v>
      </c>
      <c r="AI11">
        <f t="shared" si="4"/>
        <v>8.25</v>
      </c>
      <c r="AJ11">
        <f t="shared" si="4"/>
        <v>8.5</v>
      </c>
      <c r="AK11">
        <f t="shared" si="4"/>
        <v>8.75</v>
      </c>
      <c r="AL11">
        <f t="shared" si="4"/>
        <v>9</v>
      </c>
      <c r="AM11">
        <f t="shared" si="4"/>
        <v>9.25</v>
      </c>
      <c r="AN11">
        <f t="shared" si="4"/>
        <v>9.5</v>
      </c>
      <c r="AO11">
        <f t="shared" si="4"/>
        <v>9.75</v>
      </c>
      <c r="AP11">
        <f t="shared" si="4"/>
        <v>10</v>
      </c>
    </row>
    <row r="12" spans="1:44" x14ac:dyDescent="0.5">
      <c r="A12" t="s">
        <v>3</v>
      </c>
      <c r="B12">
        <f>B11*B10</f>
        <v>0</v>
      </c>
      <c r="C12">
        <f t="shared" ref="C12" si="5">C11*C10</f>
        <v>0.24696913685576852</v>
      </c>
      <c r="D12">
        <f t="shared" ref="D12" si="6">D11*D10</f>
        <v>0.48795003647426655</v>
      </c>
      <c r="E12">
        <f t="shared" ref="E12" si="7">E11*E10</f>
        <v>0.72305159602074243</v>
      </c>
      <c r="F12">
        <f t="shared" ref="F12" si="8">F11*F10</f>
        <v>0.95238095238095233</v>
      </c>
      <c r="G12">
        <f t="shared" ref="G12" si="9">G11*G10</f>
        <v>1.1760435088369929</v>
      </c>
      <c r="H12">
        <f t="shared" ref="H12" si="10">H11*H10</f>
        <v>1.3941429613550476</v>
      </c>
      <c r="I12">
        <f t="shared" ref="I12" si="11">I11*I10</f>
        <v>1.6067813244905385</v>
      </c>
      <c r="J12">
        <f t="shared" ref="J12" si="12">J11*J10</f>
        <v>1.8140589569160996</v>
      </c>
      <c r="K12">
        <f t="shared" ref="K12" si="13">K11*K10</f>
        <v>2.0160745865777017</v>
      </c>
      <c r="L12">
        <f t="shared" ref="L12" si="14">L11*L10</f>
        <v>2.212925335484202</v>
      </c>
      <c r="M12">
        <f t="shared" ref="M12" si="15">M11*M10</f>
        <v>2.4047067441354995</v>
      </c>
      <c r="N12">
        <f t="shared" ref="N12" si="16">N11*N10</f>
        <v>2.5915127955944279</v>
      </c>
      <c r="O12">
        <f t="shared" ref="O12" si="17">O11*O10</f>
        <v>2.7734359392074204</v>
      </c>
      <c r="P12">
        <f t="shared" ref="P12" si="18">P11*P10</f>
        <v>2.9505671139789356</v>
      </c>
      <c r="Q12">
        <f t="shared" ref="Q12" si="19">Q11*Q10</f>
        <v>3.1229957716045447</v>
      </c>
      <c r="R12">
        <f t="shared" ref="R12" si="20">R11*R10</f>
        <v>3.2908098991675279</v>
      </c>
      <c r="S12">
        <f t="shared" ref="S12" si="21">S11*S10</f>
        <v>3.4540960415037469</v>
      </c>
      <c r="T12">
        <f t="shared" ref="T12" si="22">T11*T10</f>
        <v>3.6129393232395133</v>
      </c>
      <c r="U12">
        <f t="shared" ref="U12" si="23">U11*U10</f>
        <v>3.7674234705070697</v>
      </c>
      <c r="V12">
        <f t="shared" ref="V12" si="24">V11*V10</f>
        <v>3.9176308323422946</v>
      </c>
      <c r="W12">
        <f t="shared" ref="W12" si="25">W11*W10</f>
        <v>4.0636424017691137</v>
      </c>
      <c r="X12">
        <f t="shared" ref="X12" si="26">X11*X10</f>
        <v>4.2055378365750942</v>
      </c>
      <c r="Y12">
        <f t="shared" ref="Y12" si="27">Y11*Y10</f>
        <v>4.3433954797825862</v>
      </c>
      <c r="Z12">
        <f t="shared" ref="Z12" si="28">Z11*Z10</f>
        <v>4.4772923798197652</v>
      </c>
      <c r="AA12">
        <f t="shared" ref="AA12" si="29">AA11*AA10</f>
        <v>4.6073043103958202</v>
      </c>
      <c r="AB12">
        <f t="shared" ref="AB12" si="30">AB11*AB10</f>
        <v>4.7335057900845214</v>
      </c>
      <c r="AC12">
        <f t="shared" ref="AC12" si="31">AC11*AC10</f>
        <v>4.855970101620283</v>
      </c>
      <c r="AD12">
        <f t="shared" ref="AD12" si="32">AD11*AD10</f>
        <v>4.9747693109108502</v>
      </c>
      <c r="AE12">
        <f t="shared" ref="AE12" si="33">AE11*AE10</f>
        <v>5.0899742857706203</v>
      </c>
      <c r="AF12">
        <f t="shared" ref="AF12" si="34">AF11*AF10</f>
        <v>5.2016547143785949</v>
      </c>
      <c r="AG12">
        <f t="shared" ref="AG12" si="35">AG11*AG10</f>
        <v>5.3098791234648592</v>
      </c>
      <c r="AH12">
        <f t="shared" ref="AH12" si="36">AH11*AH10</f>
        <v>5.4147148962294978</v>
      </c>
      <c r="AI12">
        <f t="shared" ref="AI12" si="37">AI11*AI10</f>
        <v>5.5162282899977164</v>
      </c>
      <c r="AJ12">
        <f t="shared" ref="AJ12" si="38">AJ11*AJ10</f>
        <v>5.6144844536149918</v>
      </c>
      <c r="AK12">
        <f t="shared" ref="AK12" si="39">AK11*AK10</f>
        <v>5.70954744458587</v>
      </c>
      <c r="AL12">
        <f t="shared" ref="AL12" si="40">AL11*AL10</f>
        <v>5.8014802459601755</v>
      </c>
      <c r="AM12">
        <f t="shared" ref="AM12" si="41">AM11*AM10</f>
        <v>5.8903447829701454</v>
      </c>
      <c r="AN12">
        <f t="shared" ref="AN12" si="42">AN11*AN10</f>
        <v>5.9762019394221193</v>
      </c>
      <c r="AO12">
        <f t="shared" ref="AO12" si="43">AO11*AO10</f>
        <v>6.0591115738462298</v>
      </c>
      <c r="AP12">
        <f t="shared" ref="AP12" si="44">AP11*AP10</f>
        <v>6.139132535407593</v>
      </c>
    </row>
    <row r="14" spans="1:44" x14ac:dyDescent="0.5">
      <c r="A14" s="1" t="s">
        <v>4</v>
      </c>
      <c r="B14" s="1">
        <f>SUM(B12:AP12)</f>
        <v>148.50066822327972</v>
      </c>
    </row>
    <row r="24" spans="1:6" x14ac:dyDescent="0.5">
      <c r="A24" s="3" t="s">
        <v>2</v>
      </c>
      <c r="B24" s="3">
        <v>0</v>
      </c>
      <c r="C24" s="3">
        <f>B24+0.5</f>
        <v>0.5</v>
      </c>
      <c r="D24" s="3">
        <f>C24+0.5</f>
        <v>1</v>
      </c>
      <c r="E24" s="3">
        <f>D24+0.5</f>
        <v>1.5</v>
      </c>
      <c r="F24" s="3">
        <f>E24+0.5</f>
        <v>2</v>
      </c>
    </row>
    <row r="25" spans="1:6" x14ac:dyDescent="0.5">
      <c r="A25" s="2" t="s">
        <v>0</v>
      </c>
      <c r="B25" s="2">
        <f>(1+2%)^(-B24)</f>
        <v>1</v>
      </c>
      <c r="C25" s="2">
        <f t="shared" ref="C25:F25" si="45">(1+2%)^(-C24)</f>
        <v>0.99014754297667429</v>
      </c>
      <c r="D25" s="2">
        <f t="shared" si="45"/>
        <v>0.98039215686274506</v>
      </c>
      <c r="E25" s="2">
        <f t="shared" si="45"/>
        <v>0.97073288527124924</v>
      </c>
      <c r="F25" s="2">
        <f t="shared" si="45"/>
        <v>0.96116878123798544</v>
      </c>
    </row>
    <row r="26" spans="1:6" x14ac:dyDescent="0.5">
      <c r="A26" s="2" t="s">
        <v>1</v>
      </c>
      <c r="B26" s="2">
        <v>0</v>
      </c>
      <c r="C26" s="2">
        <v>0.5</v>
      </c>
      <c r="D26" s="2">
        <v>0.5</v>
      </c>
      <c r="E26" s="2">
        <v>1</v>
      </c>
      <c r="F26" s="2">
        <v>1</v>
      </c>
    </row>
    <row r="27" spans="1:6" x14ac:dyDescent="0.5">
      <c r="A27" s="2" t="s">
        <v>3</v>
      </c>
      <c r="B27" s="2">
        <f>B26*B25</f>
        <v>0</v>
      </c>
      <c r="C27" s="2">
        <f t="shared" ref="C27:F27" si="46">C26*C25</f>
        <v>0.49507377148833714</v>
      </c>
      <c r="D27" s="2">
        <f t="shared" si="46"/>
        <v>0.49019607843137253</v>
      </c>
      <c r="E27" s="2">
        <f t="shared" si="46"/>
        <v>0.97073288527124924</v>
      </c>
      <c r="F27" s="2">
        <f t="shared" si="46"/>
        <v>0.96116878123798544</v>
      </c>
    </row>
    <row r="29" spans="1:6" x14ac:dyDescent="0.5">
      <c r="A29" s="1" t="s">
        <v>4</v>
      </c>
      <c r="B29" s="1">
        <f>SUM(B27:AP27)</f>
        <v>2.9171715164289447</v>
      </c>
    </row>
    <row r="33" spans="1:6" x14ac:dyDescent="0.5">
      <c r="A33" s="3" t="s">
        <v>2</v>
      </c>
      <c r="B33" s="3">
        <v>0</v>
      </c>
      <c r="C33" s="3">
        <f>B33+0.5</f>
        <v>0.5</v>
      </c>
      <c r="D33" s="3">
        <f>C33+0.5</f>
        <v>1</v>
      </c>
      <c r="E33" s="3">
        <f>D33+0.5</f>
        <v>1.5</v>
      </c>
      <c r="F33" s="3">
        <f>E33+0.5</f>
        <v>2</v>
      </c>
    </row>
    <row r="34" spans="1:6" x14ac:dyDescent="0.5">
      <c r="A34" s="2" t="s">
        <v>0</v>
      </c>
      <c r="B34" s="2">
        <f>(1+2%)^(-B33)</f>
        <v>1</v>
      </c>
      <c r="C34" s="2">
        <f t="shared" ref="C34:F34" si="47">(1+2%)^(-C33)</f>
        <v>0.99014754297667429</v>
      </c>
      <c r="D34" s="2">
        <f t="shared" si="47"/>
        <v>0.98039215686274506</v>
      </c>
      <c r="E34" s="2">
        <f t="shared" si="47"/>
        <v>0.97073288527124924</v>
      </c>
      <c r="F34" s="2">
        <f t="shared" si="47"/>
        <v>0.96116878123798544</v>
      </c>
    </row>
    <row r="35" spans="1:6" x14ac:dyDescent="0.5">
      <c r="A35" s="2" t="s">
        <v>1</v>
      </c>
      <c r="B35" s="2">
        <v>0</v>
      </c>
      <c r="C35" s="2">
        <v>0.5</v>
      </c>
      <c r="D35" s="2">
        <v>0.5</v>
      </c>
      <c r="E35" s="2">
        <f>C35*(1.01)</f>
        <v>0.505</v>
      </c>
      <c r="F35" s="2">
        <f>D35*(1.01)</f>
        <v>0.505</v>
      </c>
    </row>
    <row r="36" spans="1:6" x14ac:dyDescent="0.5">
      <c r="A36" s="2" t="s">
        <v>3</v>
      </c>
      <c r="B36" s="2">
        <f>B35*B34</f>
        <v>0</v>
      </c>
      <c r="C36" s="2">
        <f t="shared" ref="C36:F36" si="48">C35*C34</f>
        <v>0.49507377148833714</v>
      </c>
      <c r="D36" s="2">
        <f t="shared" si="48"/>
        <v>0.49019607843137253</v>
      </c>
      <c r="E36" s="2">
        <f t="shared" si="48"/>
        <v>0.49022010706198088</v>
      </c>
      <c r="F36" s="2">
        <f t="shared" si="48"/>
        <v>0.48539023452518265</v>
      </c>
    </row>
    <row r="38" spans="1:6" x14ac:dyDescent="0.5">
      <c r="A38" s="1" t="s">
        <v>4</v>
      </c>
      <c r="B38" s="1">
        <f>SUM(B36:AP36)</f>
        <v>1.9608801915068732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Corte Real</cp:lastModifiedBy>
  <dcterms:created xsi:type="dcterms:W3CDTF">2022-07-19T09:26:37Z</dcterms:created>
  <dcterms:modified xsi:type="dcterms:W3CDTF">2022-07-25T14:05:17Z</dcterms:modified>
</cp:coreProperties>
</file>