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edro\Dropbox (MagentaKoncept)\PedroCR\PycharmProjects\lifeActuary\exercisesLifeContingencies\annuities\"/>
    </mc:Choice>
  </mc:AlternateContent>
  <xr:revisionPtr revIDLastSave="0" documentId="13_ncr:1_{68574E08-E5AD-40AD-BE9D-8A72D6C2A393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liability" sheetId="1" r:id="rId1"/>
    <sheet name="reserv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8" i="1" l="1"/>
  <c r="S108" i="1"/>
  <c r="R107" i="1"/>
  <c r="S107" i="1"/>
  <c r="R106" i="1"/>
  <c r="S106" i="1"/>
  <c r="R105" i="1"/>
  <c r="S105" i="1"/>
  <c r="R104" i="1"/>
  <c r="S104" i="1"/>
  <c r="R103" i="1"/>
  <c r="S103" i="1"/>
  <c r="R102" i="1"/>
  <c r="S102" i="1"/>
  <c r="R101" i="1"/>
  <c r="S101" i="1"/>
  <c r="R100" i="1"/>
  <c r="S100" i="1"/>
  <c r="R99" i="1"/>
  <c r="S99" i="1"/>
  <c r="R98" i="1"/>
  <c r="S98" i="1"/>
  <c r="R97" i="1"/>
  <c r="S97" i="1"/>
  <c r="R96" i="1"/>
  <c r="S96" i="1"/>
  <c r="R95" i="1"/>
  <c r="S95" i="1"/>
  <c r="R94" i="1"/>
  <c r="S94" i="1"/>
  <c r="R93" i="1"/>
  <c r="S93" i="1"/>
  <c r="R92" i="1"/>
  <c r="S92" i="1"/>
  <c r="R91" i="1"/>
  <c r="S91" i="1"/>
  <c r="R90" i="1"/>
  <c r="S90" i="1"/>
  <c r="R89" i="1"/>
  <c r="S89" i="1"/>
  <c r="R88" i="1"/>
  <c r="S88" i="1"/>
  <c r="R87" i="1"/>
  <c r="S87" i="1"/>
  <c r="R86" i="1"/>
  <c r="S86" i="1"/>
  <c r="R85" i="1"/>
  <c r="S85" i="1"/>
  <c r="R84" i="1"/>
  <c r="S84" i="1"/>
  <c r="R83" i="1"/>
  <c r="S83" i="1"/>
  <c r="R82" i="1"/>
  <c r="S82" i="1"/>
  <c r="R81" i="1"/>
  <c r="S81" i="1"/>
  <c r="R80" i="1"/>
  <c r="S80" i="1"/>
  <c r="R79" i="1"/>
  <c r="S79" i="1"/>
  <c r="R78" i="1"/>
  <c r="S78" i="1"/>
  <c r="R77" i="1"/>
  <c r="S77" i="1"/>
  <c r="R76" i="1"/>
  <c r="S76" i="1"/>
  <c r="R75" i="1"/>
  <c r="S75" i="1"/>
  <c r="R74" i="1"/>
  <c r="S74" i="1"/>
  <c r="R73" i="1"/>
  <c r="S73" i="1"/>
  <c r="R72" i="1"/>
  <c r="S72" i="1"/>
  <c r="R71" i="1"/>
  <c r="S71" i="1"/>
  <c r="R70" i="1"/>
  <c r="S70" i="1"/>
  <c r="R69" i="1"/>
  <c r="S69" i="1"/>
  <c r="R68" i="1"/>
  <c r="S68" i="1"/>
  <c r="R67" i="1"/>
  <c r="S67" i="1"/>
  <c r="R66" i="1"/>
  <c r="S66" i="1"/>
  <c r="R65" i="1"/>
  <c r="S65" i="1"/>
  <c r="R64" i="1"/>
  <c r="S64" i="1"/>
  <c r="R63" i="1"/>
  <c r="S63" i="1"/>
  <c r="R62" i="1"/>
  <c r="S62" i="1"/>
  <c r="R61" i="1"/>
  <c r="S61" i="1"/>
  <c r="R60" i="1"/>
  <c r="S60" i="1"/>
  <c r="R59" i="1"/>
  <c r="S59" i="1"/>
  <c r="R58" i="1"/>
  <c r="S58" i="1"/>
  <c r="R57" i="1"/>
  <c r="S57" i="1"/>
  <c r="R56" i="1"/>
  <c r="S56" i="1"/>
  <c r="R55" i="1"/>
  <c r="S55" i="1"/>
  <c r="R54" i="1"/>
  <c r="S54" i="1"/>
  <c r="R53" i="1"/>
  <c r="S53" i="1"/>
  <c r="R52" i="1"/>
  <c r="S52" i="1"/>
  <c r="R51" i="1"/>
  <c r="S51" i="1"/>
  <c r="R50" i="1"/>
  <c r="S50" i="1"/>
  <c r="R49" i="1"/>
  <c r="S49" i="1"/>
  <c r="R48" i="1"/>
  <c r="S48" i="1"/>
  <c r="R47" i="1"/>
  <c r="S47" i="1"/>
  <c r="R46" i="1"/>
  <c r="S46" i="1"/>
  <c r="R45" i="1"/>
  <c r="S45" i="1"/>
  <c r="R44" i="1"/>
  <c r="S44" i="1"/>
  <c r="R43" i="1"/>
  <c r="S43" i="1"/>
  <c r="R42" i="1"/>
  <c r="S42" i="1"/>
  <c r="R41" i="1"/>
  <c r="S41" i="1"/>
  <c r="R40" i="1"/>
  <c r="S40" i="1"/>
  <c r="R39" i="1"/>
  <c r="S39" i="1"/>
  <c r="R38" i="1"/>
  <c r="S38" i="1"/>
  <c r="R37" i="1"/>
  <c r="S37" i="1"/>
  <c r="R36" i="1"/>
  <c r="S36" i="1"/>
  <c r="R35" i="1"/>
  <c r="S35" i="1"/>
  <c r="R34" i="1"/>
  <c r="S34" i="1"/>
  <c r="R33" i="1"/>
  <c r="S33" i="1"/>
  <c r="R32" i="1"/>
  <c r="S32" i="1"/>
  <c r="R31" i="1"/>
  <c r="S31" i="1"/>
  <c r="R30" i="1"/>
  <c r="S30" i="1"/>
  <c r="R29" i="1"/>
  <c r="S29" i="1"/>
  <c r="R28" i="1"/>
  <c r="S28" i="1"/>
  <c r="R27" i="1"/>
  <c r="S27" i="1"/>
  <c r="R26" i="1"/>
  <c r="S26" i="1"/>
  <c r="R25" i="1"/>
  <c r="S25" i="1"/>
  <c r="R24" i="1"/>
  <c r="S24" i="1"/>
  <c r="R23" i="1"/>
  <c r="S23" i="1"/>
  <c r="R22" i="1"/>
  <c r="S22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S3" i="1"/>
  <c r="R3" i="1"/>
</calcChain>
</file>

<file path=xl/sharedStrings.xml><?xml version="1.0" encoding="utf-8"?>
<sst xmlns="http://schemas.openxmlformats.org/spreadsheetml/2006/main" count="20" uniqueCount="13">
  <si>
    <t>t</t>
  </si>
  <si>
    <t>x</t>
  </si>
  <si>
    <t>tpx</t>
  </si>
  <si>
    <t>premium1</t>
  </si>
  <si>
    <t>claim1</t>
  </si>
  <si>
    <t>fund1</t>
  </si>
  <si>
    <t>lx</t>
  </si>
  <si>
    <t>premium</t>
  </si>
  <si>
    <t>claim</t>
  </si>
  <si>
    <t>fund</t>
  </si>
  <si>
    <t>insured</t>
  </si>
  <si>
    <t>insurer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</si>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</sst>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8"/>
  <sheetViews>
    <sheetView tabSelected="1" topLeftCell="C1" workbookViewId="0">
      <pane ySplit="1" topLeftCell="A2" activePane="bottomLeft" state="frozen"/>
      <selection pane="bottomLeft" activeCell="S6" sqref="S6"/>
    </sheetView>
  </sheetViews>
  <sheetFormatPr defaultRowHeight="14.25" x14ac:dyDescent="0.45"/>
  <cols>
    <col min="1" max="1" width="2.73046875" bestFit="1" customWidth="1"/>
    <col min="2" max="2" width="3.73046875" bestFit="1" customWidth="1"/>
    <col min="3" max="5" width="11.73046875" bestFit="1" customWidth="1"/>
    <col min="6" max="6" width="12.19921875" bestFit="1" customWidth="1"/>
    <col min="7" max="9" width="11.73046875" bestFit="1" customWidth="1"/>
    <col min="10" max="10" width="12.19921875" bestFit="1" customWidth="1"/>
    <col min="12" max="15" width="11.73046875" bestFit="1" customWidth="1"/>
    <col min="17" max="17" width="12.19921875" bestFit="1" customWidth="1"/>
    <col min="18" max="18" width="11.73046875" bestFit="1" customWidth="1"/>
  </cols>
  <sheetData>
    <row r="1" spans="1:1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9</v>
      </c>
    </row>
    <row r="2" spans="1:19" x14ac:dyDescent="0.45">
      <c r="A2">
        <v>0</v>
      </c>
      <c r="B2">
        <v>50</v>
      </c>
      <c r="C2">
        <v>1</v>
      </c>
      <c r="D2">
        <v>174386.5864164776</v>
      </c>
      <c r="E2">
        <v>10000</v>
      </c>
      <c r="F2">
        <v>164386.5864164776</v>
      </c>
      <c r="G2">
        <v>1000</v>
      </c>
      <c r="H2">
        <v>174386586.41647759</v>
      </c>
      <c r="I2">
        <v>10000000</v>
      </c>
      <c r="J2">
        <v>164386586.41647759</v>
      </c>
      <c r="L2">
        <v>174386586.41647759</v>
      </c>
      <c r="M2">
        <v>174386586.41647759</v>
      </c>
      <c r="N2">
        <v>0</v>
      </c>
      <c r="O2">
        <v>-10000000</v>
      </c>
      <c r="Q2">
        <v>164386586.41647762</v>
      </c>
    </row>
    <row r="3" spans="1:19" x14ac:dyDescent="0.45">
      <c r="A3">
        <v>1</v>
      </c>
      <c r="B3">
        <v>51</v>
      </c>
      <c r="C3">
        <v>0.99623628480000004</v>
      </c>
      <c r="D3">
        <v>0</v>
      </c>
      <c r="E3">
        <v>9962.3628480000007</v>
      </c>
      <c r="F3">
        <v>160999.68702513669</v>
      </c>
      <c r="G3">
        <v>996.23628480000002</v>
      </c>
      <c r="H3">
        <v>0</v>
      </c>
      <c r="I3">
        <v>9962362.8480000012</v>
      </c>
      <c r="J3">
        <v>160999687.02513671</v>
      </c>
      <c r="L3">
        <v>0</v>
      </c>
      <c r="M3">
        <v>170962049.8731367</v>
      </c>
      <c r="N3">
        <v>170962049.8731367</v>
      </c>
      <c r="O3">
        <v>160999687.02513671</v>
      </c>
      <c r="Q3">
        <v>160999687.02513674</v>
      </c>
      <c r="R3">
        <f>J3+I3</f>
        <v>170962049.8731367</v>
      </c>
      <c r="S3">
        <f>R3-N3</f>
        <v>0</v>
      </c>
    </row>
    <row r="4" spans="1:19" x14ac:dyDescent="0.45">
      <c r="A4">
        <v>2</v>
      </c>
      <c r="B4">
        <v>52</v>
      </c>
      <c r="C4">
        <v>0.99219613850713018</v>
      </c>
      <c r="D4">
        <v>0</v>
      </c>
      <c r="E4">
        <v>9921.9613850713013</v>
      </c>
      <c r="F4">
        <v>157517.7131210709</v>
      </c>
      <c r="G4">
        <v>992.19613850713017</v>
      </c>
      <c r="H4">
        <v>0</v>
      </c>
      <c r="I4">
        <v>9921961.3850713018</v>
      </c>
      <c r="J4">
        <v>157517713.12107089</v>
      </c>
      <c r="L4">
        <v>0</v>
      </c>
      <c r="M4">
        <v>167439674.5061422</v>
      </c>
      <c r="N4">
        <v>167439674.5061422</v>
      </c>
      <c r="O4">
        <v>157517713.12107089</v>
      </c>
      <c r="Q4">
        <v>157517713.12107092</v>
      </c>
      <c r="R4">
        <f t="shared" ref="R4:R67" si="0">J4+I4</f>
        <v>167439674.5061422</v>
      </c>
      <c r="S4">
        <f t="shared" ref="S4:S67" si="1">R4-N4</f>
        <v>0</v>
      </c>
    </row>
    <row r="5" spans="1:19" x14ac:dyDescent="0.45">
      <c r="A5">
        <v>3</v>
      </c>
      <c r="B5">
        <v>53</v>
      </c>
      <c r="C5">
        <v>0.98781576936497317</v>
      </c>
      <c r="D5">
        <v>0</v>
      </c>
      <c r="E5">
        <v>9878.1576936497313</v>
      </c>
      <c r="F5">
        <v>153940.26395226401</v>
      </c>
      <c r="G5">
        <v>987.81576936497322</v>
      </c>
      <c r="H5">
        <v>0</v>
      </c>
      <c r="I5">
        <v>9878157.6936497316</v>
      </c>
      <c r="J5">
        <v>153940263.95226401</v>
      </c>
      <c r="L5">
        <v>0</v>
      </c>
      <c r="M5">
        <v>163818421.64591381</v>
      </c>
      <c r="N5">
        <v>163818421.64591381</v>
      </c>
      <c r="O5">
        <v>153940263.9522641</v>
      </c>
      <c r="Q5">
        <v>153940263.95226404</v>
      </c>
      <c r="R5">
        <f t="shared" si="0"/>
        <v>163818421.64591375</v>
      </c>
      <c r="S5">
        <f t="shared" si="1"/>
        <v>0</v>
      </c>
    </row>
    <row r="6" spans="1:19" x14ac:dyDescent="0.45">
      <c r="A6">
        <v>4</v>
      </c>
      <c r="B6">
        <v>54</v>
      </c>
      <c r="C6">
        <v>0.98308454542817758</v>
      </c>
      <c r="D6">
        <v>0</v>
      </c>
      <c r="E6">
        <v>9830.8454542817763</v>
      </c>
      <c r="F6">
        <v>150267.02905607279</v>
      </c>
      <c r="G6">
        <v>983.08454542817753</v>
      </c>
      <c r="H6">
        <v>0</v>
      </c>
      <c r="I6">
        <v>9830845.4542817771</v>
      </c>
      <c r="J6">
        <v>150267029.0560728</v>
      </c>
      <c r="L6">
        <v>0</v>
      </c>
      <c r="M6">
        <v>160097874.51035461</v>
      </c>
      <c r="N6">
        <v>160097874.51035461</v>
      </c>
      <c r="O6">
        <v>150267029.0560728</v>
      </c>
      <c r="Q6">
        <v>150267029.05607283</v>
      </c>
      <c r="R6">
        <f t="shared" si="0"/>
        <v>160097874.51035458</v>
      </c>
      <c r="S6">
        <f t="shared" si="1"/>
        <v>0</v>
      </c>
    </row>
    <row r="7" spans="1:19" x14ac:dyDescent="0.45">
      <c r="A7">
        <v>5</v>
      </c>
      <c r="B7">
        <v>55</v>
      </c>
      <c r="C7">
        <v>0.9780024666697914</v>
      </c>
      <c r="D7">
        <v>0</v>
      </c>
      <c r="E7">
        <v>9780.0246666979147</v>
      </c>
      <c r="F7">
        <v>146497.68555161779</v>
      </c>
      <c r="G7">
        <v>978.00246666979137</v>
      </c>
      <c r="H7">
        <v>0</v>
      </c>
      <c r="I7">
        <v>9780024.6666979138</v>
      </c>
      <c r="J7">
        <v>146497685.5516178</v>
      </c>
      <c r="L7">
        <v>0</v>
      </c>
      <c r="M7">
        <v>156277710.21831581</v>
      </c>
      <c r="N7">
        <v>156277710.21831581</v>
      </c>
      <c r="O7">
        <v>146497685.55161789</v>
      </c>
      <c r="Q7">
        <v>146497685.55161783</v>
      </c>
      <c r="R7">
        <f t="shared" si="0"/>
        <v>156277710.21831572</v>
      </c>
      <c r="S7">
        <f t="shared" si="1"/>
        <v>0</v>
      </c>
    </row>
    <row r="8" spans="1:19" x14ac:dyDescent="0.45">
      <c r="A8">
        <v>6</v>
      </c>
      <c r="B8">
        <v>56</v>
      </c>
      <c r="C8">
        <v>0.97259079701394391</v>
      </c>
      <c r="D8">
        <v>0</v>
      </c>
      <c r="E8">
        <v>9725.9079701394385</v>
      </c>
      <c r="F8">
        <v>142631.68500354301</v>
      </c>
      <c r="G8">
        <v>972.59079701394387</v>
      </c>
      <c r="H8">
        <v>0</v>
      </c>
      <c r="I8">
        <v>9725907.9701394383</v>
      </c>
      <c r="J8">
        <v>142631685.00354299</v>
      </c>
      <c r="L8">
        <v>0</v>
      </c>
      <c r="M8">
        <v>152357592.97368261</v>
      </c>
      <c r="N8">
        <v>152357592.97368261</v>
      </c>
      <c r="O8">
        <v>142631685.00354311</v>
      </c>
      <c r="Q8">
        <v>142631685.00354311</v>
      </c>
      <c r="R8">
        <f t="shared" si="0"/>
        <v>152357592.97368243</v>
      </c>
      <c r="S8">
        <f t="shared" si="1"/>
        <v>0</v>
      </c>
    </row>
    <row r="9" spans="1:19" x14ac:dyDescent="0.45">
      <c r="A9">
        <v>7</v>
      </c>
      <c r="B9">
        <v>57</v>
      </c>
      <c r="C9">
        <v>0.9668495364480908</v>
      </c>
      <c r="D9">
        <v>0</v>
      </c>
      <c r="E9">
        <v>9668.4953644809084</v>
      </c>
      <c r="F9">
        <v>138668.45703920379</v>
      </c>
      <c r="G9">
        <v>966.84953644809082</v>
      </c>
      <c r="H9">
        <v>0</v>
      </c>
      <c r="I9">
        <v>9668495.364480909</v>
      </c>
      <c r="J9">
        <v>138668457.03920391</v>
      </c>
      <c r="L9">
        <v>0</v>
      </c>
      <c r="M9">
        <v>148336952.40368491</v>
      </c>
      <c r="N9">
        <v>148336952.40368491</v>
      </c>
      <c r="O9">
        <v>138668457.039204</v>
      </c>
      <c r="Q9">
        <v>138668457.03920391</v>
      </c>
      <c r="R9">
        <f t="shared" si="0"/>
        <v>148336952.40368482</v>
      </c>
      <c r="S9">
        <f t="shared" si="1"/>
        <v>0</v>
      </c>
    </row>
    <row r="10" spans="1:19" x14ac:dyDescent="0.45">
      <c r="A10">
        <v>8</v>
      </c>
      <c r="B10">
        <v>58</v>
      </c>
      <c r="C10">
        <v>0.96074678913534706</v>
      </c>
      <c r="D10">
        <v>0</v>
      </c>
      <c r="E10">
        <v>9607.4678913534699</v>
      </c>
      <c r="F10">
        <v>134607.7274294185</v>
      </c>
      <c r="G10">
        <v>960.74678913534706</v>
      </c>
      <c r="H10">
        <v>0</v>
      </c>
      <c r="I10">
        <v>9607467.8913534693</v>
      </c>
      <c r="J10">
        <v>134607727.4294185</v>
      </c>
      <c r="L10">
        <v>0</v>
      </c>
      <c r="M10">
        <v>144215195.3207722</v>
      </c>
      <c r="N10">
        <v>144215195.3207722</v>
      </c>
      <c r="O10">
        <v>134607727.42941871</v>
      </c>
      <c r="Q10">
        <v>134607727.42941859</v>
      </c>
      <c r="R10">
        <f t="shared" si="0"/>
        <v>144215195.32077196</v>
      </c>
      <c r="S10">
        <f t="shared" si="1"/>
        <v>-2.384185791015625E-7</v>
      </c>
    </row>
    <row r="11" spans="1:19" x14ac:dyDescent="0.45">
      <c r="A11">
        <v>9</v>
      </c>
      <c r="B11">
        <v>59</v>
      </c>
      <c r="C11">
        <v>0.95426129108928648</v>
      </c>
      <c r="D11">
        <v>0</v>
      </c>
      <c r="E11">
        <v>9542.6129108928653</v>
      </c>
      <c r="F11">
        <v>130449.4236157024</v>
      </c>
      <c r="G11">
        <v>954.26129108928649</v>
      </c>
      <c r="H11">
        <v>0</v>
      </c>
      <c r="I11">
        <v>9542612.9108928647</v>
      </c>
      <c r="J11">
        <v>130449423.61570241</v>
      </c>
      <c r="L11">
        <v>0</v>
      </c>
      <c r="M11">
        <v>139992036.5265955</v>
      </c>
      <c r="N11">
        <v>139992036.5265955</v>
      </c>
      <c r="O11">
        <v>130449423.6157026</v>
      </c>
      <c r="Q11">
        <v>130449423.61570245</v>
      </c>
      <c r="R11">
        <f t="shared" si="0"/>
        <v>139992036.52659526</v>
      </c>
      <c r="S11">
        <f t="shared" si="1"/>
        <v>-2.384185791015625E-7</v>
      </c>
    </row>
    <row r="12" spans="1:19" x14ac:dyDescent="0.45">
      <c r="A12">
        <v>10</v>
      </c>
      <c r="B12">
        <v>60</v>
      </c>
      <c r="C12">
        <v>0.94737177849655141</v>
      </c>
      <c r="D12">
        <v>0</v>
      </c>
      <c r="E12">
        <v>9473.7177849655145</v>
      </c>
      <c r="F12">
        <v>126193.682775365</v>
      </c>
      <c r="G12">
        <v>947.37177849655143</v>
      </c>
      <c r="H12">
        <v>0</v>
      </c>
      <c r="I12">
        <v>9473717.7849655151</v>
      </c>
      <c r="J12">
        <v>126193682.775365</v>
      </c>
      <c r="L12">
        <v>0</v>
      </c>
      <c r="M12">
        <v>135667400.56033069</v>
      </c>
      <c r="N12">
        <v>135667400.56033069</v>
      </c>
      <c r="O12">
        <v>126193682.7753652</v>
      </c>
      <c r="Q12">
        <v>126193682.77536505</v>
      </c>
      <c r="R12">
        <f t="shared" si="0"/>
        <v>135667400.56033051</v>
      </c>
      <c r="S12">
        <f t="shared" si="1"/>
        <v>0</v>
      </c>
    </row>
    <row r="13" spans="1:19" x14ac:dyDescent="0.45">
      <c r="A13">
        <v>11</v>
      </c>
      <c r="B13">
        <v>61</v>
      </c>
      <c r="C13">
        <v>0.94004635534610015</v>
      </c>
      <c r="D13">
        <v>0</v>
      </c>
      <c r="E13">
        <v>9400.4635534610006</v>
      </c>
      <c r="F13">
        <v>121840.9665329186</v>
      </c>
      <c r="G13">
        <v>940.0463553461002</v>
      </c>
      <c r="H13">
        <v>0</v>
      </c>
      <c r="I13">
        <v>9400463.5534610003</v>
      </c>
      <c r="J13">
        <v>121840966.5329186</v>
      </c>
      <c r="L13">
        <v>0</v>
      </c>
      <c r="M13">
        <v>131241430.0863798</v>
      </c>
      <c r="N13">
        <v>131241430.0863798</v>
      </c>
      <c r="O13">
        <v>121840966.5329188</v>
      </c>
      <c r="Q13">
        <v>121840966.53291866</v>
      </c>
      <c r="R13">
        <f t="shared" si="0"/>
        <v>131241430.0863796</v>
      </c>
      <c r="S13">
        <f t="shared" si="1"/>
        <v>-1.9371509552001953E-7</v>
      </c>
    </row>
    <row r="14" spans="1:19" x14ac:dyDescent="0.45">
      <c r="A14">
        <v>12</v>
      </c>
      <c r="B14">
        <v>62</v>
      </c>
      <c r="C14">
        <v>0.93214680618337864</v>
      </c>
      <c r="D14">
        <v>0</v>
      </c>
      <c r="E14">
        <v>9321.4680618337861</v>
      </c>
      <c r="F14">
        <v>117393.13713240161</v>
      </c>
      <c r="G14">
        <v>932.14680618337866</v>
      </c>
      <c r="H14">
        <v>0</v>
      </c>
      <c r="I14">
        <v>9321468.0618337858</v>
      </c>
      <c r="J14">
        <v>117393137.1324016</v>
      </c>
      <c r="L14">
        <v>0</v>
      </c>
      <c r="M14">
        <v>126714605.19423559</v>
      </c>
      <c r="N14">
        <v>126714605.19423559</v>
      </c>
      <c r="O14">
        <v>117393137.13240179</v>
      </c>
      <c r="Q14">
        <v>117393137.13240163</v>
      </c>
      <c r="R14">
        <f t="shared" si="0"/>
        <v>126714605.19423538</v>
      </c>
      <c r="S14">
        <f t="shared" si="1"/>
        <v>-2.0861625671386719E-7</v>
      </c>
    </row>
    <row r="15" spans="1:19" x14ac:dyDescent="0.45">
      <c r="A15">
        <v>13</v>
      </c>
      <c r="B15">
        <v>63</v>
      </c>
      <c r="C15">
        <v>0.92351365144937048</v>
      </c>
      <c r="D15">
        <v>0</v>
      </c>
      <c r="E15">
        <v>9235.1365144937045</v>
      </c>
      <c r="F15">
        <v>112853.7261032039</v>
      </c>
      <c r="G15">
        <v>923.51365144937051</v>
      </c>
      <c r="H15">
        <v>0</v>
      </c>
      <c r="I15">
        <v>9235136.5144937038</v>
      </c>
      <c r="J15">
        <v>112853726.10320389</v>
      </c>
      <c r="L15">
        <v>0</v>
      </c>
      <c r="M15">
        <v>122088862.61769789</v>
      </c>
      <c r="N15">
        <v>122088862.61769789</v>
      </c>
      <c r="O15">
        <v>112853726.10320421</v>
      </c>
      <c r="Q15">
        <v>112853726.10320401</v>
      </c>
      <c r="R15">
        <f t="shared" si="0"/>
        <v>122088862.6176976</v>
      </c>
      <c r="S15">
        <f t="shared" si="1"/>
        <v>-2.9802322387695313E-7</v>
      </c>
    </row>
    <row r="16" spans="1:19" x14ac:dyDescent="0.45">
      <c r="A16">
        <v>14</v>
      </c>
      <c r="B16">
        <v>64</v>
      </c>
      <c r="C16">
        <v>0.91410436334805467</v>
      </c>
      <c r="D16">
        <v>0</v>
      </c>
      <c r="E16">
        <v>9141.0436334805472</v>
      </c>
      <c r="F16">
        <v>108226.8315138515</v>
      </c>
      <c r="G16">
        <v>914.10436334805468</v>
      </c>
      <c r="H16">
        <v>0</v>
      </c>
      <c r="I16">
        <v>9141043.633480547</v>
      </c>
      <c r="J16">
        <v>108226831.5138516</v>
      </c>
      <c r="L16">
        <v>0</v>
      </c>
      <c r="M16">
        <v>117367875.1473323</v>
      </c>
      <c r="N16">
        <v>117367875.1473323</v>
      </c>
      <c r="O16">
        <v>108226831.51385181</v>
      </c>
      <c r="Q16">
        <v>108226831.51385163</v>
      </c>
      <c r="R16">
        <f t="shared" si="0"/>
        <v>117367875.14733215</v>
      </c>
      <c r="S16">
        <f t="shared" si="1"/>
        <v>-1.4901161193847656E-7</v>
      </c>
    </row>
    <row r="17" spans="1:19" x14ac:dyDescent="0.45">
      <c r="A17">
        <v>15</v>
      </c>
      <c r="B17">
        <v>65</v>
      </c>
      <c r="C17">
        <v>0.90387641406789365</v>
      </c>
      <c r="D17">
        <v>0</v>
      </c>
      <c r="E17">
        <v>9038.7641406789371</v>
      </c>
      <c r="F17">
        <v>103517.1406337267</v>
      </c>
      <c r="G17">
        <v>903.87641406789362</v>
      </c>
      <c r="H17">
        <v>0</v>
      </c>
      <c r="I17">
        <v>9038764.1406789366</v>
      </c>
      <c r="J17">
        <v>103517140.6337267</v>
      </c>
      <c r="L17">
        <v>0</v>
      </c>
      <c r="M17">
        <v>112555904.7744059</v>
      </c>
      <c r="N17">
        <v>112555904.7744059</v>
      </c>
      <c r="O17">
        <v>103517140.63372689</v>
      </c>
      <c r="Q17">
        <v>103517140.63372678</v>
      </c>
      <c r="R17">
        <f t="shared" si="0"/>
        <v>112555904.77440564</v>
      </c>
      <c r="S17">
        <f t="shared" si="1"/>
        <v>-2.5331974029541016E-7</v>
      </c>
    </row>
    <row r="18" spans="1:19" x14ac:dyDescent="0.45">
      <c r="A18">
        <v>16</v>
      </c>
      <c r="B18">
        <v>66</v>
      </c>
      <c r="C18">
        <v>0.89272348389858625</v>
      </c>
      <c r="D18">
        <v>0</v>
      </c>
      <c r="E18">
        <v>8927.2348389858616</v>
      </c>
      <c r="F18">
        <v>98730.591420089884</v>
      </c>
      <c r="G18">
        <v>892.72348389858621</v>
      </c>
      <c r="H18">
        <v>0</v>
      </c>
      <c r="I18">
        <v>8927234.8389858622</v>
      </c>
      <c r="J18">
        <v>98730591.420089886</v>
      </c>
      <c r="L18">
        <v>0</v>
      </c>
      <c r="M18">
        <v>107657826.259076</v>
      </c>
      <c r="N18">
        <v>107657826.259076</v>
      </c>
      <c r="O18">
        <v>98730591.420090184</v>
      </c>
      <c r="Q18">
        <v>98730591.420089975</v>
      </c>
      <c r="R18">
        <f t="shared" si="0"/>
        <v>107657826.25907575</v>
      </c>
      <c r="S18">
        <f t="shared" si="1"/>
        <v>-2.5331974029541016E-7</v>
      </c>
    </row>
    <row r="19" spans="1:19" x14ac:dyDescent="0.45">
      <c r="A19">
        <v>17</v>
      </c>
      <c r="B19">
        <v>67</v>
      </c>
      <c r="C19">
        <v>0.88051798925712155</v>
      </c>
      <c r="D19">
        <v>0</v>
      </c>
      <c r="E19">
        <v>8805.1798925712155</v>
      </c>
      <c r="F19">
        <v>93874.635184322266</v>
      </c>
      <c r="G19">
        <v>880.5179892571216</v>
      </c>
      <c r="H19">
        <v>0</v>
      </c>
      <c r="I19">
        <v>8805179.8925712164</v>
      </c>
      <c r="J19">
        <v>93874635.184322268</v>
      </c>
      <c r="L19">
        <v>0</v>
      </c>
      <c r="M19">
        <v>102679815.07689381</v>
      </c>
      <c r="N19">
        <v>102679815.07689381</v>
      </c>
      <c r="O19">
        <v>93874635.184322581</v>
      </c>
      <c r="Q19">
        <v>93874635.184322357</v>
      </c>
      <c r="R19">
        <f t="shared" si="0"/>
        <v>102679815.07689348</v>
      </c>
      <c r="S19">
        <f t="shared" si="1"/>
        <v>-3.2782554626464844E-7</v>
      </c>
    </row>
    <row r="20" spans="1:19" x14ac:dyDescent="0.45">
      <c r="A20">
        <v>18</v>
      </c>
      <c r="B20">
        <v>68</v>
      </c>
      <c r="C20">
        <v>0.86715361057674734</v>
      </c>
      <c r="D20">
        <v>0</v>
      </c>
      <c r="E20">
        <v>8671.5361057674727</v>
      </c>
      <c r="F20">
        <v>88958.084485927684</v>
      </c>
      <c r="G20">
        <v>867.15361057674738</v>
      </c>
      <c r="H20">
        <v>0</v>
      </c>
      <c r="I20">
        <v>8671536.1057674736</v>
      </c>
      <c r="J20">
        <v>88958084.485927686</v>
      </c>
      <c r="L20">
        <v>0</v>
      </c>
      <c r="M20">
        <v>97629620.591695473</v>
      </c>
      <c r="N20">
        <v>97629620.591695473</v>
      </c>
      <c r="O20">
        <v>88958084.485927999</v>
      </c>
      <c r="Q20">
        <v>88958084.485927776</v>
      </c>
      <c r="R20">
        <f t="shared" si="0"/>
        <v>97629620.59169516</v>
      </c>
      <c r="S20">
        <f t="shared" si="1"/>
        <v>-3.1292438507080078E-7</v>
      </c>
    </row>
    <row r="21" spans="1:19" x14ac:dyDescent="0.45">
      <c r="A21">
        <v>19</v>
      </c>
      <c r="B21">
        <v>69</v>
      </c>
      <c r="C21">
        <v>0.8524815003448154</v>
      </c>
      <c r="D21">
        <v>0</v>
      </c>
      <c r="E21">
        <v>8524.8150034481532</v>
      </c>
      <c r="F21">
        <v>83991.592861916637</v>
      </c>
      <c r="G21">
        <v>852.48150034481546</v>
      </c>
      <c r="H21">
        <v>0</v>
      </c>
      <c r="I21">
        <v>8524815.0034481529</v>
      </c>
      <c r="J21">
        <v>83991592.861916631</v>
      </c>
      <c r="L21">
        <v>0</v>
      </c>
      <c r="M21">
        <v>92516407.865365177</v>
      </c>
      <c r="N21">
        <v>92516407.865365177</v>
      </c>
      <c r="O21">
        <v>83991592.861917019</v>
      </c>
      <c r="Q21">
        <v>83991592.861916736</v>
      </c>
      <c r="R21">
        <f t="shared" si="0"/>
        <v>92516407.86536479</v>
      </c>
      <c r="S21">
        <f t="shared" si="1"/>
        <v>-3.8743019104003906E-7</v>
      </c>
    </row>
    <row r="22" spans="1:19" x14ac:dyDescent="0.45">
      <c r="A22">
        <v>20</v>
      </c>
      <c r="B22">
        <v>70</v>
      </c>
      <c r="C22">
        <v>0.83629965123850236</v>
      </c>
      <c r="D22">
        <v>0</v>
      </c>
      <c r="E22">
        <v>8362.9965123850234</v>
      </c>
      <c r="F22">
        <v>78988.260064008282</v>
      </c>
      <c r="G22">
        <v>836.29965123850241</v>
      </c>
      <c r="H22">
        <v>0</v>
      </c>
      <c r="I22">
        <v>8362996.5123850238</v>
      </c>
      <c r="J22">
        <v>78988260.064008281</v>
      </c>
      <c r="L22">
        <v>0</v>
      </c>
      <c r="M22">
        <v>87351256.576393679</v>
      </c>
      <c r="N22">
        <v>87351256.576393679</v>
      </c>
      <c r="O22">
        <v>78988260.064008653</v>
      </c>
      <c r="Q22">
        <v>78988260.064008385</v>
      </c>
      <c r="R22">
        <f t="shared" si="0"/>
        <v>87351256.576393306</v>
      </c>
      <c r="S22">
        <f t="shared" si="1"/>
        <v>-3.7252902984619141E-7</v>
      </c>
    </row>
    <row r="23" spans="1:19" x14ac:dyDescent="0.45">
      <c r="A23">
        <v>21</v>
      </c>
      <c r="B23">
        <v>71</v>
      </c>
      <c r="C23">
        <v>0.81846984771333353</v>
      </c>
      <c r="D23">
        <v>0</v>
      </c>
      <c r="E23">
        <v>8184.6984771333346</v>
      </c>
      <c r="F23">
        <v>73963.091989435285</v>
      </c>
      <c r="G23">
        <v>818.46984771333348</v>
      </c>
      <c r="H23">
        <v>0</v>
      </c>
      <c r="I23">
        <v>8184698.4771333355</v>
      </c>
      <c r="J23">
        <v>73963091.989435285</v>
      </c>
      <c r="L23">
        <v>0</v>
      </c>
      <c r="M23">
        <v>82147790.466569021</v>
      </c>
      <c r="N23">
        <v>82147790.466569021</v>
      </c>
      <c r="O23">
        <v>73963091.989435688</v>
      </c>
      <c r="Q23">
        <v>73963091.98943539</v>
      </c>
      <c r="R23">
        <f t="shared" si="0"/>
        <v>82147790.466568619</v>
      </c>
      <c r="S23">
        <f t="shared" si="1"/>
        <v>-4.0233135223388672E-7</v>
      </c>
    </row>
    <row r="24" spans="1:19" x14ac:dyDescent="0.45">
      <c r="A24">
        <v>22</v>
      </c>
      <c r="B24">
        <v>72</v>
      </c>
      <c r="C24">
        <v>0.7988751381412722</v>
      </c>
      <c r="D24">
        <v>0</v>
      </c>
      <c r="E24">
        <v>7988.7513814127224</v>
      </c>
      <c r="F24">
        <v>68932.864287599979</v>
      </c>
      <c r="G24">
        <v>798.87513814127215</v>
      </c>
      <c r="H24">
        <v>0</v>
      </c>
      <c r="I24">
        <v>7988751.3814127222</v>
      </c>
      <c r="J24">
        <v>68932864.287599981</v>
      </c>
      <c r="L24">
        <v>0</v>
      </c>
      <c r="M24">
        <v>76921615.669013113</v>
      </c>
      <c r="N24">
        <v>76921615.669013113</v>
      </c>
      <c r="O24">
        <v>68932864.287600398</v>
      </c>
      <c r="Q24">
        <v>68932864.2876001</v>
      </c>
      <c r="R24">
        <f t="shared" si="0"/>
        <v>76921615.669012696</v>
      </c>
      <c r="S24">
        <f t="shared" si="1"/>
        <v>-4.1723251342773438E-7</v>
      </c>
    </row>
    <row r="25" spans="1:19" x14ac:dyDescent="0.45">
      <c r="A25">
        <v>23</v>
      </c>
      <c r="B25">
        <v>73</v>
      </c>
      <c r="C25">
        <v>0.77740920292506344</v>
      </c>
      <c r="D25">
        <v>0</v>
      </c>
      <c r="E25">
        <v>7774.0920292506344</v>
      </c>
      <c r="F25">
        <v>63916.086829853353</v>
      </c>
      <c r="G25">
        <v>777.40920292506348</v>
      </c>
      <c r="H25">
        <v>0</v>
      </c>
      <c r="I25">
        <v>7774092.0292506348</v>
      </c>
      <c r="J25">
        <v>63916086.829853348</v>
      </c>
      <c r="L25">
        <v>0</v>
      </c>
      <c r="M25">
        <v>71690178.85910441</v>
      </c>
      <c r="N25">
        <v>71690178.85910441</v>
      </c>
      <c r="O25">
        <v>63916086.829853773</v>
      </c>
      <c r="Q25">
        <v>63916086.82985346</v>
      </c>
      <c r="R25">
        <f t="shared" si="0"/>
        <v>71690178.859103978</v>
      </c>
      <c r="S25">
        <f t="shared" si="1"/>
        <v>-4.3213367462158203E-7</v>
      </c>
    </row>
    <row r="26" spans="1:19" x14ac:dyDescent="0.45">
      <c r="A26">
        <v>24</v>
      </c>
      <c r="B26">
        <v>74</v>
      </c>
      <c r="C26">
        <v>0.75395509051956078</v>
      </c>
      <c r="D26">
        <v>0</v>
      </c>
      <c r="E26">
        <v>7539.5509051956078</v>
      </c>
      <c r="F26">
        <v>58933.179397851884</v>
      </c>
      <c r="G26">
        <v>753.95509051956083</v>
      </c>
      <c r="H26">
        <v>0</v>
      </c>
      <c r="I26">
        <v>7539550.9051956078</v>
      </c>
      <c r="J26">
        <v>58933179.397851877</v>
      </c>
      <c r="L26">
        <v>0</v>
      </c>
      <c r="M26">
        <v>66472730.303047933</v>
      </c>
      <c r="N26">
        <v>66472730.303047933</v>
      </c>
      <c r="O26">
        <v>58933179.397852316</v>
      </c>
      <c r="Q26">
        <v>58933179.397851996</v>
      </c>
      <c r="R26">
        <f t="shared" si="0"/>
        <v>66472730.303047486</v>
      </c>
      <c r="S26">
        <f t="shared" si="1"/>
        <v>-4.4703483581542969E-7</v>
      </c>
    </row>
    <row r="27" spans="1:19" x14ac:dyDescent="0.45">
      <c r="A27">
        <v>25</v>
      </c>
      <c r="B27">
        <v>75</v>
      </c>
      <c r="C27">
        <v>0.72831079348246175</v>
      </c>
      <c r="D27">
        <v>0</v>
      </c>
      <c r="E27">
        <v>7283.1079348246176</v>
      </c>
      <c r="F27">
        <v>54007.398638941333</v>
      </c>
      <c r="G27">
        <v>728.3107934824618</v>
      </c>
      <c r="H27">
        <v>0</v>
      </c>
      <c r="I27">
        <v>7283107.9348246176</v>
      </c>
      <c r="J27">
        <v>54007398.638941333</v>
      </c>
      <c r="L27">
        <v>0</v>
      </c>
      <c r="M27">
        <v>61290506.573766433</v>
      </c>
      <c r="N27">
        <v>61290506.573766433</v>
      </c>
      <c r="O27">
        <v>54007398.638941817</v>
      </c>
      <c r="Q27">
        <v>54007398.638941459</v>
      </c>
      <c r="R27">
        <f t="shared" si="0"/>
        <v>61290506.573765948</v>
      </c>
      <c r="S27">
        <f t="shared" si="1"/>
        <v>-4.8428773880004883E-7</v>
      </c>
    </row>
    <row r="28" spans="1:19" x14ac:dyDescent="0.45">
      <c r="A28">
        <v>26</v>
      </c>
      <c r="B28">
        <v>76</v>
      </c>
      <c r="C28">
        <v>0.70022114475598796</v>
      </c>
      <c r="D28">
        <v>0</v>
      </c>
      <c r="E28">
        <v>7002.2114475598792</v>
      </c>
      <c r="F28">
        <v>49165.48313693911</v>
      </c>
      <c r="G28">
        <v>700.22114475598801</v>
      </c>
      <c r="H28">
        <v>0</v>
      </c>
      <c r="I28">
        <v>7002211.4475598792</v>
      </c>
      <c r="J28">
        <v>49165483.136939108</v>
      </c>
      <c r="L28">
        <v>0</v>
      </c>
      <c r="M28">
        <v>56167694.584499471</v>
      </c>
      <c r="N28">
        <v>56167694.584499471</v>
      </c>
      <c r="O28">
        <v>49165483.136939593</v>
      </c>
      <c r="Q28">
        <v>49165483.136939242</v>
      </c>
      <c r="R28">
        <f t="shared" si="0"/>
        <v>56167694.584498987</v>
      </c>
      <c r="S28">
        <f t="shared" si="1"/>
        <v>-4.8428773880004883E-7</v>
      </c>
    </row>
    <row r="29" spans="1:19" x14ac:dyDescent="0.45">
      <c r="A29">
        <v>27</v>
      </c>
      <c r="B29">
        <v>77</v>
      </c>
      <c r="C29">
        <v>0.66961172055768092</v>
      </c>
      <c r="D29">
        <v>0</v>
      </c>
      <c r="E29">
        <v>6696.1172055768093</v>
      </c>
      <c r="F29">
        <v>44435.985256839856</v>
      </c>
      <c r="G29">
        <v>669.61172055768088</v>
      </c>
      <c r="H29">
        <v>0</v>
      </c>
      <c r="I29">
        <v>6696117.2055768091</v>
      </c>
      <c r="J29">
        <v>44435985.256839857</v>
      </c>
      <c r="L29">
        <v>0</v>
      </c>
      <c r="M29">
        <v>51132102.46241717</v>
      </c>
      <c r="N29">
        <v>51132102.46241717</v>
      </c>
      <c r="O29">
        <v>44435985.256840363</v>
      </c>
      <c r="Q29">
        <v>44435985.256840006</v>
      </c>
      <c r="R29">
        <f t="shared" si="0"/>
        <v>51132102.462416664</v>
      </c>
      <c r="S29">
        <f t="shared" si="1"/>
        <v>-5.0663948059082031E-7</v>
      </c>
    </row>
    <row r="30" spans="1:19" x14ac:dyDescent="0.45">
      <c r="A30">
        <v>28</v>
      </c>
      <c r="B30">
        <v>78</v>
      </c>
      <c r="C30">
        <v>0.63650378483568648</v>
      </c>
      <c r="D30">
        <v>0</v>
      </c>
      <c r="E30">
        <v>6365.0378483568647</v>
      </c>
      <c r="F30">
        <v>39848.386818756597</v>
      </c>
      <c r="G30">
        <v>636.50378483568647</v>
      </c>
      <c r="H30">
        <v>0</v>
      </c>
      <c r="I30">
        <v>6365037.8483568644</v>
      </c>
      <c r="J30">
        <v>39848386.818756603</v>
      </c>
      <c r="L30">
        <v>0</v>
      </c>
      <c r="M30">
        <v>46213424.66711399</v>
      </c>
      <c r="N30">
        <v>46213424.66711399</v>
      </c>
      <c r="O30">
        <v>39848386.818757117</v>
      </c>
      <c r="Q30">
        <v>39848386.818756744</v>
      </c>
      <c r="R30">
        <f t="shared" si="0"/>
        <v>46213424.667113468</v>
      </c>
      <c r="S30">
        <f t="shared" si="1"/>
        <v>-5.2154064178466797E-7</v>
      </c>
    </row>
    <row r="31" spans="1:19" x14ac:dyDescent="0.45">
      <c r="A31">
        <v>29</v>
      </c>
      <c r="B31">
        <v>79</v>
      </c>
      <c r="C31">
        <v>0.60096112941882263</v>
      </c>
      <c r="D31">
        <v>0</v>
      </c>
      <c r="E31">
        <v>6009.6112941882266</v>
      </c>
      <c r="F31">
        <v>35432.710997318638</v>
      </c>
      <c r="G31">
        <v>600.96112941882268</v>
      </c>
      <c r="H31">
        <v>0</v>
      </c>
      <c r="I31">
        <v>6009611.2941882266</v>
      </c>
      <c r="J31">
        <v>35432710.99731864</v>
      </c>
      <c r="L31">
        <v>0</v>
      </c>
      <c r="M31">
        <v>41442322.291507408</v>
      </c>
      <c r="N31">
        <v>41442322.291507408</v>
      </c>
      <c r="O31">
        <v>35432710.997319177</v>
      </c>
      <c r="Q31">
        <v>35432710.997318789</v>
      </c>
      <c r="R31">
        <f t="shared" si="0"/>
        <v>41442322.291506864</v>
      </c>
      <c r="S31">
        <f t="shared" si="1"/>
        <v>-5.4389238357543945E-7</v>
      </c>
    </row>
    <row r="32" spans="1:19" x14ac:dyDescent="0.45">
      <c r="A32">
        <v>30</v>
      </c>
      <c r="B32">
        <v>80</v>
      </c>
      <c r="C32">
        <v>0.56321765745257402</v>
      </c>
      <c r="D32">
        <v>0</v>
      </c>
      <c r="E32">
        <v>5632.1765745257399</v>
      </c>
      <c r="F32">
        <v>31217.84286268564</v>
      </c>
      <c r="G32">
        <v>563.21765745257403</v>
      </c>
      <c r="H32">
        <v>0</v>
      </c>
      <c r="I32">
        <v>5632176.57452574</v>
      </c>
      <c r="J32">
        <v>31217842.862685639</v>
      </c>
      <c r="L32">
        <v>0</v>
      </c>
      <c r="M32">
        <v>36850019.437211953</v>
      </c>
      <c r="N32">
        <v>36850019.437211953</v>
      </c>
      <c r="O32">
        <v>31217842.862686209</v>
      </c>
      <c r="Q32">
        <v>31217842.862685803</v>
      </c>
      <c r="R32">
        <f t="shared" si="0"/>
        <v>36850019.437211379</v>
      </c>
      <c r="S32">
        <f t="shared" si="1"/>
        <v>-5.7369470596313477E-7</v>
      </c>
    </row>
    <row r="33" spans="1:19" x14ac:dyDescent="0.45">
      <c r="A33">
        <v>31</v>
      </c>
      <c r="B33">
        <v>81</v>
      </c>
      <c r="C33">
        <v>0.52358169590987214</v>
      </c>
      <c r="D33">
        <v>0</v>
      </c>
      <c r="E33">
        <v>5235.8169590987218</v>
      </c>
      <c r="F33">
        <v>27230.739618094351</v>
      </c>
      <c r="G33">
        <v>523.58169590987211</v>
      </c>
      <c r="H33">
        <v>0</v>
      </c>
      <c r="I33">
        <v>5235816.9590987219</v>
      </c>
      <c r="J33">
        <v>27230739.618094351</v>
      </c>
      <c r="L33">
        <v>0</v>
      </c>
      <c r="M33">
        <v>32466556.57719367</v>
      </c>
      <c r="N33">
        <v>32466556.57719367</v>
      </c>
      <c r="O33">
        <v>27230739.61809494</v>
      </c>
      <c r="Q33">
        <v>27230739.618094515</v>
      </c>
      <c r="R33">
        <f t="shared" si="0"/>
        <v>32466556.577193074</v>
      </c>
      <c r="S33">
        <f t="shared" si="1"/>
        <v>-5.9604644775390625E-7</v>
      </c>
    </row>
    <row r="34" spans="1:19" x14ac:dyDescent="0.45">
      <c r="A34">
        <v>32</v>
      </c>
      <c r="B34">
        <v>82</v>
      </c>
      <c r="C34">
        <v>0.48229777994091272</v>
      </c>
      <c r="D34">
        <v>0</v>
      </c>
      <c r="E34">
        <v>4822.9777994091264</v>
      </c>
      <c r="F34">
        <v>23496.991403409</v>
      </c>
      <c r="G34">
        <v>482.29777994091268</v>
      </c>
      <c r="H34">
        <v>0</v>
      </c>
      <c r="I34">
        <v>4822977.7994091269</v>
      </c>
      <c r="J34">
        <v>23496991.403409</v>
      </c>
      <c r="L34">
        <v>0</v>
      </c>
      <c r="M34">
        <v>28319969.202818751</v>
      </c>
      <c r="N34">
        <v>28319969.202818751</v>
      </c>
      <c r="O34">
        <v>23496991.403409619</v>
      </c>
      <c r="Q34">
        <v>23496991.403409168</v>
      </c>
      <c r="R34">
        <f t="shared" si="0"/>
        <v>28319969.202818125</v>
      </c>
      <c r="S34">
        <f t="shared" si="1"/>
        <v>-6.2584877014160156E-7</v>
      </c>
    </row>
    <row r="35" spans="1:19" x14ac:dyDescent="0.45">
      <c r="A35">
        <v>33</v>
      </c>
      <c r="B35">
        <v>83</v>
      </c>
      <c r="C35">
        <v>0.43964234065413021</v>
      </c>
      <c r="D35">
        <v>0</v>
      </c>
      <c r="E35">
        <v>4396.423406541302</v>
      </c>
      <c r="F35">
        <v>20040.447653004059</v>
      </c>
      <c r="G35">
        <v>439.64234065413018</v>
      </c>
      <c r="H35">
        <v>0</v>
      </c>
      <c r="I35">
        <v>4396423.4065413019</v>
      </c>
      <c r="J35">
        <v>20040447.65300405</v>
      </c>
      <c r="L35">
        <v>0</v>
      </c>
      <c r="M35">
        <v>24436871.059546001</v>
      </c>
      <c r="N35">
        <v>24436871.059546001</v>
      </c>
      <c r="O35">
        <v>20040447.653004698</v>
      </c>
      <c r="Q35">
        <v>20040447.653004229</v>
      </c>
      <c r="R35">
        <f t="shared" si="0"/>
        <v>24436871.059545353</v>
      </c>
      <c r="S35">
        <f t="shared" si="1"/>
        <v>-6.4820051193237305E-7</v>
      </c>
    </row>
    <row r="36" spans="1:19" x14ac:dyDescent="0.45">
      <c r="A36">
        <v>34</v>
      </c>
      <c r="B36">
        <v>84</v>
      </c>
      <c r="C36">
        <v>0.39610444834171099</v>
      </c>
      <c r="D36">
        <v>0</v>
      </c>
      <c r="E36">
        <v>3961.0444834171099</v>
      </c>
      <c r="F36">
        <v>16881.021075707111</v>
      </c>
      <c r="G36">
        <v>396.10444834171102</v>
      </c>
      <c r="H36">
        <v>0</v>
      </c>
      <c r="I36">
        <v>3961044.483417111</v>
      </c>
      <c r="J36">
        <v>16881021.075707112</v>
      </c>
      <c r="L36">
        <v>0</v>
      </c>
      <c r="M36">
        <v>20842065.559124891</v>
      </c>
      <c r="N36">
        <v>20842065.559124891</v>
      </c>
      <c r="O36">
        <v>16881021.07570779</v>
      </c>
      <c r="Q36">
        <v>16881021.07570729</v>
      </c>
      <c r="R36">
        <f t="shared" si="0"/>
        <v>20842065.559124224</v>
      </c>
      <c r="S36">
        <f t="shared" si="1"/>
        <v>-6.6682696342468262E-7</v>
      </c>
    </row>
    <row r="37" spans="1:19" x14ac:dyDescent="0.45">
      <c r="A37">
        <v>35</v>
      </c>
      <c r="B37">
        <v>85</v>
      </c>
      <c r="C37">
        <v>0.35255592405094532</v>
      </c>
      <c r="D37">
        <v>0</v>
      </c>
      <c r="E37">
        <v>3525.559240509453</v>
      </c>
      <c r="F37">
        <v>14030.70267822594</v>
      </c>
      <c r="G37">
        <v>352.55592405094529</v>
      </c>
      <c r="H37">
        <v>0</v>
      </c>
      <c r="I37">
        <v>3525559.2405094532</v>
      </c>
      <c r="J37">
        <v>14030702.67822594</v>
      </c>
      <c r="L37">
        <v>0</v>
      </c>
      <c r="M37">
        <v>17556261.9187361</v>
      </c>
      <c r="N37">
        <v>17556261.9187361</v>
      </c>
      <c r="O37">
        <v>14030702.67822664</v>
      </c>
      <c r="Q37">
        <v>14030702.678226128</v>
      </c>
      <c r="R37">
        <f t="shared" si="0"/>
        <v>17556261.918735392</v>
      </c>
      <c r="S37">
        <f t="shared" si="1"/>
        <v>-7.0780515670776367E-7</v>
      </c>
    </row>
    <row r="38" spans="1:19" x14ac:dyDescent="0.45">
      <c r="A38">
        <v>36</v>
      </c>
      <c r="B38">
        <v>86</v>
      </c>
      <c r="C38">
        <v>0.30977290119177409</v>
      </c>
      <c r="D38">
        <v>0</v>
      </c>
      <c r="E38">
        <v>3097.729011917741</v>
      </c>
      <c r="F38">
        <v>11494.20177343724</v>
      </c>
      <c r="G38">
        <v>309.77290119177422</v>
      </c>
      <c r="H38">
        <v>0</v>
      </c>
      <c r="I38">
        <v>3097729.011917742</v>
      </c>
      <c r="J38">
        <v>11494201.773437239</v>
      </c>
      <c r="L38">
        <v>0</v>
      </c>
      <c r="M38">
        <v>14591930.785355709</v>
      </c>
      <c r="N38">
        <v>14591930.785355709</v>
      </c>
      <c r="O38">
        <v>11494201.773437969</v>
      </c>
      <c r="Q38">
        <v>11494201.773437433</v>
      </c>
      <c r="R38">
        <f t="shared" si="0"/>
        <v>14591930.785354981</v>
      </c>
      <c r="S38">
        <f t="shared" si="1"/>
        <v>-7.282942533493042E-7</v>
      </c>
    </row>
    <row r="39" spans="1:19" x14ac:dyDescent="0.45">
      <c r="A39">
        <v>37</v>
      </c>
      <c r="B39">
        <v>87</v>
      </c>
      <c r="C39">
        <v>0.26823381810643759</v>
      </c>
      <c r="D39">
        <v>0</v>
      </c>
      <c r="E39">
        <v>2682.3381810643759</v>
      </c>
      <c r="F39">
        <v>9271.6316633103488</v>
      </c>
      <c r="G39">
        <v>268.23381810643758</v>
      </c>
      <c r="H39">
        <v>0</v>
      </c>
      <c r="I39">
        <v>2682338.1810643771</v>
      </c>
      <c r="J39">
        <v>9271631.663310349</v>
      </c>
      <c r="L39">
        <v>0</v>
      </c>
      <c r="M39">
        <v>11953969.844375489</v>
      </c>
      <c r="N39">
        <v>11953969.844375489</v>
      </c>
      <c r="O39">
        <v>9271631.6633111127</v>
      </c>
      <c r="Q39">
        <v>9271631.6633105539</v>
      </c>
      <c r="R39">
        <f t="shared" si="0"/>
        <v>11953969.844374726</v>
      </c>
      <c r="S39">
        <f t="shared" si="1"/>
        <v>-7.6368451118469238E-7</v>
      </c>
    </row>
    <row r="40" spans="1:19" x14ac:dyDescent="0.45">
      <c r="A40">
        <v>38</v>
      </c>
      <c r="B40">
        <v>88</v>
      </c>
      <c r="C40">
        <v>0.22849153691643331</v>
      </c>
      <c r="D40">
        <v>0</v>
      </c>
      <c r="E40">
        <v>2284.9153691643328</v>
      </c>
      <c r="F40">
        <v>7357.581560678429</v>
      </c>
      <c r="G40">
        <v>228.49153691643329</v>
      </c>
      <c r="H40">
        <v>0</v>
      </c>
      <c r="I40">
        <v>2284915.3691643332</v>
      </c>
      <c r="J40">
        <v>7357581.560678429</v>
      </c>
      <c r="L40">
        <v>0</v>
      </c>
      <c r="M40">
        <v>9642496.9298435561</v>
      </c>
      <c r="N40">
        <v>9642496.9298435561</v>
      </c>
      <c r="O40">
        <v>7357581.5606792234</v>
      </c>
      <c r="Q40">
        <v>7357581.5606786441</v>
      </c>
      <c r="R40">
        <f t="shared" si="0"/>
        <v>9642496.9298427626</v>
      </c>
      <c r="S40">
        <f t="shared" si="1"/>
        <v>-7.934868335723877E-7</v>
      </c>
    </row>
    <row r="41" spans="1:19" x14ac:dyDescent="0.45">
      <c r="A41">
        <v>39</v>
      </c>
      <c r="B41">
        <v>89</v>
      </c>
      <c r="C41">
        <v>0.19115207958482899</v>
      </c>
      <c r="D41">
        <v>0</v>
      </c>
      <c r="E41">
        <v>1911.5207958482899</v>
      </c>
      <c r="F41">
        <v>5740.3640272572766</v>
      </c>
      <c r="G41">
        <v>191.15207958482901</v>
      </c>
      <c r="H41">
        <v>0</v>
      </c>
      <c r="I41">
        <v>1911520.79584829</v>
      </c>
      <c r="J41">
        <v>5740364.0272572767</v>
      </c>
      <c r="L41">
        <v>0</v>
      </c>
      <c r="M41">
        <v>7651884.8231063932</v>
      </c>
      <c r="N41">
        <v>7651884.8231063932</v>
      </c>
      <c r="O41">
        <v>5740364.0272581037</v>
      </c>
      <c r="Q41">
        <v>5740364.0272575002</v>
      </c>
      <c r="R41">
        <f t="shared" si="0"/>
        <v>7651884.8231055662</v>
      </c>
      <c r="S41">
        <f t="shared" si="1"/>
        <v>-8.2701444625854492E-7</v>
      </c>
    </row>
    <row r="42" spans="1:19" x14ac:dyDescent="0.45">
      <c r="A42">
        <v>40</v>
      </c>
      <c r="B42">
        <v>90</v>
      </c>
      <c r="C42">
        <v>0.15674704429198161</v>
      </c>
      <c r="D42">
        <v>0</v>
      </c>
      <c r="E42">
        <v>1567.4704429198159</v>
      </c>
      <c r="F42">
        <v>4402.5081454277524</v>
      </c>
      <c r="G42">
        <v>156.74704429198161</v>
      </c>
      <c r="H42">
        <v>0</v>
      </c>
      <c r="I42">
        <v>1567470.4429198159</v>
      </c>
      <c r="J42">
        <v>4402508.1454277523</v>
      </c>
      <c r="L42">
        <v>0</v>
      </c>
      <c r="M42">
        <v>5969978.5883484278</v>
      </c>
      <c r="N42">
        <v>5969978.5883484278</v>
      </c>
      <c r="O42">
        <v>4402508.1454286119</v>
      </c>
      <c r="Q42">
        <v>4402508.1454279851</v>
      </c>
      <c r="R42">
        <f t="shared" si="0"/>
        <v>5969978.5883475682</v>
      </c>
      <c r="S42">
        <f t="shared" si="1"/>
        <v>-8.5961073637008667E-7</v>
      </c>
    </row>
    <row r="43" spans="1:19" x14ac:dyDescent="0.45">
      <c r="A43">
        <v>41</v>
      </c>
      <c r="B43">
        <v>91</v>
      </c>
      <c r="C43">
        <v>0.1260100365583896</v>
      </c>
      <c r="D43">
        <v>0</v>
      </c>
      <c r="E43">
        <v>1260.1003655838961</v>
      </c>
      <c r="F43">
        <v>3318.508105660967</v>
      </c>
      <c r="G43">
        <v>126.0100365583896</v>
      </c>
      <c r="H43">
        <v>0</v>
      </c>
      <c r="I43">
        <v>1260100.3655838959</v>
      </c>
      <c r="J43">
        <v>3318508.1056609671</v>
      </c>
      <c r="L43">
        <v>0</v>
      </c>
      <c r="M43">
        <v>4578608.4712457573</v>
      </c>
      <c r="N43">
        <v>4578608.4712457573</v>
      </c>
      <c r="O43">
        <v>3318508.1056618611</v>
      </c>
      <c r="Q43">
        <v>3318508.1056612083</v>
      </c>
      <c r="R43">
        <f t="shared" si="0"/>
        <v>4578608.4712448632</v>
      </c>
      <c r="S43">
        <f t="shared" si="1"/>
        <v>-8.9406967163085938E-7</v>
      </c>
    </row>
    <row r="44" spans="1:19" x14ac:dyDescent="0.45">
      <c r="A44">
        <v>42</v>
      </c>
      <c r="B44">
        <v>92</v>
      </c>
      <c r="C44">
        <v>9.9536446355157474E-2</v>
      </c>
      <c r="D44">
        <v>0</v>
      </c>
      <c r="E44">
        <v>995.36446355157477</v>
      </c>
      <c r="F44">
        <v>2455.8839663358299</v>
      </c>
      <c r="G44">
        <v>99.53644635515748</v>
      </c>
      <c r="H44">
        <v>0</v>
      </c>
      <c r="I44">
        <v>995364.46355157474</v>
      </c>
      <c r="J44">
        <v>2455883.9663358298</v>
      </c>
      <c r="L44">
        <v>0</v>
      </c>
      <c r="M44">
        <v>3451248.429888336</v>
      </c>
      <c r="N44">
        <v>3451248.429888336</v>
      </c>
      <c r="O44">
        <v>2455883.9663367611</v>
      </c>
      <c r="Q44">
        <v>2455883.9663360822</v>
      </c>
      <c r="R44">
        <f t="shared" si="0"/>
        <v>3451248.4298874047</v>
      </c>
      <c r="S44">
        <f t="shared" si="1"/>
        <v>-9.3132257461547852E-7</v>
      </c>
    </row>
    <row r="45" spans="1:19" x14ac:dyDescent="0.45">
      <c r="A45">
        <v>43</v>
      </c>
      <c r="B45">
        <v>93</v>
      </c>
      <c r="C45">
        <v>7.740069743862811E-2</v>
      </c>
      <c r="D45">
        <v>0</v>
      </c>
      <c r="E45">
        <v>774.00697438628106</v>
      </c>
      <c r="F45">
        <v>1780.112350602983</v>
      </c>
      <c r="G45">
        <v>77.400697438628114</v>
      </c>
      <c r="H45">
        <v>0</v>
      </c>
      <c r="I45">
        <v>774006.9743862811</v>
      </c>
      <c r="J45">
        <v>1780112.350602983</v>
      </c>
      <c r="L45">
        <v>0</v>
      </c>
      <c r="M45">
        <v>2554119.3249902311</v>
      </c>
      <c r="N45">
        <v>2554119.3249902311</v>
      </c>
      <c r="O45">
        <v>1780112.35060395</v>
      </c>
      <c r="Q45">
        <v>1780112.3506032445</v>
      </c>
      <c r="R45">
        <f t="shared" si="0"/>
        <v>2554119.3249892639</v>
      </c>
      <c r="S45">
        <f t="shared" si="1"/>
        <v>-9.6717849373817444E-7</v>
      </c>
    </row>
    <row r="46" spans="1:19" x14ac:dyDescent="0.45">
      <c r="A46">
        <v>44</v>
      </c>
      <c r="B46">
        <v>94</v>
      </c>
      <c r="C46">
        <v>5.9230671071974099E-2</v>
      </c>
      <c r="D46">
        <v>0</v>
      </c>
      <c r="E46">
        <v>592.30671071974098</v>
      </c>
      <c r="F46">
        <v>1259.010133907361</v>
      </c>
      <c r="G46">
        <v>59.230671071974101</v>
      </c>
      <c r="H46">
        <v>0</v>
      </c>
      <c r="I46">
        <v>592306.71071974095</v>
      </c>
      <c r="J46">
        <v>1259010.133907361</v>
      </c>
      <c r="L46">
        <v>0</v>
      </c>
      <c r="M46">
        <v>1851316.844628108</v>
      </c>
      <c r="N46">
        <v>1851316.844628108</v>
      </c>
      <c r="O46">
        <v>1259010.133908367</v>
      </c>
      <c r="Q46">
        <v>1259010.1339076334</v>
      </c>
      <c r="R46">
        <f t="shared" si="0"/>
        <v>1851316.8446271019</v>
      </c>
      <c r="S46">
        <f t="shared" si="1"/>
        <v>-1.0060612112283707E-6</v>
      </c>
    </row>
    <row r="47" spans="1:19" x14ac:dyDescent="0.45">
      <c r="A47">
        <v>45</v>
      </c>
      <c r="B47">
        <v>95</v>
      </c>
      <c r="C47">
        <v>4.4547928880181033E-2</v>
      </c>
      <c r="D47">
        <v>0</v>
      </c>
      <c r="E47">
        <v>445.47928880181041</v>
      </c>
      <c r="F47">
        <v>863.89125046184517</v>
      </c>
      <c r="G47">
        <v>44.547928880181033</v>
      </c>
      <c r="H47">
        <v>0</v>
      </c>
      <c r="I47">
        <v>445479.28880181041</v>
      </c>
      <c r="J47">
        <v>863891.25046184519</v>
      </c>
      <c r="L47">
        <v>0</v>
      </c>
      <c r="M47">
        <v>1309370.539264702</v>
      </c>
      <c r="N47">
        <v>1309370.539264702</v>
      </c>
      <c r="O47">
        <v>863891.25046289118</v>
      </c>
      <c r="Q47">
        <v>863891.25046212843</v>
      </c>
      <c r="R47">
        <f t="shared" si="0"/>
        <v>1309370.5392636557</v>
      </c>
      <c r="S47">
        <f t="shared" si="1"/>
        <v>-1.0463409125804901E-6</v>
      </c>
    </row>
    <row r="48" spans="1:19" x14ac:dyDescent="0.45">
      <c r="A48">
        <v>46</v>
      </c>
      <c r="B48">
        <v>96</v>
      </c>
      <c r="C48">
        <v>3.287403248001982E-2</v>
      </c>
      <c r="D48">
        <v>0</v>
      </c>
      <c r="E48">
        <v>328.74032480019821</v>
      </c>
      <c r="F48">
        <v>569.70657568012075</v>
      </c>
      <c r="G48">
        <v>32.874032480019821</v>
      </c>
      <c r="H48">
        <v>0</v>
      </c>
      <c r="I48">
        <v>328740.3248001982</v>
      </c>
      <c r="J48">
        <v>569706.57568012073</v>
      </c>
      <c r="L48">
        <v>0</v>
      </c>
      <c r="M48">
        <v>898446.9004814073</v>
      </c>
      <c r="N48">
        <v>898446.9004814073</v>
      </c>
      <c r="O48">
        <v>569706.5756812091</v>
      </c>
      <c r="Q48">
        <v>569706.57568041538</v>
      </c>
      <c r="R48">
        <f t="shared" si="0"/>
        <v>898446.90048031893</v>
      </c>
      <c r="S48">
        <f t="shared" si="1"/>
        <v>-1.0883668437600136E-6</v>
      </c>
    </row>
    <row r="49" spans="1:19" x14ac:dyDescent="0.45">
      <c r="A49">
        <v>47</v>
      </c>
      <c r="B49">
        <v>97</v>
      </c>
      <c r="C49">
        <v>2.3794335280846589E-2</v>
      </c>
      <c r="D49">
        <v>0</v>
      </c>
      <c r="E49">
        <v>237.9433528084659</v>
      </c>
      <c r="F49">
        <v>354.55148589885971</v>
      </c>
      <c r="G49">
        <v>23.794335280846589</v>
      </c>
      <c r="H49">
        <v>0</v>
      </c>
      <c r="I49">
        <v>237943.35280846589</v>
      </c>
      <c r="J49">
        <v>354551.48589885962</v>
      </c>
      <c r="L49">
        <v>0</v>
      </c>
      <c r="M49">
        <v>592494.83870845742</v>
      </c>
      <c r="N49">
        <v>592494.83870845742</v>
      </c>
      <c r="O49">
        <v>354551.48589999147</v>
      </c>
      <c r="Q49">
        <v>354551.48589916615</v>
      </c>
      <c r="R49">
        <f t="shared" si="0"/>
        <v>592494.83870732551</v>
      </c>
      <c r="S49">
        <f t="shared" si="1"/>
        <v>-1.1319061741232872E-6</v>
      </c>
    </row>
    <row r="50" spans="1:19" x14ac:dyDescent="0.45">
      <c r="A50">
        <v>48</v>
      </c>
      <c r="B50">
        <v>98</v>
      </c>
      <c r="C50">
        <v>1.6851662834087511E-2</v>
      </c>
      <c r="D50">
        <v>0</v>
      </c>
      <c r="E50">
        <v>168.51662834087509</v>
      </c>
      <c r="F50">
        <v>200.21691699393901</v>
      </c>
      <c r="G50">
        <v>16.851662834087509</v>
      </c>
      <c r="H50">
        <v>0</v>
      </c>
      <c r="I50">
        <v>168516.62834087509</v>
      </c>
      <c r="J50">
        <v>200216.916993939</v>
      </c>
      <c r="L50">
        <v>0</v>
      </c>
      <c r="M50">
        <v>368733.54533599142</v>
      </c>
      <c r="N50">
        <v>368733.54533599142</v>
      </c>
      <c r="O50">
        <v>200216.91699511639</v>
      </c>
      <c r="Q50">
        <v>200216.91699425777</v>
      </c>
      <c r="R50">
        <f t="shared" si="0"/>
        <v>368733.54533481412</v>
      </c>
      <c r="S50">
        <f t="shared" si="1"/>
        <v>-1.1773081496357918E-6</v>
      </c>
    </row>
    <row r="51" spans="1:19" x14ac:dyDescent="0.45">
      <c r="A51">
        <v>49</v>
      </c>
      <c r="B51">
        <v>99</v>
      </c>
      <c r="C51">
        <v>1.167389639870945E-2</v>
      </c>
      <c r="D51">
        <v>0</v>
      </c>
      <c r="E51">
        <v>116.73896398709449</v>
      </c>
      <c r="F51">
        <v>91.4866296866021</v>
      </c>
      <c r="G51">
        <v>11.67389639870945</v>
      </c>
      <c r="H51">
        <v>0</v>
      </c>
      <c r="I51">
        <v>116738.9639870945</v>
      </c>
      <c r="J51">
        <v>91486.6296866021</v>
      </c>
      <c r="L51">
        <v>0</v>
      </c>
      <c r="M51">
        <v>208225.59367492091</v>
      </c>
      <c r="N51">
        <v>208225.59367492091</v>
      </c>
      <c r="O51">
        <v>91486.629687826455</v>
      </c>
      <c r="Q51">
        <v>91486.629686933607</v>
      </c>
      <c r="R51">
        <f t="shared" si="0"/>
        <v>208225.5936736966</v>
      </c>
      <c r="S51">
        <f t="shared" si="1"/>
        <v>-1.2243108358234167E-6</v>
      </c>
    </row>
    <row r="52" spans="1:19" x14ac:dyDescent="0.45">
      <c r="A52">
        <v>50</v>
      </c>
      <c r="B52">
        <v>100</v>
      </c>
      <c r="C52">
        <v>5.6455728488241331E-3</v>
      </c>
      <c r="D52">
        <v>0</v>
      </c>
      <c r="E52">
        <v>56.455728488241327</v>
      </c>
      <c r="F52">
        <v>38.690366385824859</v>
      </c>
      <c r="G52">
        <v>5.6455728488241332</v>
      </c>
      <c r="H52">
        <v>0</v>
      </c>
      <c r="I52">
        <v>56455.728488241337</v>
      </c>
      <c r="J52">
        <v>38690.366385824862</v>
      </c>
      <c r="L52">
        <v>0</v>
      </c>
      <c r="M52">
        <v>95146.09487533955</v>
      </c>
      <c r="N52">
        <v>95146.09487533955</v>
      </c>
      <c r="O52">
        <v>38690.366387098213</v>
      </c>
      <c r="Q52">
        <v>38690.366386169626</v>
      </c>
      <c r="R52">
        <f t="shared" si="0"/>
        <v>95146.094874066199</v>
      </c>
      <c r="S52">
        <f t="shared" si="1"/>
        <v>-1.273350790143013E-6</v>
      </c>
    </row>
    <row r="53" spans="1:19" x14ac:dyDescent="0.45">
      <c r="A53">
        <v>51</v>
      </c>
      <c r="B53">
        <v>101</v>
      </c>
      <c r="C53">
        <v>2.5197754522107282E-3</v>
      </c>
      <c r="D53">
        <v>0</v>
      </c>
      <c r="E53">
        <v>25.197754522107282</v>
      </c>
      <c r="F53">
        <v>15.04022651915057</v>
      </c>
      <c r="G53">
        <v>2.5197754522107281</v>
      </c>
      <c r="H53">
        <v>0</v>
      </c>
      <c r="I53">
        <v>25197.75452210728</v>
      </c>
      <c r="J53">
        <v>15040.22651915057</v>
      </c>
      <c r="L53">
        <v>0</v>
      </c>
      <c r="M53">
        <v>40237.981042582142</v>
      </c>
      <c r="N53">
        <v>40237.981042582142</v>
      </c>
      <c r="O53">
        <v>15040.22652047486</v>
      </c>
      <c r="Q53">
        <v>15040.226519509133</v>
      </c>
      <c r="R53">
        <f t="shared" si="0"/>
        <v>40237.981041257852</v>
      </c>
      <c r="S53">
        <f t="shared" si="1"/>
        <v>-1.3242897693999112E-6</v>
      </c>
    </row>
    <row r="54" spans="1:19" x14ac:dyDescent="0.45">
      <c r="A54">
        <v>52</v>
      </c>
      <c r="B54">
        <v>102</v>
      </c>
      <c r="C54">
        <v>1.031300501482438E-3</v>
      </c>
      <c r="D54">
        <v>0</v>
      </c>
      <c r="E54">
        <v>10.31300501482438</v>
      </c>
      <c r="F54">
        <v>5.3288305650922148</v>
      </c>
      <c r="G54">
        <v>1.0313005014824379</v>
      </c>
      <c r="H54">
        <v>0</v>
      </c>
      <c r="I54">
        <v>10313.005014824381</v>
      </c>
      <c r="J54">
        <v>5328.8305650922148</v>
      </c>
      <c r="L54">
        <v>0</v>
      </c>
      <c r="M54">
        <v>15641.83558129385</v>
      </c>
      <c r="N54">
        <v>15641.83558129385</v>
      </c>
      <c r="O54">
        <v>5328.8305664694653</v>
      </c>
      <c r="Q54">
        <v>5328.8305654651185</v>
      </c>
      <c r="R54">
        <f t="shared" si="0"/>
        <v>15641.835579916595</v>
      </c>
      <c r="S54">
        <f t="shared" si="1"/>
        <v>-1.3772551028523594E-6</v>
      </c>
    </row>
    <row r="55" spans="1:19" x14ac:dyDescent="0.45">
      <c r="A55">
        <v>53</v>
      </c>
      <c r="B55">
        <v>103</v>
      </c>
      <c r="C55">
        <v>3.8275070156197351E-4</v>
      </c>
      <c r="D55">
        <v>0</v>
      </c>
      <c r="E55">
        <v>3.8275070156197351</v>
      </c>
      <c r="F55">
        <v>1.714476772076168</v>
      </c>
      <c r="G55">
        <v>0.38275070156197349</v>
      </c>
      <c r="H55">
        <v>0</v>
      </c>
      <c r="I55">
        <v>3827.5070156197348</v>
      </c>
      <c r="J55">
        <v>1714.4767720761679</v>
      </c>
      <c r="L55">
        <v>0</v>
      </c>
      <c r="M55">
        <v>5541.9837891282486</v>
      </c>
      <c r="N55">
        <v>5541.9837891282486</v>
      </c>
      <c r="O55">
        <v>1714.476773508514</v>
      </c>
      <c r="Q55">
        <v>1714.4767724639878</v>
      </c>
      <c r="R55">
        <f t="shared" si="0"/>
        <v>5541.9837876959027</v>
      </c>
      <c r="S55">
        <f t="shared" si="1"/>
        <v>-1.432345925422851E-6</v>
      </c>
    </row>
    <row r="56" spans="1:19" x14ac:dyDescent="0.45">
      <c r="A56">
        <v>54</v>
      </c>
      <c r="B56">
        <v>104</v>
      </c>
      <c r="C56">
        <v>1.275835671745662E-4</v>
      </c>
      <c r="D56">
        <v>0</v>
      </c>
      <c r="E56">
        <v>1.275835671745662</v>
      </c>
      <c r="F56">
        <v>0.50722017121355312</v>
      </c>
      <c r="G56">
        <v>0.1275835671745662</v>
      </c>
      <c r="H56">
        <v>0</v>
      </c>
      <c r="I56">
        <v>1275.835671745662</v>
      </c>
      <c r="J56">
        <v>507.2201712135531</v>
      </c>
      <c r="L56">
        <v>0</v>
      </c>
      <c r="M56">
        <v>1783.0558444488549</v>
      </c>
      <c r="N56">
        <v>1783.0558444488549</v>
      </c>
      <c r="O56">
        <v>507.22017270319287</v>
      </c>
      <c r="Q56">
        <v>507.22017161688558</v>
      </c>
      <c r="R56">
        <f t="shared" si="0"/>
        <v>1783.0558429592152</v>
      </c>
      <c r="S56">
        <f t="shared" si="1"/>
        <v>-1.4896397715347121E-6</v>
      </c>
    </row>
    <row r="57" spans="1:19" x14ac:dyDescent="0.45">
      <c r="A57">
        <v>55</v>
      </c>
      <c r="B57">
        <v>105</v>
      </c>
      <c r="C57">
        <v>4.2527855720602607E-5</v>
      </c>
      <c r="D57">
        <v>0</v>
      </c>
      <c r="E57">
        <v>0.42527855720602609</v>
      </c>
      <c r="F57">
        <v>0.1022304208560692</v>
      </c>
      <c r="G57">
        <v>4.2527855720602609E-2</v>
      </c>
      <c r="H57">
        <v>0</v>
      </c>
      <c r="I57">
        <v>425.27855720602611</v>
      </c>
      <c r="J57">
        <v>102.2304208560692</v>
      </c>
      <c r="L57">
        <v>0</v>
      </c>
      <c r="M57">
        <v>527.5089796113208</v>
      </c>
      <c r="N57">
        <v>527.5089796113208</v>
      </c>
      <c r="O57">
        <v>102.2304224052947</v>
      </c>
      <c r="Q57">
        <v>102.23042127553499</v>
      </c>
      <c r="R57">
        <f t="shared" si="0"/>
        <v>527.50897806209537</v>
      </c>
      <c r="S57">
        <f t="shared" si="1"/>
        <v>-1.5492254306082032E-6</v>
      </c>
    </row>
    <row r="58" spans="1:19" x14ac:dyDescent="0.45">
      <c r="A58">
        <v>56</v>
      </c>
      <c r="B58">
        <v>106</v>
      </c>
      <c r="C58">
        <v>1.063196393015065E-5</v>
      </c>
      <c r="D58">
        <v>0</v>
      </c>
      <c r="E58">
        <v>0.10631963930150649</v>
      </c>
      <c r="F58">
        <v>-1.6111945388974651E-9</v>
      </c>
      <c r="G58">
        <v>1.063196393015065E-2</v>
      </c>
      <c r="H58">
        <v>0</v>
      </c>
      <c r="I58">
        <v>106.3196393015065</v>
      </c>
      <c r="J58">
        <v>-1.6111945388974651E-6</v>
      </c>
      <c r="L58">
        <v>0</v>
      </c>
      <c r="M58">
        <v>106.3196393015065</v>
      </c>
      <c r="N58">
        <v>106.3196393015065</v>
      </c>
      <c r="O58">
        <v>0</v>
      </c>
      <c r="Q58">
        <v>-1.17495012330604E-6</v>
      </c>
      <c r="R58">
        <f t="shared" si="0"/>
        <v>106.31963769031196</v>
      </c>
      <c r="S58">
        <f t="shared" si="1"/>
        <v>-1.611194534234528E-6</v>
      </c>
    </row>
    <row r="59" spans="1:19" x14ac:dyDescent="0.45">
      <c r="A59">
        <v>57</v>
      </c>
      <c r="B59">
        <v>107</v>
      </c>
      <c r="C59">
        <v>0</v>
      </c>
      <c r="D59">
        <v>0</v>
      </c>
      <c r="E59">
        <v>0</v>
      </c>
      <c r="F59">
        <v>-1.675642320453363E-9</v>
      </c>
      <c r="G59">
        <v>0</v>
      </c>
      <c r="H59">
        <v>0</v>
      </c>
      <c r="I59">
        <v>0</v>
      </c>
      <c r="J59">
        <v>-1.675642320453363E-6</v>
      </c>
      <c r="L59">
        <v>0</v>
      </c>
      <c r="M59">
        <v>0</v>
      </c>
      <c r="N59">
        <v>0</v>
      </c>
      <c r="O59">
        <v>0</v>
      </c>
      <c r="Q59">
        <v>-1.2219481282382816E-6</v>
      </c>
      <c r="R59">
        <f t="shared" si="0"/>
        <v>-1.675642320453363E-6</v>
      </c>
      <c r="S59">
        <f t="shared" si="1"/>
        <v>-1.675642320453363E-6</v>
      </c>
    </row>
    <row r="60" spans="1:19" x14ac:dyDescent="0.45">
      <c r="Q60">
        <v>-1.2708260533678128E-6</v>
      </c>
      <c r="R60">
        <f t="shared" si="0"/>
        <v>0</v>
      </c>
      <c r="S60">
        <f t="shared" si="1"/>
        <v>0</v>
      </c>
    </row>
    <row r="61" spans="1:19" x14ac:dyDescent="0.45">
      <c r="Q61">
        <v>-1.3216590955025253E-6</v>
      </c>
      <c r="R61">
        <f t="shared" si="0"/>
        <v>0</v>
      </c>
      <c r="S61">
        <f t="shared" si="1"/>
        <v>0</v>
      </c>
    </row>
    <row r="62" spans="1:19" x14ac:dyDescent="0.45">
      <c r="Q62">
        <v>-1.3745254593226262E-6</v>
      </c>
      <c r="R62">
        <f t="shared" si="0"/>
        <v>0</v>
      </c>
      <c r="S62">
        <f t="shared" si="1"/>
        <v>0</v>
      </c>
    </row>
    <row r="63" spans="1:19" x14ac:dyDescent="0.45">
      <c r="Q63">
        <v>-1.4295064776955313E-6</v>
      </c>
      <c r="R63">
        <f t="shared" si="0"/>
        <v>0</v>
      </c>
      <c r="S63">
        <f t="shared" si="1"/>
        <v>0</v>
      </c>
    </row>
    <row r="64" spans="1:19" x14ac:dyDescent="0.45">
      <c r="Q64">
        <v>-1.4866867368033526E-6</v>
      </c>
      <c r="R64">
        <f t="shared" si="0"/>
        <v>0</v>
      </c>
      <c r="S64">
        <f t="shared" si="1"/>
        <v>0</v>
      </c>
    </row>
    <row r="65" spans="17:19" x14ac:dyDescent="0.45">
      <c r="Q65">
        <v>-1.5461542062754867E-6</v>
      </c>
      <c r="R65">
        <f t="shared" si="0"/>
        <v>0</v>
      </c>
      <c r="S65">
        <f t="shared" si="1"/>
        <v>0</v>
      </c>
    </row>
    <row r="66" spans="17:19" x14ac:dyDescent="0.45">
      <c r="Q66">
        <v>-1.6080003745265063E-6</v>
      </c>
      <c r="R66">
        <f t="shared" si="0"/>
        <v>0</v>
      </c>
      <c r="S66">
        <f t="shared" si="1"/>
        <v>0</v>
      </c>
    </row>
    <row r="67" spans="17:19" x14ac:dyDescent="0.45">
      <c r="Q67">
        <v>-1.6723203895075665E-6</v>
      </c>
      <c r="R67">
        <f t="shared" si="0"/>
        <v>0</v>
      </c>
      <c r="S67">
        <f t="shared" si="1"/>
        <v>0</v>
      </c>
    </row>
    <row r="68" spans="17:19" x14ac:dyDescent="0.45">
      <c r="Q68">
        <v>-1.7392132050878692E-6</v>
      </c>
      <c r="R68">
        <f t="shared" ref="R68:R108" si="2">J68+I68</f>
        <v>0</v>
      </c>
      <c r="S68">
        <f t="shared" ref="S68:S108" si="3">R68-N68</f>
        <v>0</v>
      </c>
    </row>
    <row r="69" spans="17:19" x14ac:dyDescent="0.45">
      <c r="Q69">
        <v>-1.8087817332913841E-6</v>
      </c>
      <c r="R69">
        <f t="shared" si="2"/>
        <v>0</v>
      </c>
      <c r="S69">
        <f t="shared" si="3"/>
        <v>0</v>
      </c>
    </row>
    <row r="70" spans="17:19" x14ac:dyDescent="0.45">
      <c r="Q70">
        <v>-1.8811330026230397E-6</v>
      </c>
      <c r="R70">
        <f t="shared" si="2"/>
        <v>0</v>
      </c>
      <c r="S70">
        <f t="shared" si="3"/>
        <v>0</v>
      </c>
    </row>
    <row r="71" spans="17:19" x14ac:dyDescent="0.45">
      <c r="Q71">
        <v>-1.9563783227279612E-6</v>
      </c>
      <c r="R71">
        <f t="shared" si="2"/>
        <v>0</v>
      </c>
      <c r="S71">
        <f t="shared" si="3"/>
        <v>0</v>
      </c>
    </row>
    <row r="72" spans="17:19" x14ac:dyDescent="0.45">
      <c r="Q72">
        <v>-2.03463345563708E-6</v>
      </c>
      <c r="R72">
        <f t="shared" si="2"/>
        <v>0</v>
      </c>
      <c r="S72">
        <f t="shared" si="3"/>
        <v>0</v>
      </c>
    </row>
    <row r="73" spans="17:19" x14ac:dyDescent="0.45">
      <c r="Q73">
        <v>-2.1160187938625629E-6</v>
      </c>
      <c r="R73">
        <f t="shared" si="2"/>
        <v>0</v>
      </c>
      <c r="S73">
        <f t="shared" si="3"/>
        <v>0</v>
      </c>
    </row>
    <row r="74" spans="17:19" x14ac:dyDescent="0.45">
      <c r="Q74">
        <v>-2.2006595456170657E-6</v>
      </c>
      <c r="R74">
        <f t="shared" si="2"/>
        <v>0</v>
      </c>
      <c r="S74">
        <f t="shared" si="3"/>
        <v>0</v>
      </c>
    </row>
    <row r="75" spans="17:19" x14ac:dyDescent="0.45">
      <c r="Q75">
        <v>-2.2886859274417485E-6</v>
      </c>
      <c r="R75">
        <f t="shared" si="2"/>
        <v>0</v>
      </c>
      <c r="S75">
        <f t="shared" si="3"/>
        <v>0</v>
      </c>
    </row>
    <row r="76" spans="17:19" x14ac:dyDescent="0.45">
      <c r="Q76">
        <v>-2.3802333645394185E-6</v>
      </c>
      <c r="R76">
        <f t="shared" si="2"/>
        <v>0</v>
      </c>
      <c r="S76">
        <f t="shared" si="3"/>
        <v>0</v>
      </c>
    </row>
    <row r="77" spans="17:19" x14ac:dyDescent="0.45">
      <c r="Q77">
        <v>-2.4754426991209953E-6</v>
      </c>
      <c r="R77">
        <f t="shared" si="2"/>
        <v>0</v>
      </c>
      <c r="S77">
        <f t="shared" si="3"/>
        <v>0</v>
      </c>
    </row>
    <row r="78" spans="17:19" x14ac:dyDescent="0.45">
      <c r="Q78">
        <v>-2.5744604070858351E-6</v>
      </c>
      <c r="R78">
        <f t="shared" si="2"/>
        <v>0</v>
      </c>
      <c r="S78">
        <f t="shared" si="3"/>
        <v>0</v>
      </c>
    </row>
    <row r="79" spans="17:19" x14ac:dyDescent="0.45">
      <c r="Q79">
        <v>-2.6774388233692686E-6</v>
      </c>
      <c r="R79">
        <f t="shared" si="2"/>
        <v>0</v>
      </c>
      <c r="S79">
        <f t="shared" si="3"/>
        <v>0</v>
      </c>
    </row>
    <row r="80" spans="17:19" x14ac:dyDescent="0.45">
      <c r="Q80">
        <v>-2.7845363763040395E-6</v>
      </c>
      <c r="R80">
        <f t="shared" si="2"/>
        <v>0</v>
      </c>
      <c r="S80">
        <f t="shared" si="3"/>
        <v>0</v>
      </c>
    </row>
    <row r="81" spans="17:19" x14ac:dyDescent="0.45">
      <c r="Q81">
        <v>-2.8959178313562012E-6</v>
      </c>
      <c r="R81">
        <f t="shared" si="2"/>
        <v>0</v>
      </c>
      <c r="S81">
        <f t="shared" si="3"/>
        <v>0</v>
      </c>
    </row>
    <row r="82" spans="17:19" x14ac:dyDescent="0.45">
      <c r="Q82">
        <v>-3.011754544610449E-6</v>
      </c>
      <c r="R82">
        <f t="shared" si="2"/>
        <v>0</v>
      </c>
      <c r="S82">
        <f t="shared" si="3"/>
        <v>0</v>
      </c>
    </row>
    <row r="83" spans="17:19" x14ac:dyDescent="0.45">
      <c r="Q83">
        <v>-3.1322247263948672E-6</v>
      </c>
      <c r="R83">
        <f t="shared" si="2"/>
        <v>0</v>
      </c>
      <c r="S83">
        <f t="shared" si="3"/>
        <v>0</v>
      </c>
    </row>
    <row r="84" spans="17:19" x14ac:dyDescent="0.45">
      <c r="Q84">
        <v>-3.2575137154506622E-6</v>
      </c>
      <c r="R84">
        <f t="shared" si="2"/>
        <v>0</v>
      </c>
      <c r="S84">
        <f t="shared" si="3"/>
        <v>0</v>
      </c>
    </row>
    <row r="85" spans="17:19" x14ac:dyDescent="0.45">
      <c r="Q85">
        <v>-3.3878142640686885E-6</v>
      </c>
      <c r="R85">
        <f t="shared" si="2"/>
        <v>0</v>
      </c>
      <c r="S85">
        <f t="shared" si="3"/>
        <v>0</v>
      </c>
    </row>
    <row r="86" spans="17:19" x14ac:dyDescent="0.45">
      <c r="Q86">
        <v>-3.5233268346314363E-6</v>
      </c>
      <c r="R86">
        <f t="shared" si="2"/>
        <v>0</v>
      </c>
      <c r="S86">
        <f t="shared" si="3"/>
        <v>0</v>
      </c>
    </row>
    <row r="87" spans="17:19" x14ac:dyDescent="0.45">
      <c r="Q87">
        <v>-3.6642599080166934E-6</v>
      </c>
      <c r="R87">
        <f t="shared" si="2"/>
        <v>0</v>
      </c>
      <c r="S87">
        <f t="shared" si="3"/>
        <v>0</v>
      </c>
    </row>
    <row r="88" spans="17:19" x14ac:dyDescent="0.45">
      <c r="Q88">
        <v>-3.8108303043373612E-6</v>
      </c>
      <c r="R88">
        <f t="shared" si="2"/>
        <v>0</v>
      </c>
      <c r="S88">
        <f t="shared" si="3"/>
        <v>0</v>
      </c>
    </row>
    <row r="89" spans="17:19" x14ac:dyDescent="0.45">
      <c r="Q89">
        <v>-3.9632635165108558E-6</v>
      </c>
      <c r="R89">
        <f t="shared" si="2"/>
        <v>0</v>
      </c>
      <c r="S89">
        <f t="shared" si="3"/>
        <v>0</v>
      </c>
    </row>
    <row r="90" spans="17:19" x14ac:dyDescent="0.45">
      <c r="Q90">
        <v>-4.1217940571712904E-6</v>
      </c>
      <c r="R90">
        <f t="shared" si="2"/>
        <v>0</v>
      </c>
      <c r="S90">
        <f t="shared" si="3"/>
        <v>0</v>
      </c>
    </row>
    <row r="91" spans="17:19" x14ac:dyDescent="0.45">
      <c r="Q91">
        <v>-4.2866658194581429E-6</v>
      </c>
      <c r="R91">
        <f t="shared" si="2"/>
        <v>0</v>
      </c>
      <c r="S91">
        <f t="shared" si="3"/>
        <v>0</v>
      </c>
    </row>
    <row r="92" spans="17:19" x14ac:dyDescent="0.45">
      <c r="Q92">
        <v>-4.458132452236468E-6</v>
      </c>
      <c r="R92">
        <f t="shared" si="2"/>
        <v>0</v>
      </c>
      <c r="S92">
        <f t="shared" si="3"/>
        <v>0</v>
      </c>
    </row>
    <row r="93" spans="17:19" x14ac:dyDescent="0.45">
      <c r="Q93">
        <v>-4.6364577503259271E-6</v>
      </c>
      <c r="R93">
        <f t="shared" si="2"/>
        <v>0</v>
      </c>
      <c r="S93">
        <f t="shared" si="3"/>
        <v>0</v>
      </c>
    </row>
    <row r="94" spans="17:19" x14ac:dyDescent="0.45">
      <c r="Q94">
        <v>-4.8219160603389646E-6</v>
      </c>
      <c r="R94">
        <f t="shared" si="2"/>
        <v>0</v>
      </c>
      <c r="S94">
        <f t="shared" si="3"/>
        <v>0</v>
      </c>
    </row>
    <row r="95" spans="17:19" x14ac:dyDescent="0.45">
      <c r="Q95">
        <v>-5.0147927027525225E-6</v>
      </c>
      <c r="R95">
        <f t="shared" si="2"/>
        <v>0</v>
      </c>
      <c r="S95">
        <f t="shared" si="3"/>
        <v>0</v>
      </c>
    </row>
    <row r="96" spans="17:19" x14ac:dyDescent="0.45">
      <c r="Q96">
        <v>-5.2153844108626235E-6</v>
      </c>
      <c r="R96">
        <f t="shared" si="2"/>
        <v>0</v>
      </c>
      <c r="S96">
        <f t="shared" si="3"/>
        <v>0</v>
      </c>
    </row>
    <row r="97" spans="17:19" x14ac:dyDescent="0.45">
      <c r="Q97">
        <v>-5.4239997872971293E-6</v>
      </c>
      <c r="R97">
        <f t="shared" si="2"/>
        <v>0</v>
      </c>
      <c r="S97">
        <f t="shared" si="3"/>
        <v>0</v>
      </c>
    </row>
    <row r="98" spans="17:19" x14ac:dyDescent="0.45">
      <c r="Q98">
        <v>-5.640959778789014E-6</v>
      </c>
      <c r="R98">
        <f t="shared" si="2"/>
        <v>0</v>
      </c>
      <c r="S98">
        <f t="shared" si="3"/>
        <v>0</v>
      </c>
    </row>
    <row r="99" spans="17:19" x14ac:dyDescent="0.45">
      <c r="Q99">
        <v>-5.8665981699405745E-6</v>
      </c>
      <c r="R99">
        <f t="shared" si="2"/>
        <v>0</v>
      </c>
      <c r="S99">
        <f t="shared" si="3"/>
        <v>0</v>
      </c>
    </row>
    <row r="100" spans="17:19" x14ac:dyDescent="0.45">
      <c r="Q100">
        <v>-6.1012620967381978E-6</v>
      </c>
      <c r="R100">
        <f t="shared" si="2"/>
        <v>0</v>
      </c>
      <c r="S100">
        <f t="shared" si="3"/>
        <v>0</v>
      </c>
    </row>
    <row r="101" spans="17:19" x14ac:dyDescent="0.45">
      <c r="Q101">
        <v>-6.3453125806077262E-6</v>
      </c>
      <c r="R101">
        <f t="shared" si="2"/>
        <v>0</v>
      </c>
      <c r="S101">
        <f t="shared" si="3"/>
        <v>0</v>
      </c>
    </row>
    <row r="102" spans="17:19" x14ac:dyDescent="0.45">
      <c r="Q102">
        <v>-6.5991250838320359E-6</v>
      </c>
      <c r="R102">
        <f t="shared" si="2"/>
        <v>0</v>
      </c>
      <c r="S102">
        <f t="shared" si="3"/>
        <v>0</v>
      </c>
    </row>
    <row r="103" spans="17:19" x14ac:dyDescent="0.45">
      <c r="Q103">
        <v>-6.863090087185317E-6</v>
      </c>
      <c r="R103">
        <f t="shared" si="2"/>
        <v>0</v>
      </c>
      <c r="S103">
        <f t="shared" si="3"/>
        <v>0</v>
      </c>
    </row>
    <row r="104" spans="17:19" x14ac:dyDescent="0.45">
      <c r="Q104">
        <v>-7.13761369067273E-6</v>
      </c>
      <c r="R104">
        <f t="shared" si="2"/>
        <v>0</v>
      </c>
      <c r="S104">
        <f t="shared" si="3"/>
        <v>0</v>
      </c>
    </row>
    <row r="105" spans="17:19" x14ac:dyDescent="0.45">
      <c r="Q105">
        <v>-7.4231182382996392E-6</v>
      </c>
      <c r="R105">
        <f t="shared" si="2"/>
        <v>0</v>
      </c>
      <c r="S105">
        <f t="shared" si="3"/>
        <v>0</v>
      </c>
    </row>
    <row r="106" spans="17:19" x14ac:dyDescent="0.45">
      <c r="Q106">
        <v>-7.7200429678316249E-6</v>
      </c>
      <c r="R106">
        <f t="shared" si="2"/>
        <v>0</v>
      </c>
      <c r="S106">
        <f t="shared" si="3"/>
        <v>0</v>
      </c>
    </row>
    <row r="107" spans="17:19" x14ac:dyDescent="0.45">
      <c r="Q107">
        <v>-8.0288446865448902E-6</v>
      </c>
      <c r="R107">
        <f t="shared" si="2"/>
        <v>0</v>
      </c>
      <c r="S107">
        <f t="shared" si="3"/>
        <v>0</v>
      </c>
    </row>
    <row r="108" spans="17:19" x14ac:dyDescent="0.45">
      <c r="Q108">
        <v>-8.3499984740066855E-6</v>
      </c>
      <c r="R108">
        <f t="shared" si="2"/>
        <v>0</v>
      </c>
      <c r="S108">
        <f t="shared" si="3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workbookViewId="0">
      <pane ySplit="1" topLeftCell="A25" activePane="bottomLeft" state="frozen"/>
      <selection pane="bottomLeft" activeCell="C1" sqref="C1:F59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9</v>
      </c>
    </row>
    <row r="2" spans="1:6" x14ac:dyDescent="0.45">
      <c r="A2">
        <v>0</v>
      </c>
      <c r="B2">
        <v>50</v>
      </c>
      <c r="C2">
        <v>174386586.41647759</v>
      </c>
      <c r="D2">
        <v>174386586.41647759</v>
      </c>
      <c r="E2">
        <v>0</v>
      </c>
      <c r="F2">
        <v>-10000000</v>
      </c>
    </row>
    <row r="3" spans="1:6" x14ac:dyDescent="0.45">
      <c r="A3">
        <v>1</v>
      </c>
      <c r="B3">
        <v>51</v>
      </c>
      <c r="C3">
        <v>0</v>
      </c>
      <c r="D3">
        <v>170962049.8731367</v>
      </c>
      <c r="E3">
        <v>170962049.8731367</v>
      </c>
      <c r="F3">
        <v>160999687.02513671</v>
      </c>
    </row>
    <row r="4" spans="1:6" x14ac:dyDescent="0.45">
      <c r="A4">
        <v>2</v>
      </c>
      <c r="B4">
        <v>52</v>
      </c>
      <c r="C4">
        <v>0</v>
      </c>
      <c r="D4">
        <v>167439674.5061422</v>
      </c>
      <c r="E4">
        <v>167439674.5061422</v>
      </c>
      <c r="F4">
        <v>157517713.12107089</v>
      </c>
    </row>
    <row r="5" spans="1:6" x14ac:dyDescent="0.45">
      <c r="A5">
        <v>3</v>
      </c>
      <c r="B5">
        <v>53</v>
      </c>
      <c r="C5">
        <v>0</v>
      </c>
      <c r="D5">
        <v>163818421.64591381</v>
      </c>
      <c r="E5">
        <v>163818421.64591381</v>
      </c>
      <c r="F5">
        <v>153940263.9522641</v>
      </c>
    </row>
    <row r="6" spans="1:6" x14ac:dyDescent="0.45">
      <c r="A6">
        <v>4</v>
      </c>
      <c r="B6">
        <v>54</v>
      </c>
      <c r="C6">
        <v>0</v>
      </c>
      <c r="D6">
        <v>160097874.51035461</v>
      </c>
      <c r="E6">
        <v>160097874.51035461</v>
      </c>
      <c r="F6">
        <v>150267029.0560728</v>
      </c>
    </row>
    <row r="7" spans="1:6" x14ac:dyDescent="0.45">
      <c r="A7">
        <v>5</v>
      </c>
      <c r="B7">
        <v>55</v>
      </c>
      <c r="C7">
        <v>0</v>
      </c>
      <c r="D7">
        <v>156277710.21831581</v>
      </c>
      <c r="E7">
        <v>156277710.21831581</v>
      </c>
      <c r="F7">
        <v>146497685.55161789</v>
      </c>
    </row>
    <row r="8" spans="1:6" x14ac:dyDescent="0.45">
      <c r="A8">
        <v>6</v>
      </c>
      <c r="B8">
        <v>56</v>
      </c>
      <c r="C8">
        <v>0</v>
      </c>
      <c r="D8">
        <v>152357592.97368261</v>
      </c>
      <c r="E8">
        <v>152357592.97368261</v>
      </c>
      <c r="F8">
        <v>142631685.00354311</v>
      </c>
    </row>
    <row r="9" spans="1:6" x14ac:dyDescent="0.45">
      <c r="A9">
        <v>7</v>
      </c>
      <c r="B9">
        <v>57</v>
      </c>
      <c r="C9">
        <v>0</v>
      </c>
      <c r="D9">
        <v>148336952.40368491</v>
      </c>
      <c r="E9">
        <v>148336952.40368491</v>
      </c>
      <c r="F9">
        <v>138668457.039204</v>
      </c>
    </row>
    <row r="10" spans="1:6" x14ac:dyDescent="0.45">
      <c r="A10">
        <v>8</v>
      </c>
      <c r="B10">
        <v>58</v>
      </c>
      <c r="C10">
        <v>0</v>
      </c>
      <c r="D10">
        <v>144215195.3207722</v>
      </c>
      <c r="E10">
        <v>144215195.3207722</v>
      </c>
      <c r="F10">
        <v>134607727.42941871</v>
      </c>
    </row>
    <row r="11" spans="1:6" x14ac:dyDescent="0.45">
      <c r="A11">
        <v>9</v>
      </c>
      <c r="B11">
        <v>59</v>
      </c>
      <c r="C11">
        <v>0</v>
      </c>
      <c r="D11">
        <v>139992036.5265955</v>
      </c>
      <c r="E11">
        <v>139992036.5265955</v>
      </c>
      <c r="F11">
        <v>130449423.6157026</v>
      </c>
    </row>
    <row r="12" spans="1:6" x14ac:dyDescent="0.45">
      <c r="A12">
        <v>10</v>
      </c>
      <c r="B12">
        <v>60</v>
      </c>
      <c r="C12">
        <v>0</v>
      </c>
      <c r="D12">
        <v>135667400.56033069</v>
      </c>
      <c r="E12">
        <v>135667400.56033069</v>
      </c>
      <c r="F12">
        <v>126193682.7753652</v>
      </c>
    </row>
    <row r="13" spans="1:6" x14ac:dyDescent="0.45">
      <c r="A13">
        <v>11</v>
      </c>
      <c r="B13">
        <v>61</v>
      </c>
      <c r="C13">
        <v>0</v>
      </c>
      <c r="D13">
        <v>131241430.0863798</v>
      </c>
      <c r="E13">
        <v>131241430.0863798</v>
      </c>
      <c r="F13">
        <v>121840966.5329188</v>
      </c>
    </row>
    <row r="14" spans="1:6" x14ac:dyDescent="0.45">
      <c r="A14">
        <v>12</v>
      </c>
      <c r="B14">
        <v>62</v>
      </c>
      <c r="C14">
        <v>0</v>
      </c>
      <c r="D14">
        <v>126714605.19423559</v>
      </c>
      <c r="E14">
        <v>126714605.19423559</v>
      </c>
      <c r="F14">
        <v>117393137.13240179</v>
      </c>
    </row>
    <row r="15" spans="1:6" x14ac:dyDescent="0.45">
      <c r="A15">
        <v>13</v>
      </c>
      <c r="B15">
        <v>63</v>
      </c>
      <c r="C15">
        <v>0</v>
      </c>
      <c r="D15">
        <v>122088862.61769789</v>
      </c>
      <c r="E15">
        <v>122088862.61769789</v>
      </c>
      <c r="F15">
        <v>112853726.10320421</v>
      </c>
    </row>
    <row r="16" spans="1:6" x14ac:dyDescent="0.45">
      <c r="A16">
        <v>14</v>
      </c>
      <c r="B16">
        <v>64</v>
      </c>
      <c r="C16">
        <v>0</v>
      </c>
      <c r="D16">
        <v>117367875.1473323</v>
      </c>
      <c r="E16">
        <v>117367875.1473323</v>
      </c>
      <c r="F16">
        <v>108226831.51385181</v>
      </c>
    </row>
    <row r="17" spans="1:6" x14ac:dyDescent="0.45">
      <c r="A17">
        <v>15</v>
      </c>
      <c r="B17">
        <v>65</v>
      </c>
      <c r="C17">
        <v>0</v>
      </c>
      <c r="D17">
        <v>112555904.7744059</v>
      </c>
      <c r="E17">
        <v>112555904.7744059</v>
      </c>
      <c r="F17">
        <v>103517140.63372689</v>
      </c>
    </row>
    <row r="18" spans="1:6" x14ac:dyDescent="0.45">
      <c r="A18">
        <v>16</v>
      </c>
      <c r="B18">
        <v>66</v>
      </c>
      <c r="C18">
        <v>0</v>
      </c>
      <c r="D18">
        <v>107657826.259076</v>
      </c>
      <c r="E18">
        <v>107657826.259076</v>
      </c>
      <c r="F18">
        <v>98730591.420090184</v>
      </c>
    </row>
    <row r="19" spans="1:6" x14ac:dyDescent="0.45">
      <c r="A19">
        <v>17</v>
      </c>
      <c r="B19">
        <v>67</v>
      </c>
      <c r="C19">
        <v>0</v>
      </c>
      <c r="D19">
        <v>102679815.07689381</v>
      </c>
      <c r="E19">
        <v>102679815.07689381</v>
      </c>
      <c r="F19">
        <v>93874635.184322581</v>
      </c>
    </row>
    <row r="20" spans="1:6" x14ac:dyDescent="0.45">
      <c r="A20">
        <v>18</v>
      </c>
      <c r="B20">
        <v>68</v>
      </c>
      <c r="C20">
        <v>0</v>
      </c>
      <c r="D20">
        <v>97629620.591695473</v>
      </c>
      <c r="E20">
        <v>97629620.591695473</v>
      </c>
      <c r="F20">
        <v>88958084.485927999</v>
      </c>
    </row>
    <row r="21" spans="1:6" x14ac:dyDescent="0.45">
      <c r="A21">
        <v>19</v>
      </c>
      <c r="B21">
        <v>69</v>
      </c>
      <c r="C21">
        <v>0</v>
      </c>
      <c r="D21">
        <v>92516407.865365177</v>
      </c>
      <c r="E21">
        <v>92516407.865365177</v>
      </c>
      <c r="F21">
        <v>83991592.861917019</v>
      </c>
    </row>
    <row r="22" spans="1:6" x14ac:dyDescent="0.45">
      <c r="A22">
        <v>20</v>
      </c>
      <c r="B22">
        <v>70</v>
      </c>
      <c r="C22">
        <v>0</v>
      </c>
      <c r="D22">
        <v>87351256.576393679</v>
      </c>
      <c r="E22">
        <v>87351256.576393679</v>
      </c>
      <c r="F22">
        <v>78988260.064008653</v>
      </c>
    </row>
    <row r="23" spans="1:6" x14ac:dyDescent="0.45">
      <c r="A23">
        <v>21</v>
      </c>
      <c r="B23">
        <v>71</v>
      </c>
      <c r="C23">
        <v>0</v>
      </c>
      <c r="D23">
        <v>82147790.466569021</v>
      </c>
      <c r="E23">
        <v>82147790.466569021</v>
      </c>
      <c r="F23">
        <v>73963091.989435688</v>
      </c>
    </row>
    <row r="24" spans="1:6" x14ac:dyDescent="0.45">
      <c r="A24">
        <v>22</v>
      </c>
      <c r="B24">
        <v>72</v>
      </c>
      <c r="C24">
        <v>0</v>
      </c>
      <c r="D24">
        <v>76921615.669013113</v>
      </c>
      <c r="E24">
        <v>76921615.669013113</v>
      </c>
      <c r="F24">
        <v>68932864.287600398</v>
      </c>
    </row>
    <row r="25" spans="1:6" x14ac:dyDescent="0.45">
      <c r="A25">
        <v>23</v>
      </c>
      <c r="B25">
        <v>73</v>
      </c>
      <c r="C25">
        <v>0</v>
      </c>
      <c r="D25">
        <v>71690178.85910441</v>
      </c>
      <c r="E25">
        <v>71690178.85910441</v>
      </c>
      <c r="F25">
        <v>63916086.829853773</v>
      </c>
    </row>
    <row r="26" spans="1:6" x14ac:dyDescent="0.45">
      <c r="A26">
        <v>24</v>
      </c>
      <c r="B26">
        <v>74</v>
      </c>
      <c r="C26">
        <v>0</v>
      </c>
      <c r="D26">
        <v>66472730.303047933</v>
      </c>
      <c r="E26">
        <v>66472730.303047933</v>
      </c>
      <c r="F26">
        <v>58933179.397852316</v>
      </c>
    </row>
    <row r="27" spans="1:6" x14ac:dyDescent="0.45">
      <c r="A27">
        <v>25</v>
      </c>
      <c r="B27">
        <v>75</v>
      </c>
      <c r="C27">
        <v>0</v>
      </c>
      <c r="D27">
        <v>61290506.573766433</v>
      </c>
      <c r="E27">
        <v>61290506.573766433</v>
      </c>
      <c r="F27">
        <v>54007398.638941817</v>
      </c>
    </row>
    <row r="28" spans="1:6" x14ac:dyDescent="0.45">
      <c r="A28">
        <v>26</v>
      </c>
      <c r="B28">
        <v>76</v>
      </c>
      <c r="C28">
        <v>0</v>
      </c>
      <c r="D28">
        <v>56167694.584499471</v>
      </c>
      <c r="E28">
        <v>56167694.584499471</v>
      </c>
      <c r="F28">
        <v>49165483.136939593</v>
      </c>
    </row>
    <row r="29" spans="1:6" x14ac:dyDescent="0.45">
      <c r="A29">
        <v>27</v>
      </c>
      <c r="B29">
        <v>77</v>
      </c>
      <c r="C29">
        <v>0</v>
      </c>
      <c r="D29">
        <v>51132102.46241717</v>
      </c>
      <c r="E29">
        <v>51132102.46241717</v>
      </c>
      <c r="F29">
        <v>44435985.256840363</v>
      </c>
    </row>
    <row r="30" spans="1:6" x14ac:dyDescent="0.45">
      <c r="A30">
        <v>28</v>
      </c>
      <c r="B30">
        <v>78</v>
      </c>
      <c r="C30">
        <v>0</v>
      </c>
      <c r="D30">
        <v>46213424.66711399</v>
      </c>
      <c r="E30">
        <v>46213424.66711399</v>
      </c>
      <c r="F30">
        <v>39848386.818757117</v>
      </c>
    </row>
    <row r="31" spans="1:6" x14ac:dyDescent="0.45">
      <c r="A31">
        <v>29</v>
      </c>
      <c r="B31">
        <v>79</v>
      </c>
      <c r="C31">
        <v>0</v>
      </c>
      <c r="D31">
        <v>41442322.291507408</v>
      </c>
      <c r="E31">
        <v>41442322.291507408</v>
      </c>
      <c r="F31">
        <v>35432710.997319177</v>
      </c>
    </row>
    <row r="32" spans="1:6" x14ac:dyDescent="0.45">
      <c r="A32">
        <v>30</v>
      </c>
      <c r="B32">
        <v>80</v>
      </c>
      <c r="C32">
        <v>0</v>
      </c>
      <c r="D32">
        <v>36850019.437211953</v>
      </c>
      <c r="E32">
        <v>36850019.437211953</v>
      </c>
      <c r="F32">
        <v>31217842.862686209</v>
      </c>
    </row>
    <row r="33" spans="1:6" x14ac:dyDescent="0.45">
      <c r="A33">
        <v>31</v>
      </c>
      <c r="B33">
        <v>81</v>
      </c>
      <c r="C33">
        <v>0</v>
      </c>
      <c r="D33">
        <v>32466556.57719367</v>
      </c>
      <c r="E33">
        <v>32466556.57719367</v>
      </c>
      <c r="F33">
        <v>27230739.61809494</v>
      </c>
    </row>
    <row r="34" spans="1:6" x14ac:dyDescent="0.45">
      <c r="A34">
        <v>32</v>
      </c>
      <c r="B34">
        <v>82</v>
      </c>
      <c r="C34">
        <v>0</v>
      </c>
      <c r="D34">
        <v>28319969.202818751</v>
      </c>
      <c r="E34">
        <v>28319969.202818751</v>
      </c>
      <c r="F34">
        <v>23496991.403409619</v>
      </c>
    </row>
    <row r="35" spans="1:6" x14ac:dyDescent="0.45">
      <c r="A35">
        <v>33</v>
      </c>
      <c r="B35">
        <v>83</v>
      </c>
      <c r="C35">
        <v>0</v>
      </c>
      <c r="D35">
        <v>24436871.059546001</v>
      </c>
      <c r="E35">
        <v>24436871.059546001</v>
      </c>
      <c r="F35">
        <v>20040447.653004698</v>
      </c>
    </row>
    <row r="36" spans="1:6" x14ac:dyDescent="0.45">
      <c r="A36">
        <v>34</v>
      </c>
      <c r="B36">
        <v>84</v>
      </c>
      <c r="C36">
        <v>0</v>
      </c>
      <c r="D36">
        <v>20842065.559124891</v>
      </c>
      <c r="E36">
        <v>20842065.559124891</v>
      </c>
      <c r="F36">
        <v>16881021.07570779</v>
      </c>
    </row>
    <row r="37" spans="1:6" x14ac:dyDescent="0.45">
      <c r="A37">
        <v>35</v>
      </c>
      <c r="B37">
        <v>85</v>
      </c>
      <c r="C37">
        <v>0</v>
      </c>
      <c r="D37">
        <v>17556261.9187361</v>
      </c>
      <c r="E37">
        <v>17556261.9187361</v>
      </c>
      <c r="F37">
        <v>14030702.67822664</v>
      </c>
    </row>
    <row r="38" spans="1:6" x14ac:dyDescent="0.45">
      <c r="A38">
        <v>36</v>
      </c>
      <c r="B38">
        <v>86</v>
      </c>
      <c r="C38">
        <v>0</v>
      </c>
      <c r="D38">
        <v>14591930.785355709</v>
      </c>
      <c r="E38">
        <v>14591930.785355709</v>
      </c>
      <c r="F38">
        <v>11494201.773437969</v>
      </c>
    </row>
    <row r="39" spans="1:6" x14ac:dyDescent="0.45">
      <c r="A39">
        <v>37</v>
      </c>
      <c r="B39">
        <v>87</v>
      </c>
      <c r="C39">
        <v>0</v>
      </c>
      <c r="D39">
        <v>11953969.844375489</v>
      </c>
      <c r="E39">
        <v>11953969.844375489</v>
      </c>
      <c r="F39">
        <v>9271631.6633111127</v>
      </c>
    </row>
    <row r="40" spans="1:6" x14ac:dyDescent="0.45">
      <c r="A40">
        <v>38</v>
      </c>
      <c r="B40">
        <v>88</v>
      </c>
      <c r="C40">
        <v>0</v>
      </c>
      <c r="D40">
        <v>9642496.9298435561</v>
      </c>
      <c r="E40">
        <v>9642496.9298435561</v>
      </c>
      <c r="F40">
        <v>7357581.5606792234</v>
      </c>
    </row>
    <row r="41" spans="1:6" x14ac:dyDescent="0.45">
      <c r="A41">
        <v>39</v>
      </c>
      <c r="B41">
        <v>89</v>
      </c>
      <c r="C41">
        <v>0</v>
      </c>
      <c r="D41">
        <v>7651884.8231063932</v>
      </c>
      <c r="E41">
        <v>7651884.8231063932</v>
      </c>
      <c r="F41">
        <v>5740364.0272581037</v>
      </c>
    </row>
    <row r="42" spans="1:6" x14ac:dyDescent="0.45">
      <c r="A42">
        <v>40</v>
      </c>
      <c r="B42">
        <v>90</v>
      </c>
      <c r="C42">
        <v>0</v>
      </c>
      <c r="D42">
        <v>5969978.5883484278</v>
      </c>
      <c r="E42">
        <v>5969978.5883484278</v>
      </c>
      <c r="F42">
        <v>4402508.1454286119</v>
      </c>
    </row>
    <row r="43" spans="1:6" x14ac:dyDescent="0.45">
      <c r="A43">
        <v>41</v>
      </c>
      <c r="B43">
        <v>91</v>
      </c>
      <c r="C43">
        <v>0</v>
      </c>
      <c r="D43">
        <v>4578608.4712457573</v>
      </c>
      <c r="E43">
        <v>4578608.4712457573</v>
      </c>
      <c r="F43">
        <v>3318508.1056618611</v>
      </c>
    </row>
    <row r="44" spans="1:6" x14ac:dyDescent="0.45">
      <c r="A44">
        <v>42</v>
      </c>
      <c r="B44">
        <v>92</v>
      </c>
      <c r="C44">
        <v>0</v>
      </c>
      <c r="D44">
        <v>3451248.429888336</v>
      </c>
      <c r="E44">
        <v>3451248.429888336</v>
      </c>
      <c r="F44">
        <v>2455883.9663367611</v>
      </c>
    </row>
    <row r="45" spans="1:6" x14ac:dyDescent="0.45">
      <c r="A45">
        <v>43</v>
      </c>
      <c r="B45">
        <v>93</v>
      </c>
      <c r="C45">
        <v>0</v>
      </c>
      <c r="D45">
        <v>2554119.3249902311</v>
      </c>
      <c r="E45">
        <v>2554119.3249902311</v>
      </c>
      <c r="F45">
        <v>1780112.35060395</v>
      </c>
    </row>
    <row r="46" spans="1:6" x14ac:dyDescent="0.45">
      <c r="A46">
        <v>44</v>
      </c>
      <c r="B46">
        <v>94</v>
      </c>
      <c r="C46">
        <v>0</v>
      </c>
      <c r="D46">
        <v>1851316.844628108</v>
      </c>
      <c r="E46">
        <v>1851316.844628108</v>
      </c>
      <c r="F46">
        <v>1259010.133908367</v>
      </c>
    </row>
    <row r="47" spans="1:6" x14ac:dyDescent="0.45">
      <c r="A47">
        <v>45</v>
      </c>
      <c r="B47">
        <v>95</v>
      </c>
      <c r="C47">
        <v>0</v>
      </c>
      <c r="D47">
        <v>1309370.539264702</v>
      </c>
      <c r="E47">
        <v>1309370.539264702</v>
      </c>
      <c r="F47">
        <v>863891.25046289118</v>
      </c>
    </row>
    <row r="48" spans="1:6" x14ac:dyDescent="0.45">
      <c r="A48">
        <v>46</v>
      </c>
      <c r="B48">
        <v>96</v>
      </c>
      <c r="C48">
        <v>0</v>
      </c>
      <c r="D48">
        <v>898446.9004814073</v>
      </c>
      <c r="E48">
        <v>898446.9004814073</v>
      </c>
      <c r="F48">
        <v>569706.5756812091</v>
      </c>
    </row>
    <row r="49" spans="1:6" x14ac:dyDescent="0.45">
      <c r="A49">
        <v>47</v>
      </c>
      <c r="B49">
        <v>97</v>
      </c>
      <c r="C49">
        <v>0</v>
      </c>
      <c r="D49">
        <v>592494.83870845742</v>
      </c>
      <c r="E49">
        <v>592494.83870845742</v>
      </c>
      <c r="F49">
        <v>354551.48589999147</v>
      </c>
    </row>
    <row r="50" spans="1:6" x14ac:dyDescent="0.45">
      <c r="A50">
        <v>48</v>
      </c>
      <c r="B50">
        <v>98</v>
      </c>
      <c r="C50">
        <v>0</v>
      </c>
      <c r="D50">
        <v>368733.54533599142</v>
      </c>
      <c r="E50">
        <v>368733.54533599142</v>
      </c>
      <c r="F50">
        <v>200216.91699511639</v>
      </c>
    </row>
    <row r="51" spans="1:6" x14ac:dyDescent="0.45">
      <c r="A51">
        <v>49</v>
      </c>
      <c r="B51">
        <v>99</v>
      </c>
      <c r="C51">
        <v>0</v>
      </c>
      <c r="D51">
        <v>208225.59367492091</v>
      </c>
      <c r="E51">
        <v>208225.59367492091</v>
      </c>
      <c r="F51">
        <v>91486.629687826455</v>
      </c>
    </row>
    <row r="52" spans="1:6" x14ac:dyDescent="0.45">
      <c r="A52">
        <v>50</v>
      </c>
      <c r="B52">
        <v>100</v>
      </c>
      <c r="C52">
        <v>0</v>
      </c>
      <c r="D52">
        <v>95146.09487533955</v>
      </c>
      <c r="E52">
        <v>95146.09487533955</v>
      </c>
      <c r="F52">
        <v>38690.366387098213</v>
      </c>
    </row>
    <row r="53" spans="1:6" x14ac:dyDescent="0.45">
      <c r="A53">
        <v>51</v>
      </c>
      <c r="B53">
        <v>101</v>
      </c>
      <c r="C53">
        <v>0</v>
      </c>
      <c r="D53">
        <v>40237.981042582142</v>
      </c>
      <c r="E53">
        <v>40237.981042582142</v>
      </c>
      <c r="F53">
        <v>15040.22652047486</v>
      </c>
    </row>
    <row r="54" spans="1:6" x14ac:dyDescent="0.45">
      <c r="A54">
        <v>52</v>
      </c>
      <c r="B54">
        <v>102</v>
      </c>
      <c r="C54">
        <v>0</v>
      </c>
      <c r="D54">
        <v>15641.83558129385</v>
      </c>
      <c r="E54">
        <v>15641.83558129385</v>
      </c>
      <c r="F54">
        <v>5328.8305664694653</v>
      </c>
    </row>
    <row r="55" spans="1:6" x14ac:dyDescent="0.45">
      <c r="A55">
        <v>53</v>
      </c>
      <c r="B55">
        <v>103</v>
      </c>
      <c r="C55">
        <v>0</v>
      </c>
      <c r="D55">
        <v>5541.9837891282486</v>
      </c>
      <c r="E55">
        <v>5541.9837891282486</v>
      </c>
      <c r="F55">
        <v>1714.476773508514</v>
      </c>
    </row>
    <row r="56" spans="1:6" x14ac:dyDescent="0.45">
      <c r="A56">
        <v>54</v>
      </c>
      <c r="B56">
        <v>104</v>
      </c>
      <c r="C56">
        <v>0</v>
      </c>
      <c r="D56">
        <v>1783.0558444488549</v>
      </c>
      <c r="E56">
        <v>1783.0558444488549</v>
      </c>
      <c r="F56">
        <v>507.22017270319287</v>
      </c>
    </row>
    <row r="57" spans="1:6" x14ac:dyDescent="0.45">
      <c r="A57">
        <v>55</v>
      </c>
      <c r="B57">
        <v>105</v>
      </c>
      <c r="C57">
        <v>0</v>
      </c>
      <c r="D57">
        <v>527.5089796113208</v>
      </c>
      <c r="E57">
        <v>527.5089796113208</v>
      </c>
      <c r="F57">
        <v>102.2304224052947</v>
      </c>
    </row>
    <row r="58" spans="1:6" x14ac:dyDescent="0.45">
      <c r="A58">
        <v>56</v>
      </c>
      <c r="B58">
        <v>106</v>
      </c>
      <c r="C58">
        <v>0</v>
      </c>
      <c r="D58">
        <v>106.3196393015065</v>
      </c>
      <c r="E58">
        <v>106.3196393015065</v>
      </c>
      <c r="F58">
        <v>0</v>
      </c>
    </row>
    <row r="59" spans="1:6" x14ac:dyDescent="0.45">
      <c r="A59">
        <v>57</v>
      </c>
      <c r="B59">
        <v>107</v>
      </c>
      <c r="C59">
        <v>0</v>
      </c>
      <c r="D59">
        <v>0</v>
      </c>
      <c r="E59">
        <v>0</v>
      </c>
      <c r="F5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liability</vt:lpstr>
      <vt:lpstr>reserves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Corte Real</cp:lastModifiedBy>
  <dcterms:created xsi:type="dcterms:W3CDTF">2021-06-04T12:31:50Z</dcterms:created>
  <dcterms:modified xsi:type="dcterms:W3CDTF">2021-06-04T11:34:45Z</dcterms:modified>
</cp:coreProperties>
</file>