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WATPROJECT\STREAMFLOW_GRAND_RIVER_MARSVILLE\"/>
    </mc:Choice>
  </mc:AlternateContent>
  <bookViews>
    <workbookView xWindow="0" yWindow="0" windowWidth="28770" windowHeight="12105" firstSheet="7" activeTab="12"/>
  </bookViews>
  <sheets>
    <sheet name="OV_N" sheetId="16" r:id="rId1"/>
    <sheet name="CN2" sheetId="11" r:id="rId2"/>
    <sheet name="AWC" sheetId="10" r:id="rId3"/>
    <sheet name="TIMP" sheetId="9" r:id="rId4"/>
    <sheet name="SMFMN" sheetId="8" r:id="rId5"/>
    <sheet name="SMFMX" sheetId="7" r:id="rId6"/>
    <sheet name="SMTMP " sheetId="6" r:id="rId7"/>
    <sheet name="SFTMP" sheetId="5" r:id="rId8"/>
    <sheet name="GW_QMN" sheetId="4" r:id="rId9"/>
    <sheet name="Sheet1" sheetId="1" r:id="rId10"/>
    <sheet name="Sheet2" sheetId="2" r:id="rId11"/>
    <sheet name="5YEAR" sheetId="3" r:id="rId12"/>
    <sheet name="CALIBRATED" sheetId="17" r:id="rId13"/>
    <sheet name="VALIDATION" sheetId="13" r:id="rId14"/>
    <sheet name="PARAMETER" sheetId="14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7" l="1"/>
  <c r="G3" i="17"/>
  <c r="G2" i="17"/>
  <c r="G2" i="13"/>
  <c r="I66" i="16"/>
  <c r="H66" i="16"/>
  <c r="G66" i="16"/>
  <c r="F66" i="16"/>
  <c r="E66" i="16"/>
  <c r="I65" i="16"/>
  <c r="H65" i="16"/>
  <c r="G65" i="16"/>
  <c r="F65" i="16"/>
  <c r="E65" i="16"/>
  <c r="I64" i="16"/>
  <c r="H64" i="16"/>
  <c r="G64" i="16"/>
  <c r="F64" i="16"/>
  <c r="E64" i="16"/>
  <c r="M66" i="10"/>
  <c r="M65" i="10"/>
  <c r="M64" i="10"/>
  <c r="G4" i="13" l="1"/>
  <c r="G3" i="13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L66" i="10" l="1"/>
  <c r="K66" i="10"/>
  <c r="J66" i="10"/>
  <c r="I66" i="10"/>
  <c r="H66" i="10"/>
  <c r="G66" i="10"/>
  <c r="F66" i="10"/>
  <c r="E66" i="10"/>
  <c r="L65" i="10"/>
  <c r="K65" i="10"/>
  <c r="J65" i="10"/>
  <c r="I65" i="10"/>
  <c r="H65" i="10"/>
  <c r="G65" i="10"/>
  <c r="F65" i="10"/>
  <c r="E65" i="10"/>
  <c r="L64" i="10"/>
  <c r="K64" i="10"/>
  <c r="J64" i="10"/>
  <c r="I64" i="10"/>
  <c r="H64" i="10"/>
  <c r="G64" i="10"/>
  <c r="F64" i="10"/>
  <c r="E64" i="10"/>
  <c r="I66" i="9" l="1"/>
  <c r="H66" i="9"/>
  <c r="G66" i="9"/>
  <c r="F66" i="9"/>
  <c r="E66" i="9"/>
  <c r="I65" i="9"/>
  <c r="H65" i="9"/>
  <c r="G65" i="9"/>
  <c r="F65" i="9"/>
  <c r="E65" i="9"/>
  <c r="I64" i="9"/>
  <c r="H64" i="9"/>
  <c r="G64" i="9"/>
  <c r="F64" i="9"/>
  <c r="E64" i="9"/>
  <c r="M66" i="8"/>
  <c r="L66" i="8"/>
  <c r="K66" i="8"/>
  <c r="J66" i="8"/>
  <c r="I66" i="8"/>
  <c r="H66" i="8"/>
  <c r="G66" i="8"/>
  <c r="F66" i="8"/>
  <c r="E66" i="8"/>
  <c r="M65" i="8"/>
  <c r="L65" i="8"/>
  <c r="K65" i="8"/>
  <c r="J65" i="8"/>
  <c r="I65" i="8"/>
  <c r="H65" i="8"/>
  <c r="G65" i="8"/>
  <c r="F65" i="8"/>
  <c r="E65" i="8"/>
  <c r="M64" i="8"/>
  <c r="L64" i="8"/>
  <c r="K64" i="8"/>
  <c r="J64" i="8"/>
  <c r="I64" i="8"/>
  <c r="H64" i="8"/>
  <c r="G64" i="8"/>
  <c r="F64" i="8"/>
  <c r="E64" i="8"/>
  <c r="N66" i="7"/>
  <c r="M66" i="7"/>
  <c r="L66" i="7"/>
  <c r="K66" i="7"/>
  <c r="J66" i="7"/>
  <c r="I66" i="7"/>
  <c r="H66" i="7"/>
  <c r="G66" i="7"/>
  <c r="F66" i="7"/>
  <c r="E66" i="7"/>
  <c r="N65" i="7"/>
  <c r="M65" i="7"/>
  <c r="L65" i="7"/>
  <c r="K65" i="7"/>
  <c r="J65" i="7"/>
  <c r="I65" i="7"/>
  <c r="H65" i="7"/>
  <c r="G65" i="7"/>
  <c r="F65" i="7"/>
  <c r="E65" i="7"/>
  <c r="N64" i="7"/>
  <c r="M64" i="7"/>
  <c r="L64" i="7"/>
  <c r="K64" i="7"/>
  <c r="J64" i="7"/>
  <c r="I64" i="7"/>
  <c r="H64" i="7"/>
  <c r="G64" i="7"/>
  <c r="F64" i="7"/>
  <c r="E64" i="7"/>
  <c r="O66" i="6"/>
  <c r="N66" i="6"/>
  <c r="M66" i="6"/>
  <c r="L66" i="6"/>
  <c r="K66" i="6"/>
  <c r="J66" i="6"/>
  <c r="I66" i="6"/>
  <c r="H66" i="6"/>
  <c r="G66" i="6"/>
  <c r="F66" i="6"/>
  <c r="E66" i="6"/>
  <c r="O65" i="6"/>
  <c r="N65" i="6"/>
  <c r="M65" i="6"/>
  <c r="L65" i="6"/>
  <c r="K65" i="6"/>
  <c r="J65" i="6"/>
  <c r="I65" i="6"/>
  <c r="H65" i="6"/>
  <c r="G65" i="6"/>
  <c r="F65" i="6"/>
  <c r="E65" i="6"/>
  <c r="O64" i="6"/>
  <c r="N64" i="6"/>
  <c r="M64" i="6"/>
  <c r="L64" i="6"/>
  <c r="K64" i="6"/>
  <c r="J64" i="6"/>
  <c r="I64" i="6"/>
  <c r="H64" i="6"/>
  <c r="G64" i="6"/>
  <c r="F64" i="6"/>
  <c r="E64" i="6"/>
  <c r="W66" i="5"/>
  <c r="W65" i="5"/>
  <c r="W64" i="5"/>
  <c r="V66" i="5"/>
  <c r="V65" i="5"/>
  <c r="V64" i="5"/>
  <c r="U65" i="5"/>
  <c r="U66" i="5"/>
  <c r="U64" i="5"/>
  <c r="T66" i="5"/>
  <c r="T65" i="5"/>
  <c r="T64" i="5"/>
  <c r="S66" i="5"/>
  <c r="S65" i="5"/>
  <c r="S64" i="5"/>
  <c r="R66" i="5"/>
  <c r="R65" i="5"/>
  <c r="R64" i="5"/>
  <c r="Q66" i="5"/>
  <c r="Q65" i="5"/>
  <c r="Q64" i="5"/>
  <c r="P66" i="5"/>
  <c r="P65" i="5"/>
  <c r="P64" i="5"/>
  <c r="O66" i="5"/>
  <c r="O65" i="5"/>
  <c r="O64" i="5"/>
  <c r="I64" i="5"/>
  <c r="G64" i="5"/>
  <c r="N66" i="5"/>
  <c r="M66" i="5"/>
  <c r="L66" i="5"/>
  <c r="K66" i="5"/>
  <c r="J66" i="5"/>
  <c r="I66" i="5"/>
  <c r="H66" i="5"/>
  <c r="G66" i="5"/>
  <c r="F66" i="5"/>
  <c r="E66" i="5"/>
  <c r="N65" i="5"/>
  <c r="M65" i="5"/>
  <c r="L65" i="5"/>
  <c r="K65" i="5"/>
  <c r="J65" i="5"/>
  <c r="I65" i="5"/>
  <c r="H65" i="5"/>
  <c r="G65" i="5"/>
  <c r="F65" i="5"/>
  <c r="E65" i="5"/>
  <c r="N64" i="5"/>
  <c r="M64" i="5"/>
  <c r="L64" i="5"/>
  <c r="K64" i="5"/>
  <c r="J64" i="5"/>
  <c r="H64" i="5"/>
  <c r="F64" i="5"/>
  <c r="E64" i="5"/>
  <c r="N66" i="4"/>
  <c r="N65" i="4"/>
  <c r="N64" i="4"/>
  <c r="M66" i="4"/>
  <c r="M65" i="4"/>
  <c r="M64" i="4"/>
  <c r="L66" i="4"/>
  <c r="L65" i="4"/>
  <c r="L64" i="4"/>
  <c r="K66" i="4"/>
  <c r="K65" i="4"/>
  <c r="K64" i="4"/>
  <c r="J66" i="4"/>
  <c r="J65" i="4"/>
  <c r="J64" i="4"/>
  <c r="I66" i="4"/>
  <c r="I65" i="4"/>
  <c r="I64" i="4"/>
  <c r="H66" i="4"/>
  <c r="H65" i="4"/>
  <c r="H64" i="4"/>
  <c r="G66" i="4"/>
  <c r="G65" i="4"/>
  <c r="G64" i="4"/>
  <c r="F66" i="4" l="1"/>
  <c r="F65" i="4"/>
  <c r="F64" i="4"/>
  <c r="E66" i="4"/>
  <c r="E65" i="4"/>
  <c r="E64" i="4"/>
  <c r="G2" i="1" l="1"/>
  <c r="G3" i="1"/>
  <c r="G4" i="1"/>
</calcChain>
</file>

<file path=xl/sharedStrings.xml><?xml version="1.0" encoding="utf-8"?>
<sst xmlns="http://schemas.openxmlformats.org/spreadsheetml/2006/main" count="450" uniqueCount="236">
  <si>
    <t>DATE</t>
  </si>
  <si>
    <t xml:space="preserve">Observed Flow </t>
  </si>
  <si>
    <t>Simulated flow</t>
  </si>
  <si>
    <t>Default</t>
  </si>
  <si>
    <t>RSR</t>
  </si>
  <si>
    <t>NSE</t>
  </si>
  <si>
    <t>PBIAS</t>
  </si>
  <si>
    <t>%</t>
  </si>
  <si>
    <t>FLOW_OUT_1_1993</t>
  </si>
  <si>
    <t>FLOW_OUT_2_1993</t>
  </si>
  <si>
    <t>FLOW_OUT_1_1990</t>
  </si>
  <si>
    <t>FLOW_OUT_2_1990</t>
  </si>
  <si>
    <t>FLOW_OUT_3_1990</t>
  </si>
  <si>
    <t>FLOW_OUT_4_1990</t>
  </si>
  <si>
    <t>FLOW_OUT_5_1990</t>
  </si>
  <si>
    <t>FLOW_OUT_6_1990</t>
  </si>
  <si>
    <t>FLOW_OUT_7_1990</t>
  </si>
  <si>
    <t>FLOW_OUT_8_1990</t>
  </si>
  <si>
    <t>FLOW_OUT_9_1990</t>
  </si>
  <si>
    <t>FLOW_OUT_10_1990</t>
  </si>
  <si>
    <t>FLOW_OUT_11_1990</t>
  </si>
  <si>
    <t>FLOW_OUT_12_1990</t>
  </si>
  <si>
    <t>FLOW_OUT_1_1991</t>
  </si>
  <si>
    <t>FLOW_OUT_2_1991</t>
  </si>
  <si>
    <t>FLOW_OUT_3_1991</t>
  </si>
  <si>
    <t>FLOW_OUT_4_1991</t>
  </si>
  <si>
    <t>FLOW_OUT_5_1991</t>
  </si>
  <si>
    <t>FLOW_OUT_6_1991</t>
  </si>
  <si>
    <t>FLOW_OUT_7_1991</t>
  </si>
  <si>
    <t>FLOW_OUT_8_1991</t>
  </si>
  <si>
    <t>FLOW_OUT_9_1991</t>
  </si>
  <si>
    <t>FLOW_OUT_10_1991</t>
  </si>
  <si>
    <t>FLOW_OUT_11_1991</t>
  </si>
  <si>
    <t>FLOW_OUT_12_1991</t>
  </si>
  <si>
    <t>FLOW_OUT_1_1992</t>
  </si>
  <si>
    <t>FLOW_OUT_2_1992</t>
  </si>
  <si>
    <t>FLOW_OUT_3_1992</t>
  </si>
  <si>
    <t>FLOW_OUT_4_1992</t>
  </si>
  <si>
    <t>FLOW_OUT_5_1992</t>
  </si>
  <si>
    <t>FLOW_OUT_6_1992</t>
  </si>
  <si>
    <t>FLOW_OUT_7_1992</t>
  </si>
  <si>
    <t>FLOW_OUT_8_1992</t>
  </si>
  <si>
    <t>FLOW_OUT_9_1992</t>
  </si>
  <si>
    <t>FLOW_OUT_10_1992</t>
  </si>
  <si>
    <t>FLOW_OUT_11_1992</t>
  </si>
  <si>
    <t>FLOW_OUT_12_1992</t>
  </si>
  <si>
    <t>FLOW_OUT_3_1993</t>
  </si>
  <si>
    <t>FLOW_OUT_4_1993</t>
  </si>
  <si>
    <t>FLOW_OUT_5_1993</t>
  </si>
  <si>
    <t>FLOW_OUT_6_1993</t>
  </si>
  <si>
    <t>FLOW_OUT_7_1993</t>
  </si>
  <si>
    <t>FLOW_OUT_8_1993</t>
  </si>
  <si>
    <t>FLOW_OUT_9_1993</t>
  </si>
  <si>
    <t>FLOW_OUT_10_1993</t>
  </si>
  <si>
    <t>FLOW_OUT_11_1993</t>
  </si>
  <si>
    <t>FLOW_OUT_12_1993</t>
  </si>
  <si>
    <t>FLOW_OUT_1_1983</t>
  </si>
  <si>
    <t>FLOW_OUT_2_1983</t>
  </si>
  <si>
    <t>FLOW_OUT_3_1983</t>
  </si>
  <si>
    <t>FLOW_OUT_4_1983</t>
  </si>
  <si>
    <t>FLOW_OUT_5_1983</t>
  </si>
  <si>
    <t>FLOW_OUT_6_1983</t>
  </si>
  <si>
    <t>FLOW_OUT_7_1983</t>
  </si>
  <si>
    <t>FLOW_OUT_8_1983</t>
  </si>
  <si>
    <t>FLOW_OUT_9_1983</t>
  </si>
  <si>
    <t>FLOW_OUT_10_1983</t>
  </si>
  <si>
    <t>FLOW_OUT_11_1983</t>
  </si>
  <si>
    <t>FLOW_OUT_12_1983</t>
  </si>
  <si>
    <t>FLOW_OUT_1_1984</t>
  </si>
  <si>
    <t>FLOW_OUT_2_1984</t>
  </si>
  <si>
    <t>FLOW_OUT_3_1984</t>
  </si>
  <si>
    <t>FLOW_OUT_4_1984</t>
  </si>
  <si>
    <t>FLOW_OUT_5_1984</t>
  </si>
  <si>
    <t>FLOW_OUT_6_1984</t>
  </si>
  <si>
    <t>FLOW_OUT_7_1984</t>
  </si>
  <si>
    <t>FLOW_OUT_8_1984</t>
  </si>
  <si>
    <t>FLOW_OUT_9_1984</t>
  </si>
  <si>
    <t>FLOW_OUT_10_1984</t>
  </si>
  <si>
    <t>FLOW_OUT_11_1984</t>
  </si>
  <si>
    <t>FLOW_OUT_12_1984</t>
  </si>
  <si>
    <t>FLOW_OUT_1_1985</t>
  </si>
  <si>
    <t>FLOW_OUT_2_1985</t>
  </si>
  <si>
    <t>FLOW_OUT_3_1985</t>
  </si>
  <si>
    <t>FLOW_OUT_4_1985</t>
  </si>
  <si>
    <t>FLOW_OUT_5_1985</t>
  </si>
  <si>
    <t>FLOW_OUT_6_1985</t>
  </si>
  <si>
    <t>FLOW_OUT_7_1985</t>
  </si>
  <si>
    <t>FLOW_OUT_8_1985</t>
  </si>
  <si>
    <t>FLOW_OUT_9_1985</t>
  </si>
  <si>
    <t>FLOW_OUT_10_1985</t>
  </si>
  <si>
    <t>FLOW_OUT_11_1985</t>
  </si>
  <si>
    <t>FLOW_OUT_12_1985</t>
  </si>
  <si>
    <t>FLOW_OUT_1_1986</t>
  </si>
  <si>
    <t>FLOW_OUT_2_1986</t>
  </si>
  <si>
    <t>FLOW_OUT_3_1986</t>
  </si>
  <si>
    <t>FLOW_OUT_4_1986</t>
  </si>
  <si>
    <t>FLOW_OUT_5_1986</t>
  </si>
  <si>
    <t>FLOW_OUT_6_1986</t>
  </si>
  <si>
    <t>FLOW_OUT_7_1986</t>
  </si>
  <si>
    <t>FLOW_OUT_8_1986</t>
  </si>
  <si>
    <t>FLOW_OUT_9_1986</t>
  </si>
  <si>
    <t>FLOW_OUT_10_1986</t>
  </si>
  <si>
    <t>FLOW_OUT_11_1986</t>
  </si>
  <si>
    <t>FLOW_OUT_12_1986</t>
  </si>
  <si>
    <t>FLOW_OUT_1_1987</t>
  </si>
  <si>
    <t>FLOW_OUT_2_1987</t>
  </si>
  <si>
    <t>FLOW_OUT_3_1987</t>
  </si>
  <si>
    <t>FLOW_OUT_4_1987</t>
  </si>
  <si>
    <t>FLOW_OUT_5_1987</t>
  </si>
  <si>
    <t>FLOW_OUT_6_1987</t>
  </si>
  <si>
    <t>FLOW_OUT_7_1987</t>
  </si>
  <si>
    <t>FLOW_OUT_8_1987</t>
  </si>
  <si>
    <t>FLOW_OUT_9_1987</t>
  </si>
  <si>
    <t>FLOW_OUT_10_1987</t>
  </si>
  <si>
    <t>FLOW_OUT_11_1987</t>
  </si>
  <si>
    <t>FLOW_OUT_12_1987</t>
  </si>
  <si>
    <t>FLOW_OUT_1_1988</t>
  </si>
  <si>
    <t>FLOW_OUT_2_1988</t>
  </si>
  <si>
    <t>FLOW_OUT_3_1988</t>
  </si>
  <si>
    <t>FLOW_OUT_4_1988</t>
  </si>
  <si>
    <t>FLOW_OUT_5_1988</t>
  </si>
  <si>
    <t>FLOW_OUT_6_1988</t>
  </si>
  <si>
    <t>FLOW_OUT_7_1988</t>
  </si>
  <si>
    <t>FLOW_OUT_8_1988</t>
  </si>
  <si>
    <t>FLOW_OUT_9_1988</t>
  </si>
  <si>
    <t>FLOW_OUT_10_1988</t>
  </si>
  <si>
    <t>FLOW_OUT_11_1988</t>
  </si>
  <si>
    <t>FLOW_OUT_12_1988</t>
  </si>
  <si>
    <t>FLOW_OUT_1_1989</t>
  </si>
  <si>
    <t>FLOW_OUT_2_1989</t>
  </si>
  <si>
    <t>FLOW_OUT_3_1989</t>
  </si>
  <si>
    <t>FLOW_OUT_4_1989</t>
  </si>
  <si>
    <t>FLOW_OUT_5_1989</t>
  </si>
  <si>
    <t>FLOW_OUT_6_1989</t>
  </si>
  <si>
    <t>FLOW_OUT_7_1989</t>
  </si>
  <si>
    <t>FLOW_OUT_8_1989</t>
  </si>
  <si>
    <t>FLOW_OUT_9_1989</t>
  </si>
  <si>
    <t>FLOW_OUT_10_1989</t>
  </si>
  <si>
    <t>FLOW_OUT_11_1989</t>
  </si>
  <si>
    <t>FLOW_OUT_12_1989</t>
  </si>
  <si>
    <t>Parameter_Name           Fitted_Value     Min_value      Max_value</t>
  </si>
  <si>
    <t>1:R__CN2.mgt            0.134750        -0.250000      0.560000</t>
  </si>
  <si>
    <t>2:V__ALPHA_BF.gw        0.069080        0.064000       0.072000</t>
  </si>
  <si>
    <t>3:V__GW_DELAY.gw        28.441500       27.000000      30.100000</t>
  </si>
  <si>
    <t>4:V__GWQMN.gw           1492.505981     1414.719971    1550.000000</t>
  </si>
  <si>
    <t>5:R__SOL_AWC(..).sol    1.407650        -0.270000      2.044000</t>
  </si>
  <si>
    <t>6:V__ESCO.bsn           0.911450        0.890000       0.920000</t>
  </si>
  <si>
    <t>7:V__OV_N.hru           0.126950        0.120000       0.130000</t>
  </si>
  <si>
    <t>8:V__SFTMP.bsn          -0.501700       -0.800000      -0.420000</t>
  </si>
  <si>
    <t>9:V__SMTMP.bsn          0.209450        0.150000       0.440000</t>
  </si>
  <si>
    <t>10:V__SMFMX.bsn         2.798150        2.630000       2.820000</t>
  </si>
  <si>
    <t>11:V__SMFMN.bsn         4.785100        3.900000       4.960000</t>
  </si>
  <si>
    <t>12:V__TIMP.bsn          0.329850        0.220000       0.350000</t>
  </si>
  <si>
    <t>FLOW_OUT_25</t>
  </si>
  <si>
    <t>observed    simulated</t>
  </si>
  <si>
    <t>5.3700        3.4550</t>
  </si>
  <si>
    <t>2.9800        6.4470</t>
  </si>
  <si>
    <t>15.0000       13.0300</t>
  </si>
  <si>
    <t>16.0000       12.9900</t>
  </si>
  <si>
    <t>14.2000       12.3300</t>
  </si>
  <si>
    <t>2.6800        5.9870</t>
  </si>
  <si>
    <t>1.0900        2.5170</t>
  </si>
  <si>
    <t>1.2400        1.2150</t>
  </si>
  <si>
    <t>1.7200        2.8000</t>
  </si>
  <si>
    <t>4.3700        2.6940</t>
  </si>
  <si>
    <t>7.7600        5.9320</t>
  </si>
  <si>
    <t>6.5000        4.2070</t>
  </si>
  <si>
    <t>2.4100        1.7860</t>
  </si>
  <si>
    <t>29.7000       30.0700</t>
  </si>
  <si>
    <t>17.1000       6.0410</t>
  </si>
  <si>
    <t>17.7000       30.0300</t>
  </si>
  <si>
    <t>3.1500        8.7520</t>
  </si>
  <si>
    <t>1.4000        6.5200</t>
  </si>
  <si>
    <t>0.6100        1.5770</t>
  </si>
  <si>
    <t>1.0100        0.3312</t>
  </si>
  <si>
    <t>1.7800        0.9317</t>
  </si>
  <si>
    <t>1.2300        0.5118</t>
  </si>
  <si>
    <t>7.7900        5.3680</t>
  </si>
  <si>
    <t>20.4000       19.8800</t>
  </si>
  <si>
    <t>5.5100        1.8800</t>
  </si>
  <si>
    <t>15.1000       12.5100</t>
  </si>
  <si>
    <t>33.0000       20.7900</t>
  </si>
  <si>
    <t>43.9000       38.0300</t>
  </si>
  <si>
    <t>3.4600        11.1000</t>
  </si>
  <si>
    <t>1.7400        5.9800</t>
  </si>
  <si>
    <t>0.5960        1.6410</t>
  </si>
  <si>
    <t>1.4300        2.5880</t>
  </si>
  <si>
    <t>4.1100        5.6990</t>
  </si>
  <si>
    <t>3.8300        5.3370</t>
  </si>
  <si>
    <t>19.4000       11.7600</t>
  </si>
  <si>
    <t>7.5200        11.8100</t>
  </si>
  <si>
    <t>6.9900        4.8790</t>
  </si>
  <si>
    <t>3.5600        1.4460</t>
  </si>
  <si>
    <t>33.7000       38.4500</t>
  </si>
  <si>
    <t>9.1500        6.8750</t>
  </si>
  <si>
    <t>3.5600        8.9530</t>
  </si>
  <si>
    <t>1.4000        8.3410</t>
  </si>
  <si>
    <t>2.2200        6.4910</t>
  </si>
  <si>
    <t>3.4700        7.3490</t>
  </si>
  <si>
    <t>33.2000       26.1000</t>
  </si>
  <si>
    <t>27.2000       16.3800</t>
  </si>
  <si>
    <t>6.5100        12.5200</t>
  </si>
  <si>
    <t>6.1200        4.9450</t>
  </si>
  <si>
    <t>4.2800        1.1900</t>
  </si>
  <si>
    <t>2.4300        0.7075</t>
  </si>
  <si>
    <t>33.1000       29.3400</t>
  </si>
  <si>
    <t>20.7000       9.4630</t>
  </si>
  <si>
    <t>0.9340        5.3010</t>
  </si>
  <si>
    <t>0.8490        3.8440</t>
  </si>
  <si>
    <t>1.2300        5.5670</t>
  </si>
  <si>
    <t>0.5730        1.6530</t>
  </si>
  <si>
    <t>0.5210        0.3903</t>
  </si>
  <si>
    <t>0.8430        1.9540</t>
  </si>
  <si>
    <t>4.4600        6.2930</t>
  </si>
  <si>
    <t>14.8000       15.3200</t>
  </si>
  <si>
    <t>Goal_type= Nash_Sutcliff    No_sims= 100     Best_sim_no= 28    Best_goal = 8.023772e-001</t>
  </si>
  <si>
    <t>Variable           p-factor  r-factor  R2    NS     bR2      MSE       SSQR       PBIAS  KGE  RSR   MNS   VOL_FR  ---  Mean_sim(Mean_obs)   StdDev_sim(StdDev_obs)</t>
  </si>
  <si>
    <t>FLOW_OUT_25        0.55      0.76      0.80  0.80   0.6230   2.2e+001  5.4e+000   1.2   0.83  0.44  0.58  1.01            8.97(9.08)           9.13(10.55)</t>
  </si>
  <si>
    <t>PBIAS(%)</t>
  </si>
  <si>
    <t>FLOW_OUTcms</t>
  </si>
  <si>
    <t>CN2</t>
  </si>
  <si>
    <t>ALPHA_BF</t>
  </si>
  <si>
    <t>GW_DELAY</t>
  </si>
  <si>
    <t>GWQMN</t>
  </si>
  <si>
    <t>SOL_AWC</t>
  </si>
  <si>
    <t>ESCO</t>
  </si>
  <si>
    <t>OV_N</t>
  </si>
  <si>
    <t>SFTMP</t>
  </si>
  <si>
    <t>SMTMP</t>
  </si>
  <si>
    <t>SMFMX</t>
  </si>
  <si>
    <t>SMFMN</t>
  </si>
  <si>
    <t>TIMP</t>
  </si>
  <si>
    <t>AWC</t>
  </si>
  <si>
    <t>GW_QMN</t>
  </si>
  <si>
    <t>CUP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</si>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</sst>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0" fillId="0" borderId="0" xfId="0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17" fontId="0" fillId="0" borderId="0" xfId="0" applyNumberFormat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2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2" fillId="3" borderId="2" xfId="3" applyFont="1" applyFill="1" applyBorder="1" applyAlignment="1">
      <alignment horizontal="right" wrapText="1"/>
    </xf>
    <xf numFmtId="0" fontId="2" fillId="3" borderId="2" xfId="2" applyFont="1" applyFill="1" applyBorder="1" applyAlignment="1">
      <alignment horizontal="right"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horizontal="right" wrapText="1"/>
    </xf>
    <xf numFmtId="2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2" fillId="2" borderId="3" xfId="4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0" fontId="2" fillId="0" borderId="0" xfId="3" applyFont="1" applyFill="1" applyBorder="1" applyAlignment="1">
      <alignment horizontal="center"/>
    </xf>
    <xf numFmtId="0" fontId="2" fillId="3" borderId="2" xfId="4" applyFont="1" applyFill="1" applyBorder="1" applyAlignment="1">
      <alignment horizontal="right" wrapText="1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2" fillId="2" borderId="3" xfId="5" applyFont="1" applyFill="1" applyBorder="1" applyAlignment="1">
      <alignment horizontal="center"/>
    </xf>
    <xf numFmtId="0" fontId="2" fillId="0" borderId="4" xfId="5" applyFont="1" applyFill="1" applyBorder="1" applyAlignment="1">
      <alignment horizontal="right" wrapText="1"/>
    </xf>
    <xf numFmtId="0" fontId="2" fillId="0" borderId="0" xfId="5" applyFont="1" applyFill="1" applyBorder="1" applyAlignment="1">
      <alignment horizontal="center"/>
    </xf>
    <xf numFmtId="0" fontId="2" fillId="3" borderId="2" xfId="5" applyFont="1" applyFill="1" applyBorder="1" applyAlignment="1">
      <alignment horizontal="right" wrapText="1"/>
    </xf>
    <xf numFmtId="0" fontId="2" fillId="2" borderId="1" xfId="6" applyFont="1" applyFill="1" applyBorder="1" applyAlignment="1">
      <alignment horizontal="center"/>
    </xf>
    <xf numFmtId="0" fontId="2" fillId="0" borderId="2" xfId="6" applyFont="1" applyFill="1" applyBorder="1" applyAlignment="1">
      <alignment horizontal="right" wrapText="1"/>
    </xf>
    <xf numFmtId="0" fontId="2" fillId="2" borderId="1" xfId="7" applyFont="1" applyFill="1" applyBorder="1" applyAlignment="1">
      <alignment horizontal="center"/>
    </xf>
    <xf numFmtId="0" fontId="2" fillId="0" borderId="2" xfId="7" applyFont="1" applyFill="1" applyBorder="1" applyAlignment="1">
      <alignment horizontal="right" wrapText="1"/>
    </xf>
    <xf numFmtId="0" fontId="2" fillId="0" borderId="2" xfId="8" applyFont="1" applyFill="1" applyBorder="1" applyAlignment="1">
      <alignment horizontal="right" wrapText="1"/>
    </xf>
    <xf numFmtId="9" fontId="2" fillId="2" borderId="1" xfId="8" applyNumberFormat="1" applyFont="1" applyFill="1" applyBorder="1" applyAlignment="1">
      <alignment horizontal="center"/>
    </xf>
    <xf numFmtId="9" fontId="2" fillId="2" borderId="3" xfId="8" applyNumberFormat="1" applyFont="1" applyFill="1" applyBorder="1" applyAlignment="1">
      <alignment horizontal="center"/>
    </xf>
    <xf numFmtId="0" fontId="2" fillId="3" borderId="2" xfId="8" applyFont="1" applyFill="1" applyBorder="1" applyAlignment="1">
      <alignment horizontal="right" wrapText="1"/>
    </xf>
    <xf numFmtId="0" fontId="2" fillId="0" borderId="2" xfId="9" applyFont="1" applyFill="1" applyBorder="1" applyAlignment="1">
      <alignment horizontal="right" wrapText="1"/>
    </xf>
    <xf numFmtId="9" fontId="2" fillId="2" borderId="1" xfId="9" applyNumberFormat="1" applyFont="1" applyFill="1" applyBorder="1" applyAlignment="1">
      <alignment horizontal="center"/>
    </xf>
    <xf numFmtId="0" fontId="2" fillId="2" borderId="1" xfId="10" applyFont="1" applyFill="1" applyBorder="1" applyAlignment="1">
      <alignment horizontal="center"/>
    </xf>
    <xf numFmtId="0" fontId="2" fillId="0" borderId="2" xfId="10" applyFont="1" applyFill="1" applyBorder="1" applyAlignment="1">
      <alignment horizontal="right" wrapText="1"/>
    </xf>
    <xf numFmtId="0" fontId="0" fillId="5" borderId="5" xfId="0" applyFill="1" applyBorder="1"/>
    <xf numFmtId="0" fontId="0" fillId="5" borderId="6" xfId="0" applyFill="1" applyBorder="1"/>
    <xf numFmtId="10" fontId="2" fillId="2" borderId="1" xfId="9" applyNumberFormat="1" applyFont="1" applyFill="1" applyBorder="1" applyAlignment="1">
      <alignment horizontal="center"/>
    </xf>
    <xf numFmtId="10" fontId="2" fillId="2" borderId="3" xfId="9" applyNumberFormat="1" applyFont="1" applyFill="1" applyBorder="1" applyAlignment="1">
      <alignment horizontal="center"/>
    </xf>
    <xf numFmtId="0" fontId="2" fillId="3" borderId="2" xfId="9" applyFont="1" applyFill="1" applyBorder="1" applyAlignment="1">
      <alignment horizontal="right" wrapText="1"/>
    </xf>
    <xf numFmtId="0" fontId="2" fillId="2" borderId="3" xfId="7" applyFont="1" applyFill="1" applyBorder="1" applyAlignment="1">
      <alignment horizontal="center"/>
    </xf>
    <xf numFmtId="0" fontId="2" fillId="2" borderId="3" xfId="6" applyFont="1" applyFill="1" applyBorder="1" applyAlignment="1">
      <alignment horizontal="center"/>
    </xf>
    <xf numFmtId="0" fontId="2" fillId="0" borderId="0" xfId="3" applyFont="1" applyFill="1" applyBorder="1" applyAlignment="1">
      <alignment horizontal="right" wrapText="1"/>
    </xf>
    <xf numFmtId="0" fontId="0" fillId="0" borderId="0" xfId="0" applyFill="1" applyBorder="1"/>
    <xf numFmtId="2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2" fillId="3" borderId="8" xfId="6" applyFont="1" applyFill="1" applyBorder="1" applyAlignment="1">
      <alignment horizontal="right" wrapText="1"/>
    </xf>
    <xf numFmtId="10" fontId="2" fillId="2" borderId="1" xfId="8" applyNumberFormat="1" applyFont="1" applyFill="1" applyBorder="1" applyAlignment="1">
      <alignment horizontal="center"/>
    </xf>
    <xf numFmtId="0" fontId="2" fillId="0" borderId="4" xfId="8" applyFont="1" applyFill="1" applyBorder="1" applyAlignment="1">
      <alignment horizontal="right" wrapText="1"/>
    </xf>
    <xf numFmtId="9" fontId="2" fillId="0" borderId="0" xfId="8" applyNumberFormat="1" applyFont="1" applyFill="1" applyBorder="1" applyAlignment="1">
      <alignment horizontal="center"/>
    </xf>
    <xf numFmtId="0" fontId="2" fillId="2" borderId="1" xfId="11" applyFont="1" applyFill="1" applyBorder="1" applyAlignment="1">
      <alignment horizontal="center"/>
    </xf>
    <xf numFmtId="0" fontId="2" fillId="0" borderId="2" xfId="11" applyFont="1" applyFill="1" applyBorder="1" applyAlignment="1">
      <alignment horizontal="right" wrapText="1"/>
    </xf>
    <xf numFmtId="0" fontId="2" fillId="2" borderId="3" xfId="11" applyFont="1" applyFill="1" applyBorder="1" applyAlignment="1">
      <alignment horizontal="center"/>
    </xf>
    <xf numFmtId="0" fontId="2" fillId="0" borderId="0" xfId="6" applyFont="1" applyFill="1" applyBorder="1" applyAlignment="1">
      <alignment horizontal="right" wrapText="1"/>
    </xf>
    <xf numFmtId="0" fontId="2" fillId="0" borderId="0" xfId="6" applyFont="1" applyFill="1" applyBorder="1" applyAlignment="1">
      <alignment horizontal="center"/>
    </xf>
    <xf numFmtId="0" fontId="2" fillId="3" borderId="8" xfId="11" applyFont="1" applyFill="1" applyBorder="1" applyAlignment="1">
      <alignment horizontal="right" wrapText="1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7" xfId="0" applyFill="1" applyBorder="1"/>
    <xf numFmtId="10" fontId="0" fillId="0" borderId="0" xfId="0" applyNumberFormat="1" applyFill="1" applyBorder="1"/>
    <xf numFmtId="9" fontId="0" fillId="0" borderId="0" xfId="0" applyNumberFormat="1" applyFill="1" applyBorder="1"/>
    <xf numFmtId="0" fontId="2" fillId="2" borderId="1" xfId="12" applyFont="1" applyFill="1" applyBorder="1" applyAlignment="1">
      <alignment horizontal="center"/>
    </xf>
    <xf numFmtId="0" fontId="2" fillId="0" borderId="2" xfId="12" applyFont="1" applyFill="1" applyBorder="1" applyAlignment="1">
      <alignment horizontal="right" wrapText="1"/>
    </xf>
  </cellXfs>
  <cellStyles count="13">
    <cellStyle name="Normal" xfId="0" builtinId="0"/>
    <cellStyle name="Normal_AWC" xfId="8"/>
    <cellStyle name="Normal_CALIBRATED" xfId="12"/>
    <cellStyle name="Normal_CN2" xfId="9"/>
    <cellStyle name="Normal_GW_QMN" xfId="2"/>
    <cellStyle name="Normal_OV_N" xfId="11"/>
    <cellStyle name="Normal_SFTMP" xfId="3"/>
    <cellStyle name="Normal_Sheet1" xfId="1"/>
    <cellStyle name="Normal_SMFMN" xfId="6"/>
    <cellStyle name="Normal_SMFMX" xfId="5"/>
    <cellStyle name="Normal_SMTMP" xfId="4"/>
    <cellStyle name="Normal_TIMP" xfId="7"/>
    <cellStyle name="Normal_VALIDATION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64221687027631E-2"/>
          <c:y val="4.1186419806361098E-2"/>
          <c:w val="0.93191401391783235"/>
          <c:h val="0.739798120024965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Observed Flow </c:v>
                </c:pt>
              </c:strCache>
            </c:strRef>
          </c:tx>
          <c:spPr>
            <a:ln w="444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Sheet1!$A$3:$A$134</c:f>
              <c:numCache>
                <c:formatCode>mmm\-yy</c:formatCode>
                <c:ptCount val="132"/>
                <c:pt idx="0">
                  <c:v>30317</c:v>
                </c:pt>
                <c:pt idx="1">
                  <c:v>30348</c:v>
                </c:pt>
                <c:pt idx="2">
                  <c:v>30376</c:v>
                </c:pt>
                <c:pt idx="3">
                  <c:v>30407</c:v>
                </c:pt>
                <c:pt idx="4">
                  <c:v>30437</c:v>
                </c:pt>
                <c:pt idx="5">
                  <c:v>30468</c:v>
                </c:pt>
                <c:pt idx="6">
                  <c:v>30498</c:v>
                </c:pt>
                <c:pt idx="7">
                  <c:v>30529</c:v>
                </c:pt>
                <c:pt idx="8">
                  <c:v>30560</c:v>
                </c:pt>
                <c:pt idx="9">
                  <c:v>30590</c:v>
                </c:pt>
                <c:pt idx="10">
                  <c:v>30621</c:v>
                </c:pt>
                <c:pt idx="11">
                  <c:v>30651</c:v>
                </c:pt>
                <c:pt idx="12">
                  <c:v>30682</c:v>
                </c:pt>
                <c:pt idx="13">
                  <c:v>30713</c:v>
                </c:pt>
                <c:pt idx="14">
                  <c:v>30742</c:v>
                </c:pt>
                <c:pt idx="15">
                  <c:v>30773</c:v>
                </c:pt>
                <c:pt idx="16">
                  <c:v>30803</c:v>
                </c:pt>
                <c:pt idx="17">
                  <c:v>30834</c:v>
                </c:pt>
                <c:pt idx="18">
                  <c:v>30864</c:v>
                </c:pt>
                <c:pt idx="19">
                  <c:v>30895</c:v>
                </c:pt>
                <c:pt idx="20">
                  <c:v>30926</c:v>
                </c:pt>
                <c:pt idx="21">
                  <c:v>30956</c:v>
                </c:pt>
                <c:pt idx="22">
                  <c:v>30987</c:v>
                </c:pt>
                <c:pt idx="23">
                  <c:v>31017</c:v>
                </c:pt>
                <c:pt idx="24">
                  <c:v>31048</c:v>
                </c:pt>
                <c:pt idx="25">
                  <c:v>31079</c:v>
                </c:pt>
                <c:pt idx="26">
                  <c:v>31107</c:v>
                </c:pt>
                <c:pt idx="27">
                  <c:v>31138</c:v>
                </c:pt>
                <c:pt idx="28">
                  <c:v>31168</c:v>
                </c:pt>
                <c:pt idx="29">
                  <c:v>31199</c:v>
                </c:pt>
                <c:pt idx="30">
                  <c:v>31229</c:v>
                </c:pt>
                <c:pt idx="31">
                  <c:v>31260</c:v>
                </c:pt>
                <c:pt idx="32">
                  <c:v>31291</c:v>
                </c:pt>
                <c:pt idx="33">
                  <c:v>31321</c:v>
                </c:pt>
                <c:pt idx="34">
                  <c:v>31352</c:v>
                </c:pt>
                <c:pt idx="35">
                  <c:v>31382</c:v>
                </c:pt>
                <c:pt idx="36">
                  <c:v>31413</c:v>
                </c:pt>
                <c:pt idx="37">
                  <c:v>31444</c:v>
                </c:pt>
                <c:pt idx="38">
                  <c:v>31472</c:v>
                </c:pt>
                <c:pt idx="39">
                  <c:v>31503</c:v>
                </c:pt>
                <c:pt idx="40">
                  <c:v>31533</c:v>
                </c:pt>
                <c:pt idx="41">
                  <c:v>31564</c:v>
                </c:pt>
                <c:pt idx="42">
                  <c:v>31594</c:v>
                </c:pt>
                <c:pt idx="43">
                  <c:v>31625</c:v>
                </c:pt>
                <c:pt idx="44">
                  <c:v>31656</c:v>
                </c:pt>
                <c:pt idx="45">
                  <c:v>31686</c:v>
                </c:pt>
                <c:pt idx="46">
                  <c:v>31717</c:v>
                </c:pt>
                <c:pt idx="47">
                  <c:v>31747</c:v>
                </c:pt>
                <c:pt idx="48">
                  <c:v>31778</c:v>
                </c:pt>
                <c:pt idx="49">
                  <c:v>31809</c:v>
                </c:pt>
                <c:pt idx="50">
                  <c:v>31837</c:v>
                </c:pt>
                <c:pt idx="51">
                  <c:v>31868</c:v>
                </c:pt>
                <c:pt idx="52">
                  <c:v>31898</c:v>
                </c:pt>
                <c:pt idx="53">
                  <c:v>31929</c:v>
                </c:pt>
                <c:pt idx="54">
                  <c:v>31959</c:v>
                </c:pt>
                <c:pt idx="55">
                  <c:v>31990</c:v>
                </c:pt>
                <c:pt idx="56">
                  <c:v>32021</c:v>
                </c:pt>
                <c:pt idx="57">
                  <c:v>32051</c:v>
                </c:pt>
                <c:pt idx="58">
                  <c:v>32082</c:v>
                </c:pt>
                <c:pt idx="59">
                  <c:v>32112</c:v>
                </c:pt>
                <c:pt idx="60">
                  <c:v>32143</c:v>
                </c:pt>
                <c:pt idx="61">
                  <c:v>32174</c:v>
                </c:pt>
                <c:pt idx="62">
                  <c:v>32203</c:v>
                </c:pt>
                <c:pt idx="63">
                  <c:v>32234</c:v>
                </c:pt>
                <c:pt idx="64">
                  <c:v>32264</c:v>
                </c:pt>
                <c:pt idx="65">
                  <c:v>32295</c:v>
                </c:pt>
                <c:pt idx="66">
                  <c:v>32325</c:v>
                </c:pt>
                <c:pt idx="67">
                  <c:v>32356</c:v>
                </c:pt>
                <c:pt idx="68">
                  <c:v>32387</c:v>
                </c:pt>
                <c:pt idx="69">
                  <c:v>32417</c:v>
                </c:pt>
                <c:pt idx="70">
                  <c:v>32448</c:v>
                </c:pt>
                <c:pt idx="71">
                  <c:v>32478</c:v>
                </c:pt>
                <c:pt idx="72">
                  <c:v>32509</c:v>
                </c:pt>
                <c:pt idx="73">
                  <c:v>32540</c:v>
                </c:pt>
                <c:pt idx="74">
                  <c:v>32568</c:v>
                </c:pt>
                <c:pt idx="75">
                  <c:v>32599</c:v>
                </c:pt>
                <c:pt idx="76">
                  <c:v>32629</c:v>
                </c:pt>
                <c:pt idx="77">
                  <c:v>32660</c:v>
                </c:pt>
                <c:pt idx="78">
                  <c:v>32690</c:v>
                </c:pt>
                <c:pt idx="79">
                  <c:v>32721</c:v>
                </c:pt>
                <c:pt idx="80">
                  <c:v>32752</c:v>
                </c:pt>
                <c:pt idx="81">
                  <c:v>32782</c:v>
                </c:pt>
                <c:pt idx="82">
                  <c:v>32813</c:v>
                </c:pt>
                <c:pt idx="83">
                  <c:v>32843</c:v>
                </c:pt>
                <c:pt idx="84">
                  <c:v>32874</c:v>
                </c:pt>
                <c:pt idx="85">
                  <c:v>32905</c:v>
                </c:pt>
                <c:pt idx="86">
                  <c:v>32933</c:v>
                </c:pt>
                <c:pt idx="87">
                  <c:v>32964</c:v>
                </c:pt>
                <c:pt idx="88">
                  <c:v>32994</c:v>
                </c:pt>
                <c:pt idx="89">
                  <c:v>33025</c:v>
                </c:pt>
                <c:pt idx="90">
                  <c:v>33055</c:v>
                </c:pt>
                <c:pt idx="91">
                  <c:v>33086</c:v>
                </c:pt>
                <c:pt idx="92">
                  <c:v>33117</c:v>
                </c:pt>
                <c:pt idx="93">
                  <c:v>33147</c:v>
                </c:pt>
                <c:pt idx="94">
                  <c:v>33178</c:v>
                </c:pt>
                <c:pt idx="95">
                  <c:v>33208</c:v>
                </c:pt>
                <c:pt idx="96">
                  <c:v>33239</c:v>
                </c:pt>
                <c:pt idx="97">
                  <c:v>33270</c:v>
                </c:pt>
                <c:pt idx="98">
                  <c:v>33298</c:v>
                </c:pt>
                <c:pt idx="99">
                  <c:v>33329</c:v>
                </c:pt>
                <c:pt idx="100">
                  <c:v>33359</c:v>
                </c:pt>
                <c:pt idx="101">
                  <c:v>33390</c:v>
                </c:pt>
                <c:pt idx="102">
                  <c:v>33420</c:v>
                </c:pt>
                <c:pt idx="103">
                  <c:v>33451</c:v>
                </c:pt>
                <c:pt idx="104">
                  <c:v>33482</c:v>
                </c:pt>
                <c:pt idx="105">
                  <c:v>33512</c:v>
                </c:pt>
                <c:pt idx="106">
                  <c:v>33543</c:v>
                </c:pt>
                <c:pt idx="107">
                  <c:v>33573</c:v>
                </c:pt>
                <c:pt idx="108">
                  <c:v>33604</c:v>
                </c:pt>
                <c:pt idx="109">
                  <c:v>33635</c:v>
                </c:pt>
                <c:pt idx="110">
                  <c:v>33664</c:v>
                </c:pt>
                <c:pt idx="111">
                  <c:v>33695</c:v>
                </c:pt>
                <c:pt idx="112">
                  <c:v>33725</c:v>
                </c:pt>
                <c:pt idx="113">
                  <c:v>33756</c:v>
                </c:pt>
                <c:pt idx="114">
                  <c:v>33786</c:v>
                </c:pt>
                <c:pt idx="115">
                  <c:v>33817</c:v>
                </c:pt>
                <c:pt idx="116">
                  <c:v>33848</c:v>
                </c:pt>
                <c:pt idx="117">
                  <c:v>33878</c:v>
                </c:pt>
                <c:pt idx="118">
                  <c:v>33909</c:v>
                </c:pt>
                <c:pt idx="119">
                  <c:v>33939</c:v>
                </c:pt>
                <c:pt idx="120">
                  <c:v>33970</c:v>
                </c:pt>
                <c:pt idx="121">
                  <c:v>34001</c:v>
                </c:pt>
                <c:pt idx="122">
                  <c:v>34029</c:v>
                </c:pt>
                <c:pt idx="123">
                  <c:v>34060</c:v>
                </c:pt>
                <c:pt idx="124">
                  <c:v>34090</c:v>
                </c:pt>
                <c:pt idx="125">
                  <c:v>34121</c:v>
                </c:pt>
                <c:pt idx="126">
                  <c:v>34151</c:v>
                </c:pt>
                <c:pt idx="127">
                  <c:v>34182</c:v>
                </c:pt>
                <c:pt idx="128">
                  <c:v>34213</c:v>
                </c:pt>
                <c:pt idx="129">
                  <c:v>34243</c:v>
                </c:pt>
                <c:pt idx="130">
                  <c:v>34274</c:v>
                </c:pt>
                <c:pt idx="131">
                  <c:v>34304</c:v>
                </c:pt>
              </c:numCache>
            </c:numRef>
          </c:cat>
          <c:val>
            <c:numRef>
              <c:f>Sheet1!$B$3:$B$134</c:f>
              <c:numCache>
                <c:formatCode>General</c:formatCode>
                <c:ptCount val="132"/>
                <c:pt idx="0">
                  <c:v>5.37</c:v>
                </c:pt>
                <c:pt idx="1">
                  <c:v>2.98</c:v>
                </c:pt>
                <c:pt idx="2">
                  <c:v>15</c:v>
                </c:pt>
                <c:pt idx="3">
                  <c:v>16</c:v>
                </c:pt>
                <c:pt idx="4">
                  <c:v>14.2</c:v>
                </c:pt>
                <c:pt idx="5">
                  <c:v>2.68</c:v>
                </c:pt>
                <c:pt idx="6">
                  <c:v>1.0900000000000001</c:v>
                </c:pt>
                <c:pt idx="7">
                  <c:v>1.24</c:v>
                </c:pt>
                <c:pt idx="8">
                  <c:v>1.72</c:v>
                </c:pt>
                <c:pt idx="9">
                  <c:v>4.37</c:v>
                </c:pt>
                <c:pt idx="10">
                  <c:v>7.76</c:v>
                </c:pt>
                <c:pt idx="11">
                  <c:v>6.5</c:v>
                </c:pt>
                <c:pt idx="12">
                  <c:v>2.41</c:v>
                </c:pt>
                <c:pt idx="13">
                  <c:v>29.7</c:v>
                </c:pt>
                <c:pt idx="14">
                  <c:v>17.100000000000001</c:v>
                </c:pt>
                <c:pt idx="15">
                  <c:v>17.7</c:v>
                </c:pt>
                <c:pt idx="16">
                  <c:v>3.15</c:v>
                </c:pt>
                <c:pt idx="17">
                  <c:v>1.4</c:v>
                </c:pt>
                <c:pt idx="18">
                  <c:v>0.61</c:v>
                </c:pt>
                <c:pt idx="19">
                  <c:v>1.01</c:v>
                </c:pt>
                <c:pt idx="20">
                  <c:v>1.78</c:v>
                </c:pt>
                <c:pt idx="21">
                  <c:v>1.23</c:v>
                </c:pt>
                <c:pt idx="22">
                  <c:v>7.79</c:v>
                </c:pt>
                <c:pt idx="23">
                  <c:v>20.399999999999999</c:v>
                </c:pt>
                <c:pt idx="24">
                  <c:v>5.51</c:v>
                </c:pt>
                <c:pt idx="25">
                  <c:v>15.1</c:v>
                </c:pt>
                <c:pt idx="26">
                  <c:v>33</c:v>
                </c:pt>
                <c:pt idx="27">
                  <c:v>43.9</c:v>
                </c:pt>
                <c:pt idx="28">
                  <c:v>3.46</c:v>
                </c:pt>
                <c:pt idx="29">
                  <c:v>1.74</c:v>
                </c:pt>
                <c:pt idx="30">
                  <c:v>0.59599999999999997</c:v>
                </c:pt>
                <c:pt idx="31">
                  <c:v>1.43</c:v>
                </c:pt>
                <c:pt idx="32">
                  <c:v>4.1100000000000003</c:v>
                </c:pt>
                <c:pt idx="33">
                  <c:v>3.83</c:v>
                </c:pt>
                <c:pt idx="34">
                  <c:v>19.399999999999999</c:v>
                </c:pt>
                <c:pt idx="35">
                  <c:v>7.52</c:v>
                </c:pt>
                <c:pt idx="36">
                  <c:v>6.99</c:v>
                </c:pt>
                <c:pt idx="37">
                  <c:v>3.56</c:v>
                </c:pt>
                <c:pt idx="38">
                  <c:v>33.700000000000003</c:v>
                </c:pt>
                <c:pt idx="39">
                  <c:v>9.15</c:v>
                </c:pt>
                <c:pt idx="40">
                  <c:v>3.56</c:v>
                </c:pt>
                <c:pt idx="41">
                  <c:v>1.4</c:v>
                </c:pt>
                <c:pt idx="42">
                  <c:v>2.2200000000000002</c:v>
                </c:pt>
                <c:pt idx="43">
                  <c:v>3.47</c:v>
                </c:pt>
                <c:pt idx="44">
                  <c:v>33.200000000000003</c:v>
                </c:pt>
                <c:pt idx="45">
                  <c:v>27.2</c:v>
                </c:pt>
                <c:pt idx="46">
                  <c:v>6.51</c:v>
                </c:pt>
                <c:pt idx="47">
                  <c:v>6.12</c:v>
                </c:pt>
                <c:pt idx="48">
                  <c:v>4.28</c:v>
                </c:pt>
                <c:pt idx="49">
                  <c:v>2.4300000000000002</c:v>
                </c:pt>
                <c:pt idx="50">
                  <c:v>33.1</c:v>
                </c:pt>
                <c:pt idx="51">
                  <c:v>20.7</c:v>
                </c:pt>
                <c:pt idx="52">
                  <c:v>0.93400000000000005</c:v>
                </c:pt>
                <c:pt idx="53">
                  <c:v>0.84899999999999998</c:v>
                </c:pt>
                <c:pt idx="54">
                  <c:v>1.23</c:v>
                </c:pt>
                <c:pt idx="55">
                  <c:v>0.57299999999999995</c:v>
                </c:pt>
                <c:pt idx="56">
                  <c:v>0.52100000000000002</c:v>
                </c:pt>
                <c:pt idx="57">
                  <c:v>0.84299999999999997</c:v>
                </c:pt>
                <c:pt idx="58">
                  <c:v>4.46</c:v>
                </c:pt>
                <c:pt idx="59">
                  <c:v>14.8</c:v>
                </c:pt>
                <c:pt idx="60">
                  <c:v>5.93</c:v>
                </c:pt>
                <c:pt idx="61">
                  <c:v>14.2</c:v>
                </c:pt>
                <c:pt idx="62">
                  <c:v>18.600000000000001</c:v>
                </c:pt>
                <c:pt idx="63">
                  <c:v>13.3</c:v>
                </c:pt>
                <c:pt idx="64">
                  <c:v>3.17</c:v>
                </c:pt>
                <c:pt idx="65">
                  <c:v>0.73399999999999999</c:v>
                </c:pt>
                <c:pt idx="66">
                  <c:v>0.38300000000000001</c:v>
                </c:pt>
                <c:pt idx="67">
                  <c:v>0.45600000000000002</c:v>
                </c:pt>
                <c:pt idx="68">
                  <c:v>0.53600000000000003</c:v>
                </c:pt>
                <c:pt idx="69">
                  <c:v>1.23</c:v>
                </c:pt>
                <c:pt idx="70">
                  <c:v>7.68</c:v>
                </c:pt>
                <c:pt idx="71">
                  <c:v>3.23</c:v>
                </c:pt>
                <c:pt idx="72">
                  <c:v>6.43</c:v>
                </c:pt>
                <c:pt idx="73">
                  <c:v>3.98</c:v>
                </c:pt>
                <c:pt idx="74">
                  <c:v>17.600000000000001</c:v>
                </c:pt>
                <c:pt idx="75">
                  <c:v>13.1</c:v>
                </c:pt>
                <c:pt idx="76">
                  <c:v>5.91</c:v>
                </c:pt>
                <c:pt idx="77">
                  <c:v>11.9</c:v>
                </c:pt>
                <c:pt idx="78">
                  <c:v>0.879</c:v>
                </c:pt>
                <c:pt idx="79">
                  <c:v>1.26</c:v>
                </c:pt>
                <c:pt idx="80">
                  <c:v>1.62</c:v>
                </c:pt>
                <c:pt idx="81">
                  <c:v>3.06</c:v>
                </c:pt>
                <c:pt idx="82">
                  <c:v>15.9</c:v>
                </c:pt>
                <c:pt idx="83">
                  <c:v>4.4400000000000004</c:v>
                </c:pt>
                <c:pt idx="84">
                  <c:v>9.3699999999999992</c:v>
                </c:pt>
                <c:pt idx="85">
                  <c:v>13.4</c:v>
                </c:pt>
                <c:pt idx="86">
                  <c:v>32.700000000000003</c:v>
                </c:pt>
                <c:pt idx="87">
                  <c:v>10.9</c:v>
                </c:pt>
                <c:pt idx="88">
                  <c:v>7.84</c:v>
                </c:pt>
                <c:pt idx="89">
                  <c:v>2.98</c:v>
                </c:pt>
                <c:pt idx="90">
                  <c:v>0.84699999999999998</c:v>
                </c:pt>
                <c:pt idx="91">
                  <c:v>0.57999999999999996</c:v>
                </c:pt>
                <c:pt idx="92">
                  <c:v>0.76800000000000002</c:v>
                </c:pt>
                <c:pt idx="93">
                  <c:v>9.51</c:v>
                </c:pt>
                <c:pt idx="94">
                  <c:v>18.7</c:v>
                </c:pt>
                <c:pt idx="95">
                  <c:v>20.2</c:v>
                </c:pt>
                <c:pt idx="96">
                  <c:v>6.03</c:v>
                </c:pt>
                <c:pt idx="97">
                  <c:v>10.3</c:v>
                </c:pt>
                <c:pt idx="98">
                  <c:v>34.1</c:v>
                </c:pt>
                <c:pt idx="99">
                  <c:v>25.6</c:v>
                </c:pt>
                <c:pt idx="100">
                  <c:v>2.9</c:v>
                </c:pt>
                <c:pt idx="101">
                  <c:v>0.80100000000000005</c:v>
                </c:pt>
                <c:pt idx="102">
                  <c:v>0.63</c:v>
                </c:pt>
                <c:pt idx="103">
                  <c:v>0.79600000000000004</c:v>
                </c:pt>
                <c:pt idx="104">
                  <c:v>0.89800000000000002</c:v>
                </c:pt>
                <c:pt idx="105">
                  <c:v>0.877</c:v>
                </c:pt>
                <c:pt idx="106">
                  <c:v>0.83899999999999997</c:v>
                </c:pt>
                <c:pt idx="107">
                  <c:v>4.08</c:v>
                </c:pt>
                <c:pt idx="108">
                  <c:v>4.08</c:v>
                </c:pt>
                <c:pt idx="109">
                  <c:v>2.67</c:v>
                </c:pt>
                <c:pt idx="110">
                  <c:v>21.9</c:v>
                </c:pt>
                <c:pt idx="111">
                  <c:v>24.1</c:v>
                </c:pt>
                <c:pt idx="112">
                  <c:v>3.81</c:v>
                </c:pt>
                <c:pt idx="113">
                  <c:v>0.72099999999999997</c:v>
                </c:pt>
                <c:pt idx="114">
                  <c:v>0.93500000000000005</c:v>
                </c:pt>
                <c:pt idx="115">
                  <c:v>8.2799999999999994</c:v>
                </c:pt>
                <c:pt idx="116">
                  <c:v>10.1</c:v>
                </c:pt>
                <c:pt idx="117">
                  <c:v>7.18</c:v>
                </c:pt>
                <c:pt idx="118">
                  <c:v>32.700000000000003</c:v>
                </c:pt>
                <c:pt idx="119">
                  <c:v>9.43</c:v>
                </c:pt>
                <c:pt idx="120">
                  <c:v>17</c:v>
                </c:pt>
                <c:pt idx="121">
                  <c:v>2.87</c:v>
                </c:pt>
                <c:pt idx="122">
                  <c:v>8.9</c:v>
                </c:pt>
                <c:pt idx="123">
                  <c:v>35.1</c:v>
                </c:pt>
                <c:pt idx="124">
                  <c:v>2.4300000000000002</c:v>
                </c:pt>
                <c:pt idx="125">
                  <c:v>8.0299999999999994</c:v>
                </c:pt>
                <c:pt idx="126">
                  <c:v>1.29</c:v>
                </c:pt>
                <c:pt idx="127">
                  <c:v>1.24</c:v>
                </c:pt>
                <c:pt idx="128">
                  <c:v>0.87</c:v>
                </c:pt>
                <c:pt idx="129">
                  <c:v>1.3</c:v>
                </c:pt>
                <c:pt idx="130">
                  <c:v>3.13</c:v>
                </c:pt>
                <c:pt idx="131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A-4102-8314-DA029C1328D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Simulated flow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Sheet1!$A$3:$A$134</c:f>
              <c:numCache>
                <c:formatCode>mmm\-yy</c:formatCode>
                <c:ptCount val="132"/>
                <c:pt idx="0">
                  <c:v>30317</c:v>
                </c:pt>
                <c:pt idx="1">
                  <c:v>30348</c:v>
                </c:pt>
                <c:pt idx="2">
                  <c:v>30376</c:v>
                </c:pt>
                <c:pt idx="3">
                  <c:v>30407</c:v>
                </c:pt>
                <c:pt idx="4">
                  <c:v>30437</c:v>
                </c:pt>
                <c:pt idx="5">
                  <c:v>30468</c:v>
                </c:pt>
                <c:pt idx="6">
                  <c:v>30498</c:v>
                </c:pt>
                <c:pt idx="7">
                  <c:v>30529</c:v>
                </c:pt>
                <c:pt idx="8">
                  <c:v>30560</c:v>
                </c:pt>
                <c:pt idx="9">
                  <c:v>30590</c:v>
                </c:pt>
                <c:pt idx="10">
                  <c:v>30621</c:v>
                </c:pt>
                <c:pt idx="11">
                  <c:v>30651</c:v>
                </c:pt>
                <c:pt idx="12">
                  <c:v>30682</c:v>
                </c:pt>
                <c:pt idx="13">
                  <c:v>30713</c:v>
                </c:pt>
                <c:pt idx="14">
                  <c:v>30742</c:v>
                </c:pt>
                <c:pt idx="15">
                  <c:v>30773</c:v>
                </c:pt>
                <c:pt idx="16">
                  <c:v>30803</c:v>
                </c:pt>
                <c:pt idx="17">
                  <c:v>30834</c:v>
                </c:pt>
                <c:pt idx="18">
                  <c:v>30864</c:v>
                </c:pt>
                <c:pt idx="19">
                  <c:v>30895</c:v>
                </c:pt>
                <c:pt idx="20">
                  <c:v>30926</c:v>
                </c:pt>
                <c:pt idx="21">
                  <c:v>30956</c:v>
                </c:pt>
                <c:pt idx="22">
                  <c:v>30987</c:v>
                </c:pt>
                <c:pt idx="23">
                  <c:v>31017</c:v>
                </c:pt>
                <c:pt idx="24">
                  <c:v>31048</c:v>
                </c:pt>
                <c:pt idx="25">
                  <c:v>31079</c:v>
                </c:pt>
                <c:pt idx="26">
                  <c:v>31107</c:v>
                </c:pt>
                <c:pt idx="27">
                  <c:v>31138</c:v>
                </c:pt>
                <c:pt idx="28">
                  <c:v>31168</c:v>
                </c:pt>
                <c:pt idx="29">
                  <c:v>31199</c:v>
                </c:pt>
                <c:pt idx="30">
                  <c:v>31229</c:v>
                </c:pt>
                <c:pt idx="31">
                  <c:v>31260</c:v>
                </c:pt>
                <c:pt idx="32">
                  <c:v>31291</c:v>
                </c:pt>
                <c:pt idx="33">
                  <c:v>31321</c:v>
                </c:pt>
                <c:pt idx="34">
                  <c:v>31352</c:v>
                </c:pt>
                <c:pt idx="35">
                  <c:v>31382</c:v>
                </c:pt>
                <c:pt idx="36">
                  <c:v>31413</c:v>
                </c:pt>
                <c:pt idx="37">
                  <c:v>31444</c:v>
                </c:pt>
                <c:pt idx="38">
                  <c:v>31472</c:v>
                </c:pt>
                <c:pt idx="39">
                  <c:v>31503</c:v>
                </c:pt>
                <c:pt idx="40">
                  <c:v>31533</c:v>
                </c:pt>
                <c:pt idx="41">
                  <c:v>31564</c:v>
                </c:pt>
                <c:pt idx="42">
                  <c:v>31594</c:v>
                </c:pt>
                <c:pt idx="43">
                  <c:v>31625</c:v>
                </c:pt>
                <c:pt idx="44">
                  <c:v>31656</c:v>
                </c:pt>
                <c:pt idx="45">
                  <c:v>31686</c:v>
                </c:pt>
                <c:pt idx="46">
                  <c:v>31717</c:v>
                </c:pt>
                <c:pt idx="47">
                  <c:v>31747</c:v>
                </c:pt>
                <c:pt idx="48">
                  <c:v>31778</c:v>
                </c:pt>
                <c:pt idx="49">
                  <c:v>31809</c:v>
                </c:pt>
                <c:pt idx="50">
                  <c:v>31837</c:v>
                </c:pt>
                <c:pt idx="51">
                  <c:v>31868</c:v>
                </c:pt>
                <c:pt idx="52">
                  <c:v>31898</c:v>
                </c:pt>
                <c:pt idx="53">
                  <c:v>31929</c:v>
                </c:pt>
                <c:pt idx="54">
                  <c:v>31959</c:v>
                </c:pt>
                <c:pt idx="55">
                  <c:v>31990</c:v>
                </c:pt>
                <c:pt idx="56">
                  <c:v>32021</c:v>
                </c:pt>
                <c:pt idx="57">
                  <c:v>32051</c:v>
                </c:pt>
                <c:pt idx="58">
                  <c:v>32082</c:v>
                </c:pt>
                <c:pt idx="59">
                  <c:v>32112</c:v>
                </c:pt>
                <c:pt idx="60">
                  <c:v>32143</c:v>
                </c:pt>
                <c:pt idx="61">
                  <c:v>32174</c:v>
                </c:pt>
                <c:pt idx="62">
                  <c:v>32203</c:v>
                </c:pt>
                <c:pt idx="63">
                  <c:v>32234</c:v>
                </c:pt>
                <c:pt idx="64">
                  <c:v>32264</c:v>
                </c:pt>
                <c:pt idx="65">
                  <c:v>32295</c:v>
                </c:pt>
                <c:pt idx="66">
                  <c:v>32325</c:v>
                </c:pt>
                <c:pt idx="67">
                  <c:v>32356</c:v>
                </c:pt>
                <c:pt idx="68">
                  <c:v>32387</c:v>
                </c:pt>
                <c:pt idx="69">
                  <c:v>32417</c:v>
                </c:pt>
                <c:pt idx="70">
                  <c:v>32448</c:v>
                </c:pt>
                <c:pt idx="71">
                  <c:v>32478</c:v>
                </c:pt>
                <c:pt idx="72">
                  <c:v>32509</c:v>
                </c:pt>
                <c:pt idx="73">
                  <c:v>32540</c:v>
                </c:pt>
                <c:pt idx="74">
                  <c:v>32568</c:v>
                </c:pt>
                <c:pt idx="75">
                  <c:v>32599</c:v>
                </c:pt>
                <c:pt idx="76">
                  <c:v>32629</c:v>
                </c:pt>
                <c:pt idx="77">
                  <c:v>32660</c:v>
                </c:pt>
                <c:pt idx="78">
                  <c:v>32690</c:v>
                </c:pt>
                <c:pt idx="79">
                  <c:v>32721</c:v>
                </c:pt>
                <c:pt idx="80">
                  <c:v>32752</c:v>
                </c:pt>
                <c:pt idx="81">
                  <c:v>32782</c:v>
                </c:pt>
                <c:pt idx="82">
                  <c:v>32813</c:v>
                </c:pt>
                <c:pt idx="83">
                  <c:v>32843</c:v>
                </c:pt>
                <c:pt idx="84">
                  <c:v>32874</c:v>
                </c:pt>
                <c:pt idx="85">
                  <c:v>32905</c:v>
                </c:pt>
                <c:pt idx="86">
                  <c:v>32933</c:v>
                </c:pt>
                <c:pt idx="87">
                  <c:v>32964</c:v>
                </c:pt>
                <c:pt idx="88">
                  <c:v>32994</c:v>
                </c:pt>
                <c:pt idx="89">
                  <c:v>33025</c:v>
                </c:pt>
                <c:pt idx="90">
                  <c:v>33055</c:v>
                </c:pt>
                <c:pt idx="91">
                  <c:v>33086</c:v>
                </c:pt>
                <c:pt idx="92">
                  <c:v>33117</c:v>
                </c:pt>
                <c:pt idx="93">
                  <c:v>33147</c:v>
                </c:pt>
                <c:pt idx="94">
                  <c:v>33178</c:v>
                </c:pt>
                <c:pt idx="95">
                  <c:v>33208</c:v>
                </c:pt>
                <c:pt idx="96">
                  <c:v>33239</c:v>
                </c:pt>
                <c:pt idx="97">
                  <c:v>33270</c:v>
                </c:pt>
                <c:pt idx="98">
                  <c:v>33298</c:v>
                </c:pt>
                <c:pt idx="99">
                  <c:v>33329</c:v>
                </c:pt>
                <c:pt idx="100">
                  <c:v>33359</c:v>
                </c:pt>
                <c:pt idx="101">
                  <c:v>33390</c:v>
                </c:pt>
                <c:pt idx="102">
                  <c:v>33420</c:v>
                </c:pt>
                <c:pt idx="103">
                  <c:v>33451</c:v>
                </c:pt>
                <c:pt idx="104">
                  <c:v>33482</c:v>
                </c:pt>
                <c:pt idx="105">
                  <c:v>33512</c:v>
                </c:pt>
                <c:pt idx="106">
                  <c:v>33543</c:v>
                </c:pt>
                <c:pt idx="107">
                  <c:v>33573</c:v>
                </c:pt>
                <c:pt idx="108">
                  <c:v>33604</c:v>
                </c:pt>
                <c:pt idx="109">
                  <c:v>33635</c:v>
                </c:pt>
                <c:pt idx="110">
                  <c:v>33664</c:v>
                </c:pt>
                <c:pt idx="111">
                  <c:v>33695</c:v>
                </c:pt>
                <c:pt idx="112">
                  <c:v>33725</c:v>
                </c:pt>
                <c:pt idx="113">
                  <c:v>33756</c:v>
                </c:pt>
                <c:pt idx="114">
                  <c:v>33786</c:v>
                </c:pt>
                <c:pt idx="115">
                  <c:v>33817</c:v>
                </c:pt>
                <c:pt idx="116">
                  <c:v>33848</c:v>
                </c:pt>
                <c:pt idx="117">
                  <c:v>33878</c:v>
                </c:pt>
                <c:pt idx="118">
                  <c:v>33909</c:v>
                </c:pt>
                <c:pt idx="119">
                  <c:v>33939</c:v>
                </c:pt>
                <c:pt idx="120">
                  <c:v>33970</c:v>
                </c:pt>
                <c:pt idx="121">
                  <c:v>34001</c:v>
                </c:pt>
                <c:pt idx="122">
                  <c:v>34029</c:v>
                </c:pt>
                <c:pt idx="123">
                  <c:v>34060</c:v>
                </c:pt>
                <c:pt idx="124">
                  <c:v>34090</c:v>
                </c:pt>
                <c:pt idx="125">
                  <c:v>34121</c:v>
                </c:pt>
                <c:pt idx="126">
                  <c:v>34151</c:v>
                </c:pt>
                <c:pt idx="127">
                  <c:v>34182</c:v>
                </c:pt>
                <c:pt idx="128">
                  <c:v>34213</c:v>
                </c:pt>
                <c:pt idx="129">
                  <c:v>34243</c:v>
                </c:pt>
                <c:pt idx="130">
                  <c:v>34274</c:v>
                </c:pt>
                <c:pt idx="131">
                  <c:v>34304</c:v>
                </c:pt>
              </c:numCache>
            </c:numRef>
          </c:cat>
          <c:val>
            <c:numRef>
              <c:f>Sheet1!$C$3:$C$134</c:f>
              <c:numCache>
                <c:formatCode>General</c:formatCode>
                <c:ptCount val="132"/>
                <c:pt idx="0">
                  <c:v>5.9669999999999996</c:v>
                </c:pt>
                <c:pt idx="1">
                  <c:v>10.42</c:v>
                </c:pt>
                <c:pt idx="2">
                  <c:v>15.03</c:v>
                </c:pt>
                <c:pt idx="3">
                  <c:v>16</c:v>
                </c:pt>
                <c:pt idx="4">
                  <c:v>14.97</c:v>
                </c:pt>
                <c:pt idx="5">
                  <c:v>7.0389999999999997</c:v>
                </c:pt>
                <c:pt idx="6">
                  <c:v>3.258</c:v>
                </c:pt>
                <c:pt idx="7">
                  <c:v>0.56779999999999997</c:v>
                </c:pt>
                <c:pt idx="8">
                  <c:v>1.327</c:v>
                </c:pt>
                <c:pt idx="9">
                  <c:v>2.3929999999999998</c:v>
                </c:pt>
                <c:pt idx="10">
                  <c:v>8.0280000000000005</c:v>
                </c:pt>
                <c:pt idx="11">
                  <c:v>3.4289999999999998</c:v>
                </c:pt>
                <c:pt idx="12">
                  <c:v>1.964</c:v>
                </c:pt>
                <c:pt idx="13">
                  <c:v>32.92</c:v>
                </c:pt>
                <c:pt idx="14">
                  <c:v>9.8279999999999994</c:v>
                </c:pt>
                <c:pt idx="15">
                  <c:v>28.52</c:v>
                </c:pt>
                <c:pt idx="16">
                  <c:v>8.4770000000000003</c:v>
                </c:pt>
                <c:pt idx="17">
                  <c:v>5.7569999999999997</c:v>
                </c:pt>
                <c:pt idx="18">
                  <c:v>2.109</c:v>
                </c:pt>
                <c:pt idx="19">
                  <c:v>0.2349</c:v>
                </c:pt>
                <c:pt idx="20">
                  <c:v>0.52049999999999996</c:v>
                </c:pt>
                <c:pt idx="21">
                  <c:v>0.62829999999999997</c:v>
                </c:pt>
                <c:pt idx="22">
                  <c:v>3.9289999999999998</c:v>
                </c:pt>
                <c:pt idx="23">
                  <c:v>18.600000000000001</c:v>
                </c:pt>
                <c:pt idx="24">
                  <c:v>2.1819999999999999</c:v>
                </c:pt>
                <c:pt idx="25">
                  <c:v>18.260000000000002</c:v>
                </c:pt>
                <c:pt idx="26">
                  <c:v>30.86</c:v>
                </c:pt>
                <c:pt idx="27">
                  <c:v>28.09</c:v>
                </c:pt>
                <c:pt idx="28">
                  <c:v>8.9120000000000008</c:v>
                </c:pt>
                <c:pt idx="29">
                  <c:v>5.6070000000000002</c:v>
                </c:pt>
                <c:pt idx="30">
                  <c:v>2.2149999999999999</c:v>
                </c:pt>
                <c:pt idx="31">
                  <c:v>0.8821</c:v>
                </c:pt>
                <c:pt idx="32">
                  <c:v>3.7530000000000001</c:v>
                </c:pt>
                <c:pt idx="33">
                  <c:v>4.8559999999999999</c:v>
                </c:pt>
                <c:pt idx="34">
                  <c:v>15.32</c:v>
                </c:pt>
                <c:pt idx="35">
                  <c:v>10.79</c:v>
                </c:pt>
                <c:pt idx="36">
                  <c:v>9.2899999999999991</c:v>
                </c:pt>
                <c:pt idx="37">
                  <c:v>2.8559999999999999</c:v>
                </c:pt>
                <c:pt idx="38">
                  <c:v>35.229999999999997</c:v>
                </c:pt>
                <c:pt idx="39">
                  <c:v>8.3320000000000007</c:v>
                </c:pt>
                <c:pt idx="40">
                  <c:v>8.0129999999999999</c:v>
                </c:pt>
                <c:pt idx="41">
                  <c:v>6.1150000000000002</c:v>
                </c:pt>
                <c:pt idx="42">
                  <c:v>5.07</c:v>
                </c:pt>
                <c:pt idx="43">
                  <c:v>5.3559999999999999</c:v>
                </c:pt>
                <c:pt idx="44">
                  <c:v>25.21</c:v>
                </c:pt>
                <c:pt idx="45">
                  <c:v>18.87</c:v>
                </c:pt>
                <c:pt idx="46">
                  <c:v>11.73</c:v>
                </c:pt>
                <c:pt idx="47">
                  <c:v>5.0410000000000004</c:v>
                </c:pt>
                <c:pt idx="48">
                  <c:v>1.772</c:v>
                </c:pt>
                <c:pt idx="49">
                  <c:v>0.51959999999999995</c:v>
                </c:pt>
                <c:pt idx="50">
                  <c:v>28.21</c:v>
                </c:pt>
                <c:pt idx="51">
                  <c:v>10.6</c:v>
                </c:pt>
                <c:pt idx="52">
                  <c:v>5.2480000000000002</c:v>
                </c:pt>
                <c:pt idx="53">
                  <c:v>3.8730000000000002</c:v>
                </c:pt>
                <c:pt idx="54">
                  <c:v>3.83</c:v>
                </c:pt>
                <c:pt idx="55">
                  <c:v>1.7410000000000001</c:v>
                </c:pt>
                <c:pt idx="56">
                  <c:v>0.46789999999999998</c:v>
                </c:pt>
                <c:pt idx="57">
                  <c:v>2.0430000000000001</c:v>
                </c:pt>
                <c:pt idx="58">
                  <c:v>8.5060000000000002</c:v>
                </c:pt>
                <c:pt idx="59">
                  <c:v>11</c:v>
                </c:pt>
                <c:pt idx="60">
                  <c:v>12.6</c:v>
                </c:pt>
                <c:pt idx="61">
                  <c:v>3.895</c:v>
                </c:pt>
                <c:pt idx="62">
                  <c:v>26.18</c:v>
                </c:pt>
                <c:pt idx="63">
                  <c:v>10.75</c:v>
                </c:pt>
                <c:pt idx="64">
                  <c:v>6.1059999999999999</c:v>
                </c:pt>
                <c:pt idx="65">
                  <c:v>3.3519999999999999</c:v>
                </c:pt>
                <c:pt idx="66">
                  <c:v>0.4965</c:v>
                </c:pt>
                <c:pt idx="67">
                  <c:v>7.7850000000000003E-2</c:v>
                </c:pt>
                <c:pt idx="68">
                  <c:v>0.5897</c:v>
                </c:pt>
                <c:pt idx="69">
                  <c:v>3.1659999999999999</c:v>
                </c:pt>
                <c:pt idx="70">
                  <c:v>12.85</c:v>
                </c:pt>
                <c:pt idx="71">
                  <c:v>9.5749999999999993</c:v>
                </c:pt>
                <c:pt idx="72">
                  <c:v>8.5980000000000008</c:v>
                </c:pt>
                <c:pt idx="73">
                  <c:v>3.0070000000000001</c:v>
                </c:pt>
                <c:pt idx="74">
                  <c:v>28.25</c:v>
                </c:pt>
                <c:pt idx="75">
                  <c:v>9.6630000000000003</c:v>
                </c:pt>
                <c:pt idx="76">
                  <c:v>7.0469999999999997</c:v>
                </c:pt>
                <c:pt idx="77">
                  <c:v>6.9240000000000004</c:v>
                </c:pt>
                <c:pt idx="78">
                  <c:v>3.3639999999999999</c:v>
                </c:pt>
                <c:pt idx="79">
                  <c:v>1.403</c:v>
                </c:pt>
                <c:pt idx="80">
                  <c:v>0.313</c:v>
                </c:pt>
                <c:pt idx="81">
                  <c:v>0.77649999999999997</c:v>
                </c:pt>
                <c:pt idx="82">
                  <c:v>11.54</c:v>
                </c:pt>
                <c:pt idx="83">
                  <c:v>4.1779999999999999</c:v>
                </c:pt>
                <c:pt idx="84">
                  <c:v>10.08</c:v>
                </c:pt>
                <c:pt idx="85">
                  <c:v>16.39</c:v>
                </c:pt>
                <c:pt idx="86">
                  <c:v>32.64</c:v>
                </c:pt>
                <c:pt idx="87">
                  <c:v>11.22</c:v>
                </c:pt>
                <c:pt idx="88">
                  <c:v>10.25</c:v>
                </c:pt>
                <c:pt idx="89">
                  <c:v>7.0010000000000003</c:v>
                </c:pt>
                <c:pt idx="90">
                  <c:v>3.6640000000000001</c:v>
                </c:pt>
                <c:pt idx="91">
                  <c:v>0.72109999999999996</c:v>
                </c:pt>
                <c:pt idx="92">
                  <c:v>0.58540000000000003</c:v>
                </c:pt>
                <c:pt idx="93">
                  <c:v>8.1470000000000002</c:v>
                </c:pt>
                <c:pt idx="94">
                  <c:v>15.98</c:v>
                </c:pt>
                <c:pt idx="95">
                  <c:v>19.96</c:v>
                </c:pt>
                <c:pt idx="96">
                  <c:v>4.5599999999999996</c:v>
                </c:pt>
                <c:pt idx="97">
                  <c:v>16.89</c:v>
                </c:pt>
                <c:pt idx="98">
                  <c:v>26.43</c:v>
                </c:pt>
                <c:pt idx="99">
                  <c:v>21.4</c:v>
                </c:pt>
                <c:pt idx="100">
                  <c:v>10.5</c:v>
                </c:pt>
                <c:pt idx="101">
                  <c:v>5.9889999999999999</c:v>
                </c:pt>
                <c:pt idx="102">
                  <c:v>3.1150000000000002</c:v>
                </c:pt>
                <c:pt idx="103">
                  <c:v>0.42430000000000001</c:v>
                </c:pt>
                <c:pt idx="104">
                  <c:v>0.18049999999999999</c:v>
                </c:pt>
                <c:pt idx="105">
                  <c:v>0.61170000000000002</c:v>
                </c:pt>
                <c:pt idx="106">
                  <c:v>4.6139999999999999</c:v>
                </c:pt>
                <c:pt idx="107">
                  <c:v>8.1850000000000005</c:v>
                </c:pt>
                <c:pt idx="108">
                  <c:v>2.99</c:v>
                </c:pt>
                <c:pt idx="109">
                  <c:v>1.355</c:v>
                </c:pt>
                <c:pt idx="110">
                  <c:v>29.07</c:v>
                </c:pt>
                <c:pt idx="111">
                  <c:v>14.65</c:v>
                </c:pt>
                <c:pt idx="112">
                  <c:v>8.0760000000000005</c:v>
                </c:pt>
                <c:pt idx="113">
                  <c:v>4.5339999999999998</c:v>
                </c:pt>
                <c:pt idx="114">
                  <c:v>3.58</c:v>
                </c:pt>
                <c:pt idx="115">
                  <c:v>11.03</c:v>
                </c:pt>
                <c:pt idx="116">
                  <c:v>11.13</c:v>
                </c:pt>
                <c:pt idx="117">
                  <c:v>8.7479999999999993</c:v>
                </c:pt>
                <c:pt idx="118">
                  <c:v>27.07</c:v>
                </c:pt>
                <c:pt idx="119">
                  <c:v>16.690000000000001</c:v>
                </c:pt>
                <c:pt idx="120">
                  <c:v>13.9</c:v>
                </c:pt>
                <c:pt idx="121">
                  <c:v>1.4830000000000001</c:v>
                </c:pt>
                <c:pt idx="122">
                  <c:v>27.46</c:v>
                </c:pt>
                <c:pt idx="123">
                  <c:v>10.61</c:v>
                </c:pt>
                <c:pt idx="124">
                  <c:v>5.843</c:v>
                </c:pt>
                <c:pt idx="125">
                  <c:v>10.86</c:v>
                </c:pt>
                <c:pt idx="126">
                  <c:v>4.6989999999999998</c:v>
                </c:pt>
                <c:pt idx="127">
                  <c:v>1.9830000000000001</c:v>
                </c:pt>
                <c:pt idx="128">
                  <c:v>0.7117</c:v>
                </c:pt>
                <c:pt idx="129">
                  <c:v>1.5</c:v>
                </c:pt>
                <c:pt idx="130">
                  <c:v>7.1829999999999998</c:v>
                </c:pt>
                <c:pt idx="131">
                  <c:v>3.9750000000000001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A-4102-8314-DA029C13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54336"/>
        <c:axId val="299054664"/>
      </c:lineChart>
      <c:dateAx>
        <c:axId val="2990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4664"/>
        <c:crosses val="autoZero"/>
        <c:auto val="1"/>
        <c:lblOffset val="100"/>
        <c:baseTimeUnit val="months"/>
        <c:majorUnit val="3"/>
        <c:majorTimeUnit val="months"/>
      </c:dateAx>
      <c:valAx>
        <c:axId val="2990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Streamflow (cumecs)</a:t>
                </a:r>
              </a:p>
            </c:rich>
          </c:tx>
          <c:layout>
            <c:manualLayout>
              <c:xMode val="edge"/>
              <c:yMode val="edge"/>
              <c:x val="5.874273639725305E-3"/>
              <c:y val="0.1930237159766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43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38786494794334"/>
          <c:y val="5.5961674274485618E-2"/>
          <c:w val="0.1729390086144145"/>
          <c:h val="0.1320084642029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190499</xdr:rowOff>
    </xdr:from>
    <xdr:to>
      <xdr:col>22</xdr:col>
      <xdr:colOff>523875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66675</xdr:colOff>
      <xdr:row>25</xdr:row>
      <xdr:rowOff>57150</xdr:rowOff>
    </xdr:from>
    <xdr:to>
      <xdr:col>23</xdr:col>
      <xdr:colOff>467947</xdr:colOff>
      <xdr:row>37</xdr:row>
      <xdr:rowOff>85436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4819650"/>
          <a:ext cx="12638095" cy="23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228600</xdr:colOff>
      <xdr:row>0</xdr:row>
      <xdr:rowOff>180975</xdr:rowOff>
    </xdr:from>
    <xdr:to>
      <xdr:col>27</xdr:col>
      <xdr:colOff>494723</xdr:colOff>
      <xdr:row>7</xdr:row>
      <xdr:rowOff>87980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9400" y="180975"/>
          <a:ext cx="2704524" cy="1240505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190500</xdr:colOff>
      <xdr:row>7</xdr:row>
      <xdr:rowOff>103505</xdr:rowOff>
    </xdr:from>
    <xdr:to>
      <xdr:col>26</xdr:col>
      <xdr:colOff>219076</xdr:colOff>
      <xdr:row>12</xdr:row>
      <xdr:rowOff>141606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11300" y="1437005"/>
          <a:ext cx="1857376" cy="990601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190501</xdr:colOff>
      <xdr:row>12</xdr:row>
      <xdr:rowOff>151632</xdr:rowOff>
    </xdr:from>
    <xdr:to>
      <xdr:col>26</xdr:col>
      <xdr:colOff>361951</xdr:colOff>
      <xdr:row>17</xdr:row>
      <xdr:rowOff>140110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11301" y="2437632"/>
          <a:ext cx="2000250" cy="940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zoomScale="85" zoomScaleNormal="85" workbookViewId="0">
      <selection activeCell="H2" sqref="H2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5" x14ac:dyDescent="0.25">
      <c r="A2" s="1" t="s">
        <v>0</v>
      </c>
      <c r="B2" s="1" t="s">
        <v>1</v>
      </c>
      <c r="C2" s="22"/>
      <c r="E2" s="57">
        <v>0.1</v>
      </c>
      <c r="F2" s="57">
        <v>0.11</v>
      </c>
      <c r="G2" s="57">
        <v>0.12</v>
      </c>
      <c r="H2" s="57">
        <v>0.13</v>
      </c>
      <c r="I2" s="59">
        <v>0.14000000000000001</v>
      </c>
      <c r="J2" s="61"/>
      <c r="K2" s="61"/>
      <c r="L2" s="61"/>
      <c r="M2" s="6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50"/>
    </row>
    <row r="3" spans="1:25" x14ac:dyDescent="0.25">
      <c r="A3" s="3">
        <v>30317</v>
      </c>
      <c r="B3" s="1">
        <v>5.37</v>
      </c>
      <c r="C3" s="21"/>
      <c r="E3" s="58">
        <v>8.9339999999999993</v>
      </c>
      <c r="F3" s="58">
        <v>8.9350000000000005</v>
      </c>
      <c r="G3" s="58">
        <v>8.9359999999999999</v>
      </c>
      <c r="H3" s="58">
        <v>8.9369999999999994</v>
      </c>
      <c r="I3" s="62">
        <v>8.9380000000000006</v>
      </c>
      <c r="J3" s="60"/>
      <c r="K3" s="60"/>
      <c r="L3" s="60"/>
      <c r="M3" s="60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50"/>
    </row>
    <row r="4" spans="1:25" x14ac:dyDescent="0.25">
      <c r="A4" s="3">
        <v>30348</v>
      </c>
      <c r="B4" s="1">
        <v>2.98</v>
      </c>
      <c r="C4" s="11"/>
      <c r="E4" s="58">
        <v>12.08</v>
      </c>
      <c r="F4" s="58">
        <v>12.03</v>
      </c>
      <c r="G4" s="58">
        <v>11.98</v>
      </c>
      <c r="H4" s="58">
        <v>11.93</v>
      </c>
      <c r="I4" s="62">
        <v>11.88</v>
      </c>
      <c r="J4" s="60"/>
      <c r="K4" s="60"/>
      <c r="L4" s="60"/>
      <c r="M4" s="60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50"/>
    </row>
    <row r="5" spans="1:25" x14ac:dyDescent="0.25">
      <c r="A5" s="3">
        <v>30376</v>
      </c>
      <c r="B5" s="1">
        <v>15</v>
      </c>
      <c r="C5" s="11"/>
      <c r="E5" s="58">
        <v>12.96</v>
      </c>
      <c r="F5" s="58">
        <v>13</v>
      </c>
      <c r="G5" s="58">
        <v>13.05</v>
      </c>
      <c r="H5" s="58">
        <v>13.09</v>
      </c>
      <c r="I5" s="62">
        <v>13.13</v>
      </c>
      <c r="J5" s="60"/>
      <c r="K5" s="60"/>
      <c r="L5" s="60"/>
      <c r="M5" s="60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50"/>
    </row>
    <row r="6" spans="1:25" x14ac:dyDescent="0.25">
      <c r="A6" s="3">
        <v>30407</v>
      </c>
      <c r="B6" s="1">
        <v>16</v>
      </c>
      <c r="C6" s="11"/>
      <c r="E6" s="58">
        <v>14.8</v>
      </c>
      <c r="F6" s="58">
        <v>14.79</v>
      </c>
      <c r="G6" s="58">
        <v>14.78</v>
      </c>
      <c r="H6" s="58">
        <v>14.78</v>
      </c>
      <c r="I6" s="62">
        <v>14.77</v>
      </c>
      <c r="J6" s="60"/>
      <c r="K6" s="60"/>
      <c r="L6" s="60"/>
      <c r="M6" s="60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</row>
    <row r="7" spans="1:25" x14ac:dyDescent="0.25">
      <c r="A7" s="3">
        <v>30437</v>
      </c>
      <c r="B7" s="1">
        <v>14.2</v>
      </c>
      <c r="C7" s="11"/>
      <c r="E7" s="58">
        <v>14.51</v>
      </c>
      <c r="F7" s="58">
        <v>14.51</v>
      </c>
      <c r="G7" s="58">
        <v>14.52</v>
      </c>
      <c r="H7" s="58">
        <v>14.53</v>
      </c>
      <c r="I7" s="62">
        <v>14.53</v>
      </c>
      <c r="J7" s="60"/>
      <c r="K7" s="60"/>
      <c r="L7" s="60"/>
      <c r="M7" s="60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50"/>
    </row>
    <row r="8" spans="1:25" x14ac:dyDescent="0.25">
      <c r="A8" s="3">
        <v>30468</v>
      </c>
      <c r="B8" s="1">
        <v>2.68</v>
      </c>
      <c r="C8" s="11"/>
      <c r="E8" s="58">
        <v>10.45</v>
      </c>
      <c r="F8" s="58">
        <v>10.45</v>
      </c>
      <c r="G8" s="58">
        <v>10.45</v>
      </c>
      <c r="H8" s="58">
        <v>10.45</v>
      </c>
      <c r="I8" s="62">
        <v>10.45</v>
      </c>
      <c r="J8" s="60"/>
      <c r="K8" s="60"/>
      <c r="L8" s="60"/>
      <c r="M8" s="60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50"/>
    </row>
    <row r="9" spans="1:25" x14ac:dyDescent="0.25">
      <c r="A9" s="3">
        <v>30498</v>
      </c>
      <c r="B9" s="1">
        <v>1.0900000000000001</v>
      </c>
      <c r="C9" s="11"/>
      <c r="E9" s="58">
        <v>5.0410000000000004</v>
      </c>
      <c r="F9" s="58">
        <v>5.04</v>
      </c>
      <c r="G9" s="58">
        <v>5.04</v>
      </c>
      <c r="H9" s="58">
        <v>5.04</v>
      </c>
      <c r="I9" s="62">
        <v>5.04</v>
      </c>
      <c r="J9" s="60"/>
      <c r="K9" s="60"/>
      <c r="L9" s="60"/>
      <c r="M9" s="60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0"/>
    </row>
    <row r="10" spans="1:25" x14ac:dyDescent="0.25">
      <c r="A10" s="3">
        <v>30529</v>
      </c>
      <c r="B10" s="1">
        <v>1.24</v>
      </c>
      <c r="C10" s="11"/>
      <c r="E10" s="58">
        <v>0.85029999999999994</v>
      </c>
      <c r="F10" s="58">
        <v>0.85009999999999997</v>
      </c>
      <c r="G10" s="58">
        <v>0.84989999999999999</v>
      </c>
      <c r="H10" s="58">
        <v>0.8498</v>
      </c>
      <c r="I10" s="62">
        <v>0.84960000000000002</v>
      </c>
      <c r="J10" s="60"/>
      <c r="K10" s="60"/>
      <c r="L10" s="60"/>
      <c r="M10" s="60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50"/>
    </row>
    <row r="11" spans="1:25" x14ac:dyDescent="0.25">
      <c r="A11" s="3">
        <v>30560</v>
      </c>
      <c r="B11" s="1">
        <v>1.72</v>
      </c>
      <c r="C11" s="11"/>
      <c r="E11" s="58">
        <v>1.621</v>
      </c>
      <c r="F11" s="58">
        <v>1.621</v>
      </c>
      <c r="G11" s="58">
        <v>1.621</v>
      </c>
      <c r="H11" s="58">
        <v>1.6220000000000001</v>
      </c>
      <c r="I11" s="62">
        <v>1.6220000000000001</v>
      </c>
      <c r="J11" s="60"/>
      <c r="K11" s="60"/>
      <c r="L11" s="60"/>
      <c r="M11" s="60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</row>
    <row r="12" spans="1:25" x14ac:dyDescent="0.25">
      <c r="A12" s="3">
        <v>30590</v>
      </c>
      <c r="B12" s="1">
        <v>4.37</v>
      </c>
      <c r="C12" s="11"/>
      <c r="E12" s="58">
        <v>2.4329999999999998</v>
      </c>
      <c r="F12" s="58">
        <v>2.4329999999999998</v>
      </c>
      <c r="G12" s="58">
        <v>2.4329999999999998</v>
      </c>
      <c r="H12" s="58">
        <v>2.4329999999999998</v>
      </c>
      <c r="I12" s="62">
        <v>2.4319999999999999</v>
      </c>
      <c r="J12" s="60"/>
      <c r="K12" s="60"/>
      <c r="L12" s="60"/>
      <c r="M12" s="60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</row>
    <row r="13" spans="1:25" x14ac:dyDescent="0.25">
      <c r="A13" s="3">
        <v>30621</v>
      </c>
      <c r="B13" s="1">
        <v>7.76</v>
      </c>
      <c r="C13" s="11"/>
      <c r="E13" s="58">
        <v>6.3540000000000001</v>
      </c>
      <c r="F13" s="58">
        <v>6.3540000000000001</v>
      </c>
      <c r="G13" s="58">
        <v>6.3540000000000001</v>
      </c>
      <c r="H13" s="58">
        <v>6.3540000000000001</v>
      </c>
      <c r="I13" s="62">
        <v>6.3540000000000001</v>
      </c>
      <c r="J13" s="60"/>
      <c r="K13" s="60"/>
      <c r="L13" s="60"/>
      <c r="M13" s="60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</row>
    <row r="14" spans="1:25" x14ac:dyDescent="0.25">
      <c r="A14" s="3">
        <v>30651</v>
      </c>
      <c r="B14" s="1">
        <v>6.5</v>
      </c>
      <c r="C14" s="11"/>
      <c r="E14" s="58">
        <v>5.5780000000000003</v>
      </c>
      <c r="F14" s="58">
        <v>5.5780000000000003</v>
      </c>
      <c r="G14" s="58">
        <v>5.5780000000000003</v>
      </c>
      <c r="H14" s="58">
        <v>5.5780000000000003</v>
      </c>
      <c r="I14" s="62">
        <v>5.5780000000000003</v>
      </c>
      <c r="J14" s="60"/>
      <c r="K14" s="60"/>
      <c r="L14" s="60"/>
      <c r="M14" s="60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</row>
    <row r="15" spans="1:25" x14ac:dyDescent="0.25">
      <c r="A15" s="3">
        <v>30682</v>
      </c>
      <c r="B15" s="1">
        <v>2.41</v>
      </c>
      <c r="C15" s="11"/>
      <c r="E15" s="58">
        <v>3.3210000000000002</v>
      </c>
      <c r="F15" s="58">
        <v>3.3210000000000002</v>
      </c>
      <c r="G15" s="58">
        <v>3.3210000000000002</v>
      </c>
      <c r="H15" s="58">
        <v>3.3210000000000002</v>
      </c>
      <c r="I15" s="62">
        <v>3.3210000000000002</v>
      </c>
      <c r="J15" s="60"/>
      <c r="K15" s="60"/>
      <c r="L15" s="60"/>
      <c r="M15" s="60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50"/>
    </row>
    <row r="16" spans="1:25" x14ac:dyDescent="0.25">
      <c r="A16" s="3">
        <v>30713</v>
      </c>
      <c r="B16" s="1">
        <v>29.7</v>
      </c>
      <c r="C16" s="11"/>
      <c r="E16" s="58">
        <v>33.35</v>
      </c>
      <c r="F16" s="58">
        <v>33.35</v>
      </c>
      <c r="G16" s="58">
        <v>33.35</v>
      </c>
      <c r="H16" s="58">
        <v>33.35</v>
      </c>
      <c r="I16" s="62">
        <v>33.35</v>
      </c>
      <c r="J16" s="60"/>
      <c r="K16" s="60"/>
      <c r="L16" s="60"/>
      <c r="M16" s="60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50"/>
    </row>
    <row r="17" spans="1:25" x14ac:dyDescent="0.25">
      <c r="A17" s="3">
        <v>30742</v>
      </c>
      <c r="B17" s="1">
        <v>17.100000000000001</v>
      </c>
      <c r="C17" s="11"/>
      <c r="E17" s="58">
        <v>10.199999999999999</v>
      </c>
      <c r="F17" s="58">
        <v>10.16</v>
      </c>
      <c r="G17" s="58">
        <v>10.130000000000001</v>
      </c>
      <c r="H17" s="58">
        <v>10.1</v>
      </c>
      <c r="I17" s="62">
        <v>10.06</v>
      </c>
      <c r="J17" s="60"/>
      <c r="K17" s="60"/>
      <c r="L17" s="60"/>
      <c r="M17" s="60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</row>
    <row r="18" spans="1:25" x14ac:dyDescent="0.25">
      <c r="A18" s="3">
        <v>30773</v>
      </c>
      <c r="B18" s="1">
        <v>17.7</v>
      </c>
      <c r="C18" s="11"/>
      <c r="E18" s="58">
        <v>24.1</v>
      </c>
      <c r="F18" s="58">
        <v>24.13</v>
      </c>
      <c r="G18" s="58">
        <v>24.17</v>
      </c>
      <c r="H18" s="58">
        <v>24.2</v>
      </c>
      <c r="I18" s="62">
        <v>24.24</v>
      </c>
      <c r="J18" s="60"/>
      <c r="K18" s="60"/>
      <c r="L18" s="60"/>
      <c r="M18" s="60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50"/>
    </row>
    <row r="19" spans="1:25" x14ac:dyDescent="0.25">
      <c r="A19" s="3">
        <v>30803</v>
      </c>
      <c r="B19" s="1">
        <v>3.15</v>
      </c>
      <c r="C19" s="11"/>
      <c r="E19" s="58">
        <v>10</v>
      </c>
      <c r="F19" s="58">
        <v>10</v>
      </c>
      <c r="G19" s="58">
        <v>10</v>
      </c>
      <c r="H19" s="58">
        <v>10</v>
      </c>
      <c r="I19" s="62">
        <v>9.9990000000000006</v>
      </c>
      <c r="J19" s="60"/>
      <c r="K19" s="60"/>
      <c r="L19" s="60"/>
      <c r="M19" s="60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0"/>
    </row>
    <row r="20" spans="1:25" x14ac:dyDescent="0.25">
      <c r="A20" s="3">
        <v>30834</v>
      </c>
      <c r="B20" s="1">
        <v>1.4</v>
      </c>
      <c r="C20" s="11"/>
      <c r="E20" s="58">
        <v>8.0139999999999993</v>
      </c>
      <c r="F20" s="58">
        <v>8.0150000000000006</v>
      </c>
      <c r="G20" s="58">
        <v>8.016</v>
      </c>
      <c r="H20" s="58">
        <v>8.016</v>
      </c>
      <c r="I20" s="62">
        <v>8.0169999999999995</v>
      </c>
      <c r="J20" s="60"/>
      <c r="K20" s="60"/>
      <c r="L20" s="60"/>
      <c r="M20" s="60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0"/>
    </row>
    <row r="21" spans="1:25" x14ac:dyDescent="0.25">
      <c r="A21" s="3">
        <v>30864</v>
      </c>
      <c r="B21" s="1">
        <v>0.61</v>
      </c>
      <c r="C21" s="11"/>
      <c r="E21" s="58">
        <v>3.3679999999999999</v>
      </c>
      <c r="F21" s="58">
        <v>3.3679999999999999</v>
      </c>
      <c r="G21" s="58">
        <v>3.3690000000000002</v>
      </c>
      <c r="H21" s="58">
        <v>3.3690000000000002</v>
      </c>
      <c r="I21" s="62">
        <v>3.3690000000000002</v>
      </c>
      <c r="J21" s="60"/>
      <c r="K21" s="60"/>
      <c r="L21" s="60"/>
      <c r="M21" s="60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50"/>
    </row>
    <row r="22" spans="1:25" x14ac:dyDescent="0.25">
      <c r="A22" s="3">
        <v>30895</v>
      </c>
      <c r="B22" s="1">
        <v>1.01</v>
      </c>
      <c r="C22" s="11"/>
      <c r="E22" s="58">
        <v>0.34229999999999999</v>
      </c>
      <c r="F22" s="58">
        <v>0.34200000000000003</v>
      </c>
      <c r="G22" s="58">
        <v>0.34160000000000001</v>
      </c>
      <c r="H22" s="58">
        <v>0.34129999999999999</v>
      </c>
      <c r="I22" s="62">
        <v>0.34100000000000003</v>
      </c>
      <c r="J22" s="60"/>
      <c r="K22" s="60"/>
      <c r="L22" s="60"/>
      <c r="M22" s="60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50"/>
    </row>
    <row r="23" spans="1:25" x14ac:dyDescent="0.25">
      <c r="A23" s="3">
        <v>30926</v>
      </c>
      <c r="B23" s="1">
        <v>1.78</v>
      </c>
      <c r="C23" s="11"/>
      <c r="E23" s="58">
        <v>0.61119999999999997</v>
      </c>
      <c r="F23" s="58">
        <v>0.61140000000000005</v>
      </c>
      <c r="G23" s="58">
        <v>0.61160000000000003</v>
      </c>
      <c r="H23" s="58">
        <v>0.6119</v>
      </c>
      <c r="I23" s="62">
        <v>0.61219999999999997</v>
      </c>
      <c r="J23" s="60"/>
      <c r="K23" s="60"/>
      <c r="L23" s="60"/>
      <c r="M23" s="60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0"/>
    </row>
    <row r="24" spans="1:25" x14ac:dyDescent="0.25">
      <c r="A24" s="3">
        <v>30956</v>
      </c>
      <c r="B24" s="1">
        <v>1.23</v>
      </c>
      <c r="C24" s="11"/>
      <c r="E24" s="58">
        <v>0.76490000000000002</v>
      </c>
      <c r="F24" s="58">
        <v>0.76490000000000002</v>
      </c>
      <c r="G24" s="58">
        <v>0.76480000000000004</v>
      </c>
      <c r="H24" s="58">
        <v>0.76490000000000002</v>
      </c>
      <c r="I24" s="62">
        <v>0.76500000000000001</v>
      </c>
      <c r="J24" s="60"/>
      <c r="K24" s="60"/>
      <c r="L24" s="60"/>
      <c r="M24" s="60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50"/>
    </row>
    <row r="25" spans="1:25" x14ac:dyDescent="0.25">
      <c r="A25" s="3">
        <v>30987</v>
      </c>
      <c r="B25" s="1">
        <v>7.79</v>
      </c>
      <c r="C25" s="11"/>
      <c r="E25" s="58">
        <v>3.7650000000000001</v>
      </c>
      <c r="F25" s="58">
        <v>3.7650000000000001</v>
      </c>
      <c r="G25" s="58">
        <v>3.7650000000000001</v>
      </c>
      <c r="H25" s="58">
        <v>3.7650000000000001</v>
      </c>
      <c r="I25" s="62">
        <v>3.7650000000000001</v>
      </c>
      <c r="J25" s="60"/>
      <c r="K25" s="60"/>
      <c r="L25" s="60"/>
      <c r="M25" s="60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50"/>
    </row>
    <row r="26" spans="1:25" x14ac:dyDescent="0.25">
      <c r="A26" s="3">
        <v>31017</v>
      </c>
      <c r="B26" s="1">
        <v>20.399999999999999</v>
      </c>
      <c r="C26" s="11"/>
      <c r="E26" s="58">
        <v>18.91</v>
      </c>
      <c r="F26" s="58">
        <v>18.89</v>
      </c>
      <c r="G26" s="58">
        <v>18.87</v>
      </c>
      <c r="H26" s="58">
        <v>18.850000000000001</v>
      </c>
      <c r="I26" s="62">
        <v>18.82</v>
      </c>
      <c r="J26" s="60"/>
      <c r="K26" s="60"/>
      <c r="L26" s="60"/>
      <c r="M26" s="60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50"/>
    </row>
    <row r="27" spans="1:25" x14ac:dyDescent="0.25">
      <c r="A27" s="3">
        <v>31048</v>
      </c>
      <c r="B27" s="1">
        <v>5.51</v>
      </c>
      <c r="C27" s="11"/>
      <c r="E27" s="58">
        <v>2.3940000000000001</v>
      </c>
      <c r="F27" s="58">
        <v>2.415</v>
      </c>
      <c r="G27" s="58">
        <v>2.4380000000000002</v>
      </c>
      <c r="H27" s="58">
        <v>2.4609999999999999</v>
      </c>
      <c r="I27" s="62">
        <v>2.4849999999999999</v>
      </c>
      <c r="J27" s="60"/>
      <c r="K27" s="60"/>
      <c r="L27" s="60"/>
      <c r="M27" s="60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50"/>
    </row>
    <row r="28" spans="1:25" x14ac:dyDescent="0.25">
      <c r="A28" s="3">
        <v>31079</v>
      </c>
      <c r="B28" s="1">
        <v>15.1</v>
      </c>
      <c r="C28" s="11"/>
      <c r="E28" s="58">
        <v>18.27</v>
      </c>
      <c r="F28" s="58">
        <v>18.27</v>
      </c>
      <c r="G28" s="58">
        <v>18.260000000000002</v>
      </c>
      <c r="H28" s="58">
        <v>18.25</v>
      </c>
      <c r="I28" s="62">
        <v>18.25</v>
      </c>
      <c r="J28" s="60"/>
      <c r="K28" s="60"/>
      <c r="L28" s="60"/>
      <c r="M28" s="60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</row>
    <row r="29" spans="1:25" x14ac:dyDescent="0.25">
      <c r="A29" s="3">
        <v>31107</v>
      </c>
      <c r="B29" s="1">
        <v>33</v>
      </c>
      <c r="C29" s="11"/>
      <c r="E29" s="58">
        <v>30.89</v>
      </c>
      <c r="F29" s="58">
        <v>30.87</v>
      </c>
      <c r="G29" s="58">
        <v>30.85</v>
      </c>
      <c r="H29" s="58">
        <v>30.82</v>
      </c>
      <c r="I29" s="62">
        <v>30.8</v>
      </c>
      <c r="J29" s="60"/>
      <c r="K29" s="60"/>
      <c r="L29" s="60"/>
      <c r="M29" s="60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50"/>
    </row>
    <row r="30" spans="1:25" x14ac:dyDescent="0.25">
      <c r="A30" s="3">
        <v>31138</v>
      </c>
      <c r="B30" s="1">
        <v>43.9</v>
      </c>
      <c r="C30" s="11"/>
      <c r="E30" s="58">
        <v>24.76</v>
      </c>
      <c r="F30" s="58">
        <v>24.78</v>
      </c>
      <c r="G30" s="58">
        <v>24.81</v>
      </c>
      <c r="H30" s="58">
        <v>24.84</v>
      </c>
      <c r="I30" s="62">
        <v>24.87</v>
      </c>
      <c r="J30" s="60"/>
      <c r="K30" s="60"/>
      <c r="L30" s="60"/>
      <c r="M30" s="60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50"/>
    </row>
    <row r="31" spans="1:25" x14ac:dyDescent="0.25">
      <c r="A31" s="3">
        <v>31168</v>
      </c>
      <c r="B31" s="1">
        <v>3.46</v>
      </c>
      <c r="C31" s="11"/>
      <c r="E31" s="58">
        <v>10.63</v>
      </c>
      <c r="F31" s="58">
        <v>10.61</v>
      </c>
      <c r="G31" s="58">
        <v>10.6</v>
      </c>
      <c r="H31" s="58">
        <v>10.59</v>
      </c>
      <c r="I31" s="62">
        <v>10.58</v>
      </c>
      <c r="J31" s="60"/>
      <c r="K31" s="60"/>
      <c r="L31" s="60"/>
      <c r="M31" s="60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50"/>
    </row>
    <row r="32" spans="1:25" x14ac:dyDescent="0.25">
      <c r="A32" s="3">
        <v>31199</v>
      </c>
      <c r="B32" s="1">
        <v>1.74</v>
      </c>
      <c r="C32" s="11"/>
      <c r="E32" s="58">
        <v>7.125</v>
      </c>
      <c r="F32" s="58">
        <v>7.1369999999999996</v>
      </c>
      <c r="G32" s="58">
        <v>7.1479999999999997</v>
      </c>
      <c r="H32" s="58">
        <v>7.1589999999999998</v>
      </c>
      <c r="I32" s="62">
        <v>7.17</v>
      </c>
      <c r="J32" s="60"/>
      <c r="K32" s="60"/>
      <c r="L32" s="60"/>
      <c r="M32" s="60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50"/>
    </row>
    <row r="33" spans="1:25" x14ac:dyDescent="0.25">
      <c r="A33" s="3">
        <v>31229</v>
      </c>
      <c r="B33" s="1">
        <v>0.59599999999999997</v>
      </c>
      <c r="C33" s="11"/>
      <c r="E33" s="58">
        <v>3.0680000000000001</v>
      </c>
      <c r="F33" s="58">
        <v>3.0680000000000001</v>
      </c>
      <c r="G33" s="58">
        <v>3.0680000000000001</v>
      </c>
      <c r="H33" s="58">
        <v>3.0680000000000001</v>
      </c>
      <c r="I33" s="62">
        <v>3.0680000000000001</v>
      </c>
      <c r="J33" s="60"/>
      <c r="K33" s="60"/>
      <c r="L33" s="60"/>
      <c r="M33" s="60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0"/>
    </row>
    <row r="34" spans="1:25" x14ac:dyDescent="0.25">
      <c r="A34" s="3">
        <v>31260</v>
      </c>
      <c r="B34" s="1">
        <v>1.43</v>
      </c>
      <c r="C34" s="11"/>
      <c r="E34" s="58">
        <v>1.1220000000000001</v>
      </c>
      <c r="F34" s="58">
        <v>1.1200000000000001</v>
      </c>
      <c r="G34" s="58">
        <v>1.119</v>
      </c>
      <c r="H34" s="58">
        <v>1.117</v>
      </c>
      <c r="I34" s="62">
        <v>1.1160000000000001</v>
      </c>
      <c r="J34" s="60"/>
      <c r="K34" s="60"/>
      <c r="L34" s="60"/>
      <c r="M34" s="60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</row>
    <row r="35" spans="1:25" x14ac:dyDescent="0.25">
      <c r="A35" s="3">
        <v>31291</v>
      </c>
      <c r="B35" s="1">
        <v>4.1100000000000003</v>
      </c>
      <c r="C35" s="11"/>
      <c r="E35" s="58">
        <v>4.5069999999999997</v>
      </c>
      <c r="F35" s="58">
        <v>4.508</v>
      </c>
      <c r="G35" s="58">
        <v>4.51</v>
      </c>
      <c r="H35" s="58">
        <v>4.5110000000000001</v>
      </c>
      <c r="I35" s="62">
        <v>4.5119999999999996</v>
      </c>
      <c r="J35" s="60"/>
      <c r="K35" s="60"/>
      <c r="L35" s="60"/>
      <c r="M35" s="60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 x14ac:dyDescent="0.25">
      <c r="A36" s="3">
        <v>31321</v>
      </c>
      <c r="B36" s="1">
        <v>3.83</v>
      </c>
      <c r="C36" s="11"/>
      <c r="E36" s="58">
        <v>5.3129999999999997</v>
      </c>
      <c r="F36" s="58">
        <v>5.3129999999999997</v>
      </c>
      <c r="G36" s="58">
        <v>5.3129999999999997</v>
      </c>
      <c r="H36" s="58">
        <v>5.3129999999999997</v>
      </c>
      <c r="I36" s="62">
        <v>5.3129999999999997</v>
      </c>
      <c r="J36" s="60"/>
      <c r="K36" s="60"/>
      <c r="L36" s="60"/>
      <c r="M36" s="60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</row>
    <row r="37" spans="1:25" x14ac:dyDescent="0.25">
      <c r="A37" s="3">
        <v>31352</v>
      </c>
      <c r="B37" s="1">
        <v>19.399999999999999</v>
      </c>
      <c r="C37" s="11"/>
      <c r="E37" s="58">
        <v>10.86</v>
      </c>
      <c r="F37" s="58">
        <v>10.86</v>
      </c>
      <c r="G37" s="58">
        <v>10.86</v>
      </c>
      <c r="H37" s="58">
        <v>10.86</v>
      </c>
      <c r="I37" s="62">
        <v>10.86</v>
      </c>
      <c r="J37" s="60"/>
      <c r="K37" s="60"/>
      <c r="L37" s="60"/>
      <c r="M37" s="60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3">
        <v>31382</v>
      </c>
      <c r="B38" s="1">
        <v>7.52</v>
      </c>
      <c r="C38" s="11"/>
      <c r="E38" s="58">
        <v>14.13</v>
      </c>
      <c r="F38" s="58">
        <v>14.13</v>
      </c>
      <c r="G38" s="58">
        <v>14.13</v>
      </c>
      <c r="H38" s="58">
        <v>14.13</v>
      </c>
      <c r="I38" s="62">
        <v>14.13</v>
      </c>
      <c r="J38" s="60"/>
      <c r="K38" s="60"/>
      <c r="L38" s="60"/>
      <c r="M38" s="60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</row>
    <row r="39" spans="1:25" x14ac:dyDescent="0.25">
      <c r="A39" s="3">
        <v>31413</v>
      </c>
      <c r="B39" s="1">
        <v>6.99</v>
      </c>
      <c r="C39" s="11"/>
      <c r="E39" s="58">
        <v>11.11</v>
      </c>
      <c r="F39" s="58">
        <v>11.11</v>
      </c>
      <c r="G39" s="58">
        <v>11.11</v>
      </c>
      <c r="H39" s="58">
        <v>11.11</v>
      </c>
      <c r="I39" s="62">
        <v>11.11</v>
      </c>
      <c r="J39" s="60"/>
      <c r="K39" s="60"/>
      <c r="L39" s="60"/>
      <c r="M39" s="60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50"/>
    </row>
    <row r="40" spans="1:25" x14ac:dyDescent="0.25">
      <c r="A40" s="3">
        <v>31444</v>
      </c>
      <c r="B40" s="1">
        <v>3.56</v>
      </c>
      <c r="C40" s="11"/>
      <c r="E40" s="58">
        <v>3.8260000000000001</v>
      </c>
      <c r="F40" s="58">
        <v>3.8260000000000001</v>
      </c>
      <c r="G40" s="58">
        <v>3.8260000000000001</v>
      </c>
      <c r="H40" s="58">
        <v>3.8260000000000001</v>
      </c>
      <c r="I40" s="62">
        <v>3.8260000000000001</v>
      </c>
      <c r="J40" s="60"/>
      <c r="K40" s="60"/>
      <c r="L40" s="60"/>
      <c r="M40" s="60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50"/>
    </row>
    <row r="41" spans="1:25" x14ac:dyDescent="0.25">
      <c r="A41" s="3">
        <v>31472</v>
      </c>
      <c r="B41" s="1">
        <v>33.700000000000003</v>
      </c>
      <c r="C41" s="11"/>
      <c r="E41" s="58">
        <v>34.450000000000003</v>
      </c>
      <c r="F41" s="58">
        <v>34.450000000000003</v>
      </c>
      <c r="G41" s="58">
        <v>34.450000000000003</v>
      </c>
      <c r="H41" s="58">
        <v>34.450000000000003</v>
      </c>
      <c r="I41" s="62">
        <v>34.44</v>
      </c>
      <c r="J41" s="60"/>
      <c r="K41" s="60"/>
      <c r="L41" s="60"/>
      <c r="M41" s="60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50"/>
    </row>
    <row r="42" spans="1:25" x14ac:dyDescent="0.25">
      <c r="A42" s="3">
        <v>31503</v>
      </c>
      <c r="B42" s="1">
        <v>9.15</v>
      </c>
      <c r="C42" s="11"/>
      <c r="E42" s="58">
        <v>6.1020000000000003</v>
      </c>
      <c r="F42" s="58">
        <v>6.1040000000000001</v>
      </c>
      <c r="G42" s="58">
        <v>6.1070000000000002</v>
      </c>
      <c r="H42" s="58">
        <v>6.11</v>
      </c>
      <c r="I42" s="62">
        <v>6.1130000000000004</v>
      </c>
      <c r="J42" s="60"/>
      <c r="K42" s="60"/>
      <c r="L42" s="60"/>
      <c r="M42" s="60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50"/>
    </row>
    <row r="43" spans="1:25" x14ac:dyDescent="0.25">
      <c r="A43" s="3">
        <v>31533</v>
      </c>
      <c r="B43" s="1">
        <v>3.56</v>
      </c>
      <c r="C43" s="11"/>
      <c r="E43" s="58">
        <v>8.7669999999999995</v>
      </c>
      <c r="F43" s="58">
        <v>8.7669999999999995</v>
      </c>
      <c r="G43" s="58">
        <v>8.7669999999999995</v>
      </c>
      <c r="H43" s="58">
        <v>8.7669999999999995</v>
      </c>
      <c r="I43" s="62">
        <v>8.7669999999999995</v>
      </c>
      <c r="J43" s="60"/>
      <c r="K43" s="60"/>
      <c r="L43" s="60"/>
      <c r="M43" s="60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50"/>
    </row>
    <row r="44" spans="1:25" x14ac:dyDescent="0.25">
      <c r="A44" s="3">
        <v>31564</v>
      </c>
      <c r="B44" s="1">
        <v>1.4</v>
      </c>
      <c r="C44" s="11"/>
      <c r="E44" s="58">
        <v>8.2330000000000005</v>
      </c>
      <c r="F44" s="58">
        <v>8.2330000000000005</v>
      </c>
      <c r="G44" s="58">
        <v>8.2330000000000005</v>
      </c>
      <c r="H44" s="58">
        <v>8.2330000000000005</v>
      </c>
      <c r="I44" s="62">
        <v>8.2330000000000005</v>
      </c>
      <c r="J44" s="60"/>
      <c r="K44" s="60"/>
      <c r="L44" s="60"/>
      <c r="M44" s="60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50"/>
    </row>
    <row r="45" spans="1:25" x14ac:dyDescent="0.25">
      <c r="A45" s="3">
        <v>31594</v>
      </c>
      <c r="B45" s="1">
        <v>2.2200000000000002</v>
      </c>
      <c r="C45" s="11"/>
      <c r="E45" s="58">
        <v>7.0640000000000001</v>
      </c>
      <c r="F45" s="58">
        <v>7.0640000000000001</v>
      </c>
      <c r="G45" s="58">
        <v>7.0640000000000001</v>
      </c>
      <c r="H45" s="58">
        <v>7.0640000000000001</v>
      </c>
      <c r="I45" s="62">
        <v>7.0640000000000001</v>
      </c>
      <c r="J45" s="60"/>
      <c r="K45" s="60"/>
      <c r="L45" s="60"/>
      <c r="M45" s="60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50"/>
    </row>
    <row r="46" spans="1:25" x14ac:dyDescent="0.25">
      <c r="A46" s="3">
        <v>31625</v>
      </c>
      <c r="B46" s="1">
        <v>3.47</v>
      </c>
      <c r="C46" s="11"/>
      <c r="E46" s="58">
        <v>6.0670000000000002</v>
      </c>
      <c r="F46" s="58">
        <v>6.0659999999999998</v>
      </c>
      <c r="G46" s="58">
        <v>6.0650000000000004</v>
      </c>
      <c r="H46" s="58">
        <v>6.0640000000000001</v>
      </c>
      <c r="I46" s="62">
        <v>6.0629999999999997</v>
      </c>
      <c r="J46" s="60"/>
      <c r="K46" s="60"/>
      <c r="L46" s="60"/>
      <c r="M46" s="60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0"/>
    </row>
    <row r="47" spans="1:25" x14ac:dyDescent="0.25">
      <c r="A47" s="3">
        <v>31656</v>
      </c>
      <c r="B47" s="1">
        <v>33.200000000000003</v>
      </c>
      <c r="C47" s="11"/>
      <c r="E47" s="58">
        <v>20.260000000000002</v>
      </c>
      <c r="F47" s="58">
        <v>20.239999999999998</v>
      </c>
      <c r="G47" s="58">
        <v>20.23</v>
      </c>
      <c r="H47" s="58">
        <v>20.22</v>
      </c>
      <c r="I47" s="62">
        <v>20.21</v>
      </c>
      <c r="J47" s="60"/>
      <c r="K47" s="60"/>
      <c r="L47" s="60"/>
      <c r="M47" s="60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</row>
    <row r="48" spans="1:25" x14ac:dyDescent="0.25">
      <c r="A48" s="3">
        <v>31686</v>
      </c>
      <c r="B48" s="1">
        <v>27.2</v>
      </c>
      <c r="C48" s="11"/>
      <c r="E48" s="58">
        <v>18</v>
      </c>
      <c r="F48" s="58">
        <v>18.010000000000002</v>
      </c>
      <c r="G48" s="58">
        <v>18.03</v>
      </c>
      <c r="H48" s="58">
        <v>18.04</v>
      </c>
      <c r="I48" s="62">
        <v>18.05</v>
      </c>
      <c r="J48" s="60"/>
      <c r="K48" s="60"/>
      <c r="L48" s="60"/>
      <c r="M48" s="60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50"/>
    </row>
    <row r="49" spans="1:28" x14ac:dyDescent="0.25">
      <c r="A49" s="3">
        <v>31717</v>
      </c>
      <c r="B49" s="1">
        <v>6.51</v>
      </c>
      <c r="C49" s="11"/>
      <c r="E49" s="58">
        <v>15.98</v>
      </c>
      <c r="F49" s="58">
        <v>15.98</v>
      </c>
      <c r="G49" s="58">
        <v>15.98</v>
      </c>
      <c r="H49" s="58">
        <v>15.97</v>
      </c>
      <c r="I49" s="62">
        <v>15.97</v>
      </c>
      <c r="J49" s="60"/>
      <c r="K49" s="60"/>
      <c r="L49" s="60"/>
      <c r="M49" s="60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50"/>
    </row>
    <row r="50" spans="1:28" x14ac:dyDescent="0.25">
      <c r="A50" s="3">
        <v>31747</v>
      </c>
      <c r="B50" s="1">
        <v>6.12</v>
      </c>
      <c r="C50" s="11"/>
      <c r="E50" s="58">
        <v>7.4089999999999998</v>
      </c>
      <c r="F50" s="58">
        <v>7.41</v>
      </c>
      <c r="G50" s="58">
        <v>7.41</v>
      </c>
      <c r="H50" s="58">
        <v>7.4109999999999996</v>
      </c>
      <c r="I50" s="62">
        <v>7.4109999999999996</v>
      </c>
      <c r="J50" s="60"/>
      <c r="K50" s="60"/>
      <c r="L50" s="60"/>
      <c r="M50" s="60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50"/>
    </row>
    <row r="51" spans="1:28" x14ac:dyDescent="0.25">
      <c r="A51" s="3">
        <v>31778</v>
      </c>
      <c r="B51" s="1">
        <v>4.28</v>
      </c>
      <c r="C51" s="11"/>
      <c r="E51" s="58">
        <v>2.8340000000000001</v>
      </c>
      <c r="F51" s="58">
        <v>2.8340000000000001</v>
      </c>
      <c r="G51" s="58">
        <v>2.8340000000000001</v>
      </c>
      <c r="H51" s="58">
        <v>2.8340000000000001</v>
      </c>
      <c r="I51" s="62">
        <v>2.8340000000000001</v>
      </c>
      <c r="J51" s="60"/>
      <c r="K51" s="60"/>
      <c r="L51" s="60"/>
      <c r="M51" s="60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50"/>
    </row>
    <row r="52" spans="1:28" x14ac:dyDescent="0.25">
      <c r="A52" s="3">
        <v>31809</v>
      </c>
      <c r="B52" s="1">
        <v>2.4300000000000002</v>
      </c>
      <c r="C52" s="11"/>
      <c r="E52" s="58">
        <v>0.82789999999999997</v>
      </c>
      <c r="F52" s="58">
        <v>0.82789999999999997</v>
      </c>
      <c r="G52" s="58">
        <v>0.82799999999999996</v>
      </c>
      <c r="H52" s="58">
        <v>0.82799999999999996</v>
      </c>
      <c r="I52" s="62">
        <v>0.82799999999999996</v>
      </c>
      <c r="J52" s="60"/>
      <c r="K52" s="60"/>
      <c r="L52" s="60"/>
      <c r="M52" s="60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50"/>
    </row>
    <row r="53" spans="1:28" x14ac:dyDescent="0.25">
      <c r="A53" s="3">
        <v>31837</v>
      </c>
      <c r="B53" s="1">
        <v>33.1</v>
      </c>
      <c r="C53" s="11"/>
      <c r="E53" s="58">
        <v>26.03</v>
      </c>
      <c r="F53" s="58">
        <v>26.03</v>
      </c>
      <c r="G53" s="58">
        <v>26.03</v>
      </c>
      <c r="H53" s="58">
        <v>26.02</v>
      </c>
      <c r="I53" s="62">
        <v>26.02</v>
      </c>
      <c r="J53" s="60"/>
      <c r="K53" s="60"/>
      <c r="L53" s="60"/>
      <c r="M53" s="60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50"/>
    </row>
    <row r="54" spans="1:28" x14ac:dyDescent="0.25">
      <c r="A54" s="3">
        <v>31868</v>
      </c>
      <c r="B54" s="1">
        <v>20.7</v>
      </c>
      <c r="C54" s="11"/>
      <c r="E54" s="58">
        <v>9.2149999999999999</v>
      </c>
      <c r="F54" s="58">
        <v>9.2159999999999993</v>
      </c>
      <c r="G54" s="58">
        <v>9.2170000000000005</v>
      </c>
      <c r="H54" s="58">
        <v>9.2189999999999994</v>
      </c>
      <c r="I54" s="62">
        <v>9.2200000000000006</v>
      </c>
      <c r="J54" s="60"/>
      <c r="K54" s="60"/>
      <c r="L54" s="60"/>
      <c r="M54" s="60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50"/>
    </row>
    <row r="55" spans="1:28" x14ac:dyDescent="0.25">
      <c r="A55" s="3">
        <v>31898</v>
      </c>
      <c r="B55" s="1">
        <v>0.93400000000000005</v>
      </c>
      <c r="C55" s="11"/>
      <c r="E55" s="58">
        <v>7.069</v>
      </c>
      <c r="F55" s="58">
        <v>7.0679999999999996</v>
      </c>
      <c r="G55" s="58">
        <v>7.0679999999999996</v>
      </c>
      <c r="H55" s="58">
        <v>7.0670000000000002</v>
      </c>
      <c r="I55" s="62">
        <v>7.0670000000000002</v>
      </c>
      <c r="J55" s="60"/>
      <c r="K55" s="60"/>
      <c r="L55" s="60"/>
      <c r="M55" s="60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50"/>
    </row>
    <row r="56" spans="1:28" x14ac:dyDescent="0.25">
      <c r="A56" s="3">
        <v>31929</v>
      </c>
      <c r="B56" s="1">
        <v>0.84899999999999998</v>
      </c>
      <c r="C56" s="11"/>
      <c r="E56" s="58">
        <v>4.8570000000000002</v>
      </c>
      <c r="F56" s="58">
        <v>4.8570000000000002</v>
      </c>
      <c r="G56" s="58">
        <v>4.8579999999999997</v>
      </c>
      <c r="H56" s="58">
        <v>4.8579999999999997</v>
      </c>
      <c r="I56" s="62">
        <v>4.8579999999999997</v>
      </c>
      <c r="J56" s="60"/>
      <c r="K56" s="60"/>
      <c r="L56" s="60"/>
      <c r="M56" s="60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50"/>
    </row>
    <row r="57" spans="1:28" x14ac:dyDescent="0.25">
      <c r="A57" s="3">
        <v>31959</v>
      </c>
      <c r="B57" s="1">
        <v>1.23</v>
      </c>
      <c r="C57" s="11"/>
      <c r="E57" s="58">
        <v>4.3280000000000003</v>
      </c>
      <c r="F57" s="58">
        <v>4.3280000000000003</v>
      </c>
      <c r="G57" s="58">
        <v>4.3289999999999997</v>
      </c>
      <c r="H57" s="58">
        <v>4.3289999999999997</v>
      </c>
      <c r="I57" s="62">
        <v>4.3289999999999997</v>
      </c>
      <c r="J57" s="60"/>
      <c r="K57" s="60"/>
      <c r="L57" s="60"/>
      <c r="M57" s="60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50"/>
    </row>
    <row r="58" spans="1:28" x14ac:dyDescent="0.25">
      <c r="A58" s="3">
        <v>31990</v>
      </c>
      <c r="B58" s="1">
        <v>0.57299999999999995</v>
      </c>
      <c r="C58" s="11"/>
      <c r="E58" s="58">
        <v>2.1509999999999998</v>
      </c>
      <c r="F58" s="58">
        <v>2.1509999999999998</v>
      </c>
      <c r="G58" s="58">
        <v>2.15</v>
      </c>
      <c r="H58" s="58">
        <v>2.15</v>
      </c>
      <c r="I58" s="62">
        <v>2.15</v>
      </c>
      <c r="J58" s="60"/>
      <c r="K58" s="60"/>
      <c r="L58" s="60"/>
      <c r="M58" s="60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50"/>
    </row>
    <row r="59" spans="1:28" x14ac:dyDescent="0.25">
      <c r="A59" s="3">
        <v>32021</v>
      </c>
      <c r="B59" s="1">
        <v>0.52100000000000002</v>
      </c>
      <c r="C59" s="11"/>
      <c r="E59" s="58">
        <v>0.57179999999999997</v>
      </c>
      <c r="F59" s="58">
        <v>0.5716</v>
      </c>
      <c r="G59" s="58">
        <v>0.57140000000000002</v>
      </c>
      <c r="H59" s="58">
        <v>0.57120000000000004</v>
      </c>
      <c r="I59" s="62">
        <v>0.57099999999999995</v>
      </c>
      <c r="J59" s="60"/>
      <c r="K59" s="60"/>
      <c r="L59" s="60"/>
      <c r="M59" s="60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50"/>
    </row>
    <row r="60" spans="1:28" x14ac:dyDescent="0.25">
      <c r="A60" s="3">
        <v>32051</v>
      </c>
      <c r="B60" s="1">
        <v>0.84299999999999997</v>
      </c>
      <c r="C60" s="11"/>
      <c r="E60" s="58">
        <v>1.127</v>
      </c>
      <c r="F60" s="58">
        <v>1.127</v>
      </c>
      <c r="G60" s="58">
        <v>1.127</v>
      </c>
      <c r="H60" s="58">
        <v>1.127</v>
      </c>
      <c r="I60" s="62">
        <v>1.127</v>
      </c>
      <c r="J60" s="60"/>
      <c r="K60" s="60"/>
      <c r="L60" s="60"/>
      <c r="M60" s="60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50"/>
    </row>
    <row r="61" spans="1:28" x14ac:dyDescent="0.25">
      <c r="A61" s="3">
        <v>32082</v>
      </c>
      <c r="B61" s="1">
        <v>4.46</v>
      </c>
      <c r="C61" s="11"/>
      <c r="E61" s="58">
        <v>6.8310000000000004</v>
      </c>
      <c r="F61" s="58">
        <v>6.82</v>
      </c>
      <c r="G61" s="58">
        <v>6.8079999999999998</v>
      </c>
      <c r="H61" s="58">
        <v>6.798</v>
      </c>
      <c r="I61" s="62">
        <v>6.7869999999999999</v>
      </c>
      <c r="J61" s="60"/>
      <c r="K61" s="60"/>
      <c r="L61" s="60"/>
      <c r="M61" s="60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50"/>
    </row>
    <row r="62" spans="1:28" x14ac:dyDescent="0.25">
      <c r="A62" s="3">
        <v>32112</v>
      </c>
      <c r="B62" s="1">
        <v>14.8</v>
      </c>
      <c r="C62" s="11"/>
      <c r="E62" s="58">
        <v>12.71</v>
      </c>
      <c r="F62" s="58">
        <v>12.72</v>
      </c>
      <c r="G62" s="58">
        <v>12.73</v>
      </c>
      <c r="H62" s="58">
        <v>12.75</v>
      </c>
      <c r="I62" s="62">
        <v>12.76</v>
      </c>
      <c r="J62" s="60"/>
      <c r="K62" s="60"/>
      <c r="L62" s="60"/>
      <c r="M62" s="60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50"/>
    </row>
    <row r="63" spans="1:28" x14ac:dyDescent="0.25">
      <c r="A63" s="3"/>
      <c r="C63" s="4"/>
      <c r="F63" s="9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49"/>
      <c r="U63" s="50"/>
      <c r="V63" s="50"/>
      <c r="W63" s="50"/>
      <c r="X63" s="50"/>
      <c r="Y63" s="50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0.5100078100169898</v>
      </c>
      <c r="F64" s="6">
        <f>SQRT(SUMPRODUCT(($B$3:$B$62-$F$3:$F$62)^2)/SUMPRODUCT(($B$3:$B$62-AVERAGE($B$3:$B$62))^2))</f>
        <v>0.50988904682738401</v>
      </c>
      <c r="G64" s="6">
        <f>SQRT(SUMPRODUCT(($B$3:$B$62-$G$3:$G$62)^2)/SUMPRODUCT(($B$3:$B$62-AVERAGE($B$3:$B$62))^2))</f>
        <v>0.50965739255514242</v>
      </c>
      <c r="H64" s="6">
        <f>SQRT(SUMPRODUCT(($B$3:$B$62-$H$3:$H$62)^2)/SUMPRODUCT(($B$3:$B$62-AVERAGE($B$3:$B$62))^2))</f>
        <v>0.50942408032535524</v>
      </c>
      <c r="I64" s="12">
        <f>SQRT(SUMPRODUCT(($B$3:$B$62-$I$3:$I$62)^2)/SUMPRODUCT(($B$3:$B$62-AVERAGE($B$3:$B$62))^2))</f>
        <v>0.50925789944865285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0.739892033721674</v>
      </c>
      <c r="F65" s="6">
        <f>1-(SUMPRODUCT(($B$3:$B$62-$F$3:$F$62)^2)/SUMPRODUCT(($B$3:$B$62-AVERAGE($B$3:$B$62))^2))</f>
        <v>0.74001315992546179</v>
      </c>
      <c r="G65" s="6">
        <f>1-(SUMPRODUCT(($B$3:$B$62-$G$3:$G$62)^2)/SUMPRODUCT(($B$3:$B$62-AVERAGE($B$3:$B$62))^2))</f>
        <v>0.74024934221389349</v>
      </c>
      <c r="H65" s="6">
        <f>1-(SUMPRODUCT(($B$3:$B$62-$H$3:$H$62)^2)/SUMPRODUCT(($B$3:$B$62-AVERAGE($B$3:$B$62))^2))</f>
        <v>0.74048710638466597</v>
      </c>
      <c r="I65" s="12">
        <f>1-(SUMPRODUCT(($B$3:$B$62-$I$3:$I$62)^2)/SUMPRODUCT(($B$3:$B$62-AVERAGE($B$3:$B$62))^2))</f>
        <v>0.74065639184914578</v>
      </c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4.8955353240810462</v>
      </c>
      <c r="F66" s="7">
        <f>SUMPRODUCT($F$3:$F$62-$B$3:$B$62)*100/SUM($B$3:$B$62)</f>
        <v>4.8869967277895521</v>
      </c>
      <c r="G66" s="7">
        <f>SUMPRODUCT($G$3:$G$62-$B$3:$B$62)*100/SUM($B$3:$B$62)</f>
        <v>4.8923953241544957</v>
      </c>
      <c r="H66" s="7">
        <f>SUMPRODUCT($H$3:$H$62-$B$3:$B$62)*100/SUM($B$3:$B$62)</f>
        <v>4.890338716015469</v>
      </c>
      <c r="I66" s="13">
        <f>SUMPRODUCT($I$3:$I$62-$B$3:$B$62)*100/SUM($B$3:$B$62)</f>
        <v>4.8860602365833872</v>
      </c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7"/>
      <c r="AA66" s="7"/>
      <c r="AB66" s="7"/>
    </row>
    <row r="67" spans="1:28" x14ac:dyDescent="0.25">
      <c r="A67" s="3"/>
      <c r="C67" s="4"/>
      <c r="F67" s="9"/>
      <c r="N67" s="50"/>
      <c r="O67" s="50"/>
      <c r="P67" s="50"/>
      <c r="Q67" s="50"/>
      <c r="R67" s="50"/>
      <c r="S67" s="50"/>
      <c r="T67" s="49"/>
      <c r="U67" s="50"/>
      <c r="V67" s="50"/>
      <c r="W67" s="50"/>
      <c r="X67" s="50"/>
      <c r="Y67" s="50"/>
    </row>
    <row r="68" spans="1:28" x14ac:dyDescent="0.25">
      <c r="A68" s="3"/>
      <c r="C68" s="4"/>
      <c r="F68" s="9"/>
      <c r="N68" s="50"/>
      <c r="O68" s="50"/>
      <c r="P68" s="50"/>
      <c r="Q68" s="50"/>
      <c r="R68" s="50"/>
      <c r="S68" s="50"/>
      <c r="T68" s="49"/>
      <c r="U68" s="50"/>
      <c r="V68" s="50"/>
      <c r="W68" s="50"/>
      <c r="X68" s="50"/>
      <c r="Y68" s="50"/>
    </row>
    <row r="69" spans="1:28" x14ac:dyDescent="0.25">
      <c r="A69" s="3"/>
      <c r="C69" s="4"/>
      <c r="F69" s="9"/>
      <c r="T69" s="2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zoomScale="85" zoomScaleNormal="85" workbookViewId="0">
      <selection activeCell="A3" sqref="A3:B62"/>
    </sheetView>
  </sheetViews>
  <sheetFormatPr defaultRowHeight="15" x14ac:dyDescent="0.25"/>
  <cols>
    <col min="1" max="3" width="9.140625" style="1"/>
    <col min="7" max="7" width="9.7109375" bestFit="1" customWidth="1"/>
  </cols>
  <sheetData>
    <row r="1" spans="1:8" x14ac:dyDescent="0.25">
      <c r="C1" s="1" t="s">
        <v>3</v>
      </c>
    </row>
    <row r="2" spans="1:8" x14ac:dyDescent="0.25">
      <c r="A2" s="1" t="s">
        <v>0</v>
      </c>
      <c r="B2" s="1" t="s">
        <v>1</v>
      </c>
      <c r="C2" s="2" t="s">
        <v>2</v>
      </c>
      <c r="F2" s="5" t="s">
        <v>4</v>
      </c>
      <c r="G2" s="6">
        <f>SQRT(SUMPRODUCT(($B$3:$B$134-$C$3:$C$134)^2)/SUMPRODUCT(($B$3:$B$134-AVERAGE($B$3:$B$134))^2))</f>
        <v>0.50757460642499241</v>
      </c>
      <c r="H2" s="5"/>
    </row>
    <row r="3" spans="1:8" x14ac:dyDescent="0.25">
      <c r="A3" s="3">
        <v>30317</v>
      </c>
      <c r="B3" s="1">
        <v>5.37</v>
      </c>
      <c r="C3" s="4">
        <v>5.9669999999999996</v>
      </c>
      <c r="F3" s="5" t="s">
        <v>5</v>
      </c>
      <c r="G3" s="6">
        <f>1-(SUMPRODUCT(($B$3:$B$134-$C$3:$C$134)^2)/SUMPRODUCT(($B$3:$B$134-AVERAGE($B$3:$B$134))^2))</f>
        <v>0.74236801891251403</v>
      </c>
      <c r="H3" s="5"/>
    </row>
    <row r="4" spans="1:8" x14ac:dyDescent="0.25">
      <c r="A4" s="3">
        <v>30348</v>
      </c>
      <c r="B4" s="1">
        <v>2.98</v>
      </c>
      <c r="C4" s="4">
        <v>10.42</v>
      </c>
      <c r="F4" s="5" t="s">
        <v>6</v>
      </c>
      <c r="G4" s="7">
        <f>SUMPRODUCT($C$3:$C$134-$B$3:$B$134)*100/SUM($B$3:$B$134)</f>
        <v>6.0213108679309517</v>
      </c>
      <c r="H4" s="5" t="s">
        <v>7</v>
      </c>
    </row>
    <row r="5" spans="1:8" x14ac:dyDescent="0.25">
      <c r="A5" s="3">
        <v>30376</v>
      </c>
      <c r="B5" s="1">
        <v>15</v>
      </c>
      <c r="C5" s="4">
        <v>15.03</v>
      </c>
    </row>
    <row r="6" spans="1:8" x14ac:dyDescent="0.25">
      <c r="A6" s="3">
        <v>30407</v>
      </c>
      <c r="B6" s="1">
        <v>16</v>
      </c>
      <c r="C6" s="4">
        <v>16</v>
      </c>
    </row>
    <row r="7" spans="1:8" x14ac:dyDescent="0.25">
      <c r="A7" s="3">
        <v>30437</v>
      </c>
      <c r="B7" s="1">
        <v>14.2</v>
      </c>
      <c r="C7" s="4">
        <v>14.97</v>
      </c>
    </row>
    <row r="8" spans="1:8" x14ac:dyDescent="0.25">
      <c r="A8" s="3">
        <v>30468</v>
      </c>
      <c r="B8" s="1">
        <v>2.68</v>
      </c>
      <c r="C8" s="4">
        <v>7.0389999999999997</v>
      </c>
    </row>
    <row r="9" spans="1:8" x14ac:dyDescent="0.25">
      <c r="A9" s="3">
        <v>30498</v>
      </c>
      <c r="B9" s="1">
        <v>1.0900000000000001</v>
      </c>
      <c r="C9" s="4">
        <v>3.258</v>
      </c>
    </row>
    <row r="10" spans="1:8" x14ac:dyDescent="0.25">
      <c r="A10" s="3">
        <v>30529</v>
      </c>
      <c r="B10" s="1">
        <v>1.24</v>
      </c>
      <c r="C10" s="4">
        <v>0.56779999999999997</v>
      </c>
    </row>
    <row r="11" spans="1:8" x14ac:dyDescent="0.25">
      <c r="A11" s="3">
        <v>30560</v>
      </c>
      <c r="B11" s="1">
        <v>1.72</v>
      </c>
      <c r="C11" s="4">
        <v>1.327</v>
      </c>
    </row>
    <row r="12" spans="1:8" x14ac:dyDescent="0.25">
      <c r="A12" s="3">
        <v>30590</v>
      </c>
      <c r="B12" s="1">
        <v>4.37</v>
      </c>
      <c r="C12" s="4">
        <v>2.3929999999999998</v>
      </c>
    </row>
    <row r="13" spans="1:8" x14ac:dyDescent="0.25">
      <c r="A13" s="3">
        <v>30621</v>
      </c>
      <c r="B13" s="1">
        <v>7.76</v>
      </c>
      <c r="C13" s="4">
        <v>8.0280000000000005</v>
      </c>
    </row>
    <row r="14" spans="1:8" x14ac:dyDescent="0.25">
      <c r="A14" s="3">
        <v>30651</v>
      </c>
      <c r="B14" s="1">
        <v>6.5</v>
      </c>
      <c r="C14" s="4">
        <v>3.4289999999999998</v>
      </c>
    </row>
    <row r="15" spans="1:8" x14ac:dyDescent="0.25">
      <c r="A15" s="3">
        <v>30682</v>
      </c>
      <c r="B15" s="1">
        <v>2.41</v>
      </c>
      <c r="C15" s="4">
        <v>1.964</v>
      </c>
    </row>
    <row r="16" spans="1:8" x14ac:dyDescent="0.25">
      <c r="A16" s="3">
        <v>30713</v>
      </c>
      <c r="B16" s="1">
        <v>29.7</v>
      </c>
      <c r="C16" s="4">
        <v>32.92</v>
      </c>
    </row>
    <row r="17" spans="1:3" x14ac:dyDescent="0.25">
      <c r="A17" s="3">
        <v>30742</v>
      </c>
      <c r="B17" s="1">
        <v>17.100000000000001</v>
      </c>
      <c r="C17" s="4">
        <v>9.8279999999999994</v>
      </c>
    </row>
    <row r="18" spans="1:3" x14ac:dyDescent="0.25">
      <c r="A18" s="3">
        <v>30773</v>
      </c>
      <c r="B18" s="1">
        <v>17.7</v>
      </c>
      <c r="C18" s="4">
        <v>28.52</v>
      </c>
    </row>
    <row r="19" spans="1:3" x14ac:dyDescent="0.25">
      <c r="A19" s="3">
        <v>30803</v>
      </c>
      <c r="B19" s="1">
        <v>3.15</v>
      </c>
      <c r="C19" s="4">
        <v>8.4770000000000003</v>
      </c>
    </row>
    <row r="20" spans="1:3" x14ac:dyDescent="0.25">
      <c r="A20" s="3">
        <v>30834</v>
      </c>
      <c r="B20" s="1">
        <v>1.4</v>
      </c>
      <c r="C20" s="4">
        <v>5.7569999999999997</v>
      </c>
    </row>
    <row r="21" spans="1:3" x14ac:dyDescent="0.25">
      <c r="A21" s="3">
        <v>30864</v>
      </c>
      <c r="B21" s="1">
        <v>0.61</v>
      </c>
      <c r="C21" s="4">
        <v>2.109</v>
      </c>
    </row>
    <row r="22" spans="1:3" x14ac:dyDescent="0.25">
      <c r="A22" s="3">
        <v>30895</v>
      </c>
      <c r="B22" s="1">
        <v>1.01</v>
      </c>
      <c r="C22" s="4">
        <v>0.2349</v>
      </c>
    </row>
    <row r="23" spans="1:3" x14ac:dyDescent="0.25">
      <c r="A23" s="3">
        <v>30926</v>
      </c>
      <c r="B23" s="1">
        <v>1.78</v>
      </c>
      <c r="C23" s="4">
        <v>0.52049999999999996</v>
      </c>
    </row>
    <row r="24" spans="1:3" x14ac:dyDescent="0.25">
      <c r="A24" s="3">
        <v>30956</v>
      </c>
      <c r="B24" s="1">
        <v>1.23</v>
      </c>
      <c r="C24" s="4">
        <v>0.62829999999999997</v>
      </c>
    </row>
    <row r="25" spans="1:3" x14ac:dyDescent="0.25">
      <c r="A25" s="3">
        <v>30987</v>
      </c>
      <c r="B25" s="1">
        <v>7.79</v>
      </c>
      <c r="C25" s="4">
        <v>3.9289999999999998</v>
      </c>
    </row>
    <row r="26" spans="1:3" x14ac:dyDescent="0.25">
      <c r="A26" s="3">
        <v>31017</v>
      </c>
      <c r="B26" s="1">
        <v>20.399999999999999</v>
      </c>
      <c r="C26" s="4">
        <v>18.600000000000001</v>
      </c>
    </row>
    <row r="27" spans="1:3" x14ac:dyDescent="0.25">
      <c r="A27" s="3">
        <v>31048</v>
      </c>
      <c r="B27" s="1">
        <v>5.51</v>
      </c>
      <c r="C27" s="4">
        <v>2.1819999999999999</v>
      </c>
    </row>
    <row r="28" spans="1:3" x14ac:dyDescent="0.25">
      <c r="A28" s="3">
        <v>31079</v>
      </c>
      <c r="B28" s="1">
        <v>15.1</v>
      </c>
      <c r="C28" s="4">
        <v>18.260000000000002</v>
      </c>
    </row>
    <row r="29" spans="1:3" x14ac:dyDescent="0.25">
      <c r="A29" s="3">
        <v>31107</v>
      </c>
      <c r="B29" s="1">
        <v>33</v>
      </c>
      <c r="C29" s="4">
        <v>30.86</v>
      </c>
    </row>
    <row r="30" spans="1:3" x14ac:dyDescent="0.25">
      <c r="A30" s="3">
        <v>31138</v>
      </c>
      <c r="B30" s="1">
        <v>43.9</v>
      </c>
      <c r="C30" s="4">
        <v>28.09</v>
      </c>
    </row>
    <row r="31" spans="1:3" x14ac:dyDescent="0.25">
      <c r="A31" s="3">
        <v>31168</v>
      </c>
      <c r="B31" s="1">
        <v>3.46</v>
      </c>
      <c r="C31" s="4">
        <v>8.9120000000000008</v>
      </c>
    </row>
    <row r="32" spans="1:3" x14ac:dyDescent="0.25">
      <c r="A32" s="3">
        <v>31199</v>
      </c>
      <c r="B32" s="1">
        <v>1.74</v>
      </c>
      <c r="C32" s="4">
        <v>5.6070000000000002</v>
      </c>
    </row>
    <row r="33" spans="1:3" x14ac:dyDescent="0.25">
      <c r="A33" s="3">
        <v>31229</v>
      </c>
      <c r="B33" s="1">
        <v>0.59599999999999997</v>
      </c>
      <c r="C33" s="4">
        <v>2.2149999999999999</v>
      </c>
    </row>
    <row r="34" spans="1:3" x14ac:dyDescent="0.25">
      <c r="A34" s="3">
        <v>31260</v>
      </c>
      <c r="B34" s="1">
        <v>1.43</v>
      </c>
      <c r="C34" s="4">
        <v>0.8821</v>
      </c>
    </row>
    <row r="35" spans="1:3" x14ac:dyDescent="0.25">
      <c r="A35" s="3">
        <v>31291</v>
      </c>
      <c r="B35" s="1">
        <v>4.1100000000000003</v>
      </c>
      <c r="C35" s="4">
        <v>3.7530000000000001</v>
      </c>
    </row>
    <row r="36" spans="1:3" x14ac:dyDescent="0.25">
      <c r="A36" s="3">
        <v>31321</v>
      </c>
      <c r="B36" s="1">
        <v>3.83</v>
      </c>
      <c r="C36" s="4">
        <v>4.8559999999999999</v>
      </c>
    </row>
    <row r="37" spans="1:3" x14ac:dyDescent="0.25">
      <c r="A37" s="3">
        <v>31352</v>
      </c>
      <c r="B37" s="1">
        <v>19.399999999999999</v>
      </c>
      <c r="C37" s="4">
        <v>15.32</v>
      </c>
    </row>
    <row r="38" spans="1:3" x14ac:dyDescent="0.25">
      <c r="A38" s="3">
        <v>31382</v>
      </c>
      <c r="B38" s="1">
        <v>7.52</v>
      </c>
      <c r="C38" s="4">
        <v>10.79</v>
      </c>
    </row>
    <row r="39" spans="1:3" x14ac:dyDescent="0.25">
      <c r="A39" s="3">
        <v>31413</v>
      </c>
      <c r="B39" s="1">
        <v>6.99</v>
      </c>
      <c r="C39" s="4">
        <v>9.2899999999999991</v>
      </c>
    </row>
    <row r="40" spans="1:3" x14ac:dyDescent="0.25">
      <c r="A40" s="3">
        <v>31444</v>
      </c>
      <c r="B40" s="1">
        <v>3.56</v>
      </c>
      <c r="C40" s="4">
        <v>2.8559999999999999</v>
      </c>
    </row>
    <row r="41" spans="1:3" x14ac:dyDescent="0.25">
      <c r="A41" s="3">
        <v>31472</v>
      </c>
      <c r="B41" s="1">
        <v>33.700000000000003</v>
      </c>
      <c r="C41" s="4">
        <v>35.229999999999997</v>
      </c>
    </row>
    <row r="42" spans="1:3" x14ac:dyDescent="0.25">
      <c r="A42" s="3">
        <v>31503</v>
      </c>
      <c r="B42" s="1">
        <v>9.15</v>
      </c>
      <c r="C42" s="4">
        <v>8.3320000000000007</v>
      </c>
    </row>
    <row r="43" spans="1:3" x14ac:dyDescent="0.25">
      <c r="A43" s="3">
        <v>31533</v>
      </c>
      <c r="B43" s="1">
        <v>3.56</v>
      </c>
      <c r="C43" s="4">
        <v>8.0129999999999999</v>
      </c>
    </row>
    <row r="44" spans="1:3" x14ac:dyDescent="0.25">
      <c r="A44" s="3">
        <v>31564</v>
      </c>
      <c r="B44" s="1">
        <v>1.4</v>
      </c>
      <c r="C44" s="4">
        <v>6.1150000000000002</v>
      </c>
    </row>
    <row r="45" spans="1:3" x14ac:dyDescent="0.25">
      <c r="A45" s="3">
        <v>31594</v>
      </c>
      <c r="B45" s="1">
        <v>2.2200000000000002</v>
      </c>
      <c r="C45" s="4">
        <v>5.07</v>
      </c>
    </row>
    <row r="46" spans="1:3" x14ac:dyDescent="0.25">
      <c r="A46" s="3">
        <v>31625</v>
      </c>
      <c r="B46" s="1">
        <v>3.47</v>
      </c>
      <c r="C46" s="4">
        <v>5.3559999999999999</v>
      </c>
    </row>
    <row r="47" spans="1:3" x14ac:dyDescent="0.25">
      <c r="A47" s="3">
        <v>31656</v>
      </c>
      <c r="B47" s="1">
        <v>33.200000000000003</v>
      </c>
      <c r="C47" s="4">
        <v>25.21</v>
      </c>
    </row>
    <row r="48" spans="1:3" x14ac:dyDescent="0.25">
      <c r="A48" s="3">
        <v>31686</v>
      </c>
      <c r="B48" s="1">
        <v>27.2</v>
      </c>
      <c r="C48" s="4">
        <v>18.87</v>
      </c>
    </row>
    <row r="49" spans="1:3" x14ac:dyDescent="0.25">
      <c r="A49" s="3">
        <v>31717</v>
      </c>
      <c r="B49" s="1">
        <v>6.51</v>
      </c>
      <c r="C49" s="4">
        <v>11.73</v>
      </c>
    </row>
    <row r="50" spans="1:3" x14ac:dyDescent="0.25">
      <c r="A50" s="3">
        <v>31747</v>
      </c>
      <c r="B50" s="1">
        <v>6.12</v>
      </c>
      <c r="C50" s="4">
        <v>5.0410000000000004</v>
      </c>
    </row>
    <row r="51" spans="1:3" x14ac:dyDescent="0.25">
      <c r="A51" s="3">
        <v>31778</v>
      </c>
      <c r="B51" s="1">
        <v>4.28</v>
      </c>
      <c r="C51" s="4">
        <v>1.772</v>
      </c>
    </row>
    <row r="52" spans="1:3" x14ac:dyDescent="0.25">
      <c r="A52" s="3">
        <v>31809</v>
      </c>
      <c r="B52" s="1">
        <v>2.4300000000000002</v>
      </c>
      <c r="C52" s="4">
        <v>0.51959999999999995</v>
      </c>
    </row>
    <row r="53" spans="1:3" x14ac:dyDescent="0.25">
      <c r="A53" s="3">
        <v>31837</v>
      </c>
      <c r="B53" s="1">
        <v>33.1</v>
      </c>
      <c r="C53" s="4">
        <v>28.21</v>
      </c>
    </row>
    <row r="54" spans="1:3" x14ac:dyDescent="0.25">
      <c r="A54" s="3">
        <v>31868</v>
      </c>
      <c r="B54" s="1">
        <v>20.7</v>
      </c>
      <c r="C54" s="4">
        <v>10.6</v>
      </c>
    </row>
    <row r="55" spans="1:3" x14ac:dyDescent="0.25">
      <c r="A55" s="3">
        <v>31898</v>
      </c>
      <c r="B55" s="1">
        <v>0.93400000000000005</v>
      </c>
      <c r="C55" s="4">
        <v>5.2480000000000002</v>
      </c>
    </row>
    <row r="56" spans="1:3" x14ac:dyDescent="0.25">
      <c r="A56" s="3">
        <v>31929</v>
      </c>
      <c r="B56" s="1">
        <v>0.84899999999999998</v>
      </c>
      <c r="C56" s="4">
        <v>3.8730000000000002</v>
      </c>
    </row>
    <row r="57" spans="1:3" x14ac:dyDescent="0.25">
      <c r="A57" s="3">
        <v>31959</v>
      </c>
      <c r="B57" s="1">
        <v>1.23</v>
      </c>
      <c r="C57" s="4">
        <v>3.83</v>
      </c>
    </row>
    <row r="58" spans="1:3" x14ac:dyDescent="0.25">
      <c r="A58" s="3">
        <v>31990</v>
      </c>
      <c r="B58" s="1">
        <v>0.57299999999999995</v>
      </c>
      <c r="C58" s="4">
        <v>1.7410000000000001</v>
      </c>
    </row>
    <row r="59" spans="1:3" x14ac:dyDescent="0.25">
      <c r="A59" s="3">
        <v>32021</v>
      </c>
      <c r="B59" s="1">
        <v>0.52100000000000002</v>
      </c>
      <c r="C59" s="4">
        <v>0.46789999999999998</v>
      </c>
    </row>
    <row r="60" spans="1:3" x14ac:dyDescent="0.25">
      <c r="A60" s="3">
        <v>32051</v>
      </c>
      <c r="B60" s="1">
        <v>0.84299999999999997</v>
      </c>
      <c r="C60" s="4">
        <v>2.0430000000000001</v>
      </c>
    </row>
    <row r="61" spans="1:3" x14ac:dyDescent="0.25">
      <c r="A61" s="3">
        <v>32082</v>
      </c>
      <c r="B61" s="1">
        <v>4.46</v>
      </c>
      <c r="C61" s="4">
        <v>8.5060000000000002</v>
      </c>
    </row>
    <row r="62" spans="1:3" x14ac:dyDescent="0.25">
      <c r="A62" s="3">
        <v>32112</v>
      </c>
      <c r="B62" s="1">
        <v>14.8</v>
      </c>
      <c r="C62" s="4">
        <v>11</v>
      </c>
    </row>
    <row r="63" spans="1:3" x14ac:dyDescent="0.25">
      <c r="A63" s="3">
        <v>32143</v>
      </c>
      <c r="B63" s="1">
        <v>5.93</v>
      </c>
      <c r="C63" s="4">
        <v>12.6</v>
      </c>
    </row>
    <row r="64" spans="1:3" x14ac:dyDescent="0.25">
      <c r="A64" s="3">
        <v>32174</v>
      </c>
      <c r="B64" s="1">
        <v>14.2</v>
      </c>
      <c r="C64" s="4">
        <v>3.895</v>
      </c>
    </row>
    <row r="65" spans="1:3" x14ac:dyDescent="0.25">
      <c r="A65" s="3">
        <v>32203</v>
      </c>
      <c r="B65" s="1">
        <v>18.600000000000001</v>
      </c>
      <c r="C65" s="4">
        <v>26.18</v>
      </c>
    </row>
    <row r="66" spans="1:3" x14ac:dyDescent="0.25">
      <c r="A66" s="3">
        <v>32234</v>
      </c>
      <c r="B66" s="1">
        <v>13.3</v>
      </c>
      <c r="C66" s="4">
        <v>10.75</v>
      </c>
    </row>
    <row r="67" spans="1:3" x14ac:dyDescent="0.25">
      <c r="A67" s="3">
        <v>32264</v>
      </c>
      <c r="B67" s="1">
        <v>3.17</v>
      </c>
      <c r="C67" s="4">
        <v>6.1059999999999999</v>
      </c>
    </row>
    <row r="68" spans="1:3" x14ac:dyDescent="0.25">
      <c r="A68" s="3">
        <v>32295</v>
      </c>
      <c r="B68" s="1">
        <v>0.73399999999999999</v>
      </c>
      <c r="C68" s="4">
        <v>3.3519999999999999</v>
      </c>
    </row>
    <row r="69" spans="1:3" x14ac:dyDescent="0.25">
      <c r="A69" s="3">
        <v>32325</v>
      </c>
      <c r="B69" s="1">
        <v>0.38300000000000001</v>
      </c>
      <c r="C69" s="4">
        <v>0.4965</v>
      </c>
    </row>
    <row r="70" spans="1:3" x14ac:dyDescent="0.25">
      <c r="A70" s="3">
        <v>32356</v>
      </c>
      <c r="B70" s="1">
        <v>0.45600000000000002</v>
      </c>
      <c r="C70" s="4">
        <v>7.7850000000000003E-2</v>
      </c>
    </row>
    <row r="71" spans="1:3" x14ac:dyDescent="0.25">
      <c r="A71" s="3">
        <v>32387</v>
      </c>
      <c r="B71" s="1">
        <v>0.53600000000000003</v>
      </c>
      <c r="C71" s="4">
        <v>0.5897</v>
      </c>
    </row>
    <row r="72" spans="1:3" x14ac:dyDescent="0.25">
      <c r="A72" s="3">
        <v>32417</v>
      </c>
      <c r="B72" s="1">
        <v>1.23</v>
      </c>
      <c r="C72" s="4">
        <v>3.1659999999999999</v>
      </c>
    </row>
    <row r="73" spans="1:3" x14ac:dyDescent="0.25">
      <c r="A73" s="3">
        <v>32448</v>
      </c>
      <c r="B73" s="1">
        <v>7.68</v>
      </c>
      <c r="C73" s="4">
        <v>12.85</v>
      </c>
    </row>
    <row r="74" spans="1:3" x14ac:dyDescent="0.25">
      <c r="A74" s="3">
        <v>32478</v>
      </c>
      <c r="B74" s="1">
        <v>3.23</v>
      </c>
      <c r="C74" s="4">
        <v>9.5749999999999993</v>
      </c>
    </row>
    <row r="75" spans="1:3" x14ac:dyDescent="0.25">
      <c r="A75" s="3">
        <v>32509</v>
      </c>
      <c r="B75" s="1">
        <v>6.43</v>
      </c>
      <c r="C75" s="4">
        <v>8.5980000000000008</v>
      </c>
    </row>
    <row r="76" spans="1:3" x14ac:dyDescent="0.25">
      <c r="A76" s="3">
        <v>32540</v>
      </c>
      <c r="B76" s="1">
        <v>3.98</v>
      </c>
      <c r="C76" s="4">
        <v>3.0070000000000001</v>
      </c>
    </row>
    <row r="77" spans="1:3" x14ac:dyDescent="0.25">
      <c r="A77" s="3">
        <v>32568</v>
      </c>
      <c r="B77" s="1">
        <v>17.600000000000001</v>
      </c>
      <c r="C77" s="4">
        <v>28.25</v>
      </c>
    </row>
    <row r="78" spans="1:3" x14ac:dyDescent="0.25">
      <c r="A78" s="3">
        <v>32599</v>
      </c>
      <c r="B78" s="1">
        <v>13.1</v>
      </c>
      <c r="C78" s="4">
        <v>9.6630000000000003</v>
      </c>
    </row>
    <row r="79" spans="1:3" x14ac:dyDescent="0.25">
      <c r="A79" s="3">
        <v>32629</v>
      </c>
      <c r="B79" s="1">
        <v>5.91</v>
      </c>
      <c r="C79" s="4">
        <v>7.0469999999999997</v>
      </c>
    </row>
    <row r="80" spans="1:3" x14ac:dyDescent="0.25">
      <c r="A80" s="3">
        <v>32660</v>
      </c>
      <c r="B80" s="1">
        <v>11.9</v>
      </c>
      <c r="C80" s="4">
        <v>6.9240000000000004</v>
      </c>
    </row>
    <row r="81" spans="1:3" x14ac:dyDescent="0.25">
      <c r="A81" s="3">
        <v>32690</v>
      </c>
      <c r="B81" s="1">
        <v>0.879</v>
      </c>
      <c r="C81" s="4">
        <v>3.3639999999999999</v>
      </c>
    </row>
    <row r="82" spans="1:3" x14ac:dyDescent="0.25">
      <c r="A82" s="3">
        <v>32721</v>
      </c>
      <c r="B82" s="1">
        <v>1.26</v>
      </c>
      <c r="C82" s="4">
        <v>1.403</v>
      </c>
    </row>
    <row r="83" spans="1:3" x14ac:dyDescent="0.25">
      <c r="A83" s="3">
        <v>32752</v>
      </c>
      <c r="B83" s="1">
        <v>1.62</v>
      </c>
      <c r="C83" s="4">
        <v>0.313</v>
      </c>
    </row>
    <row r="84" spans="1:3" x14ac:dyDescent="0.25">
      <c r="A84" s="3">
        <v>32782</v>
      </c>
      <c r="B84" s="1">
        <v>3.06</v>
      </c>
      <c r="C84" s="4">
        <v>0.77649999999999997</v>
      </c>
    </row>
    <row r="85" spans="1:3" x14ac:dyDescent="0.25">
      <c r="A85" s="3">
        <v>32813</v>
      </c>
      <c r="B85" s="1">
        <v>15.9</v>
      </c>
      <c r="C85" s="4">
        <v>11.54</v>
      </c>
    </row>
    <row r="86" spans="1:3" x14ac:dyDescent="0.25">
      <c r="A86" s="3">
        <v>32843</v>
      </c>
      <c r="B86" s="1">
        <v>4.4400000000000004</v>
      </c>
      <c r="C86" s="4">
        <v>4.1779999999999999</v>
      </c>
    </row>
    <row r="87" spans="1:3" x14ac:dyDescent="0.25">
      <c r="A87" s="3">
        <v>32874</v>
      </c>
      <c r="B87" s="1">
        <v>9.3699999999999992</v>
      </c>
      <c r="C87" s="4">
        <v>10.08</v>
      </c>
    </row>
    <row r="88" spans="1:3" x14ac:dyDescent="0.25">
      <c r="A88" s="3">
        <v>32905</v>
      </c>
      <c r="B88" s="1">
        <v>13.4</v>
      </c>
      <c r="C88" s="4">
        <v>16.39</v>
      </c>
    </row>
    <row r="89" spans="1:3" x14ac:dyDescent="0.25">
      <c r="A89" s="3">
        <v>32933</v>
      </c>
      <c r="B89" s="1">
        <v>32.700000000000003</v>
      </c>
      <c r="C89" s="4">
        <v>32.64</v>
      </c>
    </row>
    <row r="90" spans="1:3" x14ac:dyDescent="0.25">
      <c r="A90" s="3">
        <v>32964</v>
      </c>
      <c r="B90" s="1">
        <v>10.9</v>
      </c>
      <c r="C90" s="4">
        <v>11.22</v>
      </c>
    </row>
    <row r="91" spans="1:3" x14ac:dyDescent="0.25">
      <c r="A91" s="3">
        <v>32994</v>
      </c>
      <c r="B91" s="1">
        <v>7.84</v>
      </c>
      <c r="C91" s="4">
        <v>10.25</v>
      </c>
    </row>
    <row r="92" spans="1:3" x14ac:dyDescent="0.25">
      <c r="A92" s="3">
        <v>33025</v>
      </c>
      <c r="B92" s="1">
        <v>2.98</v>
      </c>
      <c r="C92" s="4">
        <v>7.0010000000000003</v>
      </c>
    </row>
    <row r="93" spans="1:3" x14ac:dyDescent="0.25">
      <c r="A93" s="3">
        <v>33055</v>
      </c>
      <c r="B93" s="1">
        <v>0.84699999999999998</v>
      </c>
      <c r="C93" s="4">
        <v>3.6640000000000001</v>
      </c>
    </row>
    <row r="94" spans="1:3" x14ac:dyDescent="0.25">
      <c r="A94" s="3">
        <v>33086</v>
      </c>
      <c r="B94" s="1">
        <v>0.57999999999999996</v>
      </c>
      <c r="C94" s="4">
        <v>0.72109999999999996</v>
      </c>
    </row>
    <row r="95" spans="1:3" x14ac:dyDescent="0.25">
      <c r="A95" s="3">
        <v>33117</v>
      </c>
      <c r="B95" s="1">
        <v>0.76800000000000002</v>
      </c>
      <c r="C95" s="4">
        <v>0.58540000000000003</v>
      </c>
    </row>
    <row r="96" spans="1:3" x14ac:dyDescent="0.25">
      <c r="A96" s="3">
        <v>33147</v>
      </c>
      <c r="B96" s="1">
        <v>9.51</v>
      </c>
      <c r="C96" s="4">
        <v>8.1470000000000002</v>
      </c>
    </row>
    <row r="97" spans="1:3" x14ac:dyDescent="0.25">
      <c r="A97" s="3">
        <v>33178</v>
      </c>
      <c r="B97" s="1">
        <v>18.7</v>
      </c>
      <c r="C97" s="4">
        <v>15.98</v>
      </c>
    </row>
    <row r="98" spans="1:3" x14ac:dyDescent="0.25">
      <c r="A98" s="3">
        <v>33208</v>
      </c>
      <c r="B98" s="1">
        <v>20.2</v>
      </c>
      <c r="C98" s="4">
        <v>19.96</v>
      </c>
    </row>
    <row r="99" spans="1:3" x14ac:dyDescent="0.25">
      <c r="A99" s="3">
        <v>33239</v>
      </c>
      <c r="B99" s="1">
        <v>6.03</v>
      </c>
      <c r="C99" s="4">
        <v>4.5599999999999996</v>
      </c>
    </row>
    <row r="100" spans="1:3" x14ac:dyDescent="0.25">
      <c r="A100" s="3">
        <v>33270</v>
      </c>
      <c r="B100" s="1">
        <v>10.3</v>
      </c>
      <c r="C100" s="4">
        <v>16.89</v>
      </c>
    </row>
    <row r="101" spans="1:3" x14ac:dyDescent="0.25">
      <c r="A101" s="3">
        <v>33298</v>
      </c>
      <c r="B101" s="1">
        <v>34.1</v>
      </c>
      <c r="C101" s="4">
        <v>26.43</v>
      </c>
    </row>
    <row r="102" spans="1:3" x14ac:dyDescent="0.25">
      <c r="A102" s="3">
        <v>33329</v>
      </c>
      <c r="B102" s="1">
        <v>25.6</v>
      </c>
      <c r="C102" s="4">
        <v>21.4</v>
      </c>
    </row>
    <row r="103" spans="1:3" x14ac:dyDescent="0.25">
      <c r="A103" s="3">
        <v>33359</v>
      </c>
      <c r="B103" s="1">
        <v>2.9</v>
      </c>
      <c r="C103" s="4">
        <v>10.5</v>
      </c>
    </row>
    <row r="104" spans="1:3" x14ac:dyDescent="0.25">
      <c r="A104" s="3">
        <v>33390</v>
      </c>
      <c r="B104" s="1">
        <v>0.80100000000000005</v>
      </c>
      <c r="C104" s="4">
        <v>5.9889999999999999</v>
      </c>
    </row>
    <row r="105" spans="1:3" x14ac:dyDescent="0.25">
      <c r="A105" s="3">
        <v>33420</v>
      </c>
      <c r="B105" s="1">
        <v>0.63</v>
      </c>
      <c r="C105" s="4">
        <v>3.1150000000000002</v>
      </c>
    </row>
    <row r="106" spans="1:3" x14ac:dyDescent="0.25">
      <c r="A106" s="3">
        <v>33451</v>
      </c>
      <c r="B106" s="1">
        <v>0.79600000000000004</v>
      </c>
      <c r="C106" s="4">
        <v>0.42430000000000001</v>
      </c>
    </row>
    <row r="107" spans="1:3" x14ac:dyDescent="0.25">
      <c r="A107" s="3">
        <v>33482</v>
      </c>
      <c r="B107" s="1">
        <v>0.89800000000000002</v>
      </c>
      <c r="C107" s="4">
        <v>0.18049999999999999</v>
      </c>
    </row>
    <row r="108" spans="1:3" x14ac:dyDescent="0.25">
      <c r="A108" s="3">
        <v>33512</v>
      </c>
      <c r="B108" s="1">
        <v>0.877</v>
      </c>
      <c r="C108" s="4">
        <v>0.61170000000000002</v>
      </c>
    </row>
    <row r="109" spans="1:3" x14ac:dyDescent="0.25">
      <c r="A109" s="3">
        <v>33543</v>
      </c>
      <c r="B109" s="1">
        <v>0.83899999999999997</v>
      </c>
      <c r="C109" s="4">
        <v>4.6139999999999999</v>
      </c>
    </row>
    <row r="110" spans="1:3" x14ac:dyDescent="0.25">
      <c r="A110" s="3">
        <v>33573</v>
      </c>
      <c r="B110" s="1">
        <v>4.08</v>
      </c>
      <c r="C110" s="4">
        <v>8.1850000000000005</v>
      </c>
    </row>
    <row r="111" spans="1:3" x14ac:dyDescent="0.25">
      <c r="A111" s="3">
        <v>33604</v>
      </c>
      <c r="B111" s="1">
        <v>4.08</v>
      </c>
      <c r="C111" s="4">
        <v>2.99</v>
      </c>
    </row>
    <row r="112" spans="1:3" x14ac:dyDescent="0.25">
      <c r="A112" s="3">
        <v>33635</v>
      </c>
      <c r="B112" s="1">
        <v>2.67</v>
      </c>
      <c r="C112" s="4">
        <v>1.355</v>
      </c>
    </row>
    <row r="113" spans="1:3" x14ac:dyDescent="0.25">
      <c r="A113" s="3">
        <v>33664</v>
      </c>
      <c r="B113" s="1">
        <v>21.9</v>
      </c>
      <c r="C113" s="4">
        <v>29.07</v>
      </c>
    </row>
    <row r="114" spans="1:3" x14ac:dyDescent="0.25">
      <c r="A114" s="3">
        <v>33695</v>
      </c>
      <c r="B114" s="1">
        <v>24.1</v>
      </c>
      <c r="C114" s="4">
        <v>14.65</v>
      </c>
    </row>
    <row r="115" spans="1:3" x14ac:dyDescent="0.25">
      <c r="A115" s="3">
        <v>33725</v>
      </c>
      <c r="B115" s="1">
        <v>3.81</v>
      </c>
      <c r="C115" s="4">
        <v>8.0760000000000005</v>
      </c>
    </row>
    <row r="116" spans="1:3" x14ac:dyDescent="0.25">
      <c r="A116" s="3">
        <v>33756</v>
      </c>
      <c r="B116" s="1">
        <v>0.72099999999999997</v>
      </c>
      <c r="C116" s="4">
        <v>4.5339999999999998</v>
      </c>
    </row>
    <row r="117" spans="1:3" x14ac:dyDescent="0.25">
      <c r="A117" s="3">
        <v>33786</v>
      </c>
      <c r="B117" s="1">
        <v>0.93500000000000005</v>
      </c>
      <c r="C117" s="4">
        <v>3.58</v>
      </c>
    </row>
    <row r="118" spans="1:3" x14ac:dyDescent="0.25">
      <c r="A118" s="3">
        <v>33817</v>
      </c>
      <c r="B118" s="1">
        <v>8.2799999999999994</v>
      </c>
      <c r="C118" s="4">
        <v>11.03</v>
      </c>
    </row>
    <row r="119" spans="1:3" x14ac:dyDescent="0.25">
      <c r="A119" s="3">
        <v>33848</v>
      </c>
      <c r="B119" s="1">
        <v>10.1</v>
      </c>
      <c r="C119" s="4">
        <v>11.13</v>
      </c>
    </row>
    <row r="120" spans="1:3" x14ac:dyDescent="0.25">
      <c r="A120" s="3">
        <v>33878</v>
      </c>
      <c r="B120" s="1">
        <v>7.18</v>
      </c>
      <c r="C120" s="4">
        <v>8.7479999999999993</v>
      </c>
    </row>
    <row r="121" spans="1:3" x14ac:dyDescent="0.25">
      <c r="A121" s="3">
        <v>33909</v>
      </c>
      <c r="B121" s="1">
        <v>32.700000000000003</v>
      </c>
      <c r="C121" s="4">
        <v>27.07</v>
      </c>
    </row>
    <row r="122" spans="1:3" x14ac:dyDescent="0.25">
      <c r="A122" s="3">
        <v>33939</v>
      </c>
      <c r="B122" s="1">
        <v>9.43</v>
      </c>
      <c r="C122" s="4">
        <v>16.690000000000001</v>
      </c>
    </row>
    <row r="123" spans="1:3" x14ac:dyDescent="0.25">
      <c r="A123" s="3">
        <v>33970</v>
      </c>
      <c r="B123" s="1">
        <v>17</v>
      </c>
      <c r="C123" s="4">
        <v>13.9</v>
      </c>
    </row>
    <row r="124" spans="1:3" x14ac:dyDescent="0.25">
      <c r="A124" s="3">
        <v>34001</v>
      </c>
      <c r="B124" s="1">
        <v>2.87</v>
      </c>
      <c r="C124" s="4">
        <v>1.4830000000000001</v>
      </c>
    </row>
    <row r="125" spans="1:3" x14ac:dyDescent="0.25">
      <c r="A125" s="3">
        <v>34029</v>
      </c>
      <c r="B125" s="1">
        <v>8.9</v>
      </c>
      <c r="C125" s="4">
        <v>27.46</v>
      </c>
    </row>
    <row r="126" spans="1:3" x14ac:dyDescent="0.25">
      <c r="A126" s="3">
        <v>34060</v>
      </c>
      <c r="B126" s="1">
        <v>35.1</v>
      </c>
      <c r="C126" s="4">
        <v>10.61</v>
      </c>
    </row>
    <row r="127" spans="1:3" x14ac:dyDescent="0.25">
      <c r="A127" s="3">
        <v>34090</v>
      </c>
      <c r="B127" s="1">
        <v>2.4300000000000002</v>
      </c>
      <c r="C127" s="4">
        <v>5.843</v>
      </c>
    </row>
    <row r="128" spans="1:3" x14ac:dyDescent="0.25">
      <c r="A128" s="3">
        <v>34121</v>
      </c>
      <c r="B128" s="1">
        <v>8.0299999999999994</v>
      </c>
      <c r="C128" s="4">
        <v>10.86</v>
      </c>
    </row>
    <row r="129" spans="1:3" x14ac:dyDescent="0.25">
      <c r="A129" s="3">
        <v>34151</v>
      </c>
      <c r="B129" s="1">
        <v>1.29</v>
      </c>
      <c r="C129" s="4">
        <v>4.6989999999999998</v>
      </c>
    </row>
    <row r="130" spans="1:3" x14ac:dyDescent="0.25">
      <c r="A130" s="3">
        <v>34182</v>
      </c>
      <c r="B130" s="1">
        <v>1.24</v>
      </c>
      <c r="C130" s="4">
        <v>1.9830000000000001</v>
      </c>
    </row>
    <row r="131" spans="1:3" x14ac:dyDescent="0.25">
      <c r="A131" s="3">
        <v>34213</v>
      </c>
      <c r="B131" s="1">
        <v>0.87</v>
      </c>
      <c r="C131" s="4">
        <v>0.7117</v>
      </c>
    </row>
    <row r="132" spans="1:3" x14ac:dyDescent="0.25">
      <c r="A132" s="3">
        <v>34243</v>
      </c>
      <c r="B132" s="1">
        <v>1.3</v>
      </c>
      <c r="C132" s="4">
        <v>1.5</v>
      </c>
    </row>
    <row r="133" spans="1:3" x14ac:dyDescent="0.25">
      <c r="A133" s="3">
        <v>34274</v>
      </c>
      <c r="B133" s="1">
        <v>3.13</v>
      </c>
      <c r="C133" s="4">
        <v>7.1829999999999998</v>
      </c>
    </row>
    <row r="134" spans="1:3" x14ac:dyDescent="0.25">
      <c r="A134" s="3">
        <v>34304</v>
      </c>
      <c r="B134" s="1">
        <v>4.1900000000000004</v>
      </c>
      <c r="C134" s="4">
        <v>3.9750000000000001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50" workbookViewId="0">
      <selection sqref="A1:C60"/>
    </sheetView>
  </sheetViews>
  <sheetFormatPr defaultRowHeight="15" x14ac:dyDescent="0.25"/>
  <cols>
    <col min="2" max="2" width="18.7109375" bestFit="1" customWidth="1"/>
  </cols>
  <sheetData>
    <row r="1" spans="1:3" x14ac:dyDescent="0.25">
      <c r="A1">
        <v>1</v>
      </c>
      <c r="B1" t="s">
        <v>56</v>
      </c>
      <c r="C1" s="1">
        <v>5.37</v>
      </c>
    </row>
    <row r="2" spans="1:3" x14ac:dyDescent="0.25">
      <c r="A2">
        <v>2</v>
      </c>
      <c r="B2" t="s">
        <v>57</v>
      </c>
      <c r="C2" s="1">
        <v>2.98</v>
      </c>
    </row>
    <row r="3" spans="1:3" x14ac:dyDescent="0.25">
      <c r="A3">
        <v>3</v>
      </c>
      <c r="B3" t="s">
        <v>58</v>
      </c>
      <c r="C3" s="1">
        <v>15</v>
      </c>
    </row>
    <row r="4" spans="1:3" x14ac:dyDescent="0.25">
      <c r="A4">
        <v>4</v>
      </c>
      <c r="B4" t="s">
        <v>59</v>
      </c>
      <c r="C4" s="1">
        <v>16</v>
      </c>
    </row>
    <row r="5" spans="1:3" x14ac:dyDescent="0.25">
      <c r="A5">
        <v>5</v>
      </c>
      <c r="B5" t="s">
        <v>60</v>
      </c>
      <c r="C5" s="1">
        <v>14.2</v>
      </c>
    </row>
    <row r="6" spans="1:3" x14ac:dyDescent="0.25">
      <c r="A6">
        <v>6</v>
      </c>
      <c r="B6" t="s">
        <v>61</v>
      </c>
      <c r="C6" s="1">
        <v>2.68</v>
      </c>
    </row>
    <row r="7" spans="1:3" x14ac:dyDescent="0.25">
      <c r="A7">
        <v>7</v>
      </c>
      <c r="B7" t="s">
        <v>62</v>
      </c>
      <c r="C7" s="1">
        <v>1.0900000000000001</v>
      </c>
    </row>
    <row r="8" spans="1:3" x14ac:dyDescent="0.25">
      <c r="A8">
        <v>8</v>
      </c>
      <c r="B8" t="s">
        <v>63</v>
      </c>
      <c r="C8" s="1">
        <v>1.24</v>
      </c>
    </row>
    <row r="9" spans="1:3" x14ac:dyDescent="0.25">
      <c r="A9">
        <v>9</v>
      </c>
      <c r="B9" t="s">
        <v>64</v>
      </c>
      <c r="C9" s="1">
        <v>1.72</v>
      </c>
    </row>
    <row r="10" spans="1:3" x14ac:dyDescent="0.25">
      <c r="A10">
        <v>10</v>
      </c>
      <c r="B10" t="s">
        <v>65</v>
      </c>
      <c r="C10" s="1">
        <v>4.37</v>
      </c>
    </row>
    <row r="11" spans="1:3" x14ac:dyDescent="0.25">
      <c r="A11">
        <v>11</v>
      </c>
      <c r="B11" t="s">
        <v>66</v>
      </c>
      <c r="C11" s="1">
        <v>7.76</v>
      </c>
    </row>
    <row r="12" spans="1:3" x14ac:dyDescent="0.25">
      <c r="A12">
        <v>12</v>
      </c>
      <c r="B12" t="s">
        <v>67</v>
      </c>
      <c r="C12" s="1">
        <v>6.5</v>
      </c>
    </row>
    <row r="13" spans="1:3" x14ac:dyDescent="0.25">
      <c r="A13">
        <v>13</v>
      </c>
      <c r="B13" t="s">
        <v>68</v>
      </c>
      <c r="C13" s="1">
        <v>2.41</v>
      </c>
    </row>
    <row r="14" spans="1:3" x14ac:dyDescent="0.25">
      <c r="A14">
        <v>14</v>
      </c>
      <c r="B14" t="s">
        <v>69</v>
      </c>
      <c r="C14" s="1">
        <v>29.7</v>
      </c>
    </row>
    <row r="15" spans="1:3" x14ac:dyDescent="0.25">
      <c r="A15">
        <v>15</v>
      </c>
      <c r="B15" t="s">
        <v>70</v>
      </c>
      <c r="C15" s="1">
        <v>17.100000000000001</v>
      </c>
    </row>
    <row r="16" spans="1:3" x14ac:dyDescent="0.25">
      <c r="A16">
        <v>16</v>
      </c>
      <c r="B16" t="s">
        <v>71</v>
      </c>
      <c r="C16" s="1">
        <v>17.7</v>
      </c>
    </row>
    <row r="17" spans="1:3" x14ac:dyDescent="0.25">
      <c r="A17">
        <v>17</v>
      </c>
      <c r="B17" t="s">
        <v>72</v>
      </c>
      <c r="C17" s="1">
        <v>3.15</v>
      </c>
    </row>
    <row r="18" spans="1:3" x14ac:dyDescent="0.25">
      <c r="A18">
        <v>18</v>
      </c>
      <c r="B18" t="s">
        <v>73</v>
      </c>
      <c r="C18" s="1">
        <v>1.4</v>
      </c>
    </row>
    <row r="19" spans="1:3" x14ac:dyDescent="0.25">
      <c r="A19">
        <v>19</v>
      </c>
      <c r="B19" t="s">
        <v>74</v>
      </c>
      <c r="C19" s="1">
        <v>0.61</v>
      </c>
    </row>
    <row r="20" spans="1:3" x14ac:dyDescent="0.25">
      <c r="A20">
        <v>20</v>
      </c>
      <c r="B20" t="s">
        <v>75</v>
      </c>
      <c r="C20" s="1">
        <v>1.01</v>
      </c>
    </row>
    <row r="21" spans="1:3" x14ac:dyDescent="0.25">
      <c r="A21">
        <v>21</v>
      </c>
      <c r="B21" t="s">
        <v>76</v>
      </c>
      <c r="C21" s="1">
        <v>1.78</v>
      </c>
    </row>
    <row r="22" spans="1:3" x14ac:dyDescent="0.25">
      <c r="A22">
        <v>22</v>
      </c>
      <c r="B22" t="s">
        <v>77</v>
      </c>
      <c r="C22" s="1">
        <v>1.23</v>
      </c>
    </row>
    <row r="23" spans="1:3" x14ac:dyDescent="0.25">
      <c r="A23">
        <v>23</v>
      </c>
      <c r="B23" t="s">
        <v>78</v>
      </c>
      <c r="C23" s="1">
        <v>7.79</v>
      </c>
    </row>
    <row r="24" spans="1:3" x14ac:dyDescent="0.25">
      <c r="A24">
        <v>24</v>
      </c>
      <c r="B24" t="s">
        <v>79</v>
      </c>
      <c r="C24" s="1">
        <v>20.399999999999999</v>
      </c>
    </row>
    <row r="25" spans="1:3" x14ac:dyDescent="0.25">
      <c r="A25">
        <v>25</v>
      </c>
      <c r="B25" t="s">
        <v>80</v>
      </c>
      <c r="C25" s="1">
        <v>5.51</v>
      </c>
    </row>
    <row r="26" spans="1:3" x14ac:dyDescent="0.25">
      <c r="A26">
        <v>26</v>
      </c>
      <c r="B26" t="s">
        <v>81</v>
      </c>
      <c r="C26" s="1">
        <v>15.1</v>
      </c>
    </row>
    <row r="27" spans="1:3" x14ac:dyDescent="0.25">
      <c r="A27">
        <v>27</v>
      </c>
      <c r="B27" t="s">
        <v>82</v>
      </c>
      <c r="C27" s="1">
        <v>33</v>
      </c>
    </row>
    <row r="28" spans="1:3" x14ac:dyDescent="0.25">
      <c r="A28">
        <v>28</v>
      </c>
      <c r="B28" t="s">
        <v>83</v>
      </c>
      <c r="C28" s="1">
        <v>43.9</v>
      </c>
    </row>
    <row r="29" spans="1:3" x14ac:dyDescent="0.25">
      <c r="A29">
        <v>29</v>
      </c>
      <c r="B29" t="s">
        <v>84</v>
      </c>
      <c r="C29" s="1">
        <v>3.46</v>
      </c>
    </row>
    <row r="30" spans="1:3" x14ac:dyDescent="0.25">
      <c r="A30">
        <v>30</v>
      </c>
      <c r="B30" t="s">
        <v>85</v>
      </c>
      <c r="C30" s="1">
        <v>1.74</v>
      </c>
    </row>
    <row r="31" spans="1:3" x14ac:dyDescent="0.25">
      <c r="A31">
        <v>31</v>
      </c>
      <c r="B31" t="s">
        <v>86</v>
      </c>
      <c r="C31" s="1">
        <v>0.59599999999999997</v>
      </c>
    </row>
    <row r="32" spans="1:3" x14ac:dyDescent="0.25">
      <c r="A32">
        <v>32</v>
      </c>
      <c r="B32" t="s">
        <v>87</v>
      </c>
      <c r="C32" s="1">
        <v>1.43</v>
      </c>
    </row>
    <row r="33" spans="1:3" x14ac:dyDescent="0.25">
      <c r="A33">
        <v>33</v>
      </c>
      <c r="B33" t="s">
        <v>88</v>
      </c>
      <c r="C33" s="1">
        <v>4.1100000000000003</v>
      </c>
    </row>
    <row r="34" spans="1:3" x14ac:dyDescent="0.25">
      <c r="A34">
        <v>34</v>
      </c>
      <c r="B34" t="s">
        <v>89</v>
      </c>
      <c r="C34" s="1">
        <v>3.83</v>
      </c>
    </row>
    <row r="35" spans="1:3" x14ac:dyDescent="0.25">
      <c r="A35">
        <v>35</v>
      </c>
      <c r="B35" t="s">
        <v>90</v>
      </c>
      <c r="C35" s="1">
        <v>19.399999999999999</v>
      </c>
    </row>
    <row r="36" spans="1:3" x14ac:dyDescent="0.25">
      <c r="A36">
        <v>36</v>
      </c>
      <c r="B36" t="s">
        <v>91</v>
      </c>
      <c r="C36" s="1">
        <v>7.52</v>
      </c>
    </row>
    <row r="37" spans="1:3" x14ac:dyDescent="0.25">
      <c r="A37">
        <v>37</v>
      </c>
      <c r="B37" t="s">
        <v>92</v>
      </c>
      <c r="C37" s="1">
        <v>6.99</v>
      </c>
    </row>
    <row r="38" spans="1:3" x14ac:dyDescent="0.25">
      <c r="A38">
        <v>38</v>
      </c>
      <c r="B38" t="s">
        <v>93</v>
      </c>
      <c r="C38" s="1">
        <v>3.56</v>
      </c>
    </row>
    <row r="39" spans="1:3" x14ac:dyDescent="0.25">
      <c r="A39">
        <v>39</v>
      </c>
      <c r="B39" t="s">
        <v>94</v>
      </c>
      <c r="C39" s="1">
        <v>33.700000000000003</v>
      </c>
    </row>
    <row r="40" spans="1:3" x14ac:dyDescent="0.25">
      <c r="A40">
        <v>40</v>
      </c>
      <c r="B40" t="s">
        <v>95</v>
      </c>
      <c r="C40" s="1">
        <v>9.15</v>
      </c>
    </row>
    <row r="41" spans="1:3" x14ac:dyDescent="0.25">
      <c r="A41">
        <v>41</v>
      </c>
      <c r="B41" t="s">
        <v>96</v>
      </c>
      <c r="C41" s="1">
        <v>3.56</v>
      </c>
    </row>
    <row r="42" spans="1:3" x14ac:dyDescent="0.25">
      <c r="A42">
        <v>42</v>
      </c>
      <c r="B42" t="s">
        <v>97</v>
      </c>
      <c r="C42" s="1">
        <v>1.4</v>
      </c>
    </row>
    <row r="43" spans="1:3" x14ac:dyDescent="0.25">
      <c r="A43">
        <v>43</v>
      </c>
      <c r="B43" t="s">
        <v>98</v>
      </c>
      <c r="C43" s="1">
        <v>2.2200000000000002</v>
      </c>
    </row>
    <row r="44" spans="1:3" x14ac:dyDescent="0.25">
      <c r="A44">
        <v>44</v>
      </c>
      <c r="B44" t="s">
        <v>99</v>
      </c>
      <c r="C44" s="1">
        <v>3.47</v>
      </c>
    </row>
    <row r="45" spans="1:3" x14ac:dyDescent="0.25">
      <c r="A45">
        <v>45</v>
      </c>
      <c r="B45" t="s">
        <v>100</v>
      </c>
      <c r="C45" s="1">
        <v>33.200000000000003</v>
      </c>
    </row>
    <row r="46" spans="1:3" x14ac:dyDescent="0.25">
      <c r="A46">
        <v>46</v>
      </c>
      <c r="B46" t="s">
        <v>101</v>
      </c>
      <c r="C46" s="1">
        <v>27.2</v>
      </c>
    </row>
    <row r="47" spans="1:3" x14ac:dyDescent="0.25">
      <c r="A47">
        <v>47</v>
      </c>
      <c r="B47" t="s">
        <v>102</v>
      </c>
      <c r="C47" s="1">
        <v>6.51</v>
      </c>
    </row>
    <row r="48" spans="1:3" x14ac:dyDescent="0.25">
      <c r="A48">
        <v>48</v>
      </c>
      <c r="B48" t="s">
        <v>103</v>
      </c>
      <c r="C48" s="1">
        <v>6.12</v>
      </c>
    </row>
    <row r="49" spans="1:3" x14ac:dyDescent="0.25">
      <c r="A49">
        <v>49</v>
      </c>
      <c r="B49" t="s">
        <v>104</v>
      </c>
      <c r="C49" s="1">
        <v>4.28</v>
      </c>
    </row>
    <row r="50" spans="1:3" x14ac:dyDescent="0.25">
      <c r="A50">
        <v>50</v>
      </c>
      <c r="B50" t="s">
        <v>105</v>
      </c>
      <c r="C50" s="1">
        <v>2.4300000000000002</v>
      </c>
    </row>
    <row r="51" spans="1:3" x14ac:dyDescent="0.25">
      <c r="A51">
        <v>51</v>
      </c>
      <c r="B51" t="s">
        <v>106</v>
      </c>
      <c r="C51" s="1">
        <v>33.1</v>
      </c>
    </row>
    <row r="52" spans="1:3" x14ac:dyDescent="0.25">
      <c r="A52">
        <v>52</v>
      </c>
      <c r="B52" t="s">
        <v>107</v>
      </c>
      <c r="C52" s="1">
        <v>20.7</v>
      </c>
    </row>
    <row r="53" spans="1:3" x14ac:dyDescent="0.25">
      <c r="A53">
        <v>53</v>
      </c>
      <c r="B53" t="s">
        <v>108</v>
      </c>
      <c r="C53" s="1">
        <v>0.93400000000000005</v>
      </c>
    </row>
    <row r="54" spans="1:3" x14ac:dyDescent="0.25">
      <c r="A54">
        <v>54</v>
      </c>
      <c r="B54" t="s">
        <v>109</v>
      </c>
      <c r="C54" s="1">
        <v>0.84899999999999998</v>
      </c>
    </row>
    <row r="55" spans="1:3" x14ac:dyDescent="0.25">
      <c r="A55">
        <v>55</v>
      </c>
      <c r="B55" t="s">
        <v>110</v>
      </c>
      <c r="C55" s="1">
        <v>1.23</v>
      </c>
    </row>
    <row r="56" spans="1:3" x14ac:dyDescent="0.25">
      <c r="A56">
        <v>56</v>
      </c>
      <c r="B56" t="s">
        <v>111</v>
      </c>
      <c r="C56" s="1">
        <v>0.57299999999999995</v>
      </c>
    </row>
    <row r="57" spans="1:3" x14ac:dyDescent="0.25">
      <c r="A57">
        <v>57</v>
      </c>
      <c r="B57" t="s">
        <v>112</v>
      </c>
      <c r="C57" s="1">
        <v>0.52100000000000002</v>
      </c>
    </row>
    <row r="58" spans="1:3" x14ac:dyDescent="0.25">
      <c r="A58">
        <v>58</v>
      </c>
      <c r="B58" t="s">
        <v>113</v>
      </c>
      <c r="C58" s="1">
        <v>0.84299999999999997</v>
      </c>
    </row>
    <row r="59" spans="1:3" x14ac:dyDescent="0.25">
      <c r="A59">
        <v>59</v>
      </c>
      <c r="B59" t="s">
        <v>114</v>
      </c>
      <c r="C59" s="1">
        <v>4.46</v>
      </c>
    </row>
    <row r="60" spans="1:3" x14ac:dyDescent="0.25">
      <c r="A60">
        <v>60</v>
      </c>
      <c r="B60" t="s">
        <v>115</v>
      </c>
      <c r="C60" s="1">
        <v>14.8</v>
      </c>
    </row>
    <row r="61" spans="1:3" x14ac:dyDescent="0.25">
      <c r="A61">
        <v>61</v>
      </c>
      <c r="B61" t="s">
        <v>116</v>
      </c>
      <c r="C61" s="1">
        <v>5.93</v>
      </c>
    </row>
    <row r="62" spans="1:3" x14ac:dyDescent="0.25">
      <c r="A62">
        <v>62</v>
      </c>
      <c r="B62" t="s">
        <v>117</v>
      </c>
      <c r="C62" s="1">
        <v>14.2</v>
      </c>
    </row>
    <row r="63" spans="1:3" x14ac:dyDescent="0.25">
      <c r="A63">
        <v>63</v>
      </c>
      <c r="B63" t="s">
        <v>118</v>
      </c>
      <c r="C63" s="1">
        <v>18.600000000000001</v>
      </c>
    </row>
    <row r="64" spans="1:3" x14ac:dyDescent="0.25">
      <c r="A64">
        <v>64</v>
      </c>
      <c r="B64" t="s">
        <v>119</v>
      </c>
      <c r="C64" s="1">
        <v>13.3</v>
      </c>
    </row>
    <row r="65" spans="1:3" x14ac:dyDescent="0.25">
      <c r="A65">
        <v>65</v>
      </c>
      <c r="B65" t="s">
        <v>120</v>
      </c>
      <c r="C65" s="1">
        <v>3.17</v>
      </c>
    </row>
    <row r="66" spans="1:3" x14ac:dyDescent="0.25">
      <c r="A66">
        <v>66</v>
      </c>
      <c r="B66" t="s">
        <v>121</v>
      </c>
      <c r="C66" s="1">
        <v>0.73399999999999999</v>
      </c>
    </row>
    <row r="67" spans="1:3" x14ac:dyDescent="0.25">
      <c r="A67">
        <v>67</v>
      </c>
      <c r="B67" t="s">
        <v>122</v>
      </c>
      <c r="C67" s="1">
        <v>0.38300000000000001</v>
      </c>
    </row>
    <row r="68" spans="1:3" x14ac:dyDescent="0.25">
      <c r="A68">
        <v>68</v>
      </c>
      <c r="B68" t="s">
        <v>123</v>
      </c>
      <c r="C68" s="1">
        <v>0.45600000000000002</v>
      </c>
    </row>
    <row r="69" spans="1:3" x14ac:dyDescent="0.25">
      <c r="A69">
        <v>69</v>
      </c>
      <c r="B69" t="s">
        <v>124</v>
      </c>
      <c r="C69" s="1">
        <v>0.53600000000000003</v>
      </c>
    </row>
    <row r="70" spans="1:3" x14ac:dyDescent="0.25">
      <c r="A70">
        <v>70</v>
      </c>
      <c r="B70" t="s">
        <v>125</v>
      </c>
      <c r="C70" s="1">
        <v>1.23</v>
      </c>
    </row>
    <row r="71" spans="1:3" x14ac:dyDescent="0.25">
      <c r="A71">
        <v>71</v>
      </c>
      <c r="B71" t="s">
        <v>126</v>
      </c>
      <c r="C71" s="1">
        <v>7.68</v>
      </c>
    </row>
    <row r="72" spans="1:3" x14ac:dyDescent="0.25">
      <c r="A72">
        <v>72</v>
      </c>
      <c r="B72" t="s">
        <v>127</v>
      </c>
      <c r="C72" s="1">
        <v>3.23</v>
      </c>
    </row>
    <row r="73" spans="1:3" x14ac:dyDescent="0.25">
      <c r="A73">
        <v>73</v>
      </c>
      <c r="B73" t="s">
        <v>128</v>
      </c>
      <c r="C73" s="1">
        <v>6.43</v>
      </c>
    </row>
    <row r="74" spans="1:3" x14ac:dyDescent="0.25">
      <c r="A74">
        <v>74</v>
      </c>
      <c r="B74" t="s">
        <v>129</v>
      </c>
      <c r="C74" s="1">
        <v>3.98</v>
      </c>
    </row>
    <row r="75" spans="1:3" x14ac:dyDescent="0.25">
      <c r="A75">
        <v>75</v>
      </c>
      <c r="B75" t="s">
        <v>130</v>
      </c>
      <c r="C75" s="1">
        <v>17.600000000000001</v>
      </c>
    </row>
    <row r="76" spans="1:3" x14ac:dyDescent="0.25">
      <c r="A76">
        <v>76</v>
      </c>
      <c r="B76" t="s">
        <v>131</v>
      </c>
      <c r="C76" s="1">
        <v>13.1</v>
      </c>
    </row>
    <row r="77" spans="1:3" x14ac:dyDescent="0.25">
      <c r="A77">
        <v>77</v>
      </c>
      <c r="B77" t="s">
        <v>132</v>
      </c>
      <c r="C77" s="1">
        <v>5.91</v>
      </c>
    </row>
    <row r="78" spans="1:3" x14ac:dyDescent="0.25">
      <c r="A78">
        <v>78</v>
      </c>
      <c r="B78" t="s">
        <v>133</v>
      </c>
      <c r="C78" s="1">
        <v>11.9</v>
      </c>
    </row>
    <row r="79" spans="1:3" x14ac:dyDescent="0.25">
      <c r="A79">
        <v>79</v>
      </c>
      <c r="B79" t="s">
        <v>134</v>
      </c>
      <c r="C79" s="1">
        <v>0.879</v>
      </c>
    </row>
    <row r="80" spans="1:3" x14ac:dyDescent="0.25">
      <c r="A80">
        <v>80</v>
      </c>
      <c r="B80" t="s">
        <v>135</v>
      </c>
      <c r="C80" s="1">
        <v>1.26</v>
      </c>
    </row>
    <row r="81" spans="1:3" x14ac:dyDescent="0.25">
      <c r="A81">
        <v>81</v>
      </c>
      <c r="B81" t="s">
        <v>136</v>
      </c>
      <c r="C81" s="1">
        <v>1.62</v>
      </c>
    </row>
    <row r="82" spans="1:3" x14ac:dyDescent="0.25">
      <c r="A82">
        <v>82</v>
      </c>
      <c r="B82" t="s">
        <v>137</v>
      </c>
      <c r="C82" s="1">
        <v>3.06</v>
      </c>
    </row>
    <row r="83" spans="1:3" x14ac:dyDescent="0.25">
      <c r="A83">
        <v>83</v>
      </c>
      <c r="B83" t="s">
        <v>138</v>
      </c>
      <c r="C83" s="1">
        <v>15.9</v>
      </c>
    </row>
    <row r="84" spans="1:3" x14ac:dyDescent="0.25">
      <c r="A84">
        <v>84</v>
      </c>
      <c r="B84" t="s">
        <v>139</v>
      </c>
      <c r="C84" s="1">
        <v>4.4400000000000004</v>
      </c>
    </row>
    <row r="85" spans="1:3" x14ac:dyDescent="0.25">
      <c r="A85">
        <v>85</v>
      </c>
      <c r="B85" t="s">
        <v>10</v>
      </c>
      <c r="C85" s="1">
        <v>9.3699999999999992</v>
      </c>
    </row>
    <row r="86" spans="1:3" x14ac:dyDescent="0.25">
      <c r="A86">
        <v>86</v>
      </c>
      <c r="B86" t="s">
        <v>11</v>
      </c>
      <c r="C86" s="1">
        <v>13.4</v>
      </c>
    </row>
    <row r="87" spans="1:3" x14ac:dyDescent="0.25">
      <c r="A87">
        <v>87</v>
      </c>
      <c r="B87" t="s">
        <v>12</v>
      </c>
      <c r="C87" s="1">
        <v>32.700000000000003</v>
      </c>
    </row>
    <row r="88" spans="1:3" x14ac:dyDescent="0.25">
      <c r="A88">
        <v>88</v>
      </c>
      <c r="B88" t="s">
        <v>13</v>
      </c>
      <c r="C88" s="1">
        <v>10.9</v>
      </c>
    </row>
    <row r="89" spans="1:3" x14ac:dyDescent="0.25">
      <c r="A89">
        <v>89</v>
      </c>
      <c r="B89" t="s">
        <v>14</v>
      </c>
      <c r="C89" s="1">
        <v>7.84</v>
      </c>
    </row>
    <row r="90" spans="1:3" x14ac:dyDescent="0.25">
      <c r="A90">
        <v>90</v>
      </c>
      <c r="B90" t="s">
        <v>15</v>
      </c>
      <c r="C90" s="1">
        <v>2.98</v>
      </c>
    </row>
    <row r="91" spans="1:3" x14ac:dyDescent="0.25">
      <c r="A91">
        <v>91</v>
      </c>
      <c r="B91" t="s">
        <v>16</v>
      </c>
      <c r="C91" s="1">
        <v>0.84699999999999998</v>
      </c>
    </row>
    <row r="92" spans="1:3" x14ac:dyDescent="0.25">
      <c r="A92">
        <v>92</v>
      </c>
      <c r="B92" t="s">
        <v>17</v>
      </c>
      <c r="C92" s="1">
        <v>0.57999999999999996</v>
      </c>
    </row>
    <row r="93" spans="1:3" x14ac:dyDescent="0.25">
      <c r="A93">
        <v>93</v>
      </c>
      <c r="B93" t="s">
        <v>18</v>
      </c>
      <c r="C93" s="1">
        <v>0.76800000000000002</v>
      </c>
    </row>
    <row r="94" spans="1:3" x14ac:dyDescent="0.25">
      <c r="A94">
        <v>94</v>
      </c>
      <c r="B94" t="s">
        <v>19</v>
      </c>
      <c r="C94" s="1">
        <v>9.51</v>
      </c>
    </row>
    <row r="95" spans="1:3" x14ac:dyDescent="0.25">
      <c r="A95">
        <v>95</v>
      </c>
      <c r="B95" t="s">
        <v>20</v>
      </c>
      <c r="C95" s="1">
        <v>18.7</v>
      </c>
    </row>
    <row r="96" spans="1:3" x14ac:dyDescent="0.25">
      <c r="A96">
        <v>96</v>
      </c>
      <c r="B96" t="s">
        <v>21</v>
      </c>
      <c r="C96" s="1">
        <v>20.2</v>
      </c>
    </row>
    <row r="97" spans="1:3" x14ac:dyDescent="0.25">
      <c r="A97">
        <v>97</v>
      </c>
      <c r="B97" t="s">
        <v>22</v>
      </c>
      <c r="C97" s="1">
        <v>6.03</v>
      </c>
    </row>
    <row r="98" spans="1:3" x14ac:dyDescent="0.25">
      <c r="A98">
        <v>98</v>
      </c>
      <c r="B98" t="s">
        <v>23</v>
      </c>
      <c r="C98" s="1">
        <v>10.3</v>
      </c>
    </row>
    <row r="99" spans="1:3" x14ac:dyDescent="0.25">
      <c r="A99">
        <v>99</v>
      </c>
      <c r="B99" t="s">
        <v>24</v>
      </c>
      <c r="C99" s="1">
        <v>34.1</v>
      </c>
    </row>
    <row r="100" spans="1:3" x14ac:dyDescent="0.25">
      <c r="A100">
        <v>100</v>
      </c>
      <c r="B100" t="s">
        <v>25</v>
      </c>
      <c r="C100" s="1">
        <v>25.6</v>
      </c>
    </row>
    <row r="101" spans="1:3" x14ac:dyDescent="0.25">
      <c r="A101">
        <v>101</v>
      </c>
      <c r="B101" t="s">
        <v>26</v>
      </c>
      <c r="C101" s="1">
        <v>2.9</v>
      </c>
    </row>
    <row r="102" spans="1:3" x14ac:dyDescent="0.25">
      <c r="A102">
        <v>102</v>
      </c>
      <c r="B102" t="s">
        <v>27</v>
      </c>
      <c r="C102" s="1">
        <v>0.80100000000000005</v>
      </c>
    </row>
    <row r="103" spans="1:3" x14ac:dyDescent="0.25">
      <c r="A103">
        <v>103</v>
      </c>
      <c r="B103" t="s">
        <v>28</v>
      </c>
      <c r="C103" s="1">
        <v>0.63</v>
      </c>
    </row>
    <row r="104" spans="1:3" x14ac:dyDescent="0.25">
      <c r="A104">
        <v>104</v>
      </c>
      <c r="B104" t="s">
        <v>29</v>
      </c>
      <c r="C104" s="1">
        <v>0.79600000000000004</v>
      </c>
    </row>
    <row r="105" spans="1:3" x14ac:dyDescent="0.25">
      <c r="A105">
        <v>105</v>
      </c>
      <c r="B105" t="s">
        <v>30</v>
      </c>
      <c r="C105" s="1">
        <v>0.89800000000000002</v>
      </c>
    </row>
    <row r="106" spans="1:3" x14ac:dyDescent="0.25">
      <c r="A106">
        <v>106</v>
      </c>
      <c r="B106" t="s">
        <v>31</v>
      </c>
      <c r="C106" s="1">
        <v>0.877</v>
      </c>
    </row>
    <row r="107" spans="1:3" x14ac:dyDescent="0.25">
      <c r="A107">
        <v>107</v>
      </c>
      <c r="B107" t="s">
        <v>32</v>
      </c>
      <c r="C107" s="1">
        <v>0.83899999999999997</v>
      </c>
    </row>
    <row r="108" spans="1:3" x14ac:dyDescent="0.25">
      <c r="A108">
        <v>108</v>
      </c>
      <c r="B108" t="s">
        <v>33</v>
      </c>
      <c r="C108" s="1">
        <v>4.08</v>
      </c>
    </row>
    <row r="109" spans="1:3" x14ac:dyDescent="0.25">
      <c r="A109">
        <v>109</v>
      </c>
      <c r="B109" t="s">
        <v>34</v>
      </c>
      <c r="C109" s="1">
        <v>4.08</v>
      </c>
    </row>
    <row r="110" spans="1:3" x14ac:dyDescent="0.25">
      <c r="A110">
        <v>110</v>
      </c>
      <c r="B110" t="s">
        <v>35</v>
      </c>
      <c r="C110" s="1">
        <v>2.67</v>
      </c>
    </row>
    <row r="111" spans="1:3" x14ac:dyDescent="0.25">
      <c r="A111">
        <v>111</v>
      </c>
      <c r="B111" t="s">
        <v>36</v>
      </c>
      <c r="C111" s="1">
        <v>21.9</v>
      </c>
    </row>
    <row r="112" spans="1:3" x14ac:dyDescent="0.25">
      <c r="A112">
        <v>112</v>
      </c>
      <c r="B112" t="s">
        <v>37</v>
      </c>
      <c r="C112" s="1">
        <v>24.1</v>
      </c>
    </row>
    <row r="113" spans="1:3" x14ac:dyDescent="0.25">
      <c r="A113">
        <v>113</v>
      </c>
      <c r="B113" t="s">
        <v>38</v>
      </c>
      <c r="C113" s="1">
        <v>3.81</v>
      </c>
    </row>
    <row r="114" spans="1:3" x14ac:dyDescent="0.25">
      <c r="A114">
        <v>114</v>
      </c>
      <c r="B114" t="s">
        <v>39</v>
      </c>
      <c r="C114" s="1">
        <v>0.72099999999999997</v>
      </c>
    </row>
    <row r="115" spans="1:3" x14ac:dyDescent="0.25">
      <c r="A115">
        <v>115</v>
      </c>
      <c r="B115" t="s">
        <v>40</v>
      </c>
      <c r="C115" s="1">
        <v>0.93500000000000005</v>
      </c>
    </row>
    <row r="116" spans="1:3" x14ac:dyDescent="0.25">
      <c r="A116">
        <v>116</v>
      </c>
      <c r="B116" t="s">
        <v>41</v>
      </c>
      <c r="C116" s="1">
        <v>8.2799999999999994</v>
      </c>
    </row>
    <row r="117" spans="1:3" x14ac:dyDescent="0.25">
      <c r="A117">
        <v>117</v>
      </c>
      <c r="B117" t="s">
        <v>42</v>
      </c>
      <c r="C117" s="1">
        <v>10.1</v>
      </c>
    </row>
    <row r="118" spans="1:3" x14ac:dyDescent="0.25">
      <c r="A118">
        <v>118</v>
      </c>
      <c r="B118" t="s">
        <v>43</v>
      </c>
      <c r="C118" s="1">
        <v>7.18</v>
      </c>
    </row>
    <row r="119" spans="1:3" x14ac:dyDescent="0.25">
      <c r="A119">
        <v>119</v>
      </c>
      <c r="B119" t="s">
        <v>44</v>
      </c>
      <c r="C119" s="1">
        <v>32.700000000000003</v>
      </c>
    </row>
    <row r="120" spans="1:3" x14ac:dyDescent="0.25">
      <c r="A120">
        <v>120</v>
      </c>
      <c r="B120" t="s">
        <v>45</v>
      </c>
      <c r="C120" s="1">
        <v>9.43</v>
      </c>
    </row>
    <row r="121" spans="1:3" x14ac:dyDescent="0.25">
      <c r="A121">
        <v>121</v>
      </c>
      <c r="B121" t="s">
        <v>8</v>
      </c>
      <c r="C121" s="1">
        <v>17</v>
      </c>
    </row>
    <row r="122" spans="1:3" x14ac:dyDescent="0.25">
      <c r="A122">
        <v>122</v>
      </c>
      <c r="B122" t="s">
        <v>9</v>
      </c>
      <c r="C122" s="1">
        <v>2.87</v>
      </c>
    </row>
    <row r="123" spans="1:3" x14ac:dyDescent="0.25">
      <c r="A123">
        <v>123</v>
      </c>
      <c r="B123" t="s">
        <v>46</v>
      </c>
      <c r="C123" s="1">
        <v>8.9</v>
      </c>
    </row>
    <row r="124" spans="1:3" x14ac:dyDescent="0.25">
      <c r="A124">
        <v>124</v>
      </c>
      <c r="B124" t="s">
        <v>47</v>
      </c>
      <c r="C124" s="1">
        <v>35.1</v>
      </c>
    </row>
    <row r="125" spans="1:3" x14ac:dyDescent="0.25">
      <c r="A125">
        <v>125</v>
      </c>
      <c r="B125" t="s">
        <v>48</v>
      </c>
      <c r="C125" s="1">
        <v>2.4300000000000002</v>
      </c>
    </row>
    <row r="126" spans="1:3" x14ac:dyDescent="0.25">
      <c r="A126">
        <v>126</v>
      </c>
      <c r="B126" t="s">
        <v>49</v>
      </c>
      <c r="C126" s="1">
        <v>8.0299999999999994</v>
      </c>
    </row>
    <row r="127" spans="1:3" x14ac:dyDescent="0.25">
      <c r="A127">
        <v>127</v>
      </c>
      <c r="B127" t="s">
        <v>50</v>
      </c>
      <c r="C127" s="1">
        <v>1.29</v>
      </c>
    </row>
    <row r="128" spans="1:3" x14ac:dyDescent="0.25">
      <c r="A128">
        <v>128</v>
      </c>
      <c r="B128" t="s">
        <v>51</v>
      </c>
      <c r="C128" s="1">
        <v>1.24</v>
      </c>
    </row>
    <row r="129" spans="1:3" x14ac:dyDescent="0.25">
      <c r="A129">
        <v>129</v>
      </c>
      <c r="B129" t="s">
        <v>52</v>
      </c>
      <c r="C129" s="1">
        <v>0.87</v>
      </c>
    </row>
    <row r="130" spans="1:3" x14ac:dyDescent="0.25">
      <c r="A130">
        <v>130</v>
      </c>
      <c r="B130" t="s">
        <v>53</v>
      </c>
      <c r="C130" s="1">
        <v>1.3</v>
      </c>
    </row>
    <row r="131" spans="1:3" x14ac:dyDescent="0.25">
      <c r="A131">
        <v>131</v>
      </c>
      <c r="B131" t="s">
        <v>54</v>
      </c>
      <c r="C131" s="1">
        <v>3.13</v>
      </c>
    </row>
    <row r="132" spans="1:3" x14ac:dyDescent="0.25">
      <c r="A132">
        <v>132</v>
      </c>
      <c r="B132" t="s">
        <v>55</v>
      </c>
      <c r="C132" s="1">
        <v>4.1900000000000004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activeCell="G2" sqref="G2:G14"/>
    </sheetView>
  </sheetViews>
  <sheetFormatPr defaultRowHeight="15" x14ac:dyDescent="0.25"/>
  <cols>
    <col min="2" max="2" width="18.7109375" bestFit="1" customWidth="1"/>
    <col min="7" max="7" width="57.7109375" bestFit="1" customWidth="1"/>
  </cols>
  <sheetData>
    <row r="1" spans="1:9" x14ac:dyDescent="0.25">
      <c r="A1">
        <v>1</v>
      </c>
      <c r="B1" t="s">
        <v>56</v>
      </c>
      <c r="C1" s="1">
        <v>5.37</v>
      </c>
      <c r="I1" t="s">
        <v>153</v>
      </c>
    </row>
    <row r="2" spans="1:9" x14ac:dyDescent="0.25">
      <c r="A2">
        <v>2</v>
      </c>
      <c r="B2" t="s">
        <v>57</v>
      </c>
      <c r="C2" s="1">
        <v>2.98</v>
      </c>
      <c r="G2" t="s">
        <v>140</v>
      </c>
      <c r="I2" t="s">
        <v>154</v>
      </c>
    </row>
    <row r="3" spans="1:9" x14ac:dyDescent="0.25">
      <c r="A3">
        <v>3</v>
      </c>
      <c r="B3" t="s">
        <v>58</v>
      </c>
      <c r="C3" s="1">
        <v>15</v>
      </c>
      <c r="G3" t="s">
        <v>141</v>
      </c>
      <c r="I3" t="s">
        <v>155</v>
      </c>
    </row>
    <row r="4" spans="1:9" x14ac:dyDescent="0.25">
      <c r="A4">
        <v>4</v>
      </c>
      <c r="B4" t="s">
        <v>59</v>
      </c>
      <c r="C4" s="1">
        <v>16</v>
      </c>
      <c r="G4" t="s">
        <v>142</v>
      </c>
      <c r="I4" t="s">
        <v>156</v>
      </c>
    </row>
    <row r="5" spans="1:9" x14ac:dyDescent="0.25">
      <c r="A5">
        <v>5</v>
      </c>
      <c r="B5" t="s">
        <v>60</v>
      </c>
      <c r="C5" s="1">
        <v>14.2</v>
      </c>
      <c r="G5" t="s">
        <v>143</v>
      </c>
      <c r="I5" t="s">
        <v>157</v>
      </c>
    </row>
    <row r="6" spans="1:9" x14ac:dyDescent="0.25">
      <c r="A6">
        <v>6</v>
      </c>
      <c r="B6" t="s">
        <v>61</v>
      </c>
      <c r="C6" s="1">
        <v>2.68</v>
      </c>
      <c r="G6" t="s">
        <v>144</v>
      </c>
      <c r="I6" t="s">
        <v>158</v>
      </c>
    </row>
    <row r="7" spans="1:9" x14ac:dyDescent="0.25">
      <c r="A7">
        <v>7</v>
      </c>
      <c r="B7" t="s">
        <v>62</v>
      </c>
      <c r="C7" s="1">
        <v>1.0900000000000001</v>
      </c>
      <c r="G7" t="s">
        <v>145</v>
      </c>
      <c r="I7" t="s">
        <v>159</v>
      </c>
    </row>
    <row r="8" spans="1:9" x14ac:dyDescent="0.25">
      <c r="A8">
        <v>8</v>
      </c>
      <c r="B8" t="s">
        <v>63</v>
      </c>
      <c r="C8" s="1">
        <v>1.24</v>
      </c>
      <c r="G8" t="s">
        <v>146</v>
      </c>
      <c r="I8" t="s">
        <v>160</v>
      </c>
    </row>
    <row r="9" spans="1:9" x14ac:dyDescent="0.25">
      <c r="A9">
        <v>9</v>
      </c>
      <c r="B9" t="s">
        <v>64</v>
      </c>
      <c r="C9" s="1">
        <v>1.72</v>
      </c>
      <c r="G9" t="s">
        <v>147</v>
      </c>
      <c r="I9" t="s">
        <v>161</v>
      </c>
    </row>
    <row r="10" spans="1:9" x14ac:dyDescent="0.25">
      <c r="A10">
        <v>10</v>
      </c>
      <c r="B10" t="s">
        <v>65</v>
      </c>
      <c r="C10" s="1">
        <v>4.37</v>
      </c>
      <c r="G10" t="s">
        <v>148</v>
      </c>
      <c r="I10" t="s">
        <v>162</v>
      </c>
    </row>
    <row r="11" spans="1:9" x14ac:dyDescent="0.25">
      <c r="A11">
        <v>11</v>
      </c>
      <c r="B11" t="s">
        <v>66</v>
      </c>
      <c r="C11" s="1">
        <v>7.76</v>
      </c>
      <c r="G11" t="s">
        <v>149</v>
      </c>
      <c r="I11" t="s">
        <v>163</v>
      </c>
    </row>
    <row r="12" spans="1:9" x14ac:dyDescent="0.25">
      <c r="A12">
        <v>12</v>
      </c>
      <c r="B12" t="s">
        <v>67</v>
      </c>
      <c r="C12" s="1">
        <v>6.5</v>
      </c>
      <c r="G12" t="s">
        <v>150</v>
      </c>
      <c r="I12" t="s">
        <v>164</v>
      </c>
    </row>
    <row r="13" spans="1:9" x14ac:dyDescent="0.25">
      <c r="A13">
        <v>13</v>
      </c>
      <c r="B13" t="s">
        <v>68</v>
      </c>
      <c r="C13" s="1">
        <v>2.41</v>
      </c>
      <c r="G13" t="s">
        <v>151</v>
      </c>
      <c r="I13" t="s">
        <v>165</v>
      </c>
    </row>
    <row r="14" spans="1:9" x14ac:dyDescent="0.25">
      <c r="A14">
        <v>14</v>
      </c>
      <c r="B14" t="s">
        <v>69</v>
      </c>
      <c r="C14" s="1">
        <v>29.7</v>
      </c>
      <c r="G14" t="s">
        <v>152</v>
      </c>
      <c r="I14" t="s">
        <v>166</v>
      </c>
    </row>
    <row r="15" spans="1:9" x14ac:dyDescent="0.25">
      <c r="A15">
        <v>15</v>
      </c>
      <c r="B15" t="s">
        <v>70</v>
      </c>
      <c r="C15" s="1">
        <v>17.100000000000001</v>
      </c>
      <c r="I15" t="s">
        <v>167</v>
      </c>
    </row>
    <row r="16" spans="1:9" x14ac:dyDescent="0.25">
      <c r="A16">
        <v>16</v>
      </c>
      <c r="B16" t="s">
        <v>71</v>
      </c>
      <c r="C16" s="1">
        <v>17.7</v>
      </c>
      <c r="I16" t="s">
        <v>168</v>
      </c>
    </row>
    <row r="17" spans="1:9" x14ac:dyDescent="0.25">
      <c r="A17">
        <v>17</v>
      </c>
      <c r="B17" t="s">
        <v>72</v>
      </c>
      <c r="C17" s="1">
        <v>3.15</v>
      </c>
      <c r="I17" t="s">
        <v>169</v>
      </c>
    </row>
    <row r="18" spans="1:9" x14ac:dyDescent="0.25">
      <c r="A18">
        <v>18</v>
      </c>
      <c r="B18" t="s">
        <v>73</v>
      </c>
      <c r="C18" s="1">
        <v>1.4</v>
      </c>
      <c r="I18" t="s">
        <v>170</v>
      </c>
    </row>
    <row r="19" spans="1:9" x14ac:dyDescent="0.25">
      <c r="A19">
        <v>19</v>
      </c>
      <c r="B19" t="s">
        <v>74</v>
      </c>
      <c r="C19" s="1">
        <v>0.61</v>
      </c>
      <c r="I19" t="s">
        <v>171</v>
      </c>
    </row>
    <row r="20" spans="1:9" x14ac:dyDescent="0.25">
      <c r="A20">
        <v>20</v>
      </c>
      <c r="B20" t="s">
        <v>75</v>
      </c>
      <c r="C20" s="1">
        <v>1.01</v>
      </c>
      <c r="I20" t="s">
        <v>172</v>
      </c>
    </row>
    <row r="21" spans="1:9" x14ac:dyDescent="0.25">
      <c r="A21">
        <v>21</v>
      </c>
      <c r="B21" t="s">
        <v>76</v>
      </c>
      <c r="C21" s="1">
        <v>1.78</v>
      </c>
      <c r="I21" t="s">
        <v>173</v>
      </c>
    </row>
    <row r="22" spans="1:9" x14ac:dyDescent="0.25">
      <c r="A22">
        <v>22</v>
      </c>
      <c r="B22" t="s">
        <v>77</v>
      </c>
      <c r="C22" s="1">
        <v>1.23</v>
      </c>
      <c r="I22" t="s">
        <v>174</v>
      </c>
    </row>
    <row r="23" spans="1:9" x14ac:dyDescent="0.25">
      <c r="A23">
        <v>23</v>
      </c>
      <c r="B23" t="s">
        <v>78</v>
      </c>
      <c r="C23" s="1">
        <v>7.79</v>
      </c>
      <c r="I23" t="s">
        <v>175</v>
      </c>
    </row>
    <row r="24" spans="1:9" x14ac:dyDescent="0.25">
      <c r="A24">
        <v>24</v>
      </c>
      <c r="B24" t="s">
        <v>79</v>
      </c>
      <c r="C24" s="1">
        <v>20.399999999999999</v>
      </c>
      <c r="I24" t="s">
        <v>176</v>
      </c>
    </row>
    <row r="25" spans="1:9" x14ac:dyDescent="0.25">
      <c r="A25">
        <v>25</v>
      </c>
      <c r="B25" t="s">
        <v>80</v>
      </c>
      <c r="C25" s="1">
        <v>5.51</v>
      </c>
      <c r="I25" t="s">
        <v>177</v>
      </c>
    </row>
    <row r="26" spans="1:9" x14ac:dyDescent="0.25">
      <c r="A26">
        <v>26</v>
      </c>
      <c r="B26" t="s">
        <v>81</v>
      </c>
      <c r="C26" s="1">
        <v>15.1</v>
      </c>
      <c r="I26" t="s">
        <v>178</v>
      </c>
    </row>
    <row r="27" spans="1:9" x14ac:dyDescent="0.25">
      <c r="A27">
        <v>27</v>
      </c>
      <c r="B27" t="s">
        <v>82</v>
      </c>
      <c r="C27" s="1">
        <v>33</v>
      </c>
      <c r="I27" t="s">
        <v>179</v>
      </c>
    </row>
    <row r="28" spans="1:9" x14ac:dyDescent="0.25">
      <c r="A28">
        <v>28</v>
      </c>
      <c r="B28" t="s">
        <v>83</v>
      </c>
      <c r="C28" s="1">
        <v>43.9</v>
      </c>
      <c r="I28" t="s">
        <v>180</v>
      </c>
    </row>
    <row r="29" spans="1:9" x14ac:dyDescent="0.25">
      <c r="A29">
        <v>29</v>
      </c>
      <c r="B29" t="s">
        <v>84</v>
      </c>
      <c r="C29" s="1">
        <v>3.46</v>
      </c>
      <c r="I29" t="s">
        <v>181</v>
      </c>
    </row>
    <row r="30" spans="1:9" x14ac:dyDescent="0.25">
      <c r="A30">
        <v>30</v>
      </c>
      <c r="B30" t="s">
        <v>85</v>
      </c>
      <c r="C30" s="1">
        <v>1.74</v>
      </c>
      <c r="I30" t="s">
        <v>182</v>
      </c>
    </row>
    <row r="31" spans="1:9" x14ac:dyDescent="0.25">
      <c r="A31">
        <v>31</v>
      </c>
      <c r="B31" t="s">
        <v>86</v>
      </c>
      <c r="C31" s="1">
        <v>0.59599999999999997</v>
      </c>
      <c r="I31" t="s">
        <v>183</v>
      </c>
    </row>
    <row r="32" spans="1:9" x14ac:dyDescent="0.25">
      <c r="A32">
        <v>32</v>
      </c>
      <c r="B32" t="s">
        <v>87</v>
      </c>
      <c r="C32" s="1">
        <v>1.43</v>
      </c>
      <c r="I32" t="s">
        <v>184</v>
      </c>
    </row>
    <row r="33" spans="1:9" x14ac:dyDescent="0.25">
      <c r="A33">
        <v>33</v>
      </c>
      <c r="B33" t="s">
        <v>88</v>
      </c>
      <c r="C33" s="1">
        <v>4.1100000000000003</v>
      </c>
      <c r="I33" t="s">
        <v>185</v>
      </c>
    </row>
    <row r="34" spans="1:9" x14ac:dyDescent="0.25">
      <c r="A34">
        <v>34</v>
      </c>
      <c r="B34" t="s">
        <v>89</v>
      </c>
      <c r="C34" s="1">
        <v>3.83</v>
      </c>
      <c r="I34" t="s">
        <v>186</v>
      </c>
    </row>
    <row r="35" spans="1:9" x14ac:dyDescent="0.25">
      <c r="A35">
        <v>35</v>
      </c>
      <c r="B35" t="s">
        <v>90</v>
      </c>
      <c r="C35" s="1">
        <v>19.399999999999999</v>
      </c>
      <c r="I35" t="s">
        <v>187</v>
      </c>
    </row>
    <row r="36" spans="1:9" x14ac:dyDescent="0.25">
      <c r="A36">
        <v>36</v>
      </c>
      <c r="B36" t="s">
        <v>91</v>
      </c>
      <c r="C36" s="1">
        <v>7.52</v>
      </c>
      <c r="I36" t="s">
        <v>188</v>
      </c>
    </row>
    <row r="37" spans="1:9" x14ac:dyDescent="0.25">
      <c r="A37">
        <v>37</v>
      </c>
      <c r="B37" t="s">
        <v>92</v>
      </c>
      <c r="C37" s="1">
        <v>6.99</v>
      </c>
      <c r="I37" t="s">
        <v>189</v>
      </c>
    </row>
    <row r="38" spans="1:9" x14ac:dyDescent="0.25">
      <c r="A38">
        <v>38</v>
      </c>
      <c r="B38" t="s">
        <v>93</v>
      </c>
      <c r="C38" s="1">
        <v>3.56</v>
      </c>
      <c r="I38" t="s">
        <v>190</v>
      </c>
    </row>
    <row r="39" spans="1:9" x14ac:dyDescent="0.25">
      <c r="A39">
        <v>39</v>
      </c>
      <c r="B39" t="s">
        <v>94</v>
      </c>
      <c r="C39" s="1">
        <v>33.700000000000003</v>
      </c>
      <c r="I39" t="s">
        <v>191</v>
      </c>
    </row>
    <row r="40" spans="1:9" x14ac:dyDescent="0.25">
      <c r="A40">
        <v>40</v>
      </c>
      <c r="B40" t="s">
        <v>95</v>
      </c>
      <c r="C40" s="1">
        <v>9.15</v>
      </c>
      <c r="I40" t="s">
        <v>192</v>
      </c>
    </row>
    <row r="41" spans="1:9" x14ac:dyDescent="0.25">
      <c r="A41">
        <v>41</v>
      </c>
      <c r="B41" t="s">
        <v>96</v>
      </c>
      <c r="C41" s="1">
        <v>3.56</v>
      </c>
      <c r="I41" t="s">
        <v>193</v>
      </c>
    </row>
    <row r="42" spans="1:9" x14ac:dyDescent="0.25">
      <c r="A42">
        <v>42</v>
      </c>
      <c r="B42" t="s">
        <v>97</v>
      </c>
      <c r="C42" s="1">
        <v>1.4</v>
      </c>
      <c r="I42" t="s">
        <v>194</v>
      </c>
    </row>
    <row r="43" spans="1:9" x14ac:dyDescent="0.25">
      <c r="A43">
        <v>43</v>
      </c>
      <c r="B43" t="s">
        <v>98</v>
      </c>
      <c r="C43" s="1">
        <v>2.2200000000000002</v>
      </c>
      <c r="I43" t="s">
        <v>195</v>
      </c>
    </row>
    <row r="44" spans="1:9" x14ac:dyDescent="0.25">
      <c r="A44">
        <v>44</v>
      </c>
      <c r="B44" t="s">
        <v>99</v>
      </c>
      <c r="C44" s="1">
        <v>3.47</v>
      </c>
      <c r="I44" t="s">
        <v>196</v>
      </c>
    </row>
    <row r="45" spans="1:9" x14ac:dyDescent="0.25">
      <c r="A45">
        <v>45</v>
      </c>
      <c r="B45" t="s">
        <v>100</v>
      </c>
      <c r="C45" s="1">
        <v>33.200000000000003</v>
      </c>
      <c r="I45" t="s">
        <v>197</v>
      </c>
    </row>
    <row r="46" spans="1:9" x14ac:dyDescent="0.25">
      <c r="A46">
        <v>46</v>
      </c>
      <c r="B46" t="s">
        <v>101</v>
      </c>
      <c r="C46" s="1">
        <v>27.2</v>
      </c>
      <c r="I46" t="s">
        <v>198</v>
      </c>
    </row>
    <row r="47" spans="1:9" x14ac:dyDescent="0.25">
      <c r="A47">
        <v>47</v>
      </c>
      <c r="B47" t="s">
        <v>102</v>
      </c>
      <c r="C47" s="1">
        <v>6.51</v>
      </c>
      <c r="I47" t="s">
        <v>199</v>
      </c>
    </row>
    <row r="48" spans="1:9" x14ac:dyDescent="0.25">
      <c r="A48">
        <v>48</v>
      </c>
      <c r="B48" t="s">
        <v>103</v>
      </c>
      <c r="C48" s="1">
        <v>6.12</v>
      </c>
      <c r="I48" t="s">
        <v>200</v>
      </c>
    </row>
    <row r="49" spans="1:9" x14ac:dyDescent="0.25">
      <c r="A49">
        <v>49</v>
      </c>
      <c r="B49" t="s">
        <v>104</v>
      </c>
      <c r="C49" s="1">
        <v>4.28</v>
      </c>
      <c r="I49" t="s">
        <v>201</v>
      </c>
    </row>
    <row r="50" spans="1:9" x14ac:dyDescent="0.25">
      <c r="A50">
        <v>50</v>
      </c>
      <c r="B50" t="s">
        <v>105</v>
      </c>
      <c r="C50" s="1">
        <v>2.4300000000000002</v>
      </c>
      <c r="I50" t="s">
        <v>202</v>
      </c>
    </row>
    <row r="51" spans="1:9" x14ac:dyDescent="0.25">
      <c r="A51">
        <v>51</v>
      </c>
      <c r="B51" t="s">
        <v>106</v>
      </c>
      <c r="C51" s="1">
        <v>33.1</v>
      </c>
      <c r="I51" t="s">
        <v>203</v>
      </c>
    </row>
    <row r="52" spans="1:9" x14ac:dyDescent="0.25">
      <c r="A52">
        <v>52</v>
      </c>
      <c r="B52" t="s">
        <v>107</v>
      </c>
      <c r="C52" s="1">
        <v>20.7</v>
      </c>
      <c r="I52" t="s">
        <v>204</v>
      </c>
    </row>
    <row r="53" spans="1:9" x14ac:dyDescent="0.25">
      <c r="A53">
        <v>53</v>
      </c>
      <c r="B53" t="s">
        <v>108</v>
      </c>
      <c r="C53" s="1">
        <v>0.93400000000000005</v>
      </c>
      <c r="I53" t="s">
        <v>205</v>
      </c>
    </row>
    <row r="54" spans="1:9" x14ac:dyDescent="0.25">
      <c r="A54">
        <v>54</v>
      </c>
      <c r="B54" t="s">
        <v>109</v>
      </c>
      <c r="C54" s="1">
        <v>0.84899999999999998</v>
      </c>
      <c r="I54" t="s">
        <v>206</v>
      </c>
    </row>
    <row r="55" spans="1:9" x14ac:dyDescent="0.25">
      <c r="A55">
        <v>55</v>
      </c>
      <c r="B55" t="s">
        <v>110</v>
      </c>
      <c r="C55" s="1">
        <v>1.23</v>
      </c>
      <c r="I55" t="s">
        <v>207</v>
      </c>
    </row>
    <row r="56" spans="1:9" x14ac:dyDescent="0.25">
      <c r="A56">
        <v>56</v>
      </c>
      <c r="B56" t="s">
        <v>111</v>
      </c>
      <c r="C56" s="1">
        <v>0.57299999999999995</v>
      </c>
      <c r="I56" t="s">
        <v>208</v>
      </c>
    </row>
    <row r="57" spans="1:9" x14ac:dyDescent="0.25">
      <c r="A57">
        <v>57</v>
      </c>
      <c r="B57" t="s">
        <v>112</v>
      </c>
      <c r="C57" s="1">
        <v>0.52100000000000002</v>
      </c>
      <c r="I57" t="s">
        <v>209</v>
      </c>
    </row>
    <row r="58" spans="1:9" x14ac:dyDescent="0.25">
      <c r="A58">
        <v>58</v>
      </c>
      <c r="B58" t="s">
        <v>113</v>
      </c>
      <c r="C58" s="1">
        <v>0.84299999999999997</v>
      </c>
      <c r="I58" t="s">
        <v>210</v>
      </c>
    </row>
    <row r="59" spans="1:9" x14ac:dyDescent="0.25">
      <c r="A59">
        <v>59</v>
      </c>
      <c r="B59" t="s">
        <v>114</v>
      </c>
      <c r="C59" s="1">
        <v>4.46</v>
      </c>
      <c r="I59" t="s">
        <v>211</v>
      </c>
    </row>
    <row r="60" spans="1:9" x14ac:dyDescent="0.25">
      <c r="A60">
        <v>60</v>
      </c>
      <c r="B60" t="s">
        <v>115</v>
      </c>
      <c r="C60" s="1">
        <v>14.8</v>
      </c>
      <c r="I60" t="s">
        <v>212</v>
      </c>
    </row>
    <row r="61" spans="1:9" x14ac:dyDescent="0.25">
      <c r="A61">
        <v>61</v>
      </c>
      <c r="B61" t="s">
        <v>116</v>
      </c>
      <c r="C61" s="1">
        <v>5.93</v>
      </c>
      <c r="I61" t="s">
        <v>213</v>
      </c>
    </row>
    <row r="62" spans="1:9" x14ac:dyDescent="0.25">
      <c r="A62">
        <v>62</v>
      </c>
      <c r="B62" t="s">
        <v>117</v>
      </c>
      <c r="C62" s="1">
        <v>14.2</v>
      </c>
      <c r="I62" t="s">
        <v>214</v>
      </c>
    </row>
    <row r="63" spans="1:9" x14ac:dyDescent="0.25">
      <c r="A63">
        <v>63</v>
      </c>
      <c r="B63" t="s">
        <v>118</v>
      </c>
      <c r="C63" s="1">
        <v>18.600000000000001</v>
      </c>
    </row>
    <row r="64" spans="1:9" x14ac:dyDescent="0.25">
      <c r="A64">
        <v>64</v>
      </c>
      <c r="B64" t="s">
        <v>119</v>
      </c>
      <c r="C64" s="1">
        <v>13.3</v>
      </c>
      <c r="H64" t="s">
        <v>215</v>
      </c>
    </row>
    <row r="65" spans="1:8" x14ac:dyDescent="0.25">
      <c r="A65">
        <v>65</v>
      </c>
      <c r="B65" t="s">
        <v>120</v>
      </c>
      <c r="C65" s="1">
        <v>3.17</v>
      </c>
    </row>
    <row r="66" spans="1:8" x14ac:dyDescent="0.25">
      <c r="A66">
        <v>66</v>
      </c>
      <c r="B66" t="s">
        <v>121</v>
      </c>
      <c r="C66" s="1">
        <v>0.73399999999999999</v>
      </c>
      <c r="H66" t="s">
        <v>216</v>
      </c>
    </row>
    <row r="67" spans="1:8" x14ac:dyDescent="0.25">
      <c r="A67">
        <v>67</v>
      </c>
      <c r="B67" t="s">
        <v>122</v>
      </c>
      <c r="C67" s="1">
        <v>0.38300000000000001</v>
      </c>
      <c r="H67" t="s">
        <v>217</v>
      </c>
    </row>
    <row r="68" spans="1:8" x14ac:dyDescent="0.25">
      <c r="A68">
        <v>68</v>
      </c>
      <c r="B68" t="s">
        <v>123</v>
      </c>
      <c r="C68" s="1">
        <v>0.45600000000000002</v>
      </c>
    </row>
    <row r="69" spans="1:8" x14ac:dyDescent="0.25">
      <c r="A69">
        <v>69</v>
      </c>
      <c r="B69" t="s">
        <v>124</v>
      </c>
      <c r="C69" s="1">
        <v>0.53600000000000003</v>
      </c>
    </row>
    <row r="70" spans="1:8" x14ac:dyDescent="0.25">
      <c r="A70">
        <v>70</v>
      </c>
      <c r="B70" t="s">
        <v>125</v>
      </c>
      <c r="C70" s="1">
        <v>1.23</v>
      </c>
    </row>
    <row r="71" spans="1:8" x14ac:dyDescent="0.25">
      <c r="A71">
        <v>71</v>
      </c>
      <c r="B71" t="s">
        <v>126</v>
      </c>
      <c r="C71" s="1">
        <v>7.68</v>
      </c>
    </row>
    <row r="72" spans="1:8" x14ac:dyDescent="0.25">
      <c r="A72">
        <v>72</v>
      </c>
      <c r="B72" t="s">
        <v>127</v>
      </c>
      <c r="C72" s="1">
        <v>3.23</v>
      </c>
    </row>
    <row r="73" spans="1:8" x14ac:dyDescent="0.25">
      <c r="A73">
        <v>73</v>
      </c>
      <c r="B73" t="s">
        <v>128</v>
      </c>
      <c r="C73" s="1">
        <v>6.43</v>
      </c>
    </row>
    <row r="74" spans="1:8" x14ac:dyDescent="0.25">
      <c r="A74">
        <v>74</v>
      </c>
      <c r="B74" t="s">
        <v>129</v>
      </c>
      <c r="C74" s="1">
        <v>3.98</v>
      </c>
    </row>
    <row r="75" spans="1:8" x14ac:dyDescent="0.25">
      <c r="A75">
        <v>75</v>
      </c>
      <c r="B75" t="s">
        <v>130</v>
      </c>
      <c r="C75" s="1">
        <v>17.600000000000001</v>
      </c>
    </row>
    <row r="76" spans="1:8" x14ac:dyDescent="0.25">
      <c r="A76">
        <v>76</v>
      </c>
      <c r="B76" t="s">
        <v>131</v>
      </c>
      <c r="C76" s="1">
        <v>13.1</v>
      </c>
    </row>
    <row r="77" spans="1:8" x14ac:dyDescent="0.25">
      <c r="A77">
        <v>77</v>
      </c>
      <c r="B77" t="s">
        <v>132</v>
      </c>
      <c r="C77" s="1">
        <v>5.91</v>
      </c>
    </row>
    <row r="78" spans="1:8" x14ac:dyDescent="0.25">
      <c r="A78">
        <v>78</v>
      </c>
      <c r="B78" t="s">
        <v>133</v>
      </c>
      <c r="C78" s="1">
        <v>11.9</v>
      </c>
    </row>
    <row r="79" spans="1:8" x14ac:dyDescent="0.25">
      <c r="A79">
        <v>79</v>
      </c>
      <c r="B79" t="s">
        <v>134</v>
      </c>
      <c r="C79" s="1">
        <v>0.879</v>
      </c>
    </row>
    <row r="80" spans="1:8" x14ac:dyDescent="0.25">
      <c r="A80">
        <v>80</v>
      </c>
      <c r="B80" t="s">
        <v>135</v>
      </c>
      <c r="C80" s="1">
        <v>1.26</v>
      </c>
    </row>
    <row r="81" spans="1:3" x14ac:dyDescent="0.25">
      <c r="A81">
        <v>81</v>
      </c>
      <c r="B81" t="s">
        <v>136</v>
      </c>
      <c r="C81" s="1">
        <v>1.62</v>
      </c>
    </row>
    <row r="82" spans="1:3" x14ac:dyDescent="0.25">
      <c r="A82">
        <v>82</v>
      </c>
      <c r="B82" t="s">
        <v>137</v>
      </c>
      <c r="C82" s="1">
        <v>3.06</v>
      </c>
    </row>
    <row r="83" spans="1:3" x14ac:dyDescent="0.25">
      <c r="A83">
        <v>83</v>
      </c>
      <c r="B83" t="s">
        <v>138</v>
      </c>
      <c r="C83" s="1">
        <v>15.9</v>
      </c>
    </row>
    <row r="84" spans="1:3" x14ac:dyDescent="0.25">
      <c r="A84">
        <v>84</v>
      </c>
      <c r="B84" t="s">
        <v>139</v>
      </c>
      <c r="C84" s="1">
        <v>4.4400000000000004</v>
      </c>
    </row>
    <row r="85" spans="1:3" x14ac:dyDescent="0.25">
      <c r="A85">
        <v>85</v>
      </c>
      <c r="B85" t="s">
        <v>10</v>
      </c>
      <c r="C85" s="1">
        <v>9.3699999999999992</v>
      </c>
    </row>
    <row r="86" spans="1:3" x14ac:dyDescent="0.25">
      <c r="A86">
        <v>86</v>
      </c>
      <c r="B86" t="s">
        <v>11</v>
      </c>
      <c r="C86" s="1">
        <v>13.4</v>
      </c>
    </row>
    <row r="87" spans="1:3" x14ac:dyDescent="0.25">
      <c r="A87">
        <v>87</v>
      </c>
      <c r="B87" t="s">
        <v>12</v>
      </c>
      <c r="C87" s="1">
        <v>32.700000000000003</v>
      </c>
    </row>
    <row r="88" spans="1:3" x14ac:dyDescent="0.25">
      <c r="A88">
        <v>88</v>
      </c>
      <c r="B88" t="s">
        <v>13</v>
      </c>
      <c r="C88" s="1">
        <v>10.9</v>
      </c>
    </row>
    <row r="89" spans="1:3" x14ac:dyDescent="0.25">
      <c r="A89">
        <v>89</v>
      </c>
      <c r="B89" t="s">
        <v>14</v>
      </c>
      <c r="C89" s="1">
        <v>7.84</v>
      </c>
    </row>
    <row r="90" spans="1:3" x14ac:dyDescent="0.25">
      <c r="A90">
        <v>90</v>
      </c>
      <c r="B90" t="s">
        <v>15</v>
      </c>
      <c r="C90" s="1">
        <v>2.98</v>
      </c>
    </row>
    <row r="91" spans="1:3" x14ac:dyDescent="0.25">
      <c r="A91">
        <v>91</v>
      </c>
      <c r="B91" t="s">
        <v>16</v>
      </c>
      <c r="C91" s="1">
        <v>0.84699999999999998</v>
      </c>
    </row>
    <row r="92" spans="1:3" x14ac:dyDescent="0.25">
      <c r="A92">
        <v>92</v>
      </c>
      <c r="B92" t="s">
        <v>17</v>
      </c>
      <c r="C92" s="1">
        <v>0.57999999999999996</v>
      </c>
    </row>
    <row r="93" spans="1:3" x14ac:dyDescent="0.25">
      <c r="A93">
        <v>93</v>
      </c>
      <c r="B93" t="s">
        <v>18</v>
      </c>
      <c r="C93" s="1">
        <v>0.76800000000000002</v>
      </c>
    </row>
    <row r="94" spans="1:3" x14ac:dyDescent="0.25">
      <c r="A94">
        <v>94</v>
      </c>
      <c r="B94" t="s">
        <v>19</v>
      </c>
      <c r="C94" s="1">
        <v>9.51</v>
      </c>
    </row>
    <row r="95" spans="1:3" x14ac:dyDescent="0.25">
      <c r="A95">
        <v>95</v>
      </c>
      <c r="B95" t="s">
        <v>20</v>
      </c>
      <c r="C95" s="1">
        <v>18.7</v>
      </c>
    </row>
    <row r="96" spans="1:3" x14ac:dyDescent="0.25">
      <c r="A96">
        <v>96</v>
      </c>
      <c r="B96" t="s">
        <v>21</v>
      </c>
      <c r="C96" s="1">
        <v>20.2</v>
      </c>
    </row>
    <row r="97" spans="1:3" x14ac:dyDescent="0.25">
      <c r="A97">
        <v>97</v>
      </c>
      <c r="B97" t="s">
        <v>22</v>
      </c>
      <c r="C97" s="1">
        <v>6.03</v>
      </c>
    </row>
    <row r="98" spans="1:3" x14ac:dyDescent="0.25">
      <c r="A98">
        <v>98</v>
      </c>
      <c r="B98" t="s">
        <v>23</v>
      </c>
      <c r="C98" s="1">
        <v>10.3</v>
      </c>
    </row>
    <row r="99" spans="1:3" x14ac:dyDescent="0.25">
      <c r="A99">
        <v>99</v>
      </c>
      <c r="B99" t="s">
        <v>24</v>
      </c>
      <c r="C99" s="1">
        <v>34.1</v>
      </c>
    </row>
    <row r="100" spans="1:3" x14ac:dyDescent="0.25">
      <c r="A100">
        <v>100</v>
      </c>
      <c r="B100" t="s">
        <v>25</v>
      </c>
      <c r="C100" s="1">
        <v>25.6</v>
      </c>
    </row>
    <row r="101" spans="1:3" x14ac:dyDescent="0.25">
      <c r="A101">
        <v>101</v>
      </c>
      <c r="B101" t="s">
        <v>26</v>
      </c>
      <c r="C101" s="1">
        <v>2.9</v>
      </c>
    </row>
    <row r="102" spans="1:3" x14ac:dyDescent="0.25">
      <c r="A102">
        <v>102</v>
      </c>
      <c r="B102" t="s">
        <v>27</v>
      </c>
      <c r="C102" s="1">
        <v>0.80100000000000005</v>
      </c>
    </row>
    <row r="103" spans="1:3" x14ac:dyDescent="0.25">
      <c r="A103">
        <v>103</v>
      </c>
      <c r="B103" t="s">
        <v>28</v>
      </c>
      <c r="C103" s="1">
        <v>0.63</v>
      </c>
    </row>
    <row r="104" spans="1:3" x14ac:dyDescent="0.25">
      <c r="A104">
        <v>104</v>
      </c>
      <c r="B104" t="s">
        <v>29</v>
      </c>
      <c r="C104" s="1">
        <v>0.79600000000000004</v>
      </c>
    </row>
    <row r="105" spans="1:3" x14ac:dyDescent="0.25">
      <c r="A105">
        <v>105</v>
      </c>
      <c r="B105" t="s">
        <v>30</v>
      </c>
      <c r="C105" s="1">
        <v>0.89800000000000002</v>
      </c>
    </row>
    <row r="106" spans="1:3" x14ac:dyDescent="0.25">
      <c r="A106">
        <v>106</v>
      </c>
      <c r="B106" t="s">
        <v>31</v>
      </c>
      <c r="C106" s="1">
        <v>0.877</v>
      </c>
    </row>
    <row r="107" spans="1:3" x14ac:dyDescent="0.25">
      <c r="A107">
        <v>107</v>
      </c>
      <c r="B107" t="s">
        <v>32</v>
      </c>
      <c r="C107" s="1">
        <v>0.83899999999999997</v>
      </c>
    </row>
    <row r="108" spans="1:3" x14ac:dyDescent="0.25">
      <c r="A108">
        <v>108</v>
      </c>
      <c r="B108" t="s">
        <v>33</v>
      </c>
      <c r="C108" s="1">
        <v>4.08</v>
      </c>
    </row>
    <row r="109" spans="1:3" x14ac:dyDescent="0.25">
      <c r="A109">
        <v>109</v>
      </c>
      <c r="B109" t="s">
        <v>34</v>
      </c>
      <c r="C109" s="1">
        <v>4.08</v>
      </c>
    </row>
    <row r="110" spans="1:3" x14ac:dyDescent="0.25">
      <c r="A110">
        <v>110</v>
      </c>
      <c r="B110" t="s">
        <v>35</v>
      </c>
      <c r="C110" s="1">
        <v>2.67</v>
      </c>
    </row>
    <row r="111" spans="1:3" x14ac:dyDescent="0.25">
      <c r="A111">
        <v>111</v>
      </c>
      <c r="B111" t="s">
        <v>36</v>
      </c>
      <c r="C111" s="1">
        <v>21.9</v>
      </c>
    </row>
    <row r="112" spans="1:3" x14ac:dyDescent="0.25">
      <c r="A112">
        <v>112</v>
      </c>
      <c r="B112" t="s">
        <v>37</v>
      </c>
      <c r="C112" s="1">
        <v>24.1</v>
      </c>
    </row>
    <row r="113" spans="1:3" x14ac:dyDescent="0.25">
      <c r="A113">
        <v>113</v>
      </c>
      <c r="B113" t="s">
        <v>38</v>
      </c>
      <c r="C113" s="1">
        <v>3.81</v>
      </c>
    </row>
    <row r="114" spans="1:3" x14ac:dyDescent="0.25">
      <c r="A114">
        <v>114</v>
      </c>
      <c r="B114" t="s">
        <v>39</v>
      </c>
      <c r="C114" s="1">
        <v>0.72099999999999997</v>
      </c>
    </row>
    <row r="115" spans="1:3" x14ac:dyDescent="0.25">
      <c r="A115">
        <v>115</v>
      </c>
      <c r="B115" t="s">
        <v>40</v>
      </c>
      <c r="C115" s="1">
        <v>0.93500000000000005</v>
      </c>
    </row>
    <row r="116" spans="1:3" x14ac:dyDescent="0.25">
      <c r="A116">
        <v>116</v>
      </c>
      <c r="B116" t="s">
        <v>41</v>
      </c>
      <c r="C116" s="1">
        <v>8.2799999999999994</v>
      </c>
    </row>
    <row r="117" spans="1:3" x14ac:dyDescent="0.25">
      <c r="A117">
        <v>117</v>
      </c>
      <c r="B117" t="s">
        <v>42</v>
      </c>
      <c r="C117" s="1">
        <v>10.1</v>
      </c>
    </row>
    <row r="118" spans="1:3" x14ac:dyDescent="0.25">
      <c r="A118">
        <v>118</v>
      </c>
      <c r="B118" t="s">
        <v>43</v>
      </c>
      <c r="C118" s="1">
        <v>7.18</v>
      </c>
    </row>
    <row r="119" spans="1:3" x14ac:dyDescent="0.25">
      <c r="A119">
        <v>119</v>
      </c>
      <c r="B119" t="s">
        <v>44</v>
      </c>
      <c r="C119" s="1">
        <v>32.700000000000003</v>
      </c>
    </row>
    <row r="120" spans="1:3" x14ac:dyDescent="0.25">
      <c r="A120">
        <v>120</v>
      </c>
      <c r="B120" t="s">
        <v>45</v>
      </c>
      <c r="C120" s="1">
        <v>9.43</v>
      </c>
    </row>
    <row r="121" spans="1:3" x14ac:dyDescent="0.25">
      <c r="A121">
        <v>121</v>
      </c>
      <c r="B121" t="s">
        <v>8</v>
      </c>
      <c r="C121" s="1">
        <v>17</v>
      </c>
    </row>
    <row r="122" spans="1:3" x14ac:dyDescent="0.25">
      <c r="A122">
        <v>122</v>
      </c>
      <c r="B122" t="s">
        <v>9</v>
      </c>
      <c r="C122" s="1">
        <v>2.87</v>
      </c>
    </row>
    <row r="123" spans="1:3" x14ac:dyDescent="0.25">
      <c r="A123">
        <v>123</v>
      </c>
      <c r="B123" t="s">
        <v>46</v>
      </c>
      <c r="C123" s="1">
        <v>8.9</v>
      </c>
    </row>
    <row r="124" spans="1:3" x14ac:dyDescent="0.25">
      <c r="A124">
        <v>124</v>
      </c>
      <c r="B124" t="s">
        <v>47</v>
      </c>
      <c r="C124" s="1">
        <v>35.1</v>
      </c>
    </row>
    <row r="125" spans="1:3" x14ac:dyDescent="0.25">
      <c r="A125">
        <v>125</v>
      </c>
      <c r="B125" t="s">
        <v>48</v>
      </c>
      <c r="C125" s="1">
        <v>2.4300000000000002</v>
      </c>
    </row>
    <row r="126" spans="1:3" x14ac:dyDescent="0.25">
      <c r="A126">
        <v>126</v>
      </c>
      <c r="B126" t="s">
        <v>49</v>
      </c>
      <c r="C126" s="1">
        <v>8.0299999999999994</v>
      </c>
    </row>
    <row r="127" spans="1:3" x14ac:dyDescent="0.25">
      <c r="A127">
        <v>127</v>
      </c>
      <c r="B127" t="s">
        <v>50</v>
      </c>
      <c r="C127" s="1">
        <v>1.29</v>
      </c>
    </row>
    <row r="128" spans="1:3" x14ac:dyDescent="0.25">
      <c r="A128">
        <v>128</v>
      </c>
      <c r="B128" t="s">
        <v>51</v>
      </c>
      <c r="C128" s="1">
        <v>1.24</v>
      </c>
    </row>
    <row r="129" spans="1:3" x14ac:dyDescent="0.25">
      <c r="A129">
        <v>129</v>
      </c>
      <c r="B129" t="s">
        <v>52</v>
      </c>
      <c r="C129" s="1">
        <v>0.87</v>
      </c>
    </row>
    <row r="130" spans="1:3" x14ac:dyDescent="0.25">
      <c r="A130">
        <v>130</v>
      </c>
      <c r="B130" t="s">
        <v>53</v>
      </c>
      <c r="C130" s="1">
        <v>1.3</v>
      </c>
    </row>
    <row r="131" spans="1:3" x14ac:dyDescent="0.25">
      <c r="A131">
        <v>131</v>
      </c>
      <c r="B131" t="s">
        <v>54</v>
      </c>
      <c r="C131" s="1">
        <v>3.13</v>
      </c>
    </row>
    <row r="132" spans="1:3" x14ac:dyDescent="0.25">
      <c r="A132">
        <v>132</v>
      </c>
      <c r="B132" t="s">
        <v>55</v>
      </c>
      <c r="C132" s="1">
        <v>4.1900000000000004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zoomScale="85" zoomScaleNormal="85" workbookViewId="0">
      <selection activeCell="F25" sqref="F25"/>
    </sheetView>
  </sheetViews>
  <sheetFormatPr defaultRowHeight="15" x14ac:dyDescent="0.25"/>
  <cols>
    <col min="1" max="3" width="9.140625" style="1"/>
    <col min="7" max="7" width="9.7109375" bestFit="1" customWidth="1"/>
  </cols>
  <sheetData>
    <row r="1" spans="1:8" x14ac:dyDescent="0.25">
      <c r="C1" s="1" t="s">
        <v>3</v>
      </c>
    </row>
    <row r="2" spans="1:8" x14ac:dyDescent="0.25">
      <c r="A2" s="1" t="s">
        <v>0</v>
      </c>
      <c r="B2" s="1" t="s">
        <v>1</v>
      </c>
      <c r="C2" s="69" t="s">
        <v>219</v>
      </c>
      <c r="F2" s="5" t="s">
        <v>4</v>
      </c>
      <c r="G2" s="6">
        <f>SQRT(SUMPRODUCT(($B$3:$B$74-$C$3:$C$74)^2)/SUMPRODUCT(($B$3:$B$74-AVERAGE($B$3:$B$74))^2))</f>
        <v>0.46869668434483547</v>
      </c>
      <c r="H2" s="5"/>
    </row>
    <row r="3" spans="1:8" x14ac:dyDescent="0.25">
      <c r="A3" s="3">
        <v>30317</v>
      </c>
      <c r="B3" s="1">
        <v>5.37</v>
      </c>
      <c r="C3" s="70">
        <v>4.6189999999999998</v>
      </c>
      <c r="F3" s="5" t="s">
        <v>5</v>
      </c>
      <c r="G3" s="6">
        <f>1-(SUMPRODUCT(($B$3:$B$74-$C$3:$C$74)^2)/SUMPRODUCT(($B$3:$B$74-AVERAGE($B$3:$B$74))^2))</f>
        <v>0.78032341808415762</v>
      </c>
      <c r="H3" s="5"/>
    </row>
    <row r="4" spans="1:8" x14ac:dyDescent="0.25">
      <c r="A4" s="3">
        <v>30348</v>
      </c>
      <c r="B4" s="1">
        <v>2.98</v>
      </c>
      <c r="C4" s="70">
        <v>5.5910000000000002</v>
      </c>
      <c r="F4" s="5" t="s">
        <v>6</v>
      </c>
      <c r="G4" s="7">
        <f>SUMPRODUCT($C$3:$C$74-$B$3:$B$74)*100/SUM($B$3:$B$74)</f>
        <v>-7.1485862655301471</v>
      </c>
      <c r="H4" s="5" t="s">
        <v>7</v>
      </c>
    </row>
    <row r="5" spans="1:8" x14ac:dyDescent="0.25">
      <c r="A5" s="3">
        <v>30376</v>
      </c>
      <c r="B5" s="1">
        <v>15</v>
      </c>
      <c r="C5" s="70">
        <v>14.47</v>
      </c>
    </row>
    <row r="6" spans="1:8" x14ac:dyDescent="0.25">
      <c r="A6" s="3">
        <v>30407</v>
      </c>
      <c r="B6" s="1">
        <v>16</v>
      </c>
      <c r="C6" s="70">
        <v>14.14</v>
      </c>
    </row>
    <row r="7" spans="1:8" x14ac:dyDescent="0.25">
      <c r="A7" s="3">
        <v>30437</v>
      </c>
      <c r="B7" s="1">
        <v>14.2</v>
      </c>
      <c r="C7" s="70">
        <v>11.97</v>
      </c>
    </row>
    <row r="8" spans="1:8" x14ac:dyDescent="0.25">
      <c r="A8" s="3">
        <v>30468</v>
      </c>
      <c r="B8" s="1">
        <v>2.68</v>
      </c>
      <c r="C8" s="70">
        <v>6.2990000000000004</v>
      </c>
    </row>
    <row r="9" spans="1:8" x14ac:dyDescent="0.25">
      <c r="A9" s="3">
        <v>30498</v>
      </c>
      <c r="B9" s="1">
        <v>1.0900000000000001</v>
      </c>
      <c r="C9" s="70">
        <v>1.4430000000000001</v>
      </c>
    </row>
    <row r="10" spans="1:8" x14ac:dyDescent="0.25">
      <c r="A10" s="3">
        <v>30529</v>
      </c>
      <c r="B10" s="1">
        <v>1.24</v>
      </c>
      <c r="C10" s="70">
        <v>0.41470000000000001</v>
      </c>
    </row>
    <row r="11" spans="1:8" x14ac:dyDescent="0.25">
      <c r="A11" s="3">
        <v>30560</v>
      </c>
      <c r="B11" s="1">
        <v>1.72</v>
      </c>
      <c r="C11" s="70">
        <v>1.2030000000000001</v>
      </c>
    </row>
    <row r="12" spans="1:8" x14ac:dyDescent="0.25">
      <c r="A12" s="3">
        <v>30590</v>
      </c>
      <c r="B12" s="1">
        <v>4.37</v>
      </c>
      <c r="C12" s="70">
        <v>1.4179999999999999</v>
      </c>
    </row>
    <row r="13" spans="1:8" x14ac:dyDescent="0.25">
      <c r="A13" s="3">
        <v>30621</v>
      </c>
      <c r="B13" s="1">
        <v>7.76</v>
      </c>
      <c r="C13" s="70">
        <v>4.7</v>
      </c>
    </row>
    <row r="14" spans="1:8" x14ac:dyDescent="0.25">
      <c r="A14" s="3">
        <v>30651</v>
      </c>
      <c r="B14" s="1">
        <v>6.5</v>
      </c>
      <c r="C14" s="70">
        <v>3.6859999999999999</v>
      </c>
    </row>
    <row r="15" spans="1:8" x14ac:dyDescent="0.25">
      <c r="A15" s="3">
        <v>30682</v>
      </c>
      <c r="B15" s="1">
        <v>2.41</v>
      </c>
      <c r="C15" s="70">
        <v>1.746</v>
      </c>
    </row>
    <row r="16" spans="1:8" x14ac:dyDescent="0.25">
      <c r="A16" s="3">
        <v>30713</v>
      </c>
      <c r="B16" s="1">
        <v>29.7</v>
      </c>
      <c r="C16" s="70">
        <v>22.72</v>
      </c>
    </row>
    <row r="17" spans="1:3" x14ac:dyDescent="0.25">
      <c r="A17" s="3">
        <v>30742</v>
      </c>
      <c r="B17" s="1">
        <v>17.100000000000001</v>
      </c>
      <c r="C17" s="70">
        <v>5.694</v>
      </c>
    </row>
    <row r="18" spans="1:3" x14ac:dyDescent="0.25">
      <c r="A18" s="3">
        <v>30773</v>
      </c>
      <c r="B18" s="1">
        <v>17.7</v>
      </c>
      <c r="C18" s="70">
        <v>33.97</v>
      </c>
    </row>
    <row r="19" spans="1:3" x14ac:dyDescent="0.25">
      <c r="A19" s="3">
        <v>30803</v>
      </c>
      <c r="B19" s="1">
        <v>3.15</v>
      </c>
      <c r="C19" s="70">
        <v>12.12</v>
      </c>
    </row>
    <row r="20" spans="1:3" x14ac:dyDescent="0.25">
      <c r="A20" s="3">
        <v>30834</v>
      </c>
      <c r="B20" s="1">
        <v>1.4</v>
      </c>
      <c r="C20" s="70">
        <v>7.194</v>
      </c>
    </row>
    <row r="21" spans="1:3" x14ac:dyDescent="0.25">
      <c r="A21" s="3">
        <v>30864</v>
      </c>
      <c r="B21" s="1">
        <v>0.61</v>
      </c>
      <c r="C21" s="70">
        <v>1.2549999999999999</v>
      </c>
    </row>
    <row r="22" spans="1:3" x14ac:dyDescent="0.25">
      <c r="A22" s="3">
        <v>30895</v>
      </c>
      <c r="B22" s="1">
        <v>1.01</v>
      </c>
      <c r="C22" s="70">
        <v>0.17899999999999999</v>
      </c>
    </row>
    <row r="23" spans="1:3" x14ac:dyDescent="0.25">
      <c r="A23" s="3">
        <v>30926</v>
      </c>
      <c r="B23" s="1">
        <v>1.78</v>
      </c>
      <c r="C23" s="70">
        <v>0.48980000000000001</v>
      </c>
    </row>
    <row r="24" spans="1:3" x14ac:dyDescent="0.25">
      <c r="A24" s="3">
        <v>30956</v>
      </c>
      <c r="B24" s="1">
        <v>1.23</v>
      </c>
      <c r="C24" s="70">
        <v>0.49759999999999999</v>
      </c>
    </row>
    <row r="25" spans="1:3" x14ac:dyDescent="0.25">
      <c r="A25" s="3">
        <v>30987</v>
      </c>
      <c r="B25" s="1">
        <v>7.79</v>
      </c>
      <c r="C25" s="70">
        <v>2.8530000000000002</v>
      </c>
    </row>
    <row r="26" spans="1:3" x14ac:dyDescent="0.25">
      <c r="A26" s="3">
        <v>31017</v>
      </c>
      <c r="B26" s="1">
        <v>20.399999999999999</v>
      </c>
      <c r="C26" s="70">
        <v>18.329999999999998</v>
      </c>
    </row>
    <row r="27" spans="1:3" x14ac:dyDescent="0.25">
      <c r="A27" s="3">
        <v>31048</v>
      </c>
      <c r="B27" s="1">
        <v>5.51</v>
      </c>
      <c r="C27" s="70">
        <v>1.4239999999999999</v>
      </c>
    </row>
    <row r="28" spans="1:3" x14ac:dyDescent="0.25">
      <c r="A28" s="3">
        <v>31079</v>
      </c>
      <c r="B28" s="1">
        <v>15.1</v>
      </c>
      <c r="C28" s="70">
        <v>11.54</v>
      </c>
    </row>
    <row r="29" spans="1:3" x14ac:dyDescent="0.25">
      <c r="A29" s="3">
        <v>31107</v>
      </c>
      <c r="B29" s="1">
        <v>33</v>
      </c>
      <c r="C29" s="70">
        <v>18.899999999999999</v>
      </c>
    </row>
    <row r="30" spans="1:3" x14ac:dyDescent="0.25">
      <c r="A30" s="3">
        <v>31138</v>
      </c>
      <c r="B30" s="1">
        <v>43.9</v>
      </c>
      <c r="C30" s="70">
        <v>38.31</v>
      </c>
    </row>
    <row r="31" spans="1:3" x14ac:dyDescent="0.25">
      <c r="A31" s="3">
        <v>31168</v>
      </c>
      <c r="B31" s="1">
        <v>3.46</v>
      </c>
      <c r="C31" s="70">
        <v>13.9</v>
      </c>
    </row>
    <row r="32" spans="1:3" x14ac:dyDescent="0.25">
      <c r="A32" s="3">
        <v>31199</v>
      </c>
      <c r="B32" s="1">
        <v>1.74</v>
      </c>
      <c r="C32" s="70">
        <v>6.4390000000000001</v>
      </c>
    </row>
    <row r="33" spans="1:3" x14ac:dyDescent="0.25">
      <c r="A33" s="3">
        <v>31229</v>
      </c>
      <c r="B33" s="1">
        <v>0.59599999999999997</v>
      </c>
      <c r="C33" s="70">
        <v>0.96760000000000002</v>
      </c>
    </row>
    <row r="34" spans="1:3" x14ac:dyDescent="0.25">
      <c r="A34" s="3">
        <v>31260</v>
      </c>
      <c r="B34" s="1">
        <v>1.43</v>
      </c>
      <c r="C34" s="70">
        <v>0.8095</v>
      </c>
    </row>
    <row r="35" spans="1:3" x14ac:dyDescent="0.25">
      <c r="A35" s="3">
        <v>31291</v>
      </c>
      <c r="B35" s="1">
        <v>4.1100000000000003</v>
      </c>
      <c r="C35" s="70">
        <v>3.8180000000000001</v>
      </c>
    </row>
    <row r="36" spans="1:3" x14ac:dyDescent="0.25">
      <c r="A36" s="3">
        <v>31321</v>
      </c>
      <c r="B36" s="1">
        <v>3.83</v>
      </c>
      <c r="C36" s="70">
        <v>3.9470000000000001</v>
      </c>
    </row>
    <row r="37" spans="1:3" x14ac:dyDescent="0.25">
      <c r="A37" s="3">
        <v>31352</v>
      </c>
      <c r="B37" s="1">
        <v>19.399999999999999</v>
      </c>
      <c r="C37" s="70">
        <v>11.69</v>
      </c>
    </row>
    <row r="38" spans="1:3" x14ac:dyDescent="0.25">
      <c r="A38" s="3">
        <v>31382</v>
      </c>
      <c r="B38" s="1">
        <v>7.52</v>
      </c>
      <c r="C38" s="70">
        <v>13.43</v>
      </c>
    </row>
    <row r="39" spans="1:3" x14ac:dyDescent="0.25">
      <c r="A39" s="3">
        <v>31413</v>
      </c>
      <c r="B39" s="1">
        <v>6.99</v>
      </c>
      <c r="C39" s="70">
        <v>5.9930000000000003</v>
      </c>
    </row>
    <row r="40" spans="1:3" x14ac:dyDescent="0.25">
      <c r="A40" s="3">
        <v>31444</v>
      </c>
      <c r="B40" s="1">
        <v>3.56</v>
      </c>
      <c r="C40" s="70">
        <v>1.349</v>
      </c>
    </row>
    <row r="41" spans="1:3" x14ac:dyDescent="0.25">
      <c r="A41" s="3">
        <v>31472</v>
      </c>
      <c r="B41" s="1">
        <v>33.700000000000003</v>
      </c>
      <c r="C41" s="70">
        <v>34.5</v>
      </c>
    </row>
    <row r="42" spans="1:3" x14ac:dyDescent="0.25">
      <c r="A42" s="3">
        <v>31503</v>
      </c>
      <c r="B42" s="1">
        <v>9.15</v>
      </c>
      <c r="C42" s="70">
        <v>9.4169999999999998</v>
      </c>
    </row>
    <row r="43" spans="1:3" x14ac:dyDescent="0.25">
      <c r="A43" s="3">
        <v>31533</v>
      </c>
      <c r="B43" s="1">
        <v>3.56</v>
      </c>
      <c r="C43" s="70">
        <v>9.7919999999999998</v>
      </c>
    </row>
    <row r="44" spans="1:3" x14ac:dyDescent="0.25">
      <c r="A44" s="3">
        <v>31564</v>
      </c>
      <c r="B44" s="1">
        <v>1.4</v>
      </c>
      <c r="C44" s="70">
        <v>6.7210000000000001</v>
      </c>
    </row>
    <row r="45" spans="1:3" x14ac:dyDescent="0.25">
      <c r="A45" s="3">
        <v>31594</v>
      </c>
      <c r="B45" s="1">
        <v>2.2200000000000002</v>
      </c>
      <c r="C45" s="70">
        <v>3.35</v>
      </c>
    </row>
    <row r="46" spans="1:3" x14ac:dyDescent="0.25">
      <c r="A46" s="3">
        <v>31625</v>
      </c>
      <c r="B46" s="1">
        <v>3.47</v>
      </c>
      <c r="C46" s="70">
        <v>4.165</v>
      </c>
    </row>
    <row r="47" spans="1:3" x14ac:dyDescent="0.25">
      <c r="A47" s="3">
        <v>31656</v>
      </c>
      <c r="B47" s="1">
        <v>33.200000000000003</v>
      </c>
      <c r="C47" s="70">
        <v>20.51</v>
      </c>
    </row>
    <row r="48" spans="1:3" x14ac:dyDescent="0.25">
      <c r="A48" s="3">
        <v>31686</v>
      </c>
      <c r="B48" s="1">
        <v>27.2</v>
      </c>
      <c r="C48" s="70">
        <v>19.66</v>
      </c>
    </row>
    <row r="49" spans="1:3" x14ac:dyDescent="0.25">
      <c r="A49" s="3">
        <v>31717</v>
      </c>
      <c r="B49" s="1">
        <v>6.51</v>
      </c>
      <c r="C49" s="70">
        <v>13.93</v>
      </c>
    </row>
    <row r="50" spans="1:3" x14ac:dyDescent="0.25">
      <c r="A50" s="3">
        <v>31747</v>
      </c>
      <c r="B50" s="1">
        <v>6.12</v>
      </c>
      <c r="C50" s="70">
        <v>5.07</v>
      </c>
    </row>
    <row r="51" spans="1:3" x14ac:dyDescent="0.25">
      <c r="A51" s="3">
        <v>31778</v>
      </c>
      <c r="B51" s="1">
        <v>4.28</v>
      </c>
      <c r="C51" s="70">
        <v>1.173</v>
      </c>
    </row>
    <row r="52" spans="1:3" x14ac:dyDescent="0.25">
      <c r="A52" s="3">
        <v>31809</v>
      </c>
      <c r="B52" s="1">
        <v>2.4300000000000002</v>
      </c>
      <c r="C52" s="70">
        <v>0.38690000000000002</v>
      </c>
    </row>
    <row r="53" spans="1:3" x14ac:dyDescent="0.25">
      <c r="A53" s="3">
        <v>31837</v>
      </c>
      <c r="B53" s="1">
        <v>33.1</v>
      </c>
      <c r="C53" s="70">
        <v>25.53</v>
      </c>
    </row>
    <row r="54" spans="1:3" x14ac:dyDescent="0.25">
      <c r="A54" s="3">
        <v>31868</v>
      </c>
      <c r="B54" s="1">
        <v>20.7</v>
      </c>
      <c r="C54" s="70">
        <v>10.9</v>
      </c>
    </row>
    <row r="55" spans="1:3" x14ac:dyDescent="0.25">
      <c r="A55" s="3">
        <v>31898</v>
      </c>
      <c r="B55" s="1">
        <v>0.93400000000000005</v>
      </c>
      <c r="C55" s="70">
        <v>6.4279999999999999</v>
      </c>
    </row>
    <row r="56" spans="1:3" x14ac:dyDescent="0.25">
      <c r="A56" s="3">
        <v>31929</v>
      </c>
      <c r="B56" s="1">
        <v>0.84899999999999998</v>
      </c>
      <c r="C56" s="70">
        <v>2.4369999999999998</v>
      </c>
    </row>
    <row r="57" spans="1:3" x14ac:dyDescent="0.25">
      <c r="A57" s="3">
        <v>31959</v>
      </c>
      <c r="B57" s="1">
        <v>1.23</v>
      </c>
      <c r="C57" s="70">
        <v>2.661</v>
      </c>
    </row>
    <row r="58" spans="1:3" x14ac:dyDescent="0.25">
      <c r="A58" s="3">
        <v>31990</v>
      </c>
      <c r="B58" s="1">
        <v>0.57299999999999995</v>
      </c>
      <c r="C58" s="70">
        <v>0.63080000000000003</v>
      </c>
    </row>
    <row r="59" spans="1:3" x14ac:dyDescent="0.25">
      <c r="A59" s="3">
        <v>32021</v>
      </c>
      <c r="B59" s="1">
        <v>0.52100000000000002</v>
      </c>
      <c r="C59" s="70">
        <v>0.1424</v>
      </c>
    </row>
    <row r="60" spans="1:3" x14ac:dyDescent="0.25">
      <c r="A60" s="3">
        <v>32051</v>
      </c>
      <c r="B60" s="1">
        <v>0.84299999999999997</v>
      </c>
      <c r="C60" s="70">
        <v>0.76549999999999996</v>
      </c>
    </row>
    <row r="61" spans="1:3" x14ac:dyDescent="0.25">
      <c r="A61" s="3">
        <v>32082</v>
      </c>
      <c r="B61" s="1">
        <v>4.46</v>
      </c>
      <c r="C61" s="70">
        <v>4.5369999999999999</v>
      </c>
    </row>
    <row r="62" spans="1:3" x14ac:dyDescent="0.25">
      <c r="A62" s="3">
        <v>32112</v>
      </c>
      <c r="B62" s="1">
        <v>14.8</v>
      </c>
      <c r="C62" s="70">
        <v>13.43</v>
      </c>
    </row>
    <row r="63" spans="1:3" x14ac:dyDescent="0.25">
      <c r="A63" s="3"/>
      <c r="C63" s="41"/>
    </row>
    <row r="64" spans="1:3" x14ac:dyDescent="0.25">
      <c r="A64" s="3"/>
      <c r="C64" s="41"/>
    </row>
    <row r="65" spans="1:3" x14ac:dyDescent="0.25">
      <c r="A65" s="3"/>
      <c r="C65" s="41"/>
    </row>
    <row r="66" spans="1:3" x14ac:dyDescent="0.25">
      <c r="A66" s="3"/>
      <c r="C66" s="41"/>
    </row>
    <row r="67" spans="1:3" x14ac:dyDescent="0.25">
      <c r="A67" s="3"/>
      <c r="C67" s="41"/>
    </row>
    <row r="68" spans="1:3" x14ac:dyDescent="0.25">
      <c r="A68" s="3"/>
      <c r="C68" s="41"/>
    </row>
    <row r="69" spans="1:3" x14ac:dyDescent="0.25">
      <c r="A69" s="3"/>
      <c r="C69" s="41"/>
    </row>
    <row r="70" spans="1:3" x14ac:dyDescent="0.25">
      <c r="A70" s="3"/>
      <c r="C70" s="41"/>
    </row>
    <row r="71" spans="1:3" x14ac:dyDescent="0.25">
      <c r="A71" s="3"/>
      <c r="C71" s="41"/>
    </row>
    <row r="72" spans="1:3" x14ac:dyDescent="0.25">
      <c r="A72" s="3"/>
      <c r="C72" s="41"/>
    </row>
    <row r="73" spans="1:3" x14ac:dyDescent="0.25">
      <c r="A73" s="3"/>
      <c r="C73" s="41"/>
    </row>
    <row r="74" spans="1:3" x14ac:dyDescent="0.25">
      <c r="A74" s="3"/>
      <c r="C74" s="41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zoomScaleNormal="85" workbookViewId="0">
      <selection activeCell="H10" sqref="H10"/>
    </sheetView>
  </sheetViews>
  <sheetFormatPr defaultRowHeight="15" x14ac:dyDescent="0.25"/>
  <cols>
    <col min="1" max="3" width="9.140625" style="1"/>
    <col min="7" max="7" width="9.7109375" bestFit="1" customWidth="1"/>
  </cols>
  <sheetData>
    <row r="1" spans="1:8" x14ac:dyDescent="0.25">
      <c r="C1" s="1" t="s">
        <v>3</v>
      </c>
    </row>
    <row r="2" spans="1:8" x14ac:dyDescent="0.25">
      <c r="A2" s="1" t="s">
        <v>0</v>
      </c>
      <c r="B2" s="1" t="s">
        <v>1</v>
      </c>
      <c r="C2" s="40" t="s">
        <v>219</v>
      </c>
      <c r="F2" s="5" t="s">
        <v>4</v>
      </c>
      <c r="G2" s="6">
        <f>SQRT(SUMPRODUCT(($B$3:$B$74-$C$3:$C$74)^2)/SUMPRODUCT(($B$3:$B$74-AVERAGE($B$3:$B$74))^2))</f>
        <v>0.58843744024506095</v>
      </c>
      <c r="H2" s="5"/>
    </row>
    <row r="3" spans="1:8" x14ac:dyDescent="0.25">
      <c r="A3" s="3">
        <v>32143</v>
      </c>
      <c r="B3" s="1">
        <v>5.93</v>
      </c>
      <c r="C3" s="41">
        <v>8.59</v>
      </c>
      <c r="F3" s="5" t="s">
        <v>5</v>
      </c>
      <c r="G3" s="6">
        <f>1-(SUMPRODUCT(($B$3:$B$74-$C$3:$C$74)^2)/SUMPRODUCT(($B$3:$B$74-AVERAGE($B$3:$B$74))^2))</f>
        <v>0.65374137891784034</v>
      </c>
      <c r="H3" s="5"/>
    </row>
    <row r="4" spans="1:8" x14ac:dyDescent="0.25">
      <c r="A4" s="3">
        <v>32174</v>
      </c>
      <c r="B4" s="1">
        <v>14.2</v>
      </c>
      <c r="C4" s="41">
        <v>1.7</v>
      </c>
      <c r="F4" s="5" t="s">
        <v>6</v>
      </c>
      <c r="G4" s="7">
        <f>SUMPRODUCT($C$3:$C$74-$B$3:$B$74)*100/SUM($B$3:$B$74)</f>
        <v>-1.2822103765661705</v>
      </c>
      <c r="H4" s="5" t="s">
        <v>7</v>
      </c>
    </row>
    <row r="5" spans="1:8" x14ac:dyDescent="0.25">
      <c r="A5" s="3">
        <v>32203</v>
      </c>
      <c r="B5" s="1">
        <v>18.600000000000001</v>
      </c>
      <c r="C5" s="41">
        <v>28.51</v>
      </c>
    </row>
    <row r="6" spans="1:8" x14ac:dyDescent="0.25">
      <c r="A6" s="3">
        <v>32234</v>
      </c>
      <c r="B6" s="1">
        <v>13.3</v>
      </c>
      <c r="C6" s="41">
        <v>6.8070000000000004</v>
      </c>
    </row>
    <row r="7" spans="1:8" x14ac:dyDescent="0.25">
      <c r="A7" s="3">
        <v>32264</v>
      </c>
      <c r="B7" s="1">
        <v>3.17</v>
      </c>
      <c r="C7" s="41">
        <v>3.3759999999999999</v>
      </c>
    </row>
    <row r="8" spans="1:8" x14ac:dyDescent="0.25">
      <c r="A8" s="3">
        <v>32295</v>
      </c>
      <c r="B8" s="1">
        <v>0.73399999999999999</v>
      </c>
      <c r="C8" s="41">
        <v>1.778</v>
      </c>
    </row>
    <row r="9" spans="1:8" x14ac:dyDescent="0.25">
      <c r="A9" s="3">
        <v>32325</v>
      </c>
      <c r="B9" s="1">
        <v>0.38300000000000001</v>
      </c>
      <c r="C9" s="41">
        <v>0.2263</v>
      </c>
    </row>
    <row r="10" spans="1:8" x14ac:dyDescent="0.25">
      <c r="A10" s="3">
        <v>32356</v>
      </c>
      <c r="B10" s="1">
        <v>0.45600000000000002</v>
      </c>
      <c r="C10" s="41">
        <v>0.17280000000000001</v>
      </c>
    </row>
    <row r="11" spans="1:8" x14ac:dyDescent="0.25">
      <c r="A11" s="3">
        <v>32387</v>
      </c>
      <c r="B11" s="1">
        <v>0.53600000000000003</v>
      </c>
      <c r="C11" s="41">
        <v>1.974</v>
      </c>
    </row>
    <row r="12" spans="1:8" x14ac:dyDescent="0.25">
      <c r="A12" s="3">
        <v>32417</v>
      </c>
      <c r="B12" s="1">
        <v>1.23</v>
      </c>
      <c r="C12" s="41">
        <v>2.298</v>
      </c>
    </row>
    <row r="13" spans="1:8" x14ac:dyDescent="0.25">
      <c r="A13" s="3">
        <v>32448</v>
      </c>
      <c r="B13" s="1">
        <v>7.68</v>
      </c>
      <c r="C13" s="41">
        <v>6.6539999999999999</v>
      </c>
    </row>
    <row r="14" spans="1:8" x14ac:dyDescent="0.25">
      <c r="A14" s="3">
        <v>32478</v>
      </c>
      <c r="B14" s="1">
        <v>3.23</v>
      </c>
      <c r="C14" s="41">
        <v>4.867</v>
      </c>
    </row>
    <row r="15" spans="1:8" x14ac:dyDescent="0.25">
      <c r="A15" s="3">
        <v>32509</v>
      </c>
      <c r="B15" s="1">
        <v>6.43</v>
      </c>
      <c r="C15" s="41">
        <v>3.4180000000000001</v>
      </c>
    </row>
    <row r="16" spans="1:8" x14ac:dyDescent="0.25">
      <c r="A16" s="3">
        <v>32540</v>
      </c>
      <c r="B16" s="1">
        <v>3.98</v>
      </c>
      <c r="C16" s="41">
        <v>1.113</v>
      </c>
    </row>
    <row r="17" spans="1:3" x14ac:dyDescent="0.25">
      <c r="A17" s="3">
        <v>32568</v>
      </c>
      <c r="B17" s="1">
        <v>17.600000000000001</v>
      </c>
      <c r="C17" s="41">
        <v>33.53</v>
      </c>
    </row>
    <row r="18" spans="1:3" x14ac:dyDescent="0.25">
      <c r="A18" s="3">
        <v>32599</v>
      </c>
      <c r="B18" s="1">
        <v>13.1</v>
      </c>
      <c r="C18" s="41">
        <v>9.3740000000000006</v>
      </c>
    </row>
    <row r="19" spans="1:3" x14ac:dyDescent="0.25">
      <c r="A19" s="3">
        <v>32629</v>
      </c>
      <c r="B19" s="1">
        <v>5.91</v>
      </c>
      <c r="C19" s="41">
        <v>5.8949999999999996</v>
      </c>
    </row>
    <row r="20" spans="1:3" x14ac:dyDescent="0.25">
      <c r="A20" s="3">
        <v>32660</v>
      </c>
      <c r="B20" s="1">
        <v>11.9</v>
      </c>
      <c r="C20" s="41">
        <v>6.45</v>
      </c>
    </row>
    <row r="21" spans="1:3" x14ac:dyDescent="0.25">
      <c r="A21" s="3">
        <v>32690</v>
      </c>
      <c r="B21" s="1">
        <v>0.879</v>
      </c>
      <c r="C21" s="41">
        <v>0.87280000000000002</v>
      </c>
    </row>
    <row r="22" spans="1:3" x14ac:dyDescent="0.25">
      <c r="A22" s="3">
        <v>32721</v>
      </c>
      <c r="B22" s="1">
        <v>1.26</v>
      </c>
      <c r="C22" s="41">
        <v>2.6880000000000002</v>
      </c>
    </row>
    <row r="23" spans="1:3" x14ac:dyDescent="0.25">
      <c r="A23" s="3">
        <v>32752</v>
      </c>
      <c r="B23" s="1">
        <v>1.62</v>
      </c>
      <c r="C23" s="41">
        <v>0.40150000000000002</v>
      </c>
    </row>
    <row r="24" spans="1:3" x14ac:dyDescent="0.25">
      <c r="A24" s="3">
        <v>32782</v>
      </c>
      <c r="B24" s="1">
        <v>3.06</v>
      </c>
      <c r="C24" s="41">
        <v>0.67669999999999997</v>
      </c>
    </row>
    <row r="25" spans="1:3" x14ac:dyDescent="0.25">
      <c r="A25" s="3">
        <v>32813</v>
      </c>
      <c r="B25" s="1">
        <v>15.9</v>
      </c>
      <c r="C25" s="41">
        <v>12.22</v>
      </c>
    </row>
    <row r="26" spans="1:3" x14ac:dyDescent="0.25">
      <c r="A26" s="3">
        <v>32843</v>
      </c>
      <c r="B26" s="1">
        <v>4.4400000000000004</v>
      </c>
      <c r="C26" s="41">
        <v>1.8720000000000001</v>
      </c>
    </row>
    <row r="27" spans="1:3" x14ac:dyDescent="0.25">
      <c r="A27" s="3">
        <v>32874</v>
      </c>
      <c r="B27" s="1">
        <v>9.3699999999999992</v>
      </c>
      <c r="C27" s="41">
        <v>7.9409999999999998</v>
      </c>
    </row>
    <row r="28" spans="1:3" x14ac:dyDescent="0.25">
      <c r="A28" s="3">
        <v>32905</v>
      </c>
      <c r="B28" s="1">
        <v>13.4</v>
      </c>
      <c r="C28" s="41">
        <v>14.25</v>
      </c>
    </row>
    <row r="29" spans="1:3" x14ac:dyDescent="0.25">
      <c r="A29" s="3">
        <v>32933</v>
      </c>
      <c r="B29" s="1">
        <v>32.700000000000003</v>
      </c>
      <c r="C29" s="41">
        <v>34.07</v>
      </c>
    </row>
    <row r="30" spans="1:3" x14ac:dyDescent="0.25">
      <c r="A30" s="3">
        <v>32964</v>
      </c>
      <c r="B30" s="1">
        <v>10.9</v>
      </c>
      <c r="C30" s="41">
        <v>6.9829999999999997</v>
      </c>
    </row>
    <row r="31" spans="1:3" x14ac:dyDescent="0.25">
      <c r="A31" s="3">
        <v>32994</v>
      </c>
      <c r="B31" s="1">
        <v>7.84</v>
      </c>
      <c r="C31" s="41">
        <v>8.1270000000000007</v>
      </c>
    </row>
    <row r="32" spans="1:3" x14ac:dyDescent="0.25">
      <c r="A32" s="3">
        <v>33025</v>
      </c>
      <c r="B32" s="1">
        <v>2.98</v>
      </c>
      <c r="C32" s="41">
        <v>6.7919999999999998</v>
      </c>
    </row>
    <row r="33" spans="1:3" x14ac:dyDescent="0.25">
      <c r="A33" s="3">
        <v>33055</v>
      </c>
      <c r="B33" s="1">
        <v>0.84699999999999998</v>
      </c>
      <c r="C33" s="41">
        <v>1.5409999999999999</v>
      </c>
    </row>
    <row r="34" spans="1:3" x14ac:dyDescent="0.25">
      <c r="A34" s="3">
        <v>33086</v>
      </c>
      <c r="B34" s="1">
        <v>0.57999999999999996</v>
      </c>
      <c r="C34" s="41">
        <v>0.70620000000000005</v>
      </c>
    </row>
    <row r="35" spans="1:3" x14ac:dyDescent="0.25">
      <c r="A35" s="3">
        <v>33117</v>
      </c>
      <c r="B35" s="1">
        <v>0.76800000000000002</v>
      </c>
      <c r="C35" s="41">
        <v>1.2529999999999999</v>
      </c>
    </row>
    <row r="36" spans="1:3" x14ac:dyDescent="0.25">
      <c r="A36" s="3">
        <v>33147</v>
      </c>
      <c r="B36" s="1">
        <v>9.51</v>
      </c>
      <c r="C36" s="41">
        <v>6.3440000000000003</v>
      </c>
    </row>
    <row r="37" spans="1:3" x14ac:dyDescent="0.25">
      <c r="A37" s="3">
        <v>33178</v>
      </c>
      <c r="B37" s="1">
        <v>18.7</v>
      </c>
      <c r="C37" s="41">
        <v>11.39</v>
      </c>
    </row>
    <row r="38" spans="1:3" x14ac:dyDescent="0.25">
      <c r="A38" s="3">
        <v>33208</v>
      </c>
      <c r="B38" s="1">
        <v>20.2</v>
      </c>
      <c r="C38" s="41">
        <v>18.43</v>
      </c>
    </row>
    <row r="39" spans="1:3" x14ac:dyDescent="0.25">
      <c r="A39" s="3">
        <v>33239</v>
      </c>
      <c r="B39" s="1">
        <v>6.03</v>
      </c>
      <c r="C39" s="41">
        <v>2.9569999999999999</v>
      </c>
    </row>
    <row r="40" spans="1:3" x14ac:dyDescent="0.25">
      <c r="A40" s="3">
        <v>33270</v>
      </c>
      <c r="B40" s="1">
        <v>10.3</v>
      </c>
      <c r="C40" s="41">
        <v>7.3220000000000001</v>
      </c>
    </row>
    <row r="41" spans="1:3" x14ac:dyDescent="0.25">
      <c r="A41" s="3">
        <v>33298</v>
      </c>
      <c r="B41" s="1">
        <v>34.1</v>
      </c>
      <c r="C41" s="41">
        <v>34.65</v>
      </c>
    </row>
    <row r="42" spans="1:3" x14ac:dyDescent="0.25">
      <c r="A42" s="3">
        <v>33329</v>
      </c>
      <c r="B42" s="1">
        <v>25.6</v>
      </c>
      <c r="C42" s="41">
        <v>17.28</v>
      </c>
    </row>
    <row r="43" spans="1:3" x14ac:dyDescent="0.25">
      <c r="A43" s="3">
        <v>33359</v>
      </c>
      <c r="B43" s="1">
        <v>2.9</v>
      </c>
      <c r="C43" s="41">
        <v>9.9149999999999991</v>
      </c>
    </row>
    <row r="44" spans="1:3" x14ac:dyDescent="0.25">
      <c r="A44" s="3">
        <v>33390</v>
      </c>
      <c r="B44" s="1">
        <v>0.80100000000000005</v>
      </c>
      <c r="C44" s="41">
        <v>4.5990000000000002</v>
      </c>
    </row>
    <row r="45" spans="1:3" x14ac:dyDescent="0.25">
      <c r="A45" s="3">
        <v>33420</v>
      </c>
      <c r="B45" s="1">
        <v>0.63</v>
      </c>
      <c r="C45" s="41">
        <v>5.202</v>
      </c>
    </row>
    <row r="46" spans="1:3" x14ac:dyDescent="0.25">
      <c r="A46" s="3">
        <v>33451</v>
      </c>
      <c r="B46" s="1">
        <v>0.79600000000000004</v>
      </c>
      <c r="C46" s="41">
        <v>0.76549999999999996</v>
      </c>
    </row>
    <row r="47" spans="1:3" x14ac:dyDescent="0.25">
      <c r="A47" s="3">
        <v>33482</v>
      </c>
      <c r="B47" s="1">
        <v>0.89800000000000002</v>
      </c>
      <c r="C47" s="41">
        <v>0.1222</v>
      </c>
    </row>
    <row r="48" spans="1:3" x14ac:dyDescent="0.25">
      <c r="A48" s="3">
        <v>33512</v>
      </c>
      <c r="B48" s="1">
        <v>0.877</v>
      </c>
      <c r="C48" s="41">
        <v>1.091</v>
      </c>
    </row>
    <row r="49" spans="1:3" x14ac:dyDescent="0.25">
      <c r="A49" s="3">
        <v>33543</v>
      </c>
      <c r="B49" s="1">
        <v>0.83899999999999997</v>
      </c>
      <c r="C49" s="41">
        <v>5.1740000000000004</v>
      </c>
    </row>
    <row r="50" spans="1:3" x14ac:dyDescent="0.25">
      <c r="A50" s="3">
        <v>33573</v>
      </c>
      <c r="B50" s="1">
        <v>4.08</v>
      </c>
      <c r="C50" s="41">
        <v>7.0469999999999997</v>
      </c>
    </row>
    <row r="51" spans="1:3" x14ac:dyDescent="0.25">
      <c r="A51" s="3">
        <v>33604</v>
      </c>
      <c r="B51" s="1">
        <v>4.08</v>
      </c>
      <c r="C51" s="41">
        <v>3.2789999999999999</v>
      </c>
    </row>
    <row r="52" spans="1:3" x14ac:dyDescent="0.25">
      <c r="A52" s="3">
        <v>33635</v>
      </c>
      <c r="B52" s="1">
        <v>2.67</v>
      </c>
      <c r="C52" s="41">
        <v>1.802</v>
      </c>
    </row>
    <row r="53" spans="1:3" x14ac:dyDescent="0.25">
      <c r="A53" s="3">
        <v>33664</v>
      </c>
      <c r="B53" s="1">
        <v>21.9</v>
      </c>
      <c r="C53" s="41">
        <v>24.68</v>
      </c>
    </row>
    <row r="54" spans="1:3" x14ac:dyDescent="0.25">
      <c r="A54" s="3">
        <v>33695</v>
      </c>
      <c r="B54" s="1">
        <v>24.1</v>
      </c>
      <c r="C54" s="41">
        <v>18.93</v>
      </c>
    </row>
    <row r="55" spans="1:3" x14ac:dyDescent="0.25">
      <c r="A55" s="3">
        <v>33725</v>
      </c>
      <c r="B55" s="1">
        <v>3.81</v>
      </c>
      <c r="C55" s="41">
        <v>7.3289999999999997</v>
      </c>
    </row>
    <row r="56" spans="1:3" x14ac:dyDescent="0.25">
      <c r="A56" s="3">
        <v>33756</v>
      </c>
      <c r="B56" s="1">
        <v>0.72099999999999997</v>
      </c>
      <c r="C56" s="41">
        <v>3.0670000000000002</v>
      </c>
    </row>
    <row r="57" spans="1:3" x14ac:dyDescent="0.25">
      <c r="A57" s="3">
        <v>33786</v>
      </c>
      <c r="B57" s="1">
        <v>0.93500000000000005</v>
      </c>
      <c r="C57" s="41">
        <v>4.1189999999999998</v>
      </c>
    </row>
    <row r="58" spans="1:3" x14ac:dyDescent="0.25">
      <c r="A58" s="3">
        <v>33817</v>
      </c>
      <c r="B58" s="1">
        <v>8.2799999999999994</v>
      </c>
      <c r="C58" s="41">
        <v>13.38</v>
      </c>
    </row>
    <row r="59" spans="1:3" x14ac:dyDescent="0.25">
      <c r="A59" s="3">
        <v>33848</v>
      </c>
      <c r="B59" s="1">
        <v>10.1</v>
      </c>
      <c r="C59" s="41">
        <v>8.6620000000000008</v>
      </c>
    </row>
    <row r="60" spans="1:3" x14ac:dyDescent="0.25">
      <c r="A60" s="3">
        <v>33878</v>
      </c>
      <c r="B60" s="1">
        <v>7.18</v>
      </c>
      <c r="C60" s="41">
        <v>6.5259999999999998</v>
      </c>
    </row>
    <row r="61" spans="1:3" x14ac:dyDescent="0.25">
      <c r="A61" s="3">
        <v>33909</v>
      </c>
      <c r="B61" s="1">
        <v>32.700000000000003</v>
      </c>
      <c r="C61" s="41">
        <v>26.64</v>
      </c>
    </row>
    <row r="62" spans="1:3" x14ac:dyDescent="0.25">
      <c r="A62" s="3">
        <v>33939</v>
      </c>
      <c r="B62" s="1">
        <v>9.43</v>
      </c>
      <c r="C62" s="41">
        <v>13.34</v>
      </c>
    </row>
    <row r="63" spans="1:3" x14ac:dyDescent="0.25">
      <c r="A63" s="3">
        <v>33970</v>
      </c>
      <c r="B63" s="1">
        <v>17</v>
      </c>
      <c r="C63" s="41">
        <v>14.2</v>
      </c>
    </row>
    <row r="64" spans="1:3" x14ac:dyDescent="0.25">
      <c r="A64" s="3">
        <v>34001</v>
      </c>
      <c r="B64" s="1">
        <v>2.87</v>
      </c>
      <c r="C64" s="41">
        <v>0.63600000000000001</v>
      </c>
    </row>
    <row r="65" spans="1:3" x14ac:dyDescent="0.25">
      <c r="A65" s="3">
        <v>34029</v>
      </c>
      <c r="B65" s="1">
        <v>8.9</v>
      </c>
      <c r="C65" s="41">
        <v>26.34</v>
      </c>
    </row>
    <row r="66" spans="1:3" x14ac:dyDescent="0.25">
      <c r="A66" s="3">
        <v>34060</v>
      </c>
      <c r="B66" s="1">
        <v>35.1</v>
      </c>
      <c r="C66" s="41">
        <v>12.3</v>
      </c>
    </row>
    <row r="67" spans="1:3" x14ac:dyDescent="0.25">
      <c r="A67" s="3">
        <v>34090</v>
      </c>
      <c r="B67" s="1">
        <v>2.4300000000000002</v>
      </c>
      <c r="C67" s="41">
        <v>5.8730000000000002</v>
      </c>
    </row>
    <row r="68" spans="1:3" x14ac:dyDescent="0.25">
      <c r="A68" s="3">
        <v>34121</v>
      </c>
      <c r="B68" s="1">
        <v>8.0299999999999994</v>
      </c>
      <c r="C68" s="41">
        <v>10.76</v>
      </c>
    </row>
    <row r="69" spans="1:3" x14ac:dyDescent="0.25">
      <c r="A69" s="3">
        <v>34151</v>
      </c>
      <c r="B69" s="1">
        <v>1.29</v>
      </c>
      <c r="C69" s="41">
        <v>2.7879999999999998</v>
      </c>
    </row>
    <row r="70" spans="1:3" x14ac:dyDescent="0.25">
      <c r="A70" s="3">
        <v>34182</v>
      </c>
      <c r="B70" s="1">
        <v>1.24</v>
      </c>
      <c r="C70" s="41">
        <v>0.38419999999999999</v>
      </c>
    </row>
    <row r="71" spans="1:3" x14ac:dyDescent="0.25">
      <c r="A71" s="3">
        <v>34213</v>
      </c>
      <c r="B71" s="1">
        <v>0.87</v>
      </c>
      <c r="C71" s="41">
        <v>1.2629999999999999</v>
      </c>
    </row>
    <row r="72" spans="1:3" x14ac:dyDescent="0.25">
      <c r="A72" s="3">
        <v>34243</v>
      </c>
      <c r="B72" s="1">
        <v>1.3</v>
      </c>
      <c r="C72" s="41">
        <v>1.18</v>
      </c>
    </row>
    <row r="73" spans="1:3" x14ac:dyDescent="0.25">
      <c r="A73" s="3">
        <v>34274</v>
      </c>
      <c r="B73" s="1">
        <v>3.13</v>
      </c>
      <c r="C73" s="41">
        <v>4.6980000000000004</v>
      </c>
    </row>
    <row r="74" spans="1:3" x14ac:dyDescent="0.25">
      <c r="A74" s="3">
        <v>34304</v>
      </c>
      <c r="B74" s="1">
        <v>4.1900000000000004</v>
      </c>
      <c r="C74" s="41">
        <v>4.3570000000000002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topLeftCell="B1" workbookViewId="0">
      <selection activeCell="W20" sqref="W20"/>
    </sheetView>
  </sheetViews>
  <sheetFormatPr defaultRowHeight="15" x14ac:dyDescent="0.25"/>
  <cols>
    <col min="13" max="13" width="10.5703125" bestFit="1" customWidth="1"/>
    <col min="17" max="17" width="10.5703125" bestFit="1" customWidth="1"/>
  </cols>
  <sheetData>
    <row r="2" spans="2:2" x14ac:dyDescent="0.25">
      <c r="B2" t="s">
        <v>140</v>
      </c>
    </row>
    <row r="3" spans="2:2" x14ac:dyDescent="0.25">
      <c r="B3" t="s">
        <v>141</v>
      </c>
    </row>
    <row r="4" spans="2:2" x14ac:dyDescent="0.25">
      <c r="B4" t="s">
        <v>142</v>
      </c>
    </row>
    <row r="5" spans="2:2" x14ac:dyDescent="0.25">
      <c r="B5" t="s">
        <v>143</v>
      </c>
    </row>
    <row r="6" spans="2:2" x14ac:dyDescent="0.25">
      <c r="B6" t="s">
        <v>144</v>
      </c>
    </row>
    <row r="7" spans="2:2" x14ac:dyDescent="0.25">
      <c r="B7" t="s">
        <v>145</v>
      </c>
    </row>
    <row r="8" spans="2:2" x14ac:dyDescent="0.25">
      <c r="B8" t="s">
        <v>146</v>
      </c>
    </row>
    <row r="9" spans="2:2" x14ac:dyDescent="0.25">
      <c r="B9" t="s">
        <v>147</v>
      </c>
    </row>
    <row r="10" spans="2:2" x14ac:dyDescent="0.25">
      <c r="B10" t="s">
        <v>148</v>
      </c>
    </row>
    <row r="11" spans="2:2" x14ac:dyDescent="0.25">
      <c r="B11" t="s">
        <v>149</v>
      </c>
    </row>
    <row r="12" spans="2:2" x14ac:dyDescent="0.25">
      <c r="B12" t="s">
        <v>150</v>
      </c>
    </row>
    <row r="13" spans="2:2" x14ac:dyDescent="0.25">
      <c r="B13" t="s">
        <v>151</v>
      </c>
    </row>
    <row r="14" spans="2:2" x14ac:dyDescent="0.25">
      <c r="B14" t="s">
        <v>152</v>
      </c>
    </row>
    <row r="18" spans="13:19" x14ac:dyDescent="0.25">
      <c r="R18" s="66" t="s">
        <v>234</v>
      </c>
      <c r="S18" s="66" t="s">
        <v>235</v>
      </c>
    </row>
    <row r="19" spans="13:19" x14ac:dyDescent="0.25">
      <c r="M19" t="s">
        <v>220</v>
      </c>
      <c r="N19">
        <v>0.13400000000000001</v>
      </c>
      <c r="Q19" s="63" t="s">
        <v>220</v>
      </c>
      <c r="R19" s="50">
        <v>0.13400000000000001</v>
      </c>
      <c r="S19" s="67">
        <v>2.3E-2</v>
      </c>
    </row>
    <row r="20" spans="13:19" x14ac:dyDescent="0.25">
      <c r="M20" t="s">
        <v>221</v>
      </c>
      <c r="N20">
        <v>0.06</v>
      </c>
      <c r="Q20" s="64" t="s">
        <v>232</v>
      </c>
      <c r="R20" s="50">
        <v>1.4</v>
      </c>
      <c r="S20" s="68">
        <v>0.02</v>
      </c>
    </row>
    <row r="21" spans="13:19" x14ac:dyDescent="0.25">
      <c r="M21" t="s">
        <v>222</v>
      </c>
      <c r="N21">
        <v>28.44</v>
      </c>
      <c r="Q21" s="65" t="s">
        <v>225</v>
      </c>
      <c r="R21" s="50">
        <v>0.91</v>
      </c>
      <c r="S21" s="50">
        <v>0.85</v>
      </c>
    </row>
    <row r="22" spans="13:19" x14ac:dyDescent="0.25">
      <c r="M22" t="s">
        <v>223</v>
      </c>
      <c r="N22">
        <v>1492.5</v>
      </c>
      <c r="Q22" s="63" t="s">
        <v>226</v>
      </c>
      <c r="R22" s="50">
        <v>0.126</v>
      </c>
      <c r="S22" s="50">
        <v>0.1</v>
      </c>
    </row>
    <row r="23" spans="13:19" x14ac:dyDescent="0.25">
      <c r="M23" t="s">
        <v>224</v>
      </c>
      <c r="N23">
        <v>1.4</v>
      </c>
      <c r="Q23" s="43" t="s">
        <v>221</v>
      </c>
      <c r="R23">
        <v>0.06</v>
      </c>
      <c r="S23">
        <v>6.8000000000000005E-2</v>
      </c>
    </row>
    <row r="24" spans="13:19" x14ac:dyDescent="0.25">
      <c r="M24" t="s">
        <v>225</v>
      </c>
      <c r="N24">
        <v>0.91</v>
      </c>
      <c r="Q24" s="42" t="s">
        <v>222</v>
      </c>
      <c r="R24">
        <v>28.44</v>
      </c>
      <c r="S24">
        <v>25</v>
      </c>
    </row>
    <row r="25" spans="13:19" x14ac:dyDescent="0.25">
      <c r="M25" t="s">
        <v>226</v>
      </c>
      <c r="N25">
        <v>0.126</v>
      </c>
      <c r="Q25" s="42" t="s">
        <v>233</v>
      </c>
      <c r="R25">
        <v>1492.5</v>
      </c>
      <c r="S25">
        <v>1490</v>
      </c>
    </row>
    <row r="26" spans="13:19" x14ac:dyDescent="0.25">
      <c r="M26" t="s">
        <v>227</v>
      </c>
      <c r="N26">
        <v>-0.5</v>
      </c>
      <c r="Q26" s="42" t="s">
        <v>227</v>
      </c>
      <c r="R26">
        <v>-0.5</v>
      </c>
      <c r="S26">
        <v>-0.43</v>
      </c>
    </row>
    <row r="27" spans="13:19" x14ac:dyDescent="0.25">
      <c r="M27" t="s">
        <v>228</v>
      </c>
      <c r="N27">
        <v>0.2</v>
      </c>
      <c r="Q27" s="42" t="s">
        <v>228</v>
      </c>
      <c r="R27">
        <v>0.2</v>
      </c>
      <c r="S27">
        <v>0.7</v>
      </c>
    </row>
    <row r="28" spans="13:19" x14ac:dyDescent="0.25">
      <c r="M28" t="s">
        <v>229</v>
      </c>
      <c r="N28">
        <v>2.79</v>
      </c>
      <c r="Q28" s="42" t="s">
        <v>229</v>
      </c>
      <c r="R28">
        <v>2.79</v>
      </c>
      <c r="S28">
        <v>2.8</v>
      </c>
    </row>
    <row r="29" spans="13:19" x14ac:dyDescent="0.25">
      <c r="M29" t="s">
        <v>230</v>
      </c>
      <c r="N29">
        <v>4.78</v>
      </c>
      <c r="Q29" s="42" t="s">
        <v>230</v>
      </c>
      <c r="R29">
        <v>4.78</v>
      </c>
      <c r="S29">
        <v>4.3</v>
      </c>
    </row>
    <row r="30" spans="13:19" x14ac:dyDescent="0.25">
      <c r="M30" t="s">
        <v>231</v>
      </c>
      <c r="N30">
        <v>0.32</v>
      </c>
      <c r="Q30" s="42" t="s">
        <v>231</v>
      </c>
      <c r="R30">
        <v>0.32</v>
      </c>
      <c r="S30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topLeftCell="A16" zoomScale="85" zoomScaleNormal="85" workbookViewId="0">
      <selection activeCell="D11" sqref="D11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4" x14ac:dyDescent="0.25">
      <c r="A2" s="1" t="s">
        <v>0</v>
      </c>
      <c r="B2" s="1" t="s">
        <v>1</v>
      </c>
      <c r="C2" s="22"/>
      <c r="E2" s="39">
        <v>-0.1</v>
      </c>
      <c r="F2" s="39">
        <v>-0.05</v>
      </c>
      <c r="G2" s="39">
        <v>-0.01</v>
      </c>
      <c r="H2" s="44">
        <v>-5.0000000000000001E-3</v>
      </c>
      <c r="I2" s="44">
        <v>5.0000000000000001E-3</v>
      </c>
      <c r="J2" s="39">
        <v>0.01</v>
      </c>
      <c r="K2" s="39">
        <v>0.02</v>
      </c>
      <c r="L2" s="39">
        <v>0.03</v>
      </c>
      <c r="M2" s="39">
        <v>0.04</v>
      </c>
      <c r="N2" s="44">
        <v>1.0999999999999999E-2</v>
      </c>
      <c r="O2" s="44">
        <v>1.2999999999999999E-2</v>
      </c>
      <c r="P2" s="44">
        <v>2.5000000000000001E-2</v>
      </c>
      <c r="Q2" s="44">
        <v>2.3E-2</v>
      </c>
      <c r="R2" s="44">
        <v>2.8000000000000001E-2</v>
      </c>
      <c r="S2" s="45">
        <v>3.2000000000000001E-2</v>
      </c>
      <c r="T2" s="22"/>
      <c r="U2" s="22"/>
      <c r="V2" s="22"/>
      <c r="W2" s="22"/>
      <c r="X2" s="22"/>
    </row>
    <row r="3" spans="1:24" x14ac:dyDescent="0.25">
      <c r="A3" s="3">
        <v>30317</v>
      </c>
      <c r="B3" s="1">
        <v>5.37</v>
      </c>
      <c r="C3" s="21"/>
      <c r="E3" s="38">
        <v>9.6340000000000003</v>
      </c>
      <c r="F3" s="38">
        <v>9.3279999999999994</v>
      </c>
      <c r="G3" s="38">
        <v>9.0259999999999998</v>
      </c>
      <c r="H3" s="38">
        <v>8.9819999999999993</v>
      </c>
      <c r="I3" s="38">
        <v>8.89</v>
      </c>
      <c r="J3" s="38">
        <v>8.843</v>
      </c>
      <c r="K3" s="38">
        <v>8.74</v>
      </c>
      <c r="L3" s="38">
        <v>8.6280000000000001</v>
      </c>
      <c r="M3" s="38">
        <v>2.1389999999999998</v>
      </c>
      <c r="N3" s="38">
        <v>8.9269999999999996</v>
      </c>
      <c r="O3" s="38">
        <v>8.9090000000000007</v>
      </c>
      <c r="P3" s="38">
        <v>8.6850000000000005</v>
      </c>
      <c r="Q3" s="46">
        <v>8.7070000000000007</v>
      </c>
      <c r="R3" s="38">
        <v>8.6519999999999992</v>
      </c>
      <c r="S3" s="38">
        <v>8.6050000000000004</v>
      </c>
      <c r="T3" s="21"/>
      <c r="U3" s="21"/>
      <c r="V3" s="21"/>
      <c r="W3" s="21"/>
      <c r="X3" s="21"/>
    </row>
    <row r="4" spans="1:24" x14ac:dyDescent="0.25">
      <c r="A4" s="3">
        <v>30348</v>
      </c>
      <c r="B4" s="1">
        <v>2.98</v>
      </c>
      <c r="C4" s="11"/>
      <c r="E4" s="38">
        <v>11.2</v>
      </c>
      <c r="F4" s="38">
        <v>11.58</v>
      </c>
      <c r="G4" s="38">
        <v>11.88</v>
      </c>
      <c r="H4" s="38">
        <v>11.91</v>
      </c>
      <c r="I4" s="38">
        <v>11.96</v>
      </c>
      <c r="J4" s="38">
        <v>11.98</v>
      </c>
      <c r="K4" s="38">
        <v>12</v>
      </c>
      <c r="L4" s="38">
        <v>12.01</v>
      </c>
      <c r="M4" s="38">
        <v>9.8580000000000005</v>
      </c>
      <c r="N4" s="38">
        <v>11.94</v>
      </c>
      <c r="O4" s="38">
        <v>11.95</v>
      </c>
      <c r="P4" s="38">
        <v>12</v>
      </c>
      <c r="Q4" s="46">
        <v>12</v>
      </c>
      <c r="R4" s="38">
        <v>12.01</v>
      </c>
      <c r="S4" s="38">
        <v>12.02</v>
      </c>
      <c r="T4" s="11"/>
      <c r="U4" s="11"/>
      <c r="V4" s="11"/>
      <c r="W4" s="11"/>
      <c r="X4" s="11"/>
    </row>
    <row r="5" spans="1:24" x14ac:dyDescent="0.25">
      <c r="A5" s="3">
        <v>30376</v>
      </c>
      <c r="B5" s="1">
        <v>15</v>
      </c>
      <c r="C5" s="11"/>
      <c r="E5" s="38">
        <v>13.19</v>
      </c>
      <c r="F5" s="38">
        <v>13.14</v>
      </c>
      <c r="G5" s="38">
        <v>13.1</v>
      </c>
      <c r="H5" s="38">
        <v>13.09</v>
      </c>
      <c r="I5" s="38">
        <v>13.07</v>
      </c>
      <c r="J5" s="38">
        <v>13.06</v>
      </c>
      <c r="K5" s="38">
        <v>13.04</v>
      </c>
      <c r="L5" s="38">
        <v>13.03</v>
      </c>
      <c r="M5" s="38">
        <v>12.98</v>
      </c>
      <c r="N5" s="38">
        <v>13.08</v>
      </c>
      <c r="O5" s="38">
        <v>13.08</v>
      </c>
      <c r="P5" s="38">
        <v>13.04</v>
      </c>
      <c r="Q5" s="46">
        <v>13.04</v>
      </c>
      <c r="R5" s="38">
        <v>13.04</v>
      </c>
      <c r="S5" s="38">
        <v>13.03</v>
      </c>
      <c r="T5" s="11"/>
      <c r="U5" s="11"/>
      <c r="V5" s="11"/>
      <c r="W5" s="11"/>
      <c r="X5" s="11"/>
    </row>
    <row r="6" spans="1:24" x14ac:dyDescent="0.25">
      <c r="A6" s="3">
        <v>30407</v>
      </c>
      <c r="B6" s="1">
        <v>16</v>
      </c>
      <c r="C6" s="11"/>
      <c r="E6" s="38">
        <v>14.58</v>
      </c>
      <c r="F6" s="38">
        <v>14.63</v>
      </c>
      <c r="G6" s="38">
        <v>14.74</v>
      </c>
      <c r="H6" s="38">
        <v>14.76</v>
      </c>
      <c r="I6" s="38">
        <v>14.8</v>
      </c>
      <c r="J6" s="38">
        <v>14.83</v>
      </c>
      <c r="K6" s="38">
        <v>14.89</v>
      </c>
      <c r="L6" s="38">
        <v>14.95</v>
      </c>
      <c r="M6" s="38">
        <v>18.23</v>
      </c>
      <c r="N6" s="38">
        <v>14.78</v>
      </c>
      <c r="O6" s="38">
        <v>14.79</v>
      </c>
      <c r="P6" s="38">
        <v>14.92</v>
      </c>
      <c r="Q6" s="46">
        <v>14.91</v>
      </c>
      <c r="R6" s="38">
        <v>14.93</v>
      </c>
      <c r="S6" s="38">
        <v>14.96</v>
      </c>
      <c r="T6" s="11"/>
      <c r="U6" s="11"/>
      <c r="V6" s="11"/>
      <c r="W6" s="11"/>
      <c r="X6" s="11"/>
    </row>
    <row r="7" spans="1:24" x14ac:dyDescent="0.25">
      <c r="A7" s="3">
        <v>30437</v>
      </c>
      <c r="B7" s="1">
        <v>14.2</v>
      </c>
      <c r="C7" s="11"/>
      <c r="E7" s="38">
        <v>15.18</v>
      </c>
      <c r="F7" s="38">
        <v>14.81</v>
      </c>
      <c r="G7" s="38">
        <v>14.57</v>
      </c>
      <c r="H7" s="38">
        <v>14.55</v>
      </c>
      <c r="I7" s="38">
        <v>14.51</v>
      </c>
      <c r="J7" s="38">
        <v>14.49</v>
      </c>
      <c r="K7" s="38">
        <v>14.48</v>
      </c>
      <c r="L7" s="38">
        <v>14.49</v>
      </c>
      <c r="M7" s="38">
        <v>20.079999999999998</v>
      </c>
      <c r="N7" s="38">
        <v>14.52</v>
      </c>
      <c r="O7" s="38">
        <v>14.52</v>
      </c>
      <c r="P7" s="38">
        <v>14.48</v>
      </c>
      <c r="Q7" s="46">
        <v>14.48</v>
      </c>
      <c r="R7" s="38">
        <v>14.49</v>
      </c>
      <c r="S7" s="38">
        <v>14.5</v>
      </c>
      <c r="T7" s="11"/>
      <c r="U7" s="11"/>
      <c r="V7" s="11"/>
      <c r="W7" s="11"/>
      <c r="X7" s="11"/>
    </row>
    <row r="8" spans="1:24" x14ac:dyDescent="0.25">
      <c r="A8" s="3">
        <v>30468</v>
      </c>
      <c r="B8" s="1">
        <v>2.68</v>
      </c>
      <c r="C8" s="11"/>
      <c r="E8" s="38">
        <v>11.87</v>
      </c>
      <c r="F8" s="38">
        <v>11.23</v>
      </c>
      <c r="G8" s="38">
        <v>10.62</v>
      </c>
      <c r="H8" s="38">
        <v>10.53</v>
      </c>
      <c r="I8" s="38">
        <v>10.37</v>
      </c>
      <c r="J8" s="38">
        <v>10.29</v>
      </c>
      <c r="K8" s="38">
        <v>10.119999999999999</v>
      </c>
      <c r="L8" s="38">
        <v>9.9600000000000009</v>
      </c>
      <c r="M8" s="38">
        <v>5.4809999999999999</v>
      </c>
      <c r="N8" s="38">
        <v>10.44</v>
      </c>
      <c r="O8" s="38">
        <v>10.4</v>
      </c>
      <c r="P8" s="38">
        <v>10.039999999999999</v>
      </c>
      <c r="Q8" s="46">
        <v>10.07</v>
      </c>
      <c r="R8" s="38">
        <v>9.99</v>
      </c>
      <c r="S8" s="38">
        <v>9.9280000000000008</v>
      </c>
      <c r="T8" s="11"/>
      <c r="U8" s="11"/>
      <c r="V8" s="11"/>
      <c r="W8" s="11"/>
      <c r="X8" s="11"/>
    </row>
    <row r="9" spans="1:24" x14ac:dyDescent="0.25">
      <c r="A9" s="3">
        <v>30498</v>
      </c>
      <c r="B9" s="1">
        <v>1.0900000000000001</v>
      </c>
      <c r="C9" s="11"/>
      <c r="E9" s="38">
        <v>5.72</v>
      </c>
      <c r="F9" s="38">
        <v>5.4080000000000004</v>
      </c>
      <c r="G9" s="38">
        <v>5.12</v>
      </c>
      <c r="H9" s="38">
        <v>5.0810000000000004</v>
      </c>
      <c r="I9" s="38">
        <v>5.01</v>
      </c>
      <c r="J9" s="38">
        <v>4.97</v>
      </c>
      <c r="K9" s="38">
        <v>4.9320000000000004</v>
      </c>
      <c r="L9" s="38">
        <v>4.8529999999999998</v>
      </c>
      <c r="M9" s="38">
        <v>7.5279999999999996</v>
      </c>
      <c r="N9" s="38">
        <v>5.0309999999999997</v>
      </c>
      <c r="O9" s="38">
        <v>5.016</v>
      </c>
      <c r="P9" s="38">
        <v>4.8890000000000002</v>
      </c>
      <c r="Q9" s="46">
        <v>4.91</v>
      </c>
      <c r="R9" s="38">
        <v>4.8630000000000004</v>
      </c>
      <c r="S9" s="38">
        <v>4.8280000000000003</v>
      </c>
      <c r="T9" s="11"/>
      <c r="U9" s="11"/>
      <c r="V9" s="11"/>
      <c r="W9" s="11"/>
      <c r="X9" s="11"/>
    </row>
    <row r="10" spans="1:24" x14ac:dyDescent="0.25">
      <c r="A10" s="3">
        <v>30529</v>
      </c>
      <c r="B10" s="1">
        <v>1.24</v>
      </c>
      <c r="C10" s="11"/>
      <c r="E10" s="38">
        <v>0.92290000000000005</v>
      </c>
      <c r="F10" s="38">
        <v>0.86560000000000004</v>
      </c>
      <c r="G10" s="38">
        <v>0.84289999999999998</v>
      </c>
      <c r="H10" s="38">
        <v>0.84770000000000001</v>
      </c>
      <c r="I10" s="38">
        <v>0.85260000000000002</v>
      </c>
      <c r="J10" s="38">
        <v>0.8609</v>
      </c>
      <c r="K10" s="38">
        <v>0.87280000000000002</v>
      </c>
      <c r="L10" s="38">
        <v>0.89149999999999996</v>
      </c>
      <c r="M10" s="38">
        <v>13.3</v>
      </c>
      <c r="N10" s="38">
        <v>0.85099999999999998</v>
      </c>
      <c r="O10" s="38">
        <v>0.8518</v>
      </c>
      <c r="P10" s="38">
        <v>0.88219999999999998</v>
      </c>
      <c r="Q10" s="46">
        <v>0.87709999999999999</v>
      </c>
      <c r="R10" s="38">
        <v>0.88780000000000003</v>
      </c>
      <c r="S10" s="38">
        <v>0.89690000000000003</v>
      </c>
      <c r="T10" s="11"/>
      <c r="U10" s="11"/>
      <c r="V10" s="11"/>
      <c r="W10" s="11"/>
      <c r="X10" s="11"/>
    </row>
    <row r="11" spans="1:24" x14ac:dyDescent="0.25">
      <c r="A11" s="3">
        <v>30560</v>
      </c>
      <c r="B11" s="1">
        <v>1.72</v>
      </c>
      <c r="C11" s="11"/>
      <c r="E11" s="38">
        <v>1.0860000000000001</v>
      </c>
      <c r="F11" s="38">
        <v>1.288</v>
      </c>
      <c r="G11" s="38">
        <v>1.542</v>
      </c>
      <c r="H11" s="38">
        <v>1.581</v>
      </c>
      <c r="I11" s="38">
        <v>1.663</v>
      </c>
      <c r="J11" s="38">
        <v>1.7070000000000001</v>
      </c>
      <c r="K11" s="38">
        <v>1.802</v>
      </c>
      <c r="L11" s="38">
        <v>1.9039999999999999</v>
      </c>
      <c r="M11" s="38">
        <v>12.35</v>
      </c>
      <c r="N11" s="38">
        <v>1.629</v>
      </c>
      <c r="O11" s="38">
        <v>1.645</v>
      </c>
      <c r="P11" s="38">
        <v>1.8520000000000001</v>
      </c>
      <c r="Q11" s="46">
        <v>1.831</v>
      </c>
      <c r="R11" s="38">
        <v>1.8819999999999999</v>
      </c>
      <c r="S11" s="38">
        <v>1.9259999999999999</v>
      </c>
      <c r="T11" s="11"/>
      <c r="U11" s="11"/>
      <c r="V11" s="11"/>
      <c r="W11" s="11"/>
      <c r="X11" s="11"/>
    </row>
    <row r="12" spans="1:24" x14ac:dyDescent="0.25">
      <c r="A12" s="3">
        <v>30590</v>
      </c>
      <c r="B12" s="1">
        <v>4.37</v>
      </c>
      <c r="C12" s="11"/>
      <c r="E12" s="38">
        <v>2.6989999999999998</v>
      </c>
      <c r="F12" s="38">
        <v>2.573</v>
      </c>
      <c r="G12" s="38">
        <v>2.4630000000000001</v>
      </c>
      <c r="H12" s="38">
        <v>2.4460000000000002</v>
      </c>
      <c r="I12" s="38">
        <v>2.4180000000000001</v>
      </c>
      <c r="J12" s="38">
        <v>2.4020000000000001</v>
      </c>
      <c r="K12" s="38">
        <v>2.375</v>
      </c>
      <c r="L12" s="38">
        <v>2.351</v>
      </c>
      <c r="M12" s="38">
        <v>7.6440000000000001</v>
      </c>
      <c r="N12" s="38">
        <v>2.4300000000000002</v>
      </c>
      <c r="O12" s="38">
        <v>2.423</v>
      </c>
      <c r="P12" s="38">
        <v>2.363</v>
      </c>
      <c r="Q12" s="46">
        <v>2.3679999999999999</v>
      </c>
      <c r="R12" s="38">
        <v>2.3570000000000002</v>
      </c>
      <c r="S12" s="38">
        <v>2.347</v>
      </c>
      <c r="T12" s="11"/>
      <c r="U12" s="11"/>
      <c r="V12" s="11"/>
      <c r="W12" s="11"/>
      <c r="X12" s="11"/>
    </row>
    <row r="13" spans="1:24" x14ac:dyDescent="0.25">
      <c r="A13" s="3">
        <v>30621</v>
      </c>
      <c r="B13" s="1">
        <v>7.76</v>
      </c>
      <c r="C13" s="11"/>
      <c r="E13" s="38">
        <v>6.12</v>
      </c>
      <c r="F13" s="38">
        <v>6.24</v>
      </c>
      <c r="G13" s="38">
        <v>6.3380000000000001</v>
      </c>
      <c r="H13" s="38">
        <v>6.3440000000000003</v>
      </c>
      <c r="I13" s="38">
        <v>6.3639999999999999</v>
      </c>
      <c r="J13" s="38">
        <v>6.3689999999999998</v>
      </c>
      <c r="K13" s="38">
        <v>6.3810000000000002</v>
      </c>
      <c r="L13" s="38">
        <v>6.391</v>
      </c>
      <c r="M13" s="38">
        <v>8.8130000000000006</v>
      </c>
      <c r="N13" s="38">
        <v>6.3570000000000002</v>
      </c>
      <c r="O13" s="38">
        <v>6.36</v>
      </c>
      <c r="P13" s="38">
        <v>6.3879999999999999</v>
      </c>
      <c r="Q13" s="46">
        <v>6.3869999999999996</v>
      </c>
      <c r="R13" s="38">
        <v>6.3929999999999998</v>
      </c>
      <c r="S13" s="38">
        <v>6.3849999999999998</v>
      </c>
      <c r="T13" s="11"/>
      <c r="U13" s="11"/>
      <c r="V13" s="11"/>
      <c r="W13" s="11"/>
      <c r="X13" s="11"/>
    </row>
    <row r="14" spans="1:24" x14ac:dyDescent="0.25">
      <c r="A14" s="3">
        <v>30651</v>
      </c>
      <c r="B14" s="1">
        <v>6.5</v>
      </c>
      <c r="C14" s="11"/>
      <c r="E14" s="38">
        <v>6.1440000000000001</v>
      </c>
      <c r="F14" s="38">
        <v>5.9180000000000001</v>
      </c>
      <c r="G14" s="38">
        <v>5.657</v>
      </c>
      <c r="H14" s="38">
        <v>5.617</v>
      </c>
      <c r="I14" s="38">
        <v>5.5359999999999996</v>
      </c>
      <c r="J14" s="38">
        <v>5.4930000000000003</v>
      </c>
      <c r="K14" s="38">
        <v>5.4009999999999998</v>
      </c>
      <c r="L14" s="38">
        <v>5.3019999999999996</v>
      </c>
      <c r="M14" s="38">
        <v>1.0029999999999999</v>
      </c>
      <c r="N14" s="38">
        <v>5.57</v>
      </c>
      <c r="O14" s="38">
        <v>5.5529999999999999</v>
      </c>
      <c r="P14" s="38">
        <v>5.3520000000000003</v>
      </c>
      <c r="Q14" s="46">
        <v>5.3730000000000002</v>
      </c>
      <c r="R14" s="38">
        <v>5.3239999999999998</v>
      </c>
      <c r="S14" s="38">
        <v>5.2850000000000001</v>
      </c>
      <c r="T14" s="11"/>
      <c r="U14" s="11"/>
      <c r="V14" s="11"/>
      <c r="W14" s="11"/>
      <c r="X14" s="11"/>
    </row>
    <row r="15" spans="1:24" x14ac:dyDescent="0.25">
      <c r="A15" s="3">
        <v>30682</v>
      </c>
      <c r="B15" s="1">
        <v>2.41</v>
      </c>
      <c r="C15" s="11"/>
      <c r="E15" s="38">
        <v>3.653</v>
      </c>
      <c r="F15" s="38">
        <v>3.5179999999999998</v>
      </c>
      <c r="G15" s="38">
        <v>3.3660000000000001</v>
      </c>
      <c r="H15" s="38">
        <v>3.343</v>
      </c>
      <c r="I15" s="38">
        <v>3.2970000000000002</v>
      </c>
      <c r="J15" s="38">
        <v>3.2719999999999998</v>
      </c>
      <c r="K15" s="38">
        <v>3.2210000000000001</v>
      </c>
      <c r="L15" s="38">
        <v>3.165</v>
      </c>
      <c r="M15" s="38">
        <v>0.58030000000000004</v>
      </c>
      <c r="N15" s="38">
        <v>3.3159999999999998</v>
      </c>
      <c r="O15" s="38">
        <v>3.3069999999999999</v>
      </c>
      <c r="P15" s="38">
        <v>3.1930000000000001</v>
      </c>
      <c r="Q15" s="46">
        <v>3.2040000000000002</v>
      </c>
      <c r="R15" s="38">
        <v>3.177</v>
      </c>
      <c r="S15" s="38">
        <v>3.1560000000000001</v>
      </c>
      <c r="T15" s="11"/>
      <c r="U15" s="11"/>
      <c r="V15" s="11"/>
      <c r="W15" s="11"/>
      <c r="X15" s="11"/>
    </row>
    <row r="16" spans="1:24" x14ac:dyDescent="0.25">
      <c r="A16" s="3">
        <v>30713</v>
      </c>
      <c r="B16" s="1">
        <v>29.7</v>
      </c>
      <c r="C16" s="11"/>
      <c r="E16" s="38">
        <v>28.96</v>
      </c>
      <c r="F16" s="38">
        <v>31.24</v>
      </c>
      <c r="G16" s="38">
        <v>32.96</v>
      </c>
      <c r="H16" s="38">
        <v>33.159999999999997</v>
      </c>
      <c r="I16" s="38">
        <v>33.53</v>
      </c>
      <c r="J16" s="38">
        <v>33.71</v>
      </c>
      <c r="K16" s="38">
        <v>34.04</v>
      </c>
      <c r="L16" s="38">
        <v>34.32</v>
      </c>
      <c r="M16" s="38">
        <v>38.090000000000003</v>
      </c>
      <c r="N16" s="38">
        <v>33.39</v>
      </c>
      <c r="O16" s="38">
        <v>33.46</v>
      </c>
      <c r="P16" s="38">
        <v>34.19</v>
      </c>
      <c r="Q16" s="46">
        <v>34.130000000000003</v>
      </c>
      <c r="R16" s="38">
        <v>34.270000000000003</v>
      </c>
      <c r="S16" s="38">
        <v>34.369999999999997</v>
      </c>
      <c r="T16" s="11"/>
      <c r="U16" s="11"/>
      <c r="V16" s="11"/>
      <c r="W16" s="11"/>
      <c r="X16" s="11"/>
    </row>
    <row r="17" spans="1:24" x14ac:dyDescent="0.25">
      <c r="A17" s="3">
        <v>30742</v>
      </c>
      <c r="B17" s="1">
        <v>17.100000000000001</v>
      </c>
      <c r="C17" s="11"/>
      <c r="E17" s="38">
        <v>10.6</v>
      </c>
      <c r="F17" s="38">
        <v>10.35</v>
      </c>
      <c r="G17" s="38">
        <v>10.14</v>
      </c>
      <c r="H17" s="38">
        <v>10.130000000000001</v>
      </c>
      <c r="I17" s="38">
        <v>10.07</v>
      </c>
      <c r="J17" s="38">
        <v>10.050000000000001</v>
      </c>
      <c r="K17" s="38">
        <v>10.01</v>
      </c>
      <c r="L17" s="38">
        <v>9.9710000000000001</v>
      </c>
      <c r="M17" s="38">
        <v>9.2219999999999995</v>
      </c>
      <c r="N17" s="38">
        <v>10.09</v>
      </c>
      <c r="O17" s="38">
        <v>10.08</v>
      </c>
      <c r="P17" s="38">
        <v>9.9920000000000009</v>
      </c>
      <c r="Q17" s="46">
        <v>9.9979999999999993</v>
      </c>
      <c r="R17" s="38">
        <v>9.9749999999999996</v>
      </c>
      <c r="S17" s="38">
        <v>9.9619999999999997</v>
      </c>
      <c r="T17" s="11"/>
      <c r="U17" s="11"/>
      <c r="V17" s="11"/>
      <c r="W17" s="11"/>
      <c r="X17" s="11"/>
    </row>
    <row r="18" spans="1:24" x14ac:dyDescent="0.25">
      <c r="A18" s="3">
        <v>30773</v>
      </c>
      <c r="B18" s="1">
        <v>17.7</v>
      </c>
      <c r="C18" s="11"/>
      <c r="E18" s="38">
        <v>24.81</v>
      </c>
      <c r="F18" s="38">
        <v>24.58</v>
      </c>
      <c r="G18" s="38">
        <v>24.26</v>
      </c>
      <c r="H18" s="38">
        <v>24.23</v>
      </c>
      <c r="I18" s="38">
        <v>24.17</v>
      </c>
      <c r="J18" s="38">
        <v>24.14</v>
      </c>
      <c r="K18" s="38">
        <v>24.09</v>
      </c>
      <c r="L18" s="38">
        <v>24.05</v>
      </c>
      <c r="M18" s="38">
        <v>23.17</v>
      </c>
      <c r="N18" s="38">
        <v>24.19</v>
      </c>
      <c r="O18" s="38">
        <v>24.18</v>
      </c>
      <c r="P18" s="38">
        <v>24.07</v>
      </c>
      <c r="Q18" s="46">
        <v>24.08</v>
      </c>
      <c r="R18" s="38">
        <v>24.06</v>
      </c>
      <c r="S18" s="38">
        <v>24.05</v>
      </c>
      <c r="T18" s="11"/>
      <c r="U18" s="11"/>
      <c r="V18" s="11"/>
      <c r="W18" s="11"/>
      <c r="X18" s="11"/>
    </row>
    <row r="19" spans="1:24" x14ac:dyDescent="0.25">
      <c r="A19" s="3">
        <v>30803</v>
      </c>
      <c r="B19" s="1">
        <v>3.15</v>
      </c>
      <c r="C19" s="11"/>
      <c r="E19" s="38">
        <v>11.22</v>
      </c>
      <c r="F19" s="38">
        <v>10.49</v>
      </c>
      <c r="G19" s="38">
        <v>10.08</v>
      </c>
      <c r="H19" s="38">
        <v>10.039999999999999</v>
      </c>
      <c r="I19" s="38">
        <v>9.9659999999999993</v>
      </c>
      <c r="J19" s="38">
        <v>9.9380000000000006</v>
      </c>
      <c r="K19" s="38">
        <v>9.8889999999999993</v>
      </c>
      <c r="L19" s="38">
        <v>9.859</v>
      </c>
      <c r="M19" s="38">
        <v>12.03</v>
      </c>
      <c r="N19" s="38">
        <v>9.9930000000000003</v>
      </c>
      <c r="O19" s="38">
        <v>9.9789999999999992</v>
      </c>
      <c r="P19" s="38">
        <v>9.8699999999999992</v>
      </c>
      <c r="Q19" s="46">
        <v>9.8770000000000007</v>
      </c>
      <c r="R19" s="38">
        <v>9.8629999999999995</v>
      </c>
      <c r="S19" s="38">
        <v>9.8550000000000004</v>
      </c>
      <c r="T19" s="11"/>
      <c r="U19" s="11"/>
      <c r="V19" s="11"/>
      <c r="W19" s="11"/>
      <c r="X19" s="11"/>
    </row>
    <row r="20" spans="1:24" x14ac:dyDescent="0.25">
      <c r="A20" s="3">
        <v>30834</v>
      </c>
      <c r="B20" s="1">
        <v>1.4</v>
      </c>
      <c r="C20" s="11"/>
      <c r="E20" s="38">
        <v>8.6140000000000008</v>
      </c>
      <c r="F20" s="38">
        <v>8.2590000000000003</v>
      </c>
      <c r="G20" s="38">
        <v>8.0540000000000003</v>
      </c>
      <c r="H20" s="38">
        <v>8.0340000000000007</v>
      </c>
      <c r="I20" s="38">
        <v>7.9989999999999997</v>
      </c>
      <c r="J20" s="38">
        <v>7.984</v>
      </c>
      <c r="K20" s="38">
        <v>7.96</v>
      </c>
      <c r="L20" s="38">
        <v>7.9480000000000004</v>
      </c>
      <c r="M20" s="38">
        <v>10.48</v>
      </c>
      <c r="N20" s="38">
        <v>8.0120000000000005</v>
      </c>
      <c r="O20" s="38">
        <v>8.0050000000000008</v>
      </c>
      <c r="P20" s="38">
        <v>7.952</v>
      </c>
      <c r="Q20" s="46">
        <v>7.9550000000000001</v>
      </c>
      <c r="R20" s="38">
        <v>7.9489999999999998</v>
      </c>
      <c r="S20" s="38">
        <v>7.9459999999999997</v>
      </c>
      <c r="T20" s="11"/>
      <c r="U20" s="11"/>
      <c r="V20" s="11"/>
      <c r="W20" s="11"/>
      <c r="X20" s="11"/>
    </row>
    <row r="21" spans="1:24" x14ac:dyDescent="0.25">
      <c r="A21" s="3">
        <v>30864</v>
      </c>
      <c r="B21" s="1">
        <v>0.61</v>
      </c>
      <c r="C21" s="11"/>
      <c r="E21" s="38">
        <v>4.0199999999999996</v>
      </c>
      <c r="F21" s="38">
        <v>3.6829999999999998</v>
      </c>
      <c r="G21" s="38">
        <v>3.4420000000000002</v>
      </c>
      <c r="H21" s="38">
        <v>3.4060000000000001</v>
      </c>
      <c r="I21" s="38">
        <v>3.339</v>
      </c>
      <c r="J21" s="38">
        <v>3.3210000000000002</v>
      </c>
      <c r="K21" s="38">
        <v>3.2549999999999999</v>
      </c>
      <c r="L21" s="38">
        <v>3.2069999999999999</v>
      </c>
      <c r="M21" s="38">
        <v>5.35</v>
      </c>
      <c r="N21" s="38">
        <v>3.3620000000000001</v>
      </c>
      <c r="O21" s="38">
        <v>3.351</v>
      </c>
      <c r="P21" s="38">
        <v>3.2290000000000001</v>
      </c>
      <c r="Q21" s="46">
        <v>3.24</v>
      </c>
      <c r="R21" s="38">
        <v>3.2170000000000001</v>
      </c>
      <c r="S21" s="38">
        <v>3.1949999999999998</v>
      </c>
      <c r="T21" s="11"/>
      <c r="U21" s="11"/>
      <c r="V21" s="11"/>
      <c r="W21" s="11"/>
      <c r="X21" s="11"/>
    </row>
    <row r="22" spans="1:24" x14ac:dyDescent="0.25">
      <c r="A22" s="3">
        <v>30895</v>
      </c>
      <c r="B22" s="1">
        <v>1.01</v>
      </c>
      <c r="C22" s="11"/>
      <c r="E22" s="38">
        <v>0.4728</v>
      </c>
      <c r="F22" s="38">
        <v>0.40260000000000001</v>
      </c>
      <c r="G22" s="38">
        <v>0.35360000000000003</v>
      </c>
      <c r="H22" s="38">
        <v>0.34810000000000002</v>
      </c>
      <c r="I22" s="38">
        <v>0.3367</v>
      </c>
      <c r="J22" s="38">
        <v>0.33069999999999999</v>
      </c>
      <c r="K22" s="38">
        <v>0.318</v>
      </c>
      <c r="L22" s="38">
        <v>0.30669999999999997</v>
      </c>
      <c r="M22" s="38">
        <v>6.3849999999999998</v>
      </c>
      <c r="N22" s="38">
        <v>0.3412</v>
      </c>
      <c r="O22" s="38">
        <v>0.33879999999999999</v>
      </c>
      <c r="P22" s="38">
        <v>0.31230000000000002</v>
      </c>
      <c r="Q22" s="46">
        <v>0.315</v>
      </c>
      <c r="R22" s="38">
        <v>0.30869999999999997</v>
      </c>
      <c r="S22" s="38">
        <v>0.3044</v>
      </c>
      <c r="T22" s="11"/>
      <c r="U22" s="11"/>
      <c r="V22" s="11"/>
      <c r="W22" s="11"/>
      <c r="X22" s="11"/>
    </row>
    <row r="23" spans="1:24" x14ac:dyDescent="0.25">
      <c r="A23" s="3">
        <v>30926</v>
      </c>
      <c r="B23" s="1">
        <v>1.78</v>
      </c>
      <c r="C23" s="11"/>
      <c r="E23" s="38">
        <v>0.64449999999999996</v>
      </c>
      <c r="F23" s="38">
        <v>0.61339999999999995</v>
      </c>
      <c r="G23" s="38">
        <v>0.6069</v>
      </c>
      <c r="H23" s="38">
        <v>0.60819999999999996</v>
      </c>
      <c r="I23" s="38">
        <v>0.61460000000000004</v>
      </c>
      <c r="J23" s="38">
        <v>0.62009999999999998</v>
      </c>
      <c r="K23" s="38">
        <v>0.63539999999999996</v>
      </c>
      <c r="L23" s="38">
        <v>0.65259999999999996</v>
      </c>
      <c r="M23" s="38">
        <v>11.99</v>
      </c>
      <c r="N23" s="38">
        <v>0.6119</v>
      </c>
      <c r="O23" s="38">
        <v>0.61319999999999997</v>
      </c>
      <c r="P23" s="38">
        <v>0.64329999999999998</v>
      </c>
      <c r="Q23" s="46">
        <v>0.63970000000000005</v>
      </c>
      <c r="R23" s="38">
        <v>0.64859999999999995</v>
      </c>
      <c r="S23" s="38">
        <v>0.65769999999999995</v>
      </c>
      <c r="T23" s="11"/>
      <c r="U23" s="11"/>
      <c r="V23" s="11"/>
      <c r="W23" s="11"/>
      <c r="X23" s="11"/>
    </row>
    <row r="24" spans="1:24" x14ac:dyDescent="0.25">
      <c r="A24" s="3">
        <v>30956</v>
      </c>
      <c r="B24" s="1">
        <v>1.23</v>
      </c>
      <c r="C24" s="11"/>
      <c r="E24" s="38">
        <v>0.82130000000000003</v>
      </c>
      <c r="F24" s="38">
        <v>0.79700000000000004</v>
      </c>
      <c r="G24" s="38">
        <v>0.77249999999999996</v>
      </c>
      <c r="H24" s="38">
        <v>0.76839999999999997</v>
      </c>
      <c r="I24" s="38">
        <v>0.76049999999999995</v>
      </c>
      <c r="J24" s="38">
        <v>0.75649999999999995</v>
      </c>
      <c r="K24" s="38">
        <v>0.74819999999999998</v>
      </c>
      <c r="L24" s="38">
        <v>0.73899999999999999</v>
      </c>
      <c r="M24" s="38">
        <v>3.3730000000000002</v>
      </c>
      <c r="N24" s="38">
        <v>0.76380000000000003</v>
      </c>
      <c r="O24" s="38">
        <v>0.76219999999999999</v>
      </c>
      <c r="P24" s="38">
        <v>0.74370000000000003</v>
      </c>
      <c r="Q24" s="46">
        <v>0.74560000000000004</v>
      </c>
      <c r="R24" s="38">
        <v>0.74109999999999998</v>
      </c>
      <c r="S24" s="38">
        <v>0.73719999999999997</v>
      </c>
      <c r="T24" s="11"/>
      <c r="U24" s="11"/>
      <c r="V24" s="11"/>
      <c r="W24" s="11"/>
      <c r="X24" s="11"/>
    </row>
    <row r="25" spans="1:24" x14ac:dyDescent="0.25">
      <c r="A25" s="3">
        <v>30987</v>
      </c>
      <c r="B25" s="1">
        <v>7.79</v>
      </c>
      <c r="C25" s="11"/>
      <c r="E25" s="38">
        <v>3.2149999999999999</v>
      </c>
      <c r="F25" s="38">
        <v>3.4359999999999999</v>
      </c>
      <c r="G25" s="38">
        <v>3.6869999999999998</v>
      </c>
      <c r="H25" s="38">
        <v>3.726</v>
      </c>
      <c r="I25" s="38">
        <v>3.8050000000000002</v>
      </c>
      <c r="J25" s="38">
        <v>3.8450000000000002</v>
      </c>
      <c r="K25" s="38">
        <v>3.9319999999999999</v>
      </c>
      <c r="L25" s="38">
        <v>4.0250000000000004</v>
      </c>
      <c r="M25" s="38">
        <v>11.8</v>
      </c>
      <c r="N25" s="38">
        <v>3.7730000000000001</v>
      </c>
      <c r="O25" s="38">
        <v>3.7879999999999998</v>
      </c>
      <c r="P25" s="38">
        <v>3.9780000000000002</v>
      </c>
      <c r="Q25" s="46">
        <v>3.9590000000000001</v>
      </c>
      <c r="R25" s="38">
        <v>4.0060000000000002</v>
      </c>
      <c r="S25" s="38">
        <v>4.0449999999999999</v>
      </c>
      <c r="T25" s="11"/>
      <c r="U25" s="11"/>
      <c r="V25" s="11"/>
      <c r="W25" s="11"/>
      <c r="X25" s="11"/>
    </row>
    <row r="26" spans="1:24" x14ac:dyDescent="0.25">
      <c r="A26" s="3">
        <v>31017</v>
      </c>
      <c r="B26" s="1">
        <v>20.399999999999999</v>
      </c>
      <c r="C26" s="11"/>
      <c r="E26" s="38">
        <v>16.64</v>
      </c>
      <c r="F26" s="38">
        <v>17.79</v>
      </c>
      <c r="G26" s="38">
        <v>18.649999999999999</v>
      </c>
      <c r="H26" s="38">
        <v>18.75</v>
      </c>
      <c r="I26" s="38">
        <v>18.96</v>
      </c>
      <c r="J26" s="38">
        <v>19.059999999999999</v>
      </c>
      <c r="K26" s="38">
        <v>19.27</v>
      </c>
      <c r="L26" s="38">
        <v>19.45</v>
      </c>
      <c r="M26" s="38">
        <v>19.940000000000001</v>
      </c>
      <c r="N26" s="38">
        <v>18.87</v>
      </c>
      <c r="O26" s="38">
        <v>18.91</v>
      </c>
      <c r="P26" s="38">
        <v>19.36</v>
      </c>
      <c r="Q26" s="46">
        <v>19.329999999999998</v>
      </c>
      <c r="R26" s="38">
        <v>19.420000000000002</v>
      </c>
      <c r="S26" s="38">
        <v>19.48</v>
      </c>
      <c r="T26" s="11"/>
      <c r="U26" s="11"/>
      <c r="V26" s="11"/>
      <c r="W26" s="11"/>
      <c r="X26" s="11"/>
    </row>
    <row r="27" spans="1:24" x14ac:dyDescent="0.25">
      <c r="A27" s="3">
        <v>31048</v>
      </c>
      <c r="B27" s="1">
        <v>5.51</v>
      </c>
      <c r="C27" s="11"/>
      <c r="E27" s="38">
        <v>2.7669999999999999</v>
      </c>
      <c r="F27" s="38">
        <v>2.613</v>
      </c>
      <c r="G27" s="38">
        <v>2.4929999999999999</v>
      </c>
      <c r="H27" s="38">
        <v>2.4740000000000002</v>
      </c>
      <c r="I27" s="38">
        <v>2.4350000000000001</v>
      </c>
      <c r="J27" s="38">
        <v>2.4140000000000001</v>
      </c>
      <c r="K27" s="38">
        <v>2.383</v>
      </c>
      <c r="L27" s="38">
        <v>2.351</v>
      </c>
      <c r="M27" s="38">
        <v>0.77400000000000002</v>
      </c>
      <c r="N27" s="38">
        <v>2.4510000000000001</v>
      </c>
      <c r="O27" s="38">
        <v>2.4430000000000001</v>
      </c>
      <c r="P27" s="38">
        <v>2.367</v>
      </c>
      <c r="Q27" s="46">
        <v>2.3740000000000001</v>
      </c>
      <c r="R27" s="38">
        <v>2.3580000000000001</v>
      </c>
      <c r="S27" s="38">
        <v>2.3450000000000002</v>
      </c>
      <c r="T27" s="11"/>
      <c r="U27" s="11"/>
      <c r="V27" s="11"/>
      <c r="W27" s="11"/>
      <c r="X27" s="11"/>
    </row>
    <row r="28" spans="1:24" x14ac:dyDescent="0.25">
      <c r="A28" s="3">
        <v>31079</v>
      </c>
      <c r="B28" s="1">
        <v>15.1</v>
      </c>
      <c r="C28" s="11"/>
      <c r="E28" s="38">
        <v>16.989999999999998</v>
      </c>
      <c r="F28" s="38">
        <v>17.62</v>
      </c>
      <c r="G28" s="38">
        <v>18.13</v>
      </c>
      <c r="H28" s="38">
        <v>18.190000000000001</v>
      </c>
      <c r="I28" s="38">
        <v>18.32</v>
      </c>
      <c r="J28" s="38">
        <v>18.38</v>
      </c>
      <c r="K28" s="38">
        <v>18.489999999999998</v>
      </c>
      <c r="L28" s="38">
        <v>18.59</v>
      </c>
      <c r="M28" s="38">
        <v>19.5</v>
      </c>
      <c r="N28" s="38">
        <v>18.27</v>
      </c>
      <c r="O28" s="38">
        <v>18.3</v>
      </c>
      <c r="P28" s="38">
        <v>18.54</v>
      </c>
      <c r="Q28" s="46">
        <v>18.52</v>
      </c>
      <c r="R28" s="38">
        <v>18.57</v>
      </c>
      <c r="S28" s="38">
        <v>18.600000000000001</v>
      </c>
      <c r="T28" s="11"/>
      <c r="U28" s="11"/>
      <c r="V28" s="11"/>
      <c r="W28" s="11"/>
      <c r="X28" s="11"/>
    </row>
    <row r="29" spans="1:24" x14ac:dyDescent="0.25">
      <c r="A29" s="3">
        <v>31107</v>
      </c>
      <c r="B29" s="1">
        <v>33</v>
      </c>
      <c r="C29" s="11"/>
      <c r="E29" s="38">
        <v>29.36</v>
      </c>
      <c r="F29" s="38">
        <v>30.17</v>
      </c>
      <c r="G29" s="38">
        <v>30.71</v>
      </c>
      <c r="H29" s="38">
        <v>30.78</v>
      </c>
      <c r="I29" s="38">
        <v>30.89</v>
      </c>
      <c r="J29" s="38">
        <v>30.94</v>
      </c>
      <c r="K29" s="38">
        <v>31.03</v>
      </c>
      <c r="L29" s="38">
        <v>31.11</v>
      </c>
      <c r="M29" s="38">
        <v>32.4</v>
      </c>
      <c r="N29" s="38">
        <v>30.85</v>
      </c>
      <c r="O29" s="38">
        <v>30.87</v>
      </c>
      <c r="P29" s="38">
        <v>31.07</v>
      </c>
      <c r="Q29" s="46">
        <v>31.05</v>
      </c>
      <c r="R29" s="38">
        <v>31.1</v>
      </c>
      <c r="S29" s="38">
        <v>31.12</v>
      </c>
      <c r="T29" s="11"/>
      <c r="U29" s="11"/>
      <c r="V29" s="11"/>
      <c r="W29" s="11"/>
      <c r="X29" s="11"/>
    </row>
    <row r="30" spans="1:24" x14ac:dyDescent="0.25">
      <c r="A30" s="3">
        <v>31138</v>
      </c>
      <c r="B30" s="1">
        <v>43.9</v>
      </c>
      <c r="C30" s="11"/>
      <c r="E30" s="38">
        <v>25.22</v>
      </c>
      <c r="F30" s="38">
        <v>25.11</v>
      </c>
      <c r="G30" s="38">
        <v>24.88</v>
      </c>
      <c r="H30" s="38">
        <v>24.85</v>
      </c>
      <c r="I30" s="38">
        <v>24.8</v>
      </c>
      <c r="J30" s="38">
        <v>24.78</v>
      </c>
      <c r="K30" s="38">
        <v>24.72</v>
      </c>
      <c r="L30" s="38">
        <v>24.68</v>
      </c>
      <c r="M30" s="38">
        <v>24.41</v>
      </c>
      <c r="N30" s="38">
        <v>24.82</v>
      </c>
      <c r="O30" s="38">
        <v>24.82</v>
      </c>
      <c r="P30" s="38">
        <v>24.7</v>
      </c>
      <c r="Q30" s="46">
        <v>24.71</v>
      </c>
      <c r="R30" s="38">
        <v>24.68</v>
      </c>
      <c r="S30" s="38">
        <v>24.67</v>
      </c>
      <c r="T30" s="11"/>
      <c r="U30" s="11"/>
      <c r="V30" s="11"/>
      <c r="W30" s="11"/>
      <c r="X30" s="11"/>
    </row>
    <row r="31" spans="1:24" x14ac:dyDescent="0.25">
      <c r="A31" s="3">
        <v>31168</v>
      </c>
      <c r="B31" s="1">
        <v>3.46</v>
      </c>
      <c r="C31" s="11"/>
      <c r="E31" s="38">
        <v>12.26</v>
      </c>
      <c r="F31" s="38">
        <v>11.29</v>
      </c>
      <c r="G31" s="38">
        <v>10.71</v>
      </c>
      <c r="H31" s="38">
        <v>10.65</v>
      </c>
      <c r="I31" s="38">
        <v>10.53</v>
      </c>
      <c r="J31" s="38">
        <v>10.48</v>
      </c>
      <c r="K31" s="38">
        <v>10.36</v>
      </c>
      <c r="L31" s="38">
        <v>10.28</v>
      </c>
      <c r="M31" s="38">
        <v>14.26</v>
      </c>
      <c r="N31" s="38">
        <v>10.58</v>
      </c>
      <c r="O31" s="38">
        <v>10.56</v>
      </c>
      <c r="P31" s="38">
        <v>10.32</v>
      </c>
      <c r="Q31" s="46">
        <v>10.34</v>
      </c>
      <c r="R31" s="38">
        <v>10.29</v>
      </c>
      <c r="S31" s="38">
        <v>10.27</v>
      </c>
      <c r="T31" s="11"/>
      <c r="U31" s="11"/>
      <c r="V31" s="11"/>
      <c r="W31" s="11"/>
      <c r="X31" s="11"/>
    </row>
    <row r="32" spans="1:24" x14ac:dyDescent="0.25">
      <c r="A32" s="3">
        <v>31199</v>
      </c>
      <c r="B32" s="1">
        <v>1.74</v>
      </c>
      <c r="C32" s="11"/>
      <c r="E32" s="38">
        <v>8.6080000000000005</v>
      </c>
      <c r="F32" s="38">
        <v>7.8369999999999997</v>
      </c>
      <c r="G32" s="38">
        <v>7.2919999999999998</v>
      </c>
      <c r="H32" s="38">
        <v>7.2270000000000003</v>
      </c>
      <c r="I32" s="38">
        <v>7.0949999999999998</v>
      </c>
      <c r="J32" s="38">
        <v>7.0309999999999997</v>
      </c>
      <c r="K32" s="38">
        <v>6.9039999999999999</v>
      </c>
      <c r="L32" s="38">
        <v>6.7850000000000001</v>
      </c>
      <c r="M32" s="38">
        <v>6.4630000000000001</v>
      </c>
      <c r="N32" s="38">
        <v>7.1479999999999997</v>
      </c>
      <c r="O32" s="38">
        <v>7.1219999999999999</v>
      </c>
      <c r="P32" s="38">
        <v>6.843</v>
      </c>
      <c r="Q32" s="46">
        <v>6.8680000000000003</v>
      </c>
      <c r="R32" s="38">
        <v>6.8070000000000004</v>
      </c>
      <c r="S32" s="38">
        <v>6.7640000000000002</v>
      </c>
      <c r="T32" s="11"/>
      <c r="U32" s="11"/>
      <c r="V32" s="11"/>
      <c r="W32" s="11"/>
      <c r="X32" s="11"/>
    </row>
    <row r="33" spans="1:24" x14ac:dyDescent="0.25">
      <c r="A33" s="3">
        <v>31229</v>
      </c>
      <c r="B33" s="1">
        <v>0.59599999999999997</v>
      </c>
      <c r="C33" s="11"/>
      <c r="E33" s="38">
        <v>4.3460000000000001</v>
      </c>
      <c r="F33" s="38">
        <v>3.7389999999999999</v>
      </c>
      <c r="G33" s="38">
        <v>3.2170000000000001</v>
      </c>
      <c r="H33" s="38">
        <v>3.133</v>
      </c>
      <c r="I33" s="38">
        <v>2.9990000000000001</v>
      </c>
      <c r="J33" s="38">
        <v>2.9420000000000002</v>
      </c>
      <c r="K33" s="38">
        <v>2.8159999999999998</v>
      </c>
      <c r="L33" s="38">
        <v>2.6819999999999999</v>
      </c>
      <c r="M33" s="38">
        <v>5.7549999999999999</v>
      </c>
      <c r="N33" s="38">
        <v>3.0529999999999999</v>
      </c>
      <c r="O33" s="38">
        <v>3.024</v>
      </c>
      <c r="P33" s="38">
        <v>2.74</v>
      </c>
      <c r="Q33" s="46">
        <v>2.7629999999999999</v>
      </c>
      <c r="R33" s="38">
        <v>2.7109999999999999</v>
      </c>
      <c r="S33" s="38">
        <v>2.6549999999999998</v>
      </c>
      <c r="T33" s="11"/>
      <c r="U33" s="11"/>
      <c r="V33" s="11"/>
      <c r="W33" s="11"/>
      <c r="X33" s="11"/>
    </row>
    <row r="34" spans="1:24" x14ac:dyDescent="0.25">
      <c r="A34" s="3">
        <v>31260</v>
      </c>
      <c r="B34" s="1">
        <v>1.43</v>
      </c>
      <c r="C34" s="11"/>
      <c r="E34" s="38">
        <v>0.86580000000000001</v>
      </c>
      <c r="F34" s="38">
        <v>0.92159999999999997</v>
      </c>
      <c r="G34" s="38">
        <v>1.0629999999999999</v>
      </c>
      <c r="H34" s="38">
        <v>1.089</v>
      </c>
      <c r="I34" s="38">
        <v>1.1479999999999999</v>
      </c>
      <c r="J34" s="38">
        <v>1.1819999999999999</v>
      </c>
      <c r="K34" s="38">
        <v>1.2609999999999999</v>
      </c>
      <c r="L34" s="38">
        <v>1.3540000000000001</v>
      </c>
      <c r="M34" s="38">
        <v>17.89</v>
      </c>
      <c r="N34" s="38">
        <v>1.1240000000000001</v>
      </c>
      <c r="O34" s="38">
        <v>1.135</v>
      </c>
      <c r="P34" s="38">
        <v>1.306</v>
      </c>
      <c r="Q34" s="46">
        <v>1.2869999999999999</v>
      </c>
      <c r="R34" s="38">
        <v>1.3340000000000001</v>
      </c>
      <c r="S34" s="38">
        <v>1.3740000000000001</v>
      </c>
      <c r="T34" s="11"/>
      <c r="U34" s="11"/>
      <c r="V34" s="11"/>
      <c r="W34" s="11"/>
      <c r="X34" s="11"/>
    </row>
    <row r="35" spans="1:24" x14ac:dyDescent="0.25">
      <c r="A35" s="3">
        <v>31291</v>
      </c>
      <c r="B35" s="1">
        <v>4.1100000000000003</v>
      </c>
      <c r="C35" s="11"/>
      <c r="E35" s="38">
        <v>4.484</v>
      </c>
      <c r="F35" s="38">
        <v>4.4850000000000003</v>
      </c>
      <c r="G35" s="38">
        <v>4.5010000000000003</v>
      </c>
      <c r="H35" s="38">
        <v>4.5060000000000002</v>
      </c>
      <c r="I35" s="38">
        <v>4.5140000000000002</v>
      </c>
      <c r="J35" s="38">
        <v>4.5149999999999997</v>
      </c>
      <c r="K35" s="38">
        <v>4.5119999999999996</v>
      </c>
      <c r="L35" s="38">
        <v>4.5229999999999997</v>
      </c>
      <c r="M35" s="38">
        <v>10.43</v>
      </c>
      <c r="N35" s="38">
        <v>4.5119999999999996</v>
      </c>
      <c r="O35" s="38">
        <v>4.5129999999999999</v>
      </c>
      <c r="P35" s="38">
        <v>4.5140000000000002</v>
      </c>
      <c r="Q35" s="46">
        <v>4.5149999999999997</v>
      </c>
      <c r="R35" s="38">
        <v>4.5209999999999999</v>
      </c>
      <c r="S35" s="38">
        <v>4.5229999999999997</v>
      </c>
      <c r="T35" s="11"/>
      <c r="U35" s="11"/>
      <c r="V35" s="11"/>
      <c r="W35" s="11"/>
      <c r="X35" s="11"/>
    </row>
    <row r="36" spans="1:24" x14ac:dyDescent="0.25">
      <c r="A36" s="3">
        <v>31321</v>
      </c>
      <c r="B36" s="1">
        <v>3.83</v>
      </c>
      <c r="C36" s="11"/>
      <c r="E36" s="38">
        <v>5.5869999999999997</v>
      </c>
      <c r="F36" s="38">
        <v>5.4649999999999999</v>
      </c>
      <c r="G36" s="38">
        <v>5.3529999999999998</v>
      </c>
      <c r="H36" s="38">
        <v>5.3310000000000004</v>
      </c>
      <c r="I36" s="38">
        <v>5.2969999999999997</v>
      </c>
      <c r="J36" s="38">
        <v>5.2779999999999996</v>
      </c>
      <c r="K36" s="38">
        <v>5.2430000000000003</v>
      </c>
      <c r="L36" s="38">
        <v>5.1950000000000003</v>
      </c>
      <c r="M36" s="38">
        <v>8.8640000000000008</v>
      </c>
      <c r="N36" s="38">
        <v>5.3090000000000002</v>
      </c>
      <c r="O36" s="38">
        <v>5.306</v>
      </c>
      <c r="P36" s="38">
        <v>5.218</v>
      </c>
      <c r="Q36" s="46">
        <v>5.2290000000000001</v>
      </c>
      <c r="R36" s="38">
        <v>5.2039999999999997</v>
      </c>
      <c r="S36" s="38">
        <v>5.1879999999999997</v>
      </c>
      <c r="T36" s="11"/>
      <c r="U36" s="11"/>
      <c r="V36" s="11"/>
      <c r="W36" s="11"/>
      <c r="X36" s="11"/>
    </row>
    <row r="37" spans="1:24" x14ac:dyDescent="0.25">
      <c r="A37" s="3">
        <v>31352</v>
      </c>
      <c r="B37" s="1">
        <v>19.399999999999999</v>
      </c>
      <c r="C37" s="11"/>
      <c r="E37" s="38">
        <v>10.220000000000001</v>
      </c>
      <c r="F37" s="38">
        <v>10.51</v>
      </c>
      <c r="G37" s="38">
        <v>10.79</v>
      </c>
      <c r="H37" s="38">
        <v>10.82</v>
      </c>
      <c r="I37" s="38">
        <v>10.9</v>
      </c>
      <c r="J37" s="38">
        <v>10.94</v>
      </c>
      <c r="K37" s="38">
        <v>11.02</v>
      </c>
      <c r="L37" s="38">
        <v>11.09</v>
      </c>
      <c r="M37" s="38">
        <v>17.100000000000001</v>
      </c>
      <c r="N37" s="38">
        <v>10.86</v>
      </c>
      <c r="O37" s="38">
        <v>10.88</v>
      </c>
      <c r="P37" s="38">
        <v>11.05</v>
      </c>
      <c r="Q37" s="46">
        <v>11.04</v>
      </c>
      <c r="R37" s="38">
        <v>11.07</v>
      </c>
      <c r="S37" s="38">
        <v>11.11</v>
      </c>
      <c r="T37" s="11"/>
      <c r="U37" s="11"/>
      <c r="V37" s="11"/>
      <c r="W37" s="11"/>
      <c r="X37" s="11"/>
    </row>
    <row r="38" spans="1:24" x14ac:dyDescent="0.25">
      <c r="A38" s="3">
        <v>31382</v>
      </c>
      <c r="B38" s="1">
        <v>7.52</v>
      </c>
      <c r="C38" s="11"/>
      <c r="E38" s="38">
        <v>13.82</v>
      </c>
      <c r="F38" s="38">
        <v>14.06</v>
      </c>
      <c r="G38" s="38">
        <v>14.14</v>
      </c>
      <c r="H38" s="38">
        <v>14.13</v>
      </c>
      <c r="I38" s="38">
        <v>14.13</v>
      </c>
      <c r="J38" s="38">
        <v>14.13</v>
      </c>
      <c r="K38" s="38">
        <v>14.11</v>
      </c>
      <c r="L38" s="38">
        <v>14.08</v>
      </c>
      <c r="M38" s="38">
        <v>7.258</v>
      </c>
      <c r="N38" s="38">
        <v>14.13</v>
      </c>
      <c r="O38" s="38">
        <v>14.13</v>
      </c>
      <c r="P38" s="38">
        <v>14.1</v>
      </c>
      <c r="Q38" s="46">
        <v>14.1</v>
      </c>
      <c r="R38" s="38">
        <v>14.09</v>
      </c>
      <c r="S38" s="38">
        <v>14.07</v>
      </c>
      <c r="T38" s="11"/>
      <c r="U38" s="11"/>
      <c r="V38" s="11"/>
      <c r="W38" s="11"/>
      <c r="X38" s="11"/>
    </row>
    <row r="39" spans="1:24" x14ac:dyDescent="0.25">
      <c r="A39" s="3">
        <v>31413</v>
      </c>
      <c r="B39" s="1">
        <v>6.99</v>
      </c>
      <c r="C39" s="11"/>
      <c r="E39" s="38">
        <v>10.19</v>
      </c>
      <c r="F39" s="38">
        <v>10.67</v>
      </c>
      <c r="G39" s="38">
        <v>11.03</v>
      </c>
      <c r="H39" s="38">
        <v>11.07</v>
      </c>
      <c r="I39" s="38">
        <v>11.15</v>
      </c>
      <c r="J39" s="38">
        <v>11.19</v>
      </c>
      <c r="K39" s="38">
        <v>11.26</v>
      </c>
      <c r="L39" s="38">
        <v>11.33</v>
      </c>
      <c r="M39" s="38">
        <v>8.3800000000000008</v>
      </c>
      <c r="N39" s="38">
        <v>11.12</v>
      </c>
      <c r="O39" s="38">
        <v>11.13</v>
      </c>
      <c r="P39" s="38">
        <v>11.3</v>
      </c>
      <c r="Q39" s="46">
        <v>11.28</v>
      </c>
      <c r="R39" s="38">
        <v>11.32</v>
      </c>
      <c r="S39" s="38">
        <v>11.34</v>
      </c>
      <c r="T39" s="11"/>
      <c r="U39" s="11"/>
      <c r="V39" s="11"/>
      <c r="W39" s="11"/>
      <c r="X39" s="11"/>
    </row>
    <row r="40" spans="1:24" x14ac:dyDescent="0.25">
      <c r="A40" s="3">
        <v>31444</v>
      </c>
      <c r="B40" s="1">
        <v>3.56</v>
      </c>
      <c r="C40" s="11"/>
      <c r="E40" s="38">
        <v>3.7890000000000001</v>
      </c>
      <c r="F40" s="38">
        <v>3.8140000000000001</v>
      </c>
      <c r="G40" s="38">
        <v>3.8250000000000002</v>
      </c>
      <c r="H40" s="38">
        <v>3.8260000000000001</v>
      </c>
      <c r="I40" s="38">
        <v>3.8260000000000001</v>
      </c>
      <c r="J40" s="38">
        <v>3.8260000000000001</v>
      </c>
      <c r="K40" s="38">
        <v>3.8239999999999998</v>
      </c>
      <c r="L40" s="38">
        <v>3.8210000000000002</v>
      </c>
      <c r="M40" s="38">
        <v>1.835</v>
      </c>
      <c r="N40" s="38">
        <v>3.8260000000000001</v>
      </c>
      <c r="O40" s="38">
        <v>3.8260000000000001</v>
      </c>
      <c r="P40" s="38">
        <v>3.823</v>
      </c>
      <c r="Q40" s="46">
        <v>3.823</v>
      </c>
      <c r="R40" s="38">
        <v>3.8220000000000001</v>
      </c>
      <c r="S40" s="38">
        <v>3.819</v>
      </c>
      <c r="T40" s="11"/>
      <c r="U40" s="11"/>
      <c r="V40" s="11"/>
      <c r="W40" s="11"/>
      <c r="X40" s="11"/>
    </row>
    <row r="41" spans="1:24" x14ac:dyDescent="0.25">
      <c r="A41" s="3">
        <v>31472</v>
      </c>
      <c r="B41" s="1">
        <v>33.700000000000003</v>
      </c>
      <c r="C41" s="11"/>
      <c r="E41" s="38">
        <v>32.17</v>
      </c>
      <c r="F41" s="38">
        <v>33.299999999999997</v>
      </c>
      <c r="G41" s="38">
        <v>34.21</v>
      </c>
      <c r="H41" s="38">
        <v>34.340000000000003</v>
      </c>
      <c r="I41" s="38">
        <v>34.549999999999997</v>
      </c>
      <c r="J41" s="38">
        <v>34.659999999999997</v>
      </c>
      <c r="K41" s="38">
        <v>34.85</v>
      </c>
      <c r="L41" s="38">
        <v>35.03</v>
      </c>
      <c r="M41" s="38">
        <v>37.06</v>
      </c>
      <c r="N41" s="38">
        <v>34.47</v>
      </c>
      <c r="O41" s="38">
        <v>34.51</v>
      </c>
      <c r="P41" s="38">
        <v>34.950000000000003</v>
      </c>
      <c r="Q41" s="46">
        <v>34.909999999999997</v>
      </c>
      <c r="R41" s="38">
        <v>35</v>
      </c>
      <c r="S41" s="38">
        <v>35.06</v>
      </c>
      <c r="T41" s="11"/>
      <c r="U41" s="11"/>
      <c r="V41" s="11"/>
      <c r="W41" s="11"/>
      <c r="X41" s="11"/>
    </row>
    <row r="42" spans="1:24" x14ac:dyDescent="0.25">
      <c r="A42" s="3">
        <v>31503</v>
      </c>
      <c r="B42" s="1">
        <v>9.15</v>
      </c>
      <c r="C42" s="11"/>
      <c r="E42" s="38">
        <v>7.806</v>
      </c>
      <c r="F42" s="38">
        <v>6.907</v>
      </c>
      <c r="G42" s="38">
        <v>6.2480000000000002</v>
      </c>
      <c r="H42" s="38">
        <v>6.17</v>
      </c>
      <c r="I42" s="38">
        <v>6.0209999999999999</v>
      </c>
      <c r="J42" s="38">
        <v>5.9509999999999996</v>
      </c>
      <c r="K42" s="38">
        <v>5.8159999999999998</v>
      </c>
      <c r="L42" s="38">
        <v>5.6950000000000003</v>
      </c>
      <c r="M42" s="38">
        <v>7.5709999999999997</v>
      </c>
      <c r="N42" s="38">
        <v>6.0910000000000002</v>
      </c>
      <c r="O42" s="38">
        <v>6.0510000000000002</v>
      </c>
      <c r="P42" s="38">
        <v>5.7610000000000001</v>
      </c>
      <c r="Q42" s="46">
        <v>5.7859999999999996</v>
      </c>
      <c r="R42" s="38">
        <v>5.7190000000000003</v>
      </c>
      <c r="S42" s="38">
        <v>5.6719999999999997</v>
      </c>
      <c r="T42" s="11"/>
      <c r="U42" s="11"/>
      <c r="V42" s="11"/>
      <c r="W42" s="11"/>
      <c r="X42" s="11"/>
    </row>
    <row r="43" spans="1:24" x14ac:dyDescent="0.25">
      <c r="A43" s="3">
        <v>31533</v>
      </c>
      <c r="B43" s="1">
        <v>3.56</v>
      </c>
      <c r="C43" s="11"/>
      <c r="E43" s="38">
        <v>9.7390000000000008</v>
      </c>
      <c r="F43" s="38">
        <v>9.2159999999999993</v>
      </c>
      <c r="G43" s="38">
        <v>8.8460000000000001</v>
      </c>
      <c r="H43" s="38">
        <v>8.8040000000000003</v>
      </c>
      <c r="I43" s="38">
        <v>8.7260000000000009</v>
      </c>
      <c r="J43" s="38">
        <v>8.6910000000000007</v>
      </c>
      <c r="K43" s="38">
        <v>8.6289999999999996</v>
      </c>
      <c r="L43" s="38">
        <v>8.5779999999999994</v>
      </c>
      <c r="M43" s="38">
        <v>11.64</v>
      </c>
      <c r="N43" s="38">
        <v>8.7590000000000003</v>
      </c>
      <c r="O43" s="38">
        <v>8.7420000000000009</v>
      </c>
      <c r="P43" s="38">
        <v>8.6029999999999998</v>
      </c>
      <c r="Q43" s="46">
        <v>8.6140000000000008</v>
      </c>
      <c r="R43" s="38">
        <v>8.5869999999999997</v>
      </c>
      <c r="S43" s="38">
        <v>8.5709999999999997</v>
      </c>
      <c r="T43" s="11"/>
      <c r="U43" s="11"/>
      <c r="V43" s="11"/>
      <c r="W43" s="11"/>
      <c r="X43" s="11"/>
    </row>
    <row r="44" spans="1:24" x14ac:dyDescent="0.25">
      <c r="A44" s="3">
        <v>31564</v>
      </c>
      <c r="B44" s="1">
        <v>1.4</v>
      </c>
      <c r="C44" s="11"/>
      <c r="E44" s="38">
        <v>8.6690000000000005</v>
      </c>
      <c r="F44" s="38">
        <v>8.4079999999999995</v>
      </c>
      <c r="G44" s="38">
        <v>8.2579999999999991</v>
      </c>
      <c r="H44" s="38">
        <v>8.2449999999999992</v>
      </c>
      <c r="I44" s="38">
        <v>8.2230000000000008</v>
      </c>
      <c r="J44" s="38">
        <v>8.2149999999999999</v>
      </c>
      <c r="K44" s="38">
        <v>8.2050000000000001</v>
      </c>
      <c r="L44" s="38">
        <v>8.2050000000000001</v>
      </c>
      <c r="M44" s="38">
        <v>14.97</v>
      </c>
      <c r="N44" s="38">
        <v>8.2309999999999999</v>
      </c>
      <c r="O44" s="38">
        <v>8.2260000000000009</v>
      </c>
      <c r="P44" s="38">
        <v>8.2040000000000006</v>
      </c>
      <c r="Q44" s="46">
        <v>8.2040000000000006</v>
      </c>
      <c r="R44" s="38">
        <v>8.2050000000000001</v>
      </c>
      <c r="S44" s="38">
        <v>8.2070000000000007</v>
      </c>
      <c r="T44" s="11"/>
      <c r="U44" s="11"/>
      <c r="V44" s="11"/>
      <c r="W44" s="11"/>
      <c r="X44" s="11"/>
    </row>
    <row r="45" spans="1:24" x14ac:dyDescent="0.25">
      <c r="A45" s="3">
        <v>31594</v>
      </c>
      <c r="B45" s="1">
        <v>2.2200000000000002</v>
      </c>
      <c r="C45" s="11"/>
      <c r="E45" s="38">
        <v>6.9889999999999999</v>
      </c>
      <c r="F45" s="38">
        <v>7.0279999999999996</v>
      </c>
      <c r="G45" s="38">
        <v>7.0789999999999997</v>
      </c>
      <c r="H45" s="38">
        <v>7.08</v>
      </c>
      <c r="I45" s="38">
        <v>7.08</v>
      </c>
      <c r="J45" s="38">
        <v>7.08</v>
      </c>
      <c r="K45" s="38">
        <v>7.08</v>
      </c>
      <c r="L45" s="38">
        <v>7.0780000000000003</v>
      </c>
      <c r="M45" s="38">
        <v>14.77</v>
      </c>
      <c r="N45" s="38">
        <v>7.0640000000000001</v>
      </c>
      <c r="O45" s="38">
        <v>7.0780000000000003</v>
      </c>
      <c r="P45" s="38">
        <v>7.0659999999999998</v>
      </c>
      <c r="Q45" s="46">
        <v>7.0679999999999996</v>
      </c>
      <c r="R45" s="38">
        <v>7.0750000000000002</v>
      </c>
      <c r="S45" s="38">
        <v>7.08</v>
      </c>
      <c r="T45" s="11"/>
      <c r="U45" s="11"/>
      <c r="V45" s="11"/>
      <c r="W45" s="11"/>
      <c r="X45" s="11"/>
    </row>
    <row r="46" spans="1:24" x14ac:dyDescent="0.25">
      <c r="A46" s="3">
        <v>31625</v>
      </c>
      <c r="B46" s="1">
        <v>3.47</v>
      </c>
      <c r="C46" s="11"/>
      <c r="E46" s="38">
        <v>5.4740000000000002</v>
      </c>
      <c r="F46" s="38">
        <v>5.7350000000000003</v>
      </c>
      <c r="G46" s="38">
        <v>5.9770000000000003</v>
      </c>
      <c r="H46" s="38">
        <v>6.024</v>
      </c>
      <c r="I46" s="38">
        <v>6.117</v>
      </c>
      <c r="J46" s="38">
        <v>6.1669999999999998</v>
      </c>
      <c r="K46" s="38">
        <v>6.2729999999999997</v>
      </c>
      <c r="L46" s="38">
        <v>6.391</v>
      </c>
      <c r="M46" s="38">
        <v>17.87</v>
      </c>
      <c r="N46" s="38">
        <v>6.0739999999999998</v>
      </c>
      <c r="O46" s="38">
        <v>6.0990000000000002</v>
      </c>
      <c r="P46" s="38">
        <v>6.335</v>
      </c>
      <c r="Q46" s="46">
        <v>6.3079999999999998</v>
      </c>
      <c r="R46" s="38">
        <v>6.3689999999999998</v>
      </c>
      <c r="S46" s="38">
        <v>6.4160000000000004</v>
      </c>
      <c r="T46" s="11"/>
      <c r="U46" s="11"/>
      <c r="V46" s="11"/>
      <c r="W46" s="11"/>
      <c r="X46" s="11"/>
    </row>
    <row r="47" spans="1:24" x14ac:dyDescent="0.25">
      <c r="A47" s="3">
        <v>31656</v>
      </c>
      <c r="B47" s="1">
        <v>33.200000000000003</v>
      </c>
      <c r="C47" s="11"/>
      <c r="E47" s="38">
        <v>17.28</v>
      </c>
      <c r="F47" s="38">
        <v>18.68</v>
      </c>
      <c r="G47" s="38">
        <v>19.91</v>
      </c>
      <c r="H47" s="38">
        <v>20.07</v>
      </c>
      <c r="I47" s="38">
        <v>20.38</v>
      </c>
      <c r="J47" s="38">
        <v>20.54</v>
      </c>
      <c r="K47" s="38">
        <v>20.88</v>
      </c>
      <c r="L47" s="38">
        <v>21.22</v>
      </c>
      <c r="M47" s="38">
        <v>40.94</v>
      </c>
      <c r="N47" s="38">
        <v>20.25</v>
      </c>
      <c r="O47" s="38">
        <v>20.32</v>
      </c>
      <c r="P47" s="38">
        <v>21.05</v>
      </c>
      <c r="Q47" s="46">
        <v>20.98</v>
      </c>
      <c r="R47" s="38">
        <v>21.15</v>
      </c>
      <c r="S47" s="38">
        <v>21.29</v>
      </c>
      <c r="T47" s="11"/>
      <c r="U47" s="11"/>
      <c r="V47" s="11"/>
      <c r="W47" s="11"/>
      <c r="X47" s="11"/>
    </row>
    <row r="48" spans="1:24" x14ac:dyDescent="0.25">
      <c r="A48" s="3">
        <v>31686</v>
      </c>
      <c r="B48" s="1">
        <v>27.2</v>
      </c>
      <c r="C48" s="11"/>
      <c r="E48" s="38">
        <v>20.309999999999999</v>
      </c>
      <c r="F48" s="38">
        <v>19.25</v>
      </c>
      <c r="G48" s="38">
        <v>18.29</v>
      </c>
      <c r="H48" s="38">
        <v>18.16</v>
      </c>
      <c r="I48" s="38">
        <v>17.91</v>
      </c>
      <c r="J48" s="38">
        <v>17.78</v>
      </c>
      <c r="K48" s="38">
        <v>17.53</v>
      </c>
      <c r="L48" s="38">
        <v>17.260000000000002</v>
      </c>
      <c r="M48" s="38">
        <v>11.86</v>
      </c>
      <c r="N48" s="38">
        <v>18.010000000000002</v>
      </c>
      <c r="O48" s="38">
        <v>17.96</v>
      </c>
      <c r="P48" s="38">
        <v>17.399999999999999</v>
      </c>
      <c r="Q48" s="46">
        <v>17.45</v>
      </c>
      <c r="R48" s="38">
        <v>17.32</v>
      </c>
      <c r="S48" s="38">
        <v>17.21</v>
      </c>
      <c r="T48" s="11"/>
      <c r="U48" s="11"/>
      <c r="V48" s="11"/>
      <c r="W48" s="11"/>
      <c r="X48" s="11"/>
    </row>
    <row r="49" spans="1:28" x14ac:dyDescent="0.25">
      <c r="A49" s="3">
        <v>31717</v>
      </c>
      <c r="B49" s="1">
        <v>6.51</v>
      </c>
      <c r="C49" s="11"/>
      <c r="E49" s="38">
        <v>16.93</v>
      </c>
      <c r="F49" s="38">
        <v>16.510000000000002</v>
      </c>
      <c r="G49" s="38">
        <v>16.09</v>
      </c>
      <c r="H49" s="38">
        <v>16.03</v>
      </c>
      <c r="I49" s="38">
        <v>15.92</v>
      </c>
      <c r="J49" s="38">
        <v>15.86</v>
      </c>
      <c r="K49" s="38">
        <v>15.73</v>
      </c>
      <c r="L49" s="38">
        <v>15.6</v>
      </c>
      <c r="M49" s="38">
        <v>6.6020000000000003</v>
      </c>
      <c r="N49" s="38">
        <v>15.96</v>
      </c>
      <c r="O49" s="38">
        <v>15.94</v>
      </c>
      <c r="P49" s="38">
        <v>15.66</v>
      </c>
      <c r="Q49" s="46">
        <v>15.69</v>
      </c>
      <c r="R49" s="38">
        <v>15.62</v>
      </c>
      <c r="S49" s="38">
        <v>15.57</v>
      </c>
      <c r="T49" s="11"/>
      <c r="U49" s="11"/>
      <c r="V49" s="11"/>
      <c r="W49" s="11"/>
      <c r="X49" s="11"/>
    </row>
    <row r="50" spans="1:28" x14ac:dyDescent="0.25">
      <c r="A50" s="3">
        <v>31747</v>
      </c>
      <c r="B50" s="1">
        <v>6.12</v>
      </c>
      <c r="C50" s="11"/>
      <c r="E50" s="38">
        <v>8.298</v>
      </c>
      <c r="F50" s="38">
        <v>7.9020000000000001</v>
      </c>
      <c r="G50" s="38">
        <v>7.5149999999999997</v>
      </c>
      <c r="H50" s="38">
        <v>7.4630000000000001</v>
      </c>
      <c r="I50" s="38">
        <v>7.367</v>
      </c>
      <c r="J50" s="38">
        <v>7.3140000000000001</v>
      </c>
      <c r="K50" s="38">
        <v>7.2030000000000003</v>
      </c>
      <c r="L50" s="38">
        <v>7.0880000000000001</v>
      </c>
      <c r="M50" s="38">
        <v>1.4870000000000001</v>
      </c>
      <c r="N50" s="38">
        <v>7.4</v>
      </c>
      <c r="O50" s="38">
        <v>7.3849999999999998</v>
      </c>
      <c r="P50" s="38">
        <v>7.1449999999999996</v>
      </c>
      <c r="Q50" s="46">
        <v>7.1689999999999996</v>
      </c>
      <c r="R50" s="38">
        <v>7.1120000000000001</v>
      </c>
      <c r="S50" s="38">
        <v>7.0650000000000004</v>
      </c>
      <c r="T50" s="11"/>
      <c r="U50" s="11"/>
      <c r="V50" s="11"/>
      <c r="W50" s="11"/>
      <c r="X50" s="11"/>
    </row>
    <row r="51" spans="1:28" x14ac:dyDescent="0.25">
      <c r="A51" s="3">
        <v>31778</v>
      </c>
      <c r="B51" s="1">
        <v>4.28</v>
      </c>
      <c r="C51" s="11"/>
      <c r="E51" s="38">
        <v>3.0739999999999998</v>
      </c>
      <c r="F51" s="38">
        <v>2.9529999999999998</v>
      </c>
      <c r="G51" s="38">
        <v>2.859</v>
      </c>
      <c r="H51" s="38">
        <v>2.843</v>
      </c>
      <c r="I51" s="38">
        <v>2.8069999999999999</v>
      </c>
      <c r="J51" s="38">
        <v>2.79</v>
      </c>
      <c r="K51" s="38">
        <v>2.7440000000000002</v>
      </c>
      <c r="L51" s="38">
        <v>2.7069999999999999</v>
      </c>
      <c r="M51" s="38">
        <v>0.48880000000000001</v>
      </c>
      <c r="N51" s="38">
        <v>2.831</v>
      </c>
      <c r="O51" s="38">
        <v>2.8109999999999999</v>
      </c>
      <c r="P51" s="38">
        <v>2.7229999999999999</v>
      </c>
      <c r="Q51" s="46">
        <v>2.7309999999999999</v>
      </c>
      <c r="R51" s="38">
        <v>2.7120000000000002</v>
      </c>
      <c r="S51" s="38">
        <v>2.702</v>
      </c>
      <c r="T51" s="11"/>
      <c r="U51" s="11"/>
      <c r="V51" s="11"/>
      <c r="W51" s="11"/>
      <c r="X51" s="11"/>
    </row>
    <row r="52" spans="1:28" x14ac:dyDescent="0.25">
      <c r="A52" s="3">
        <v>31809</v>
      </c>
      <c r="B52" s="1">
        <v>2.4300000000000002</v>
      </c>
      <c r="C52" s="11"/>
      <c r="E52" s="38">
        <v>0.85529999999999995</v>
      </c>
      <c r="F52" s="38">
        <v>0.83379999999999999</v>
      </c>
      <c r="G52" s="38">
        <v>0.81989999999999996</v>
      </c>
      <c r="H52" s="38">
        <v>0.81799999999999995</v>
      </c>
      <c r="I52" s="38">
        <v>0.82509999999999994</v>
      </c>
      <c r="J52" s="38">
        <v>0.81910000000000005</v>
      </c>
      <c r="K52" s="38">
        <v>0.81340000000000001</v>
      </c>
      <c r="L52" s="38">
        <v>0.80069999999999997</v>
      </c>
      <c r="M52" s="38">
        <v>0.1419</v>
      </c>
      <c r="N52" s="38">
        <v>0.82720000000000005</v>
      </c>
      <c r="O52" s="38">
        <v>0.82599999999999996</v>
      </c>
      <c r="P52" s="38">
        <v>0.81069999999999998</v>
      </c>
      <c r="Q52" s="46">
        <v>0.81740000000000002</v>
      </c>
      <c r="R52" s="38">
        <v>0.80510000000000004</v>
      </c>
      <c r="S52" s="38">
        <v>0.79990000000000006</v>
      </c>
      <c r="T52" s="11"/>
      <c r="U52" s="11"/>
      <c r="V52" s="11"/>
      <c r="W52" s="11"/>
      <c r="X52" s="11"/>
    </row>
    <row r="53" spans="1:28" x14ac:dyDescent="0.25">
      <c r="A53" s="3">
        <v>31837</v>
      </c>
      <c r="B53" s="1">
        <v>33.1</v>
      </c>
      <c r="C53" s="11"/>
      <c r="E53" s="38">
        <v>22.14</v>
      </c>
      <c r="F53" s="38">
        <v>24.04</v>
      </c>
      <c r="G53" s="38">
        <v>25.62</v>
      </c>
      <c r="H53" s="38">
        <v>25.83</v>
      </c>
      <c r="I53" s="38">
        <v>26.24</v>
      </c>
      <c r="J53" s="38">
        <v>26.44</v>
      </c>
      <c r="K53" s="38">
        <v>26.86</v>
      </c>
      <c r="L53" s="38">
        <v>27.27</v>
      </c>
      <c r="M53" s="38">
        <v>35.1</v>
      </c>
      <c r="N53" s="38">
        <v>26.07</v>
      </c>
      <c r="O53" s="38">
        <v>26.16</v>
      </c>
      <c r="P53" s="38">
        <v>27.07</v>
      </c>
      <c r="Q53" s="46">
        <v>26.98</v>
      </c>
      <c r="R53" s="38">
        <v>27.18</v>
      </c>
      <c r="S53" s="38">
        <v>27.35</v>
      </c>
      <c r="T53" s="11"/>
      <c r="U53" s="11"/>
      <c r="V53" s="11"/>
      <c r="W53" s="11"/>
      <c r="X53" s="11"/>
    </row>
    <row r="54" spans="1:28" x14ac:dyDescent="0.25">
      <c r="A54" s="3">
        <v>31868</v>
      </c>
      <c r="B54" s="1">
        <v>20.7</v>
      </c>
      <c r="C54" s="11"/>
      <c r="E54" s="38">
        <v>10.44</v>
      </c>
      <c r="F54" s="38">
        <v>9.8149999999999995</v>
      </c>
      <c r="G54" s="38">
        <v>9.3339999999999996</v>
      </c>
      <c r="H54" s="38">
        <v>9.2750000000000004</v>
      </c>
      <c r="I54" s="38">
        <v>9.1519999999999992</v>
      </c>
      <c r="J54" s="38">
        <v>9.1069999999999993</v>
      </c>
      <c r="K54" s="38">
        <v>8.9990000000000006</v>
      </c>
      <c r="L54" s="38">
        <v>8.8849999999999998</v>
      </c>
      <c r="M54" s="38">
        <v>10.51</v>
      </c>
      <c r="N54" s="38">
        <v>9.2070000000000007</v>
      </c>
      <c r="O54" s="38">
        <v>9.1780000000000008</v>
      </c>
      <c r="P54" s="38">
        <v>8.9410000000000007</v>
      </c>
      <c r="Q54" s="46">
        <v>8.9640000000000004</v>
      </c>
      <c r="R54" s="38">
        <v>8.907</v>
      </c>
      <c r="S54" s="38">
        <v>8.8629999999999995</v>
      </c>
      <c r="T54" s="11"/>
      <c r="U54" s="11"/>
      <c r="V54" s="11"/>
      <c r="W54" s="11"/>
      <c r="X54" s="11"/>
    </row>
    <row r="55" spans="1:28" x14ac:dyDescent="0.25">
      <c r="A55" s="3">
        <v>31898</v>
      </c>
      <c r="B55" s="1">
        <v>0.93400000000000005</v>
      </c>
      <c r="C55" s="11"/>
      <c r="E55" s="38">
        <v>8.7370000000000001</v>
      </c>
      <c r="F55" s="38">
        <v>7.9169999999999998</v>
      </c>
      <c r="G55" s="38">
        <v>7.2370000000000001</v>
      </c>
      <c r="H55" s="38">
        <v>7.1509999999999998</v>
      </c>
      <c r="I55" s="38">
        <v>6.9770000000000003</v>
      </c>
      <c r="J55" s="38">
        <v>6.8849999999999998</v>
      </c>
      <c r="K55" s="38">
        <v>6.71</v>
      </c>
      <c r="L55" s="38">
        <v>6.5419999999999998</v>
      </c>
      <c r="M55" s="38">
        <v>6.1340000000000003</v>
      </c>
      <c r="N55" s="38">
        <v>7.0490000000000004</v>
      </c>
      <c r="O55" s="38">
        <v>7.0129999999999999</v>
      </c>
      <c r="P55" s="38">
        <v>6.6219999999999999</v>
      </c>
      <c r="Q55" s="46">
        <v>6.657</v>
      </c>
      <c r="R55" s="38">
        <v>6.5739999999999998</v>
      </c>
      <c r="S55" s="38">
        <v>6.51</v>
      </c>
      <c r="T55" s="11"/>
      <c r="U55" s="11"/>
      <c r="V55" s="11"/>
      <c r="W55" s="11"/>
      <c r="X55" s="11"/>
    </row>
    <row r="56" spans="1:28" x14ac:dyDescent="0.25">
      <c r="A56" s="3">
        <v>31929</v>
      </c>
      <c r="B56" s="1">
        <v>0.84899999999999998</v>
      </c>
      <c r="C56" s="11"/>
      <c r="E56" s="38">
        <v>5.3019999999999996</v>
      </c>
      <c r="F56" s="38">
        <v>5.0679999999999996</v>
      </c>
      <c r="G56" s="38">
        <v>4.8899999999999997</v>
      </c>
      <c r="H56" s="38">
        <v>4.8739999999999997</v>
      </c>
      <c r="I56" s="38">
        <v>4.8390000000000004</v>
      </c>
      <c r="J56" s="38">
        <v>4.82</v>
      </c>
      <c r="K56" s="38">
        <v>4.7720000000000002</v>
      </c>
      <c r="L56" s="38">
        <v>4.7389999999999999</v>
      </c>
      <c r="M56" s="38">
        <v>11.95</v>
      </c>
      <c r="N56" s="38">
        <v>4.8540000000000001</v>
      </c>
      <c r="O56" s="38">
        <v>4.8449999999999998</v>
      </c>
      <c r="P56" s="38">
        <v>4.7590000000000003</v>
      </c>
      <c r="Q56" s="46">
        <v>4.7690000000000001</v>
      </c>
      <c r="R56" s="38">
        <v>4.7460000000000004</v>
      </c>
      <c r="S56" s="38">
        <v>4.7350000000000003</v>
      </c>
      <c r="T56" s="11"/>
      <c r="U56" s="11"/>
      <c r="V56" s="11"/>
      <c r="W56" s="11"/>
      <c r="X56" s="11"/>
    </row>
    <row r="57" spans="1:28" x14ac:dyDescent="0.25">
      <c r="A57" s="3">
        <v>31959</v>
      </c>
      <c r="B57" s="1">
        <v>1.23</v>
      </c>
      <c r="C57" s="11"/>
      <c r="E57" s="38">
        <v>4.0679999999999996</v>
      </c>
      <c r="F57" s="38">
        <v>4.109</v>
      </c>
      <c r="G57" s="38">
        <v>4.2380000000000004</v>
      </c>
      <c r="H57" s="38">
        <v>4.2759999999999998</v>
      </c>
      <c r="I57" s="38">
        <v>4.3609999999999998</v>
      </c>
      <c r="J57" s="38">
        <v>4.3819999999999997</v>
      </c>
      <c r="K57" s="38">
        <v>4.4630000000000001</v>
      </c>
      <c r="L57" s="38">
        <v>4.5759999999999996</v>
      </c>
      <c r="M57" s="38">
        <v>14.64</v>
      </c>
      <c r="N57" s="38">
        <v>4.3360000000000003</v>
      </c>
      <c r="O57" s="38">
        <v>4.3440000000000003</v>
      </c>
      <c r="P57" s="38">
        <v>4.5199999999999996</v>
      </c>
      <c r="Q57" s="46">
        <v>4.4870000000000001</v>
      </c>
      <c r="R57" s="38">
        <v>4.5590000000000002</v>
      </c>
      <c r="S57" s="38">
        <v>4.5819999999999999</v>
      </c>
      <c r="T57" s="11"/>
      <c r="U57" s="11"/>
      <c r="V57" s="11"/>
      <c r="W57" s="11"/>
      <c r="X57" s="11"/>
    </row>
    <row r="58" spans="1:28" x14ac:dyDescent="0.25">
      <c r="A58" s="3">
        <v>31990</v>
      </c>
      <c r="B58" s="1">
        <v>0.57299999999999995</v>
      </c>
      <c r="C58" s="11"/>
      <c r="E58" s="38">
        <v>2.9940000000000002</v>
      </c>
      <c r="F58" s="38">
        <v>2.589</v>
      </c>
      <c r="G58" s="38">
        <v>2.2530000000000001</v>
      </c>
      <c r="H58" s="38">
        <v>2.202</v>
      </c>
      <c r="I58" s="38">
        <v>2.1120000000000001</v>
      </c>
      <c r="J58" s="38">
        <v>2.0910000000000002</v>
      </c>
      <c r="K58" s="38">
        <v>2.0110000000000001</v>
      </c>
      <c r="L58" s="38">
        <v>1.92</v>
      </c>
      <c r="M58" s="38">
        <v>6.5119999999999996</v>
      </c>
      <c r="N58" s="38">
        <v>2.1419999999999999</v>
      </c>
      <c r="O58" s="38">
        <v>2.13</v>
      </c>
      <c r="P58" s="38">
        <v>1.9630000000000001</v>
      </c>
      <c r="Q58" s="46">
        <v>1.9870000000000001</v>
      </c>
      <c r="R58" s="38">
        <v>1.9350000000000001</v>
      </c>
      <c r="S58" s="38">
        <v>1.909</v>
      </c>
      <c r="T58" s="11"/>
      <c r="U58" s="11"/>
      <c r="V58" s="11"/>
      <c r="W58" s="11"/>
      <c r="X58" s="11"/>
    </row>
    <row r="59" spans="1:28" x14ac:dyDescent="0.25">
      <c r="A59" s="3">
        <v>32021</v>
      </c>
      <c r="B59" s="1">
        <v>0.52100000000000002</v>
      </c>
      <c r="C59" s="11"/>
      <c r="E59" s="38">
        <v>0.80020000000000002</v>
      </c>
      <c r="F59" s="38">
        <v>0.72160000000000002</v>
      </c>
      <c r="G59" s="38">
        <v>0.62509999999999999</v>
      </c>
      <c r="H59" s="38">
        <v>0.60409999999999997</v>
      </c>
      <c r="I59" s="38">
        <v>0.55359999999999998</v>
      </c>
      <c r="J59" s="38">
        <v>0.53380000000000005</v>
      </c>
      <c r="K59" s="38">
        <v>0.51880000000000004</v>
      </c>
      <c r="L59" s="38">
        <v>0.50280000000000002</v>
      </c>
      <c r="M59" s="38">
        <v>4.8609999999999998</v>
      </c>
      <c r="N59" s="38">
        <v>0.56730000000000003</v>
      </c>
      <c r="O59" s="38">
        <v>0.55989999999999995</v>
      </c>
      <c r="P59" s="38">
        <v>0.50949999999999995</v>
      </c>
      <c r="Q59" s="46">
        <v>0.51439999999999997</v>
      </c>
      <c r="R59" s="38">
        <v>0.50339999999999996</v>
      </c>
      <c r="S59" s="38">
        <v>0.50870000000000004</v>
      </c>
      <c r="T59" s="11"/>
      <c r="U59" s="11"/>
      <c r="V59" s="11"/>
      <c r="W59" s="11"/>
      <c r="X59" s="11"/>
    </row>
    <row r="60" spans="1:28" x14ac:dyDescent="0.25">
      <c r="A60" s="3">
        <v>32051</v>
      </c>
      <c r="B60" s="1">
        <v>0.84299999999999997</v>
      </c>
      <c r="C60" s="11"/>
      <c r="E60" s="38">
        <v>0.91439999999999999</v>
      </c>
      <c r="F60" s="38">
        <v>0.97719999999999996</v>
      </c>
      <c r="G60" s="38">
        <v>1.0880000000000001</v>
      </c>
      <c r="H60" s="38">
        <v>1.105</v>
      </c>
      <c r="I60" s="38">
        <v>1.143</v>
      </c>
      <c r="J60" s="38">
        <v>1.161</v>
      </c>
      <c r="K60" s="38">
        <v>1.208</v>
      </c>
      <c r="L60" s="38">
        <v>1.25</v>
      </c>
      <c r="M60" s="38">
        <v>8.4079999999999995</v>
      </c>
      <c r="N60" s="38">
        <v>1.131</v>
      </c>
      <c r="O60" s="38">
        <v>1.1379999999999999</v>
      </c>
      <c r="P60" s="38">
        <v>1.2310000000000001</v>
      </c>
      <c r="Q60" s="46">
        <v>1.2210000000000001</v>
      </c>
      <c r="R60" s="38">
        <v>1.24</v>
      </c>
      <c r="S60" s="38">
        <v>1.2589999999999999</v>
      </c>
      <c r="T60" s="11"/>
      <c r="U60" s="11"/>
      <c r="V60" s="11"/>
      <c r="W60" s="11"/>
      <c r="X60" s="11"/>
    </row>
    <row r="61" spans="1:28" x14ac:dyDescent="0.25">
      <c r="A61" s="3">
        <v>32082</v>
      </c>
      <c r="B61" s="1">
        <v>4.46</v>
      </c>
      <c r="C61" s="11"/>
      <c r="E61" s="38">
        <v>6.1689999999999996</v>
      </c>
      <c r="F61" s="38">
        <v>6.5330000000000004</v>
      </c>
      <c r="G61" s="38">
        <v>6.7779999999999996</v>
      </c>
      <c r="H61" s="38">
        <v>6.7619999999999996</v>
      </c>
      <c r="I61" s="38">
        <v>6.8049999999999997</v>
      </c>
      <c r="J61" s="38">
        <v>6.8220000000000001</v>
      </c>
      <c r="K61" s="38">
        <v>6.8490000000000002</v>
      </c>
      <c r="L61" s="38">
        <v>6.8579999999999997</v>
      </c>
      <c r="M61" s="38">
        <v>9.3279999999999994</v>
      </c>
      <c r="N61" s="38">
        <v>6.7960000000000003</v>
      </c>
      <c r="O61" s="38">
        <v>6.8010000000000002</v>
      </c>
      <c r="P61" s="38">
        <v>6.8609999999999998</v>
      </c>
      <c r="Q61" s="46">
        <v>6.8570000000000002</v>
      </c>
      <c r="R61" s="38">
        <v>6.8579999999999997</v>
      </c>
      <c r="S61" s="38">
        <v>6.843</v>
      </c>
      <c r="T61" s="11"/>
      <c r="U61" s="11"/>
      <c r="V61" s="11"/>
      <c r="W61" s="11"/>
      <c r="X61" s="11"/>
    </row>
    <row r="62" spans="1:28" x14ac:dyDescent="0.25">
      <c r="A62" s="3">
        <v>32112</v>
      </c>
      <c r="B62" s="1">
        <v>14.8</v>
      </c>
      <c r="C62" s="11"/>
      <c r="E62" s="38">
        <v>11.65</v>
      </c>
      <c r="F62" s="38">
        <v>12.23</v>
      </c>
      <c r="G62" s="38">
        <v>12.65</v>
      </c>
      <c r="H62" s="38">
        <v>12.71</v>
      </c>
      <c r="I62" s="38">
        <v>12.79</v>
      </c>
      <c r="J62" s="38">
        <v>12.83</v>
      </c>
      <c r="K62" s="38">
        <v>12.89</v>
      </c>
      <c r="L62" s="38">
        <v>12.9</v>
      </c>
      <c r="M62" s="38">
        <v>10.199999999999999</v>
      </c>
      <c r="N62" s="38">
        <v>12.76</v>
      </c>
      <c r="O62" s="38">
        <v>12.78</v>
      </c>
      <c r="P62" s="38">
        <v>12.9</v>
      </c>
      <c r="Q62" s="46">
        <v>12.9</v>
      </c>
      <c r="R62" s="38">
        <v>12.9</v>
      </c>
      <c r="S62" s="38">
        <v>12.9</v>
      </c>
      <c r="T62" s="11"/>
      <c r="U62" s="11"/>
      <c r="V62" s="11"/>
      <c r="W62" s="11"/>
      <c r="X62" s="11"/>
    </row>
    <row r="63" spans="1:28" x14ac:dyDescent="0.25">
      <c r="A63" s="3"/>
      <c r="C63" s="4"/>
      <c r="F63" s="9"/>
      <c r="T63" s="11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0.54532032786287599</v>
      </c>
      <c r="F64" s="6">
        <f>SQRT(SUMPRODUCT(($B$3:$B$62-$F$3:$F$62)^2)/SUMPRODUCT(($B$3:$B$62-AVERAGE($B$3:$B$62))^2))</f>
        <v>0.52429091626111135</v>
      </c>
      <c r="G64" s="6">
        <f>SQRT(SUMPRODUCT(($B$3:$B$62-$G$3:$G$62)^2)/SUMPRODUCT(($B$3:$B$62-AVERAGE($B$3:$B$62))^2))</f>
        <v>0.512096068084402</v>
      </c>
      <c r="H64" s="6">
        <f>SQRT(SUMPRODUCT(($B$3:$B$62-$H$3:$H$62)^2)/SUMPRODUCT(($B$3:$B$62-AVERAGE($B$3:$B$62))^2))</f>
        <v>0.51073600688225462</v>
      </c>
      <c r="I64" s="6">
        <f>SQRT(SUMPRODUCT(($B$3:$B$62-$I$3:$I$62)^2)/SUMPRODUCT(($B$3:$B$62-AVERAGE($B$3:$B$62))^2))</f>
        <v>0.50843840455491363</v>
      </c>
      <c r="J64" s="6">
        <f>SQRT(SUMPRODUCT(($B$3:$B$62-$J$3:$J$62)^2)/SUMPRODUCT(($B$3:$B$62-AVERAGE($B$3:$B$62))^2))</f>
        <v>0.50729778925074953</v>
      </c>
      <c r="K64" s="6">
        <f>SQRT(SUMPRODUCT(($B$3:$B$62-$K$3:$K$62)^2)/SUMPRODUCT(($B$3:$B$62-AVERAGE($B$3:$B$62))^2))</f>
        <v>0.50507105291377308</v>
      </c>
      <c r="L64" s="6">
        <f>SQRT(SUMPRODUCT(($B$3:$B$62-$L$3:$L$62)^2)/SUMPRODUCT(($B$3:$B$62-AVERAGE($B$3:$B$62))^2))</f>
        <v>0.50320903485411372</v>
      </c>
      <c r="M64" s="6">
        <f>SQRT(SUMPRODUCT(($B$3:$B$62-$M$3:$M$62)^2)/SUMPRODUCT(($B$3:$B$62-AVERAGE($B$3:$B$62))^2))</f>
        <v>0.71821329605411333</v>
      </c>
      <c r="N64" s="6">
        <f>SQRT(SUMPRODUCT(($B$3:$B$62-$N$3:$N$62)^2)/SUMPRODUCT(($B$3:$B$62-AVERAGE($B$3:$B$62))^2))</f>
        <v>0.50933674828431419</v>
      </c>
      <c r="O64" s="6">
        <f>SQRT(SUMPRODUCT(($B$3:$B$62-$O$3:$O$62)^2)/SUMPRODUCT(($B$3:$B$62-AVERAGE($B$3:$B$62))^2))</f>
        <v>0.50880657166956</v>
      </c>
      <c r="P64" s="6">
        <f>SQRT(SUMPRODUCT(($B$3:$B$62-$P$3:$P$62)^2)/SUMPRODUCT(($B$3:$B$62-AVERAGE($B$3:$B$62))^2))</f>
        <v>0.50405234045092584</v>
      </c>
      <c r="Q64" s="12">
        <f>SQRT(SUMPRODUCT(($B$3:$B$62-$Q$3:$Q$62)^2)/SUMPRODUCT(($B$3:$B$62-AVERAGE($B$3:$B$62))^2))</f>
        <v>0.50444561933089271</v>
      </c>
      <c r="R64" s="6">
        <f>SQRT(SUMPRODUCT(($B$3:$B$62-$R$3:$R$62)^2)/SUMPRODUCT(($B$3:$B$62-AVERAGE($B$3:$B$62))^2))</f>
        <v>0.50361235281136207</v>
      </c>
      <c r="S64" s="6">
        <f>SQRT(SUMPRODUCT(($B$3:$B$62-$S$3:$S$62)^2)/SUMPRODUCT(($B$3:$B$62-AVERAGE($B$3:$B$62))^2))</f>
        <v>0.50284189058467432</v>
      </c>
      <c r="T64" s="18"/>
      <c r="U64" s="6"/>
      <c r="V64" s="6"/>
      <c r="W64" s="6"/>
      <c r="X64" s="6"/>
      <c r="Y64" s="6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0.70262574001952549</v>
      </c>
      <c r="F65" s="6">
        <f>1-(SUMPRODUCT(($B$3:$B$62-$F$3:$F$62)^2)/SUMPRODUCT(($B$3:$B$62-AVERAGE($B$3:$B$62))^2))</f>
        <v>0.72511903512608433</v>
      </c>
      <c r="G65" s="6">
        <f>1-(SUMPRODUCT(($B$3:$B$62-$G$3:$G$62)^2)/SUMPRODUCT(($B$3:$B$62-AVERAGE($B$3:$B$62))^2))</f>
        <v>0.73775761705249554</v>
      </c>
      <c r="H65" s="6">
        <f>1-(SUMPRODUCT(($B$3:$B$62-$H$3:$H$62)^2)/SUMPRODUCT(($B$3:$B$62-AVERAGE($B$3:$B$62))^2))</f>
        <v>0.73914873127396952</v>
      </c>
      <c r="I65" s="6">
        <f>1-(SUMPRODUCT(($B$3:$B$62-$I$3:$I$62)^2)/SUMPRODUCT(($B$3:$B$62-AVERAGE($B$3:$B$62))^2))</f>
        <v>0.74149038877365392</v>
      </c>
      <c r="J65" s="6">
        <f>1-(SUMPRODUCT(($B$3:$B$62-$J$3:$J$62)^2)/SUMPRODUCT(($B$3:$B$62-AVERAGE($B$3:$B$62))^2))</f>
        <v>0.74264895302130207</v>
      </c>
      <c r="K65" s="6">
        <f>1-(SUMPRODUCT(($B$3:$B$62-$K$3:$K$62)^2)/SUMPRODUCT(($B$3:$B$62-AVERAGE($B$3:$B$62))^2))</f>
        <v>0.74490323150857263</v>
      </c>
      <c r="L65" s="6">
        <f>1-(SUMPRODUCT(($B$3:$B$62-$L$3:$L$62)^2)/SUMPRODUCT(($B$3:$B$62-AVERAGE($B$3:$B$62))^2))</f>
        <v>0.74678066724119141</v>
      </c>
      <c r="M65" s="6">
        <f>1-(SUMPRODUCT(($B$3:$B$62-$M$3:$M$62)^2)/SUMPRODUCT(($B$3:$B$62-AVERAGE($B$3:$B$62))^2))</f>
        <v>0.48416966137108652</v>
      </c>
      <c r="N65" s="6">
        <f>1-(SUMPRODUCT(($B$3:$B$62-$N$3:$N$62)^2)/SUMPRODUCT(($B$3:$B$62-AVERAGE($B$3:$B$62))^2))</f>
        <v>0.7405760768471612</v>
      </c>
      <c r="O65" s="6">
        <f>1-(SUMPRODUCT(($B$3:$B$62-$O$3:$O$62)^2)/SUMPRODUCT(($B$3:$B$62-AVERAGE($B$3:$B$62))^2))</f>
        <v>0.74111587262586887</v>
      </c>
      <c r="P65" s="6">
        <f>1-(SUMPRODUCT(($B$3:$B$62-$P$3:$P$62)^2)/SUMPRODUCT(($B$3:$B$62-AVERAGE($B$3:$B$62))^2))</f>
        <v>0.74593123808594397</v>
      </c>
      <c r="Q65" s="12">
        <f>1-(SUMPRODUCT(($B$3:$B$62-$Q$3:$Q$62)^2)/SUMPRODUCT(($B$3:$B$62-AVERAGE($B$3:$B$62))^2))</f>
        <v>0.74553461713787206</v>
      </c>
      <c r="R65" s="6">
        <f>1-(SUMPRODUCT(($B$3:$B$62-$R$3:$R$62)^2)/SUMPRODUCT(($B$3:$B$62-AVERAGE($B$3:$B$62))^2))</f>
        <v>0.7463745980958042</v>
      </c>
      <c r="S65" s="6">
        <f>1-(SUMPRODUCT(($B$3:$B$62-$S$3:$S$62)^2)/SUMPRODUCT(($B$3:$B$62-AVERAGE($B$3:$B$62))^2))</f>
        <v>0.74715003307323036</v>
      </c>
      <c r="T65" s="18"/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4.911290411431799</v>
      </c>
      <c r="F66" s="7">
        <f>SUMPRODUCT($F$3:$F$62-$B$3:$B$62)*100/SUM($B$3:$B$62)</f>
        <v>4.8864274880367855</v>
      </c>
      <c r="G66" s="7">
        <f>SUMPRODUCT($G$3:$G$62-$B$3:$B$62)*100/SUM($B$3:$B$62)</f>
        <v>4.8906692423235283</v>
      </c>
      <c r="H66" s="7">
        <f>SUMPRODUCT($H$3:$H$62-$B$3:$B$62)*100/SUM($B$3:$B$62)</f>
        <v>4.8860051488653786</v>
      </c>
      <c r="I66" s="7">
        <f>SUMPRODUCT($I$3:$I$62-$B$3:$B$62)*100/SUM($B$3:$B$62)</f>
        <v>4.8914404703756631</v>
      </c>
      <c r="J66" s="7">
        <f>SUMPRODUCT($J$3:$J$62-$B$3:$B$62)*100/SUM($B$3:$B$62)</f>
        <v>4.9033761426110836</v>
      </c>
      <c r="K66" s="7">
        <f>SUMPRODUCT($K$3:$K$62-$B$3:$B$62)*100/SUM($B$3:$B$62)</f>
        <v>4.9181580136103378</v>
      </c>
      <c r="L66" s="7">
        <f>SUMPRODUCT($L$3:$L$62-$B$3:$B$62)*100/SUM($B$3:$B$62)</f>
        <v>4.9274678379539685</v>
      </c>
      <c r="M66" s="7">
        <f>SUMPRODUCT($M$3:$M$62-$B$3:$B$62)*100/SUM($B$3:$B$62)</f>
        <v>34.079649495212877</v>
      </c>
      <c r="N66" s="7">
        <f>SUMPRODUCT($N$3:$N$62-$B$3:$B$62)*100/SUM($B$3:$B$62)</f>
        <v>4.8870885406528997</v>
      </c>
      <c r="O66" s="7">
        <f>SUMPRODUCT($O$3:$O$62-$B$3:$B$62)*100/SUM($B$3:$B$62)</f>
        <v>4.8921382481371163</v>
      </c>
      <c r="P66" s="7">
        <f>SUMPRODUCT($P$3:$P$62-$B$3:$B$62)*100/SUM($B$3:$B$62)</f>
        <v>4.9236851479839743</v>
      </c>
      <c r="Q66" s="13">
        <f>SUMPRODUCT($Q$3:$Q$62-$B$3:$B$62)*100/SUM($B$3:$B$62)</f>
        <v>4.9217570778536386</v>
      </c>
      <c r="R66" s="7">
        <f>SUMPRODUCT($R$3:$R$62-$B$3:$B$62)*100/SUM($B$3:$B$62)</f>
        <v>4.9251541537975623</v>
      </c>
      <c r="S66" s="7">
        <f>SUMPRODUCT($S$3:$S$62-$B$3:$B$62)*100/SUM($B$3:$B$62)</f>
        <v>4.9273760250906182</v>
      </c>
      <c r="T66" s="19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3"/>
      <c r="C67" s="4"/>
      <c r="F67" s="9"/>
      <c r="T67" s="11"/>
    </row>
    <row r="68" spans="1:28" x14ac:dyDescent="0.25">
      <c r="A68" s="3"/>
      <c r="C68" s="4"/>
      <c r="F68" s="9"/>
      <c r="T68" s="11"/>
    </row>
    <row r="69" spans="1:28" x14ac:dyDescent="0.25">
      <c r="A69" s="3"/>
      <c r="C69" s="4"/>
      <c r="F69" s="9"/>
      <c r="T69" s="1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zoomScale="85" zoomScaleNormal="85" workbookViewId="0">
      <selection activeCell="T13" sqref="T13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4" x14ac:dyDescent="0.25">
      <c r="A2" s="1" t="s">
        <v>0</v>
      </c>
      <c r="B2" s="1" t="s">
        <v>1</v>
      </c>
      <c r="C2" s="10"/>
      <c r="E2" s="35">
        <v>-0.1</v>
      </c>
      <c r="F2" s="35">
        <v>-0.05</v>
      </c>
      <c r="G2" s="35">
        <v>0.01</v>
      </c>
      <c r="H2" s="35">
        <v>0.02</v>
      </c>
      <c r="I2" s="35">
        <v>0.03</v>
      </c>
      <c r="J2" s="35">
        <v>0.04</v>
      </c>
      <c r="K2" s="54">
        <v>1.4999999999999999E-2</v>
      </c>
      <c r="L2" s="36">
        <v>-0.01</v>
      </c>
      <c r="M2" s="54">
        <v>2.5000000000000001E-2</v>
      </c>
      <c r="N2" s="22"/>
      <c r="O2" s="22"/>
      <c r="P2" s="56"/>
      <c r="Q2" s="22"/>
      <c r="R2" s="22"/>
      <c r="S2" s="22"/>
      <c r="T2" s="22"/>
      <c r="U2" s="22"/>
      <c r="V2" s="22"/>
      <c r="W2" s="22"/>
      <c r="X2" s="22"/>
    </row>
    <row r="3" spans="1:24" x14ac:dyDescent="0.25">
      <c r="A3" s="3">
        <v>30317</v>
      </c>
      <c r="B3" s="1">
        <v>5.37</v>
      </c>
      <c r="C3" s="11"/>
      <c r="E3" s="34">
        <v>14.65</v>
      </c>
      <c r="F3" s="34">
        <v>14.65</v>
      </c>
      <c r="G3" s="34">
        <v>8.9359999999999999</v>
      </c>
      <c r="H3" s="37">
        <v>9.1669999999999998</v>
      </c>
      <c r="I3" s="34">
        <v>9.1669999999999998</v>
      </c>
      <c r="J3" s="34">
        <v>9.1669999999999998</v>
      </c>
      <c r="K3" s="34">
        <v>8.9390000000000001</v>
      </c>
      <c r="L3" s="34">
        <v>14.65</v>
      </c>
      <c r="M3" s="34">
        <v>8.9309999999999992</v>
      </c>
      <c r="N3" s="21"/>
      <c r="O3" s="21"/>
      <c r="P3" s="55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3">
        <v>30348</v>
      </c>
      <c r="B4" s="1">
        <v>2.98</v>
      </c>
      <c r="C4" s="11"/>
      <c r="E4" s="34">
        <v>12.24</v>
      </c>
      <c r="F4" s="34">
        <v>12.24</v>
      </c>
      <c r="G4" s="34">
        <v>11.94</v>
      </c>
      <c r="H4" s="37">
        <v>12.56</v>
      </c>
      <c r="I4" s="34">
        <v>12.56</v>
      </c>
      <c r="J4" s="34">
        <v>12.56</v>
      </c>
      <c r="K4" s="34">
        <v>11.94</v>
      </c>
      <c r="L4" s="34">
        <v>12.24</v>
      </c>
      <c r="M4" s="34">
        <v>11.96</v>
      </c>
      <c r="N4" s="11"/>
      <c r="O4" s="11"/>
      <c r="P4" s="34"/>
      <c r="Q4" s="11"/>
      <c r="R4" s="11"/>
      <c r="S4" s="11"/>
      <c r="T4" s="11"/>
      <c r="U4" s="11"/>
      <c r="V4" s="11"/>
      <c r="W4" s="11"/>
      <c r="X4" s="11"/>
    </row>
    <row r="5" spans="1:24" x14ac:dyDescent="0.25">
      <c r="A5" s="3">
        <v>30376</v>
      </c>
      <c r="B5" s="1">
        <v>15</v>
      </c>
      <c r="C5" s="11"/>
      <c r="E5" s="34">
        <v>12.98</v>
      </c>
      <c r="F5" s="34">
        <v>12.98</v>
      </c>
      <c r="G5" s="34">
        <v>13.08</v>
      </c>
      <c r="H5" s="37">
        <v>13.31</v>
      </c>
      <c r="I5" s="34">
        <v>13.31</v>
      </c>
      <c r="J5" s="34">
        <v>13.31</v>
      </c>
      <c r="K5" s="34">
        <v>13.08</v>
      </c>
      <c r="L5" s="34">
        <v>12.98</v>
      </c>
      <c r="M5" s="34">
        <v>13.07</v>
      </c>
      <c r="N5" s="11"/>
      <c r="O5" s="11"/>
      <c r="P5" s="34"/>
      <c r="Q5" s="11"/>
      <c r="R5" s="11"/>
      <c r="S5" s="11"/>
      <c r="T5" s="11"/>
      <c r="U5" s="11"/>
      <c r="V5" s="11"/>
      <c r="W5" s="11"/>
      <c r="X5" s="11"/>
    </row>
    <row r="6" spans="1:24" x14ac:dyDescent="0.25">
      <c r="A6" s="3">
        <v>30407</v>
      </c>
      <c r="B6" s="1">
        <v>16</v>
      </c>
      <c r="C6" s="11"/>
      <c r="E6" s="34">
        <v>16.04</v>
      </c>
      <c r="F6" s="34">
        <v>16.04</v>
      </c>
      <c r="G6" s="34">
        <v>14.78</v>
      </c>
      <c r="H6" s="37">
        <v>14.42</v>
      </c>
      <c r="I6" s="34">
        <v>14.42</v>
      </c>
      <c r="J6" s="34">
        <v>14.42</v>
      </c>
      <c r="K6" s="34">
        <v>14.77</v>
      </c>
      <c r="L6" s="34">
        <v>16.04</v>
      </c>
      <c r="M6" s="34">
        <v>14.76</v>
      </c>
      <c r="N6" s="11"/>
      <c r="O6" s="11"/>
      <c r="P6" s="34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3">
        <v>30437</v>
      </c>
      <c r="B7" s="1">
        <v>14.2</v>
      </c>
      <c r="C7" s="11"/>
      <c r="E7" s="34">
        <v>18.72</v>
      </c>
      <c r="F7" s="34">
        <v>18.72</v>
      </c>
      <c r="G7" s="34">
        <v>14.53</v>
      </c>
      <c r="H7" s="37">
        <v>14.2</v>
      </c>
      <c r="I7" s="34">
        <v>14.2</v>
      </c>
      <c r="J7" s="34">
        <v>14.2</v>
      </c>
      <c r="K7" s="34">
        <v>14.51</v>
      </c>
      <c r="L7" s="34">
        <v>18.72</v>
      </c>
      <c r="M7" s="34">
        <v>14.48</v>
      </c>
      <c r="N7" s="11"/>
      <c r="O7" s="11"/>
      <c r="P7" s="34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3">
        <v>30468</v>
      </c>
      <c r="B8" s="1">
        <v>2.68</v>
      </c>
      <c r="C8" s="11"/>
      <c r="E8" s="34">
        <v>15.6</v>
      </c>
      <c r="F8" s="34">
        <v>15.6</v>
      </c>
      <c r="G8" s="34">
        <v>10.45</v>
      </c>
      <c r="H8" s="37">
        <v>10.42</v>
      </c>
      <c r="I8" s="34">
        <v>10.42</v>
      </c>
      <c r="J8" s="34">
        <v>10.42</v>
      </c>
      <c r="K8" s="34">
        <v>10.44</v>
      </c>
      <c r="L8" s="34">
        <v>15.6</v>
      </c>
      <c r="M8" s="34">
        <v>10.42</v>
      </c>
      <c r="N8" s="11"/>
      <c r="O8" s="11"/>
      <c r="P8" s="34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3">
        <v>30498</v>
      </c>
      <c r="B9" s="1">
        <v>1.0900000000000001</v>
      </c>
      <c r="C9" s="11"/>
      <c r="E9" s="34">
        <v>10.9</v>
      </c>
      <c r="F9" s="34">
        <v>10.9</v>
      </c>
      <c r="G9" s="34">
        <v>5.0410000000000004</v>
      </c>
      <c r="H9" s="37">
        <v>4.9080000000000004</v>
      </c>
      <c r="I9" s="34">
        <v>4.9080000000000004</v>
      </c>
      <c r="J9" s="34">
        <v>4.9080000000000004</v>
      </c>
      <c r="K9" s="34">
        <v>5.0449999999999999</v>
      </c>
      <c r="L9" s="34">
        <v>10.9</v>
      </c>
      <c r="M9" s="34">
        <v>5.0209999999999999</v>
      </c>
      <c r="N9" s="11"/>
      <c r="O9" s="11"/>
      <c r="P9" s="34"/>
      <c r="Q9" s="11"/>
      <c r="R9" s="11"/>
      <c r="S9" s="11"/>
      <c r="T9" s="11"/>
      <c r="U9" s="11"/>
      <c r="V9" s="11"/>
      <c r="W9" s="11"/>
      <c r="X9" s="11"/>
    </row>
    <row r="10" spans="1:24" x14ac:dyDescent="0.25">
      <c r="A10" s="3">
        <v>30529</v>
      </c>
      <c r="B10" s="1">
        <v>1.24</v>
      </c>
      <c r="C10" s="11"/>
      <c r="E10" s="34">
        <v>7.944</v>
      </c>
      <c r="F10" s="34">
        <v>7.944</v>
      </c>
      <c r="G10" s="34">
        <v>0.85009999999999997</v>
      </c>
      <c r="H10" s="37">
        <v>0.79690000000000005</v>
      </c>
      <c r="I10" s="34">
        <v>0.79690000000000005</v>
      </c>
      <c r="J10" s="34">
        <v>0.79690000000000005</v>
      </c>
      <c r="K10" s="34">
        <v>0.85009999999999997</v>
      </c>
      <c r="L10" s="34">
        <v>7.944</v>
      </c>
      <c r="M10" s="34">
        <v>0.84119999999999995</v>
      </c>
      <c r="N10" s="11"/>
      <c r="O10" s="11"/>
      <c r="P10" s="34"/>
      <c r="Q10" s="11"/>
      <c r="R10" s="11"/>
      <c r="S10" s="11"/>
      <c r="T10" s="11"/>
      <c r="U10" s="11"/>
      <c r="V10" s="11"/>
      <c r="W10" s="11"/>
      <c r="X10" s="11"/>
    </row>
    <row r="11" spans="1:24" x14ac:dyDescent="0.25">
      <c r="A11" s="3">
        <v>30560</v>
      </c>
      <c r="B11" s="1">
        <v>1.72</v>
      </c>
      <c r="C11" s="11"/>
      <c r="E11" s="34">
        <v>14.39</v>
      </c>
      <c r="F11" s="34">
        <v>14.39</v>
      </c>
      <c r="G11" s="34">
        <v>1.62</v>
      </c>
      <c r="H11" s="37">
        <v>1.1719999999999999</v>
      </c>
      <c r="I11" s="34">
        <v>1.1719999999999999</v>
      </c>
      <c r="J11" s="34">
        <v>1.1719999999999999</v>
      </c>
      <c r="K11" s="34">
        <v>1.6060000000000001</v>
      </c>
      <c r="L11" s="34">
        <v>14.39</v>
      </c>
      <c r="M11" s="34">
        <v>1.556</v>
      </c>
      <c r="N11" s="11"/>
      <c r="O11" s="11"/>
      <c r="P11" s="34"/>
      <c r="Q11" s="11"/>
      <c r="R11" s="11"/>
      <c r="S11" s="11"/>
      <c r="T11" s="11"/>
      <c r="U11" s="11"/>
      <c r="V11" s="11"/>
      <c r="W11" s="11"/>
      <c r="X11" s="11"/>
    </row>
    <row r="12" spans="1:24" x14ac:dyDescent="0.25">
      <c r="A12" s="3">
        <v>30590</v>
      </c>
      <c r="B12" s="1">
        <v>4.37</v>
      </c>
      <c r="C12" s="11"/>
      <c r="E12" s="34">
        <v>14.32</v>
      </c>
      <c r="F12" s="34">
        <v>14.32</v>
      </c>
      <c r="G12" s="34">
        <v>2.4319999999999999</v>
      </c>
      <c r="H12" s="37">
        <v>2.286</v>
      </c>
      <c r="I12" s="34">
        <v>2.286</v>
      </c>
      <c r="J12" s="34">
        <v>2.286</v>
      </c>
      <c r="K12" s="34">
        <v>2.4159999999999999</v>
      </c>
      <c r="L12" s="34">
        <v>14.32</v>
      </c>
      <c r="M12" s="34">
        <v>2.3639999999999999</v>
      </c>
      <c r="N12" s="11"/>
      <c r="O12" s="11"/>
      <c r="P12" s="34"/>
      <c r="Q12" s="11"/>
      <c r="R12" s="11"/>
      <c r="S12" s="11"/>
      <c r="T12" s="11"/>
      <c r="U12" s="11"/>
      <c r="V12" s="11"/>
      <c r="W12" s="11"/>
      <c r="X12" s="11"/>
    </row>
    <row r="13" spans="1:24" x14ac:dyDescent="0.25">
      <c r="A13" s="3">
        <v>30621</v>
      </c>
      <c r="B13" s="1">
        <v>7.76</v>
      </c>
      <c r="C13" s="11"/>
      <c r="E13" s="34">
        <v>15.07</v>
      </c>
      <c r="F13" s="34">
        <v>15.07</v>
      </c>
      <c r="G13" s="34">
        <v>6.3540000000000001</v>
      </c>
      <c r="H13" s="37">
        <v>6.2290000000000001</v>
      </c>
      <c r="I13" s="34">
        <v>6.2290000000000001</v>
      </c>
      <c r="J13" s="34">
        <v>6.2290000000000001</v>
      </c>
      <c r="K13" s="34">
        <v>6.3360000000000003</v>
      </c>
      <c r="L13" s="34">
        <v>15.07</v>
      </c>
      <c r="M13" s="34">
        <v>6.2839999999999998</v>
      </c>
      <c r="N13" s="11"/>
      <c r="O13" s="11"/>
      <c r="P13" s="34"/>
      <c r="Q13" s="11"/>
      <c r="R13" s="11"/>
      <c r="S13" s="11"/>
      <c r="T13" s="11"/>
      <c r="U13" s="11"/>
      <c r="V13" s="11"/>
      <c r="W13" s="11"/>
      <c r="X13" s="11"/>
    </row>
    <row r="14" spans="1:24" x14ac:dyDescent="0.25">
      <c r="A14" s="3">
        <v>30651</v>
      </c>
      <c r="B14" s="1">
        <v>6.5</v>
      </c>
      <c r="C14" s="11"/>
      <c r="E14" s="34">
        <v>11.3</v>
      </c>
      <c r="F14" s="34">
        <v>11.3</v>
      </c>
      <c r="G14" s="34">
        <v>5.5780000000000003</v>
      </c>
      <c r="H14" s="37">
        <v>5.633</v>
      </c>
      <c r="I14" s="34">
        <v>5.633</v>
      </c>
      <c r="J14" s="34">
        <v>5.633</v>
      </c>
      <c r="K14" s="34">
        <v>5.5670000000000002</v>
      </c>
      <c r="L14" s="34">
        <v>11.3</v>
      </c>
      <c r="M14" s="34">
        <v>5.5389999999999997</v>
      </c>
      <c r="N14" s="11"/>
      <c r="O14" s="11"/>
      <c r="P14" s="34"/>
      <c r="Q14" s="11"/>
      <c r="R14" s="11"/>
      <c r="S14" s="11"/>
      <c r="T14" s="11"/>
      <c r="U14" s="11"/>
      <c r="V14" s="11"/>
      <c r="W14" s="11"/>
      <c r="X14" s="11"/>
    </row>
    <row r="15" spans="1:24" x14ac:dyDescent="0.25">
      <c r="A15" s="3">
        <v>30682</v>
      </c>
      <c r="B15" s="1">
        <v>2.41</v>
      </c>
      <c r="C15" s="11"/>
      <c r="E15" s="34">
        <v>4.3079999999999998</v>
      </c>
      <c r="F15" s="34">
        <v>4.3079999999999998</v>
      </c>
      <c r="G15" s="34">
        <v>3.3210000000000002</v>
      </c>
      <c r="H15" s="37">
        <v>3.3559999999999999</v>
      </c>
      <c r="I15" s="34">
        <v>3.3559999999999999</v>
      </c>
      <c r="J15" s="34">
        <v>3.3559999999999999</v>
      </c>
      <c r="K15" s="34">
        <v>3.3159999999999998</v>
      </c>
      <c r="L15" s="34">
        <v>4.3079999999999998</v>
      </c>
      <c r="M15" s="34">
        <v>3.3029999999999999</v>
      </c>
      <c r="N15" s="11"/>
      <c r="O15" s="11"/>
      <c r="P15" s="34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3">
        <v>30713</v>
      </c>
      <c r="B16" s="1">
        <v>29.7</v>
      </c>
      <c r="C16" s="11"/>
      <c r="E16" s="34">
        <v>21.92</v>
      </c>
      <c r="F16" s="34">
        <v>21.92</v>
      </c>
      <c r="G16" s="34">
        <v>33.35</v>
      </c>
      <c r="H16" s="37">
        <v>34.44</v>
      </c>
      <c r="I16" s="34">
        <v>34.44</v>
      </c>
      <c r="J16" s="34">
        <v>34.44</v>
      </c>
      <c r="K16" s="34">
        <v>33.340000000000003</v>
      </c>
      <c r="L16" s="34">
        <v>21.92</v>
      </c>
      <c r="M16" s="34">
        <v>33.340000000000003</v>
      </c>
      <c r="N16" s="11"/>
      <c r="O16" s="11"/>
      <c r="P16" s="34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3">
        <v>30742</v>
      </c>
      <c r="B17" s="1">
        <v>17.100000000000001</v>
      </c>
      <c r="C17" s="11"/>
      <c r="E17" s="34">
        <v>15.65</v>
      </c>
      <c r="F17" s="34">
        <v>15.65</v>
      </c>
      <c r="G17" s="34">
        <v>10.1</v>
      </c>
      <c r="H17" s="37">
        <v>10.65</v>
      </c>
      <c r="I17" s="34">
        <v>10.65</v>
      </c>
      <c r="J17" s="34">
        <v>10.65</v>
      </c>
      <c r="K17" s="34">
        <v>10.119999999999999</v>
      </c>
      <c r="L17" s="34">
        <v>15.65</v>
      </c>
      <c r="M17" s="34">
        <v>10.199999999999999</v>
      </c>
      <c r="N17" s="11"/>
      <c r="O17" s="11"/>
      <c r="P17" s="34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3">
        <v>30773</v>
      </c>
      <c r="B18" s="1">
        <v>17.7</v>
      </c>
      <c r="C18" s="11"/>
      <c r="E18" s="34">
        <v>25.35</v>
      </c>
      <c r="F18" s="34">
        <v>25.35</v>
      </c>
      <c r="G18" s="34">
        <v>24.2</v>
      </c>
      <c r="H18" s="37">
        <v>24.28</v>
      </c>
      <c r="I18" s="34">
        <v>24.28</v>
      </c>
      <c r="J18" s="34">
        <v>24.28</v>
      </c>
      <c r="K18" s="34">
        <v>24.21</v>
      </c>
      <c r="L18" s="34">
        <v>25.35</v>
      </c>
      <c r="M18" s="34">
        <v>24.2</v>
      </c>
      <c r="N18" s="11"/>
      <c r="O18" s="11"/>
      <c r="P18" s="34"/>
      <c r="Q18" s="11"/>
      <c r="R18" s="11"/>
      <c r="S18" s="11"/>
      <c r="T18" s="11"/>
      <c r="U18" s="11"/>
      <c r="V18" s="11"/>
      <c r="W18" s="11"/>
      <c r="X18" s="11"/>
    </row>
    <row r="19" spans="1:24" x14ac:dyDescent="0.25">
      <c r="A19" s="3">
        <v>30803</v>
      </c>
      <c r="B19" s="1">
        <v>3.15</v>
      </c>
      <c r="C19" s="11"/>
      <c r="E19" s="34">
        <v>15.8</v>
      </c>
      <c r="F19" s="34">
        <v>15.8</v>
      </c>
      <c r="G19" s="34">
        <v>10</v>
      </c>
      <c r="H19" s="37">
        <v>9.2680000000000007</v>
      </c>
      <c r="I19" s="34">
        <v>9.2680000000000007</v>
      </c>
      <c r="J19" s="34">
        <v>9.2680000000000007</v>
      </c>
      <c r="K19" s="34">
        <v>9.9870000000000001</v>
      </c>
      <c r="L19" s="34">
        <v>15.8</v>
      </c>
      <c r="M19" s="34">
        <v>9.9459999999999997</v>
      </c>
      <c r="N19" s="11"/>
      <c r="O19" s="11"/>
      <c r="P19" s="34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3">
        <v>30834</v>
      </c>
      <c r="B20" s="1">
        <v>1.4</v>
      </c>
      <c r="C20" s="11"/>
      <c r="E20" s="34">
        <v>14.23</v>
      </c>
      <c r="F20" s="34">
        <v>14.23</v>
      </c>
      <c r="G20" s="34">
        <v>8.016</v>
      </c>
      <c r="H20" s="37">
        <v>7.516</v>
      </c>
      <c r="I20" s="34">
        <v>7.516</v>
      </c>
      <c r="J20" s="34">
        <v>7.516</v>
      </c>
      <c r="K20" s="34">
        <v>7.992</v>
      </c>
      <c r="L20" s="34">
        <v>14.23</v>
      </c>
      <c r="M20" s="34">
        <v>7.9329999999999998</v>
      </c>
      <c r="N20" s="11"/>
      <c r="O20" s="11"/>
      <c r="P20" s="34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A21" s="3">
        <v>30864</v>
      </c>
      <c r="B21" s="1">
        <v>0.61</v>
      </c>
      <c r="C21" s="11"/>
      <c r="E21" s="34">
        <v>11.06</v>
      </c>
      <c r="F21" s="34">
        <v>11.06</v>
      </c>
      <c r="G21" s="34">
        <v>3.3690000000000002</v>
      </c>
      <c r="H21" s="37">
        <v>3.0680000000000001</v>
      </c>
      <c r="I21" s="34">
        <v>3.0680000000000001</v>
      </c>
      <c r="J21" s="34">
        <v>3.0680000000000001</v>
      </c>
      <c r="K21" s="34">
        <v>3.3530000000000002</v>
      </c>
      <c r="L21" s="34">
        <v>11.06</v>
      </c>
      <c r="M21" s="34">
        <v>3.2959999999999998</v>
      </c>
      <c r="N21" s="11"/>
      <c r="O21" s="11"/>
      <c r="P21" s="34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3">
        <v>30895</v>
      </c>
      <c r="B22" s="1">
        <v>1.01</v>
      </c>
      <c r="C22" s="11"/>
      <c r="E22" s="34">
        <v>7.2160000000000002</v>
      </c>
      <c r="F22" s="34">
        <v>7.2160000000000002</v>
      </c>
      <c r="G22" s="34">
        <v>0.34229999999999999</v>
      </c>
      <c r="H22" s="37">
        <v>0.31180000000000002</v>
      </c>
      <c r="I22" s="34">
        <v>0.31180000000000002</v>
      </c>
      <c r="J22" s="34">
        <v>0.31180000000000002</v>
      </c>
      <c r="K22" s="34">
        <v>0.3402</v>
      </c>
      <c r="L22" s="34">
        <v>7.2160000000000002</v>
      </c>
      <c r="M22" s="34">
        <v>0.33429999999999999</v>
      </c>
      <c r="N22" s="11"/>
      <c r="O22" s="11"/>
      <c r="P22" s="34"/>
      <c r="Q22" s="11"/>
      <c r="R22" s="11"/>
      <c r="S22" s="11"/>
      <c r="T22" s="11"/>
      <c r="U22" s="11"/>
      <c r="V22" s="11"/>
      <c r="W22" s="11"/>
      <c r="X22" s="11"/>
    </row>
    <row r="23" spans="1:24" x14ac:dyDescent="0.25">
      <c r="A23" s="3">
        <v>30926</v>
      </c>
      <c r="B23" s="1">
        <v>1.78</v>
      </c>
      <c r="C23" s="11"/>
      <c r="E23" s="34">
        <v>11.23</v>
      </c>
      <c r="F23" s="34">
        <v>11.23</v>
      </c>
      <c r="G23" s="34">
        <v>0.61109999999999998</v>
      </c>
      <c r="H23" s="37">
        <v>0.40560000000000002</v>
      </c>
      <c r="I23" s="34">
        <v>0.40560000000000002</v>
      </c>
      <c r="J23" s="34">
        <v>0.40560000000000002</v>
      </c>
      <c r="K23" s="34">
        <v>0.61050000000000004</v>
      </c>
      <c r="L23" s="34">
        <v>11.23</v>
      </c>
      <c r="M23" s="34">
        <v>0.57979999999999998</v>
      </c>
      <c r="N23" s="11"/>
      <c r="O23" s="11"/>
      <c r="P23" s="34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3">
        <v>30956</v>
      </c>
      <c r="B24" s="1">
        <v>1.23</v>
      </c>
      <c r="C24" s="11"/>
      <c r="E24" s="34">
        <v>10.6</v>
      </c>
      <c r="F24" s="34">
        <v>10.6</v>
      </c>
      <c r="G24" s="34">
        <v>0.76480000000000004</v>
      </c>
      <c r="H24" s="37">
        <v>0.46989999999999998</v>
      </c>
      <c r="I24" s="34">
        <v>0.46989999999999998</v>
      </c>
      <c r="J24" s="34">
        <v>0.46989999999999998</v>
      </c>
      <c r="K24" s="34">
        <v>0.76439999999999997</v>
      </c>
      <c r="L24" s="34">
        <v>10.6</v>
      </c>
      <c r="M24" s="34">
        <v>0.73070000000000002</v>
      </c>
      <c r="N24" s="11"/>
      <c r="O24" s="11"/>
      <c r="P24" s="34"/>
      <c r="Q24" s="11"/>
      <c r="R24" s="11"/>
      <c r="S24" s="11"/>
      <c r="T24" s="11"/>
      <c r="U24" s="11"/>
      <c r="V24" s="11"/>
      <c r="W24" s="11"/>
      <c r="X24" s="11"/>
    </row>
    <row r="25" spans="1:24" x14ac:dyDescent="0.25">
      <c r="A25" s="3">
        <v>30987</v>
      </c>
      <c r="B25" s="1">
        <v>7.79</v>
      </c>
      <c r="C25" s="11"/>
      <c r="E25" s="34">
        <v>13.53</v>
      </c>
      <c r="F25" s="34">
        <v>13.53</v>
      </c>
      <c r="G25" s="34">
        <v>3.7650000000000001</v>
      </c>
      <c r="H25" s="37">
        <v>3.51</v>
      </c>
      <c r="I25" s="34">
        <v>3.51</v>
      </c>
      <c r="J25" s="34">
        <v>3.51</v>
      </c>
      <c r="K25" s="34">
        <v>3.738</v>
      </c>
      <c r="L25" s="34">
        <v>13.53</v>
      </c>
      <c r="M25" s="34">
        <v>3.6760000000000002</v>
      </c>
      <c r="N25" s="11"/>
      <c r="O25" s="11"/>
      <c r="P25" s="34"/>
      <c r="Q25" s="11"/>
      <c r="R25" s="11"/>
      <c r="S25" s="11"/>
      <c r="T25" s="11"/>
      <c r="U25" s="11"/>
      <c r="V25" s="11"/>
      <c r="W25" s="11"/>
      <c r="X25" s="11"/>
    </row>
    <row r="26" spans="1:24" x14ac:dyDescent="0.25">
      <c r="A26" s="3">
        <v>31017</v>
      </c>
      <c r="B26" s="1">
        <v>20.399999999999999</v>
      </c>
      <c r="C26" s="11"/>
      <c r="E26" s="34">
        <v>19.71</v>
      </c>
      <c r="F26" s="34">
        <v>19.71</v>
      </c>
      <c r="G26" s="34">
        <v>18.850000000000001</v>
      </c>
      <c r="H26" s="37">
        <v>19.170000000000002</v>
      </c>
      <c r="I26" s="34">
        <v>19.170000000000002</v>
      </c>
      <c r="J26" s="34">
        <v>19.170000000000002</v>
      </c>
      <c r="K26" s="34">
        <v>18.829999999999998</v>
      </c>
      <c r="L26" s="34">
        <v>19.71</v>
      </c>
      <c r="M26" s="34">
        <v>18.79</v>
      </c>
      <c r="N26" s="11"/>
      <c r="O26" s="11"/>
      <c r="P26" s="34"/>
      <c r="Q26" s="11"/>
      <c r="R26" s="11"/>
      <c r="S26" s="11"/>
      <c r="T26" s="11"/>
      <c r="U26" s="11"/>
      <c r="V26" s="11"/>
      <c r="W26" s="11"/>
      <c r="X26" s="11"/>
    </row>
    <row r="27" spans="1:24" x14ac:dyDescent="0.25">
      <c r="A27" s="3">
        <v>31048</v>
      </c>
      <c r="B27" s="1">
        <v>5.51</v>
      </c>
      <c r="C27" s="11"/>
      <c r="E27" s="34">
        <v>10.01</v>
      </c>
      <c r="F27" s="34">
        <v>10.01</v>
      </c>
      <c r="G27" s="34">
        <v>2.4550000000000001</v>
      </c>
      <c r="H27" s="37">
        <v>2.524</v>
      </c>
      <c r="I27" s="34">
        <v>2.524</v>
      </c>
      <c r="J27" s="34">
        <v>2.524</v>
      </c>
      <c r="K27" s="34">
        <v>2.4420000000000002</v>
      </c>
      <c r="L27" s="34">
        <v>10.01</v>
      </c>
      <c r="M27" s="34">
        <v>2.42</v>
      </c>
      <c r="N27" s="11"/>
      <c r="O27" s="11"/>
      <c r="P27" s="34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3">
        <v>31079</v>
      </c>
      <c r="B28" s="1">
        <v>15.1</v>
      </c>
      <c r="C28" s="11"/>
      <c r="E28" s="34">
        <v>16.87</v>
      </c>
      <c r="F28" s="34">
        <v>16.87</v>
      </c>
      <c r="G28" s="34">
        <v>18.260000000000002</v>
      </c>
      <c r="H28" s="37">
        <v>18.88</v>
      </c>
      <c r="I28" s="34">
        <v>18.88</v>
      </c>
      <c r="J28" s="34">
        <v>18.88</v>
      </c>
      <c r="K28" s="34">
        <v>18.260000000000002</v>
      </c>
      <c r="L28" s="34">
        <v>16.87</v>
      </c>
      <c r="M28" s="34">
        <v>18.260000000000002</v>
      </c>
      <c r="N28" s="11"/>
      <c r="O28" s="11"/>
      <c r="P28" s="34"/>
      <c r="Q28" s="11"/>
      <c r="R28" s="11"/>
      <c r="S28" s="11"/>
      <c r="T28" s="11"/>
      <c r="U28" s="11"/>
      <c r="V28" s="11"/>
      <c r="W28" s="11"/>
      <c r="X28" s="11"/>
    </row>
    <row r="29" spans="1:24" x14ac:dyDescent="0.25">
      <c r="A29" s="3">
        <v>31107</v>
      </c>
      <c r="B29" s="1">
        <v>33</v>
      </c>
      <c r="C29" s="11"/>
      <c r="E29" s="34">
        <v>26.61</v>
      </c>
      <c r="F29" s="34">
        <v>26.61</v>
      </c>
      <c r="G29" s="34">
        <v>30.83</v>
      </c>
      <c r="H29" s="37">
        <v>31.68</v>
      </c>
      <c r="I29" s="34">
        <v>31.68</v>
      </c>
      <c r="J29" s="34">
        <v>31.68</v>
      </c>
      <c r="K29" s="34">
        <v>30.83</v>
      </c>
      <c r="L29" s="34">
        <v>26.61</v>
      </c>
      <c r="M29" s="34">
        <v>30.82</v>
      </c>
      <c r="N29" s="11"/>
      <c r="O29" s="11"/>
      <c r="P29" s="34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3">
        <v>31138</v>
      </c>
      <c r="B30" s="1">
        <v>43.9</v>
      </c>
      <c r="C30" s="11"/>
      <c r="E30" s="34">
        <v>24.78</v>
      </c>
      <c r="F30" s="34">
        <v>24.78</v>
      </c>
      <c r="G30" s="34">
        <v>24.83</v>
      </c>
      <c r="H30" s="37">
        <v>25.01</v>
      </c>
      <c r="I30" s="34">
        <v>25.01</v>
      </c>
      <c r="J30" s="34">
        <v>25.01</v>
      </c>
      <c r="K30" s="34">
        <v>24.84</v>
      </c>
      <c r="L30" s="34">
        <v>24.78</v>
      </c>
      <c r="M30" s="34">
        <v>24.84</v>
      </c>
      <c r="N30" s="11"/>
      <c r="O30" s="11"/>
      <c r="P30" s="34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A31" s="3">
        <v>31168</v>
      </c>
      <c r="B31" s="1">
        <v>3.46</v>
      </c>
      <c r="C31" s="11"/>
      <c r="E31" s="34">
        <v>17.8</v>
      </c>
      <c r="F31" s="34">
        <v>17.8</v>
      </c>
      <c r="G31" s="34">
        <v>10.59</v>
      </c>
      <c r="H31" s="37">
        <v>9.58</v>
      </c>
      <c r="I31" s="34">
        <v>9.58</v>
      </c>
      <c r="J31" s="34">
        <v>9.58</v>
      </c>
      <c r="K31" s="34">
        <v>10.58</v>
      </c>
      <c r="L31" s="34">
        <v>17.8</v>
      </c>
      <c r="M31" s="34">
        <v>10.54</v>
      </c>
      <c r="N31" s="11"/>
      <c r="O31" s="11"/>
      <c r="P31" s="34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3">
        <v>31199</v>
      </c>
      <c r="B32" s="1">
        <v>1.74</v>
      </c>
      <c r="C32" s="11"/>
      <c r="E32" s="34">
        <v>13.82</v>
      </c>
      <c r="F32" s="34">
        <v>13.82</v>
      </c>
      <c r="G32" s="34">
        <v>7.1619999999999999</v>
      </c>
      <c r="H32" s="37">
        <v>6.6879999999999997</v>
      </c>
      <c r="I32" s="34">
        <v>6.6879999999999997</v>
      </c>
      <c r="J32" s="34">
        <v>6.6879999999999997</v>
      </c>
      <c r="K32" s="34">
        <v>7.1420000000000003</v>
      </c>
      <c r="L32" s="34">
        <v>13.82</v>
      </c>
      <c r="M32" s="34">
        <v>7.0970000000000004</v>
      </c>
      <c r="N32" s="11"/>
      <c r="O32" s="11"/>
      <c r="P32" s="34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3">
        <v>31229</v>
      </c>
      <c r="B33" s="1">
        <v>0.59599999999999997</v>
      </c>
      <c r="C33" s="11"/>
      <c r="E33" s="34">
        <v>10.53</v>
      </c>
      <c r="F33" s="34">
        <v>10.53</v>
      </c>
      <c r="G33" s="34">
        <v>3.0680000000000001</v>
      </c>
      <c r="H33" s="37">
        <v>2.8079999999999998</v>
      </c>
      <c r="I33" s="34">
        <v>2.8079999999999998</v>
      </c>
      <c r="J33" s="34">
        <v>2.8079999999999998</v>
      </c>
      <c r="K33" s="34">
        <v>3.0529999999999999</v>
      </c>
      <c r="L33" s="34">
        <v>10.53</v>
      </c>
      <c r="M33" s="34">
        <v>3.0169999999999999</v>
      </c>
      <c r="N33" s="11"/>
      <c r="O33" s="11"/>
      <c r="P33" s="34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3">
        <v>31260</v>
      </c>
      <c r="B34" s="1">
        <v>1.43</v>
      </c>
      <c r="C34" s="11"/>
      <c r="E34" s="34">
        <v>11.43</v>
      </c>
      <c r="F34" s="34">
        <v>11.43</v>
      </c>
      <c r="G34" s="34">
        <v>1.1180000000000001</v>
      </c>
      <c r="H34" s="37">
        <v>0.85629999999999995</v>
      </c>
      <c r="I34" s="34">
        <v>0.85629999999999995</v>
      </c>
      <c r="J34" s="34">
        <v>0.85629999999999995</v>
      </c>
      <c r="K34" s="34">
        <v>1.107</v>
      </c>
      <c r="L34" s="34">
        <v>11.43</v>
      </c>
      <c r="M34" s="34">
        <v>1.077</v>
      </c>
      <c r="N34" s="11"/>
      <c r="O34" s="11"/>
      <c r="P34" s="34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3">
        <v>31291</v>
      </c>
      <c r="B35" s="1">
        <v>4.1100000000000003</v>
      </c>
      <c r="C35" s="11"/>
      <c r="E35" s="34">
        <v>15.06</v>
      </c>
      <c r="F35" s="34">
        <v>15.06</v>
      </c>
      <c r="G35" s="34">
        <v>4.5110000000000001</v>
      </c>
      <c r="H35" s="37">
        <v>4.359</v>
      </c>
      <c r="I35" s="34">
        <v>4.359</v>
      </c>
      <c r="J35" s="34">
        <v>4.359</v>
      </c>
      <c r="K35" s="34">
        <v>4.4859999999999998</v>
      </c>
      <c r="L35" s="34">
        <v>15.06</v>
      </c>
      <c r="M35" s="34">
        <v>4.4290000000000003</v>
      </c>
      <c r="N35" s="11"/>
      <c r="O35" s="11"/>
      <c r="P35" s="34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A36" s="3">
        <v>31321</v>
      </c>
      <c r="B36" s="1">
        <v>3.83</v>
      </c>
      <c r="C36" s="11"/>
      <c r="E36" s="34">
        <v>14.19</v>
      </c>
      <c r="F36" s="34">
        <v>14.19</v>
      </c>
      <c r="G36" s="34">
        <v>5.3129999999999997</v>
      </c>
      <c r="H36" s="37">
        <v>5.2370000000000001</v>
      </c>
      <c r="I36" s="34">
        <v>5.2370000000000001</v>
      </c>
      <c r="J36" s="34">
        <v>5.2370000000000001</v>
      </c>
      <c r="K36" s="34">
        <v>5.29</v>
      </c>
      <c r="L36" s="34">
        <v>14.19</v>
      </c>
      <c r="M36" s="34">
        <v>5.2350000000000003</v>
      </c>
      <c r="N36" s="11"/>
      <c r="O36" s="11"/>
      <c r="P36" s="34"/>
      <c r="Q36" s="11"/>
      <c r="R36" s="11"/>
      <c r="S36" s="11"/>
      <c r="T36" s="11"/>
      <c r="U36" s="11"/>
      <c r="V36" s="11"/>
      <c r="W36" s="11"/>
      <c r="X36" s="11"/>
    </row>
    <row r="37" spans="1:24" x14ac:dyDescent="0.25">
      <c r="A37" s="3">
        <v>31352</v>
      </c>
      <c r="B37" s="1">
        <v>19.399999999999999</v>
      </c>
      <c r="C37" s="11"/>
      <c r="E37" s="34">
        <v>19.22</v>
      </c>
      <c r="F37" s="34">
        <v>19.22</v>
      </c>
      <c r="G37" s="34">
        <v>10.86</v>
      </c>
      <c r="H37" s="37">
        <v>10.87</v>
      </c>
      <c r="I37" s="34">
        <v>10.87</v>
      </c>
      <c r="J37" s="34">
        <v>10.87</v>
      </c>
      <c r="K37" s="34">
        <v>10.84</v>
      </c>
      <c r="L37" s="34">
        <v>19.22</v>
      </c>
      <c r="M37" s="34">
        <v>10.8</v>
      </c>
      <c r="N37" s="11"/>
      <c r="O37" s="11"/>
      <c r="P37" s="34"/>
      <c r="Q37" s="11"/>
      <c r="R37" s="11"/>
      <c r="S37" s="11"/>
      <c r="T37" s="11"/>
      <c r="U37" s="11"/>
      <c r="V37" s="11"/>
      <c r="W37" s="11"/>
      <c r="X37" s="11"/>
    </row>
    <row r="38" spans="1:24" x14ac:dyDescent="0.25">
      <c r="A38" s="3">
        <v>31382</v>
      </c>
      <c r="B38" s="1">
        <v>7.52</v>
      </c>
      <c r="C38" s="11"/>
      <c r="E38" s="34">
        <v>16.02</v>
      </c>
      <c r="F38" s="34">
        <v>16.02</v>
      </c>
      <c r="G38" s="34">
        <v>14.13</v>
      </c>
      <c r="H38" s="37">
        <v>14.11</v>
      </c>
      <c r="I38" s="34">
        <v>14.11</v>
      </c>
      <c r="J38" s="34">
        <v>14.11</v>
      </c>
      <c r="K38" s="34">
        <v>14.12</v>
      </c>
      <c r="L38" s="34">
        <v>16.02</v>
      </c>
      <c r="M38" s="34">
        <v>14.1</v>
      </c>
      <c r="N38" s="11"/>
      <c r="O38" s="11"/>
      <c r="P38" s="34"/>
      <c r="Q38" s="11"/>
      <c r="R38" s="11"/>
      <c r="S38" s="11"/>
      <c r="T38" s="11"/>
      <c r="U38" s="11"/>
      <c r="V38" s="11"/>
      <c r="W38" s="11"/>
      <c r="X38" s="11"/>
    </row>
    <row r="39" spans="1:24" x14ac:dyDescent="0.25">
      <c r="A39" s="3">
        <v>31413</v>
      </c>
      <c r="B39" s="1">
        <v>6.99</v>
      </c>
      <c r="C39" s="11"/>
      <c r="E39" s="34">
        <v>13.53</v>
      </c>
      <c r="F39" s="34">
        <v>13.53</v>
      </c>
      <c r="G39" s="34">
        <v>11.11</v>
      </c>
      <c r="H39" s="37">
        <v>11.26</v>
      </c>
      <c r="I39" s="34">
        <v>11.26</v>
      </c>
      <c r="J39" s="34">
        <v>11.26</v>
      </c>
      <c r="K39" s="34">
        <v>11.1</v>
      </c>
      <c r="L39" s="34">
        <v>13.53</v>
      </c>
      <c r="M39" s="34">
        <v>11.1</v>
      </c>
      <c r="N39" s="11"/>
      <c r="O39" s="11"/>
      <c r="P39" s="34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3">
        <v>31444</v>
      </c>
      <c r="B40" s="1">
        <v>3.56</v>
      </c>
      <c r="C40" s="11"/>
      <c r="E40" s="34">
        <v>4.8890000000000002</v>
      </c>
      <c r="F40" s="34">
        <v>4.8890000000000002</v>
      </c>
      <c r="G40" s="34">
        <v>3.8260000000000001</v>
      </c>
      <c r="H40" s="37">
        <v>3.9</v>
      </c>
      <c r="I40" s="34">
        <v>3.9</v>
      </c>
      <c r="J40" s="34">
        <v>3.9</v>
      </c>
      <c r="K40" s="34">
        <v>3.8239999999999998</v>
      </c>
      <c r="L40" s="34">
        <v>4.8890000000000002</v>
      </c>
      <c r="M40" s="34">
        <v>3.8210000000000002</v>
      </c>
      <c r="N40" s="11"/>
      <c r="O40" s="11"/>
      <c r="P40" s="34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A41" s="3">
        <v>31472</v>
      </c>
      <c r="B41" s="1">
        <v>33.700000000000003</v>
      </c>
      <c r="C41" s="11"/>
      <c r="E41" s="34">
        <v>29.1</v>
      </c>
      <c r="F41" s="34">
        <v>29.1</v>
      </c>
      <c r="G41" s="34">
        <v>34.450000000000003</v>
      </c>
      <c r="H41" s="37">
        <v>35.549999999999997</v>
      </c>
      <c r="I41" s="34">
        <v>35.549999999999997</v>
      </c>
      <c r="J41" s="34">
        <v>35.549999999999997</v>
      </c>
      <c r="K41" s="34">
        <v>34.46</v>
      </c>
      <c r="L41" s="34">
        <v>29.1</v>
      </c>
      <c r="M41" s="34">
        <v>34.46</v>
      </c>
      <c r="N41" s="11"/>
      <c r="O41" s="11"/>
      <c r="P41" s="34"/>
      <c r="Q41" s="11"/>
      <c r="R41" s="11"/>
      <c r="S41" s="11"/>
      <c r="T41" s="11"/>
      <c r="U41" s="11"/>
      <c r="V41" s="11"/>
      <c r="W41" s="11"/>
      <c r="X41" s="11"/>
    </row>
    <row r="42" spans="1:24" x14ac:dyDescent="0.25">
      <c r="A42" s="3">
        <v>31503</v>
      </c>
      <c r="B42" s="1">
        <v>9.15</v>
      </c>
      <c r="C42" s="11"/>
      <c r="E42" s="34">
        <v>9.4380000000000006</v>
      </c>
      <c r="F42" s="34">
        <v>9.4380000000000006</v>
      </c>
      <c r="G42" s="34">
        <v>6.1059999999999999</v>
      </c>
      <c r="H42" s="37">
        <v>5.7409999999999997</v>
      </c>
      <c r="I42" s="34">
        <v>5.7409999999999997</v>
      </c>
      <c r="J42" s="34">
        <v>5.7409999999999997</v>
      </c>
      <c r="K42" s="34">
        <v>6.1059999999999999</v>
      </c>
      <c r="L42" s="34">
        <v>9.4380000000000006</v>
      </c>
      <c r="M42" s="34">
        <v>6.109</v>
      </c>
      <c r="N42" s="11"/>
      <c r="O42" s="11"/>
      <c r="P42" s="34"/>
      <c r="Q42" s="11"/>
      <c r="R42" s="11"/>
      <c r="S42" s="11"/>
      <c r="T42" s="11"/>
      <c r="U42" s="11"/>
      <c r="V42" s="11"/>
      <c r="W42" s="11"/>
      <c r="X42" s="11"/>
    </row>
    <row r="43" spans="1:24" x14ac:dyDescent="0.25">
      <c r="A43" s="3">
        <v>31533</v>
      </c>
      <c r="B43" s="1">
        <v>3.56</v>
      </c>
      <c r="C43" s="11"/>
      <c r="E43" s="34">
        <v>13.3</v>
      </c>
      <c r="F43" s="34">
        <v>13.3</v>
      </c>
      <c r="G43" s="34">
        <v>8.7669999999999995</v>
      </c>
      <c r="H43" s="37">
        <v>8.2789999999999999</v>
      </c>
      <c r="I43" s="34">
        <v>8.2789999999999999</v>
      </c>
      <c r="J43" s="34">
        <v>8.2789999999999999</v>
      </c>
      <c r="K43" s="34">
        <v>8.7539999999999996</v>
      </c>
      <c r="L43" s="34">
        <v>13.3</v>
      </c>
      <c r="M43" s="34">
        <v>8.7260000000000009</v>
      </c>
      <c r="N43" s="11"/>
      <c r="O43" s="11"/>
      <c r="P43" s="34"/>
      <c r="Q43" s="11"/>
      <c r="R43" s="11"/>
      <c r="S43" s="11"/>
      <c r="T43" s="11"/>
      <c r="U43" s="11"/>
      <c r="V43" s="11"/>
      <c r="W43" s="11"/>
      <c r="X43" s="11"/>
    </row>
    <row r="44" spans="1:24" x14ac:dyDescent="0.25">
      <c r="A44" s="3">
        <v>31564</v>
      </c>
      <c r="B44" s="1">
        <v>1.4</v>
      </c>
      <c r="C44" s="11"/>
      <c r="E44" s="34">
        <v>14.12</v>
      </c>
      <c r="F44" s="34">
        <v>14.12</v>
      </c>
      <c r="G44" s="34">
        <v>8.2330000000000005</v>
      </c>
      <c r="H44" s="37">
        <v>7.9569999999999999</v>
      </c>
      <c r="I44" s="34">
        <v>7.9569999999999999</v>
      </c>
      <c r="J44" s="34">
        <v>7.9569999999999999</v>
      </c>
      <c r="K44" s="34">
        <v>8.2100000000000009</v>
      </c>
      <c r="L44" s="34">
        <v>14.12</v>
      </c>
      <c r="M44" s="34">
        <v>8.16</v>
      </c>
      <c r="N44" s="11"/>
      <c r="O44" s="11"/>
      <c r="P44" s="34"/>
      <c r="Q44" s="11"/>
      <c r="R44" s="11"/>
      <c r="S44" s="11"/>
      <c r="T44" s="11"/>
      <c r="U44" s="11"/>
      <c r="V44" s="11"/>
      <c r="W44" s="11"/>
      <c r="X44" s="11"/>
    </row>
    <row r="45" spans="1:24" x14ac:dyDescent="0.25">
      <c r="A45" s="3">
        <v>31594</v>
      </c>
      <c r="B45" s="1">
        <v>2.2200000000000002</v>
      </c>
      <c r="C45" s="11"/>
      <c r="E45" s="34">
        <v>13.69</v>
      </c>
      <c r="F45" s="34">
        <v>13.69</v>
      </c>
      <c r="G45" s="34">
        <v>7.0640000000000001</v>
      </c>
      <c r="H45" s="37">
        <v>6.782</v>
      </c>
      <c r="I45" s="34">
        <v>6.782</v>
      </c>
      <c r="J45" s="34">
        <v>6.782</v>
      </c>
      <c r="K45" s="34">
        <v>7.024</v>
      </c>
      <c r="L45" s="34">
        <v>13.69</v>
      </c>
      <c r="M45" s="34">
        <v>6.95</v>
      </c>
      <c r="N45" s="11"/>
      <c r="O45" s="11"/>
      <c r="P45" s="34"/>
      <c r="Q45" s="11"/>
      <c r="R45" s="11"/>
      <c r="S45" s="11"/>
      <c r="T45" s="11"/>
      <c r="U45" s="11"/>
      <c r="V45" s="11"/>
      <c r="W45" s="11"/>
      <c r="X45" s="11"/>
    </row>
    <row r="46" spans="1:24" x14ac:dyDescent="0.25">
      <c r="A46" s="3">
        <v>31625</v>
      </c>
      <c r="B46" s="1">
        <v>3.47</v>
      </c>
      <c r="C46" s="11"/>
      <c r="E46" s="34">
        <v>17.079999999999998</v>
      </c>
      <c r="F46" s="34">
        <v>17.079999999999998</v>
      </c>
      <c r="G46" s="34">
        <v>6.0640000000000001</v>
      </c>
      <c r="H46" s="37">
        <v>5.8639999999999999</v>
      </c>
      <c r="I46" s="34">
        <v>5.8639999999999999</v>
      </c>
      <c r="J46" s="34">
        <v>5.8639999999999999</v>
      </c>
      <c r="K46" s="34">
        <v>6.0389999999999997</v>
      </c>
      <c r="L46" s="34">
        <v>17.079999999999998</v>
      </c>
      <c r="M46" s="34">
        <v>5.9580000000000002</v>
      </c>
      <c r="N46" s="11"/>
      <c r="O46" s="11"/>
      <c r="P46" s="34"/>
      <c r="Q46" s="11"/>
      <c r="R46" s="11"/>
      <c r="S46" s="11"/>
      <c r="T46" s="11"/>
      <c r="U46" s="11"/>
      <c r="V46" s="11"/>
      <c r="W46" s="11"/>
      <c r="X46" s="11"/>
    </row>
    <row r="47" spans="1:24" x14ac:dyDescent="0.25">
      <c r="A47" s="3">
        <v>31656</v>
      </c>
      <c r="B47" s="1">
        <v>33.200000000000003</v>
      </c>
      <c r="C47" s="11"/>
      <c r="E47" s="34">
        <v>33.28</v>
      </c>
      <c r="F47" s="34">
        <v>33.28</v>
      </c>
      <c r="G47" s="34">
        <v>20.22</v>
      </c>
      <c r="H47" s="37">
        <v>20.13</v>
      </c>
      <c r="I47" s="34">
        <v>20.13</v>
      </c>
      <c r="J47" s="34">
        <v>20.13</v>
      </c>
      <c r="K47" s="34">
        <v>20.21</v>
      </c>
      <c r="L47" s="34">
        <v>33.28</v>
      </c>
      <c r="M47" s="34">
        <v>20.12</v>
      </c>
      <c r="N47" s="11"/>
      <c r="O47" s="11"/>
      <c r="P47" s="34"/>
      <c r="Q47" s="11"/>
      <c r="R47" s="11"/>
      <c r="S47" s="11"/>
      <c r="T47" s="11"/>
      <c r="U47" s="11"/>
      <c r="V47" s="11"/>
      <c r="W47" s="11"/>
      <c r="X47" s="11"/>
    </row>
    <row r="48" spans="1:24" x14ac:dyDescent="0.25">
      <c r="A48" s="3">
        <v>31686</v>
      </c>
      <c r="B48" s="1">
        <v>27.2</v>
      </c>
      <c r="C48" s="11"/>
      <c r="E48" s="34">
        <v>24.95</v>
      </c>
      <c r="F48" s="34">
        <v>24.95</v>
      </c>
      <c r="G48" s="34">
        <v>18.04</v>
      </c>
      <c r="H48" s="37">
        <v>18.52</v>
      </c>
      <c r="I48" s="34">
        <v>18.52</v>
      </c>
      <c r="J48" s="34">
        <v>18.52</v>
      </c>
      <c r="K48" s="34">
        <v>18.03</v>
      </c>
      <c r="L48" s="34">
        <v>24.95</v>
      </c>
      <c r="M48" s="34">
        <v>18.010000000000002</v>
      </c>
      <c r="N48" s="11"/>
      <c r="O48" s="11"/>
      <c r="P48" s="34"/>
      <c r="Q48" s="11"/>
      <c r="R48" s="11"/>
      <c r="S48" s="11"/>
      <c r="T48" s="11"/>
      <c r="U48" s="11"/>
      <c r="V48" s="11"/>
      <c r="W48" s="11"/>
      <c r="X48" s="11"/>
    </row>
    <row r="49" spans="1:28" x14ac:dyDescent="0.25">
      <c r="A49" s="3">
        <v>31717</v>
      </c>
      <c r="B49" s="1">
        <v>6.51</v>
      </c>
      <c r="C49" s="11"/>
      <c r="E49" s="34">
        <v>18.170000000000002</v>
      </c>
      <c r="F49" s="34">
        <v>18.170000000000002</v>
      </c>
      <c r="G49" s="34">
        <v>15.97</v>
      </c>
      <c r="H49" s="37">
        <v>16.13</v>
      </c>
      <c r="I49" s="34">
        <v>16.13</v>
      </c>
      <c r="J49" s="34">
        <v>16.13</v>
      </c>
      <c r="K49" s="34">
        <v>15.97</v>
      </c>
      <c r="L49" s="34">
        <v>18.170000000000002</v>
      </c>
      <c r="M49" s="34">
        <v>15.95</v>
      </c>
      <c r="N49" s="11"/>
      <c r="O49" s="11"/>
      <c r="P49" s="34"/>
      <c r="Q49" s="11"/>
      <c r="R49" s="11"/>
      <c r="S49" s="11"/>
      <c r="T49" s="11"/>
      <c r="U49" s="11"/>
      <c r="V49" s="11"/>
      <c r="W49" s="11"/>
      <c r="X49" s="11"/>
    </row>
    <row r="50" spans="1:28" x14ac:dyDescent="0.25">
      <c r="A50" s="3">
        <v>31747</v>
      </c>
      <c r="B50" s="1">
        <v>6.12</v>
      </c>
      <c r="C50" s="11"/>
      <c r="E50" s="34">
        <v>10.5</v>
      </c>
      <c r="F50" s="34">
        <v>10.5</v>
      </c>
      <c r="G50" s="34">
        <v>7.4109999999999996</v>
      </c>
      <c r="H50" s="37">
        <v>7.5359999999999996</v>
      </c>
      <c r="I50" s="34">
        <v>7.5359999999999996</v>
      </c>
      <c r="J50" s="34">
        <v>7.5359999999999996</v>
      </c>
      <c r="K50" s="34">
        <v>7.4080000000000004</v>
      </c>
      <c r="L50" s="34">
        <v>10.5</v>
      </c>
      <c r="M50" s="34">
        <v>7.4130000000000003</v>
      </c>
      <c r="N50" s="11"/>
      <c r="O50" s="11"/>
      <c r="P50" s="34"/>
      <c r="Q50" s="11"/>
      <c r="R50" s="11"/>
      <c r="S50" s="11"/>
      <c r="T50" s="11"/>
      <c r="U50" s="11"/>
      <c r="V50" s="11"/>
      <c r="W50" s="11"/>
      <c r="X50" s="11"/>
    </row>
    <row r="51" spans="1:28" x14ac:dyDescent="0.25">
      <c r="A51" s="3">
        <v>31778</v>
      </c>
      <c r="B51" s="1">
        <v>4.28</v>
      </c>
      <c r="C51" s="11"/>
      <c r="E51" s="34">
        <v>3.2240000000000002</v>
      </c>
      <c r="F51" s="34">
        <v>3.2240000000000002</v>
      </c>
      <c r="G51" s="34">
        <v>2.8340000000000001</v>
      </c>
      <c r="H51" s="37">
        <v>2.8370000000000002</v>
      </c>
      <c r="I51" s="34">
        <v>2.8370000000000002</v>
      </c>
      <c r="J51" s="34">
        <v>2.8370000000000002</v>
      </c>
      <c r="K51" s="34">
        <v>2.8250000000000002</v>
      </c>
      <c r="L51" s="34">
        <v>3.2240000000000002</v>
      </c>
      <c r="M51" s="34">
        <v>2.8340000000000001</v>
      </c>
      <c r="N51" s="11"/>
      <c r="O51" s="11"/>
      <c r="P51" s="34"/>
      <c r="Q51" s="11"/>
      <c r="R51" s="11"/>
      <c r="S51" s="11"/>
      <c r="T51" s="11"/>
      <c r="U51" s="11"/>
      <c r="V51" s="11"/>
      <c r="W51" s="11"/>
      <c r="X51" s="11"/>
    </row>
    <row r="52" spans="1:28" x14ac:dyDescent="0.25">
      <c r="A52" s="3">
        <v>31809</v>
      </c>
      <c r="B52" s="1">
        <v>2.4300000000000002</v>
      </c>
      <c r="C52" s="11"/>
      <c r="E52" s="34">
        <v>1.2310000000000001</v>
      </c>
      <c r="F52" s="34">
        <v>1.2310000000000001</v>
      </c>
      <c r="G52" s="34">
        <v>0.82799999999999996</v>
      </c>
      <c r="H52" s="37">
        <v>0.7853</v>
      </c>
      <c r="I52" s="34">
        <v>0.7853</v>
      </c>
      <c r="J52" s="34">
        <v>0.7853</v>
      </c>
      <c r="K52" s="34">
        <v>0.82879999999999998</v>
      </c>
      <c r="L52" s="34">
        <v>1.2310000000000001</v>
      </c>
      <c r="M52" s="34">
        <v>0.83189999999999997</v>
      </c>
      <c r="N52" s="11"/>
      <c r="O52" s="11"/>
      <c r="P52" s="34"/>
      <c r="Q52" s="11"/>
      <c r="R52" s="11"/>
      <c r="S52" s="11"/>
      <c r="T52" s="11"/>
      <c r="U52" s="11"/>
      <c r="V52" s="11"/>
      <c r="W52" s="11"/>
      <c r="X52" s="11"/>
    </row>
    <row r="53" spans="1:28" x14ac:dyDescent="0.25">
      <c r="A53" s="3">
        <v>31837</v>
      </c>
      <c r="B53" s="1">
        <v>33.1</v>
      </c>
      <c r="C53" s="11"/>
      <c r="E53" s="34">
        <v>20.55</v>
      </c>
      <c r="F53" s="34">
        <v>20.55</v>
      </c>
      <c r="G53" s="34">
        <v>26.02</v>
      </c>
      <c r="H53" s="37">
        <v>26.61</v>
      </c>
      <c r="I53" s="34">
        <v>26.61</v>
      </c>
      <c r="J53" s="34">
        <v>26.61</v>
      </c>
      <c r="K53" s="34">
        <v>26.03</v>
      </c>
      <c r="L53" s="34">
        <v>20.55</v>
      </c>
      <c r="M53" s="34">
        <v>26.03</v>
      </c>
      <c r="N53" s="11"/>
      <c r="O53" s="11"/>
      <c r="P53" s="34"/>
      <c r="Q53" s="11"/>
      <c r="R53" s="11"/>
      <c r="S53" s="11"/>
      <c r="T53" s="11"/>
      <c r="U53" s="11"/>
      <c r="V53" s="11"/>
      <c r="W53" s="11"/>
      <c r="X53" s="11"/>
    </row>
    <row r="54" spans="1:28" x14ac:dyDescent="0.25">
      <c r="A54" s="3">
        <v>31868</v>
      </c>
      <c r="B54" s="1">
        <v>20.7</v>
      </c>
      <c r="C54" s="11"/>
      <c r="E54" s="34">
        <v>14.43</v>
      </c>
      <c r="F54" s="34">
        <v>14.43</v>
      </c>
      <c r="G54" s="34">
        <v>9.2189999999999994</v>
      </c>
      <c r="H54" s="37">
        <v>9.0310000000000006</v>
      </c>
      <c r="I54" s="34">
        <v>9.0310000000000006</v>
      </c>
      <c r="J54" s="34">
        <v>9.0310000000000006</v>
      </c>
      <c r="K54" s="34">
        <v>9.2159999999999993</v>
      </c>
      <c r="L54" s="34">
        <v>14.43</v>
      </c>
      <c r="M54" s="34">
        <v>9.2089999999999996</v>
      </c>
      <c r="N54" s="11"/>
      <c r="O54" s="11"/>
      <c r="P54" s="34"/>
      <c r="Q54" s="11"/>
      <c r="R54" s="11"/>
      <c r="S54" s="11"/>
      <c r="T54" s="11"/>
      <c r="U54" s="11"/>
      <c r="V54" s="11"/>
      <c r="W54" s="11"/>
      <c r="X54" s="11"/>
    </row>
    <row r="55" spans="1:28" x14ac:dyDescent="0.25">
      <c r="A55" s="3">
        <v>31898</v>
      </c>
      <c r="B55" s="1">
        <v>0.93400000000000005</v>
      </c>
      <c r="C55" s="11"/>
      <c r="E55" s="34">
        <v>11.69</v>
      </c>
      <c r="F55" s="34">
        <v>11.69</v>
      </c>
      <c r="G55" s="34">
        <v>7.0670000000000002</v>
      </c>
      <c r="H55" s="37">
        <v>6.9390000000000001</v>
      </c>
      <c r="I55" s="34">
        <v>6.9390000000000001</v>
      </c>
      <c r="J55" s="34">
        <v>6.9390000000000001</v>
      </c>
      <c r="K55" s="34">
        <v>7.06</v>
      </c>
      <c r="L55" s="34">
        <v>11.69</v>
      </c>
      <c r="M55" s="34">
        <v>7.0439999999999996</v>
      </c>
      <c r="N55" s="11"/>
      <c r="O55" s="11"/>
      <c r="P55" s="34"/>
      <c r="Q55" s="11"/>
      <c r="R55" s="11"/>
      <c r="S55" s="11"/>
      <c r="T55" s="11"/>
      <c r="U55" s="11"/>
      <c r="V55" s="11"/>
      <c r="W55" s="11"/>
      <c r="X55" s="11"/>
    </row>
    <row r="56" spans="1:28" x14ac:dyDescent="0.25">
      <c r="A56" s="3">
        <v>31929</v>
      </c>
      <c r="B56" s="1">
        <v>0.84899999999999998</v>
      </c>
      <c r="C56" s="11"/>
      <c r="E56" s="34">
        <v>12.2</v>
      </c>
      <c r="F56" s="34">
        <v>12.2</v>
      </c>
      <c r="G56" s="34">
        <v>4.859</v>
      </c>
      <c r="H56" s="37">
        <v>4.6340000000000003</v>
      </c>
      <c r="I56" s="34">
        <v>4.6340000000000003</v>
      </c>
      <c r="J56" s="34">
        <v>4.6340000000000003</v>
      </c>
      <c r="K56" s="34">
        <v>4.8440000000000003</v>
      </c>
      <c r="L56" s="34">
        <v>12.2</v>
      </c>
      <c r="M56" s="34">
        <v>4.8079999999999998</v>
      </c>
      <c r="N56" s="11"/>
      <c r="O56" s="11"/>
      <c r="P56" s="34"/>
      <c r="Q56" s="11"/>
      <c r="R56" s="11"/>
      <c r="S56" s="11"/>
      <c r="T56" s="11"/>
      <c r="U56" s="11"/>
      <c r="V56" s="11"/>
      <c r="W56" s="11"/>
      <c r="X56" s="11"/>
    </row>
    <row r="57" spans="1:28" x14ac:dyDescent="0.25">
      <c r="A57" s="3">
        <v>31959</v>
      </c>
      <c r="B57" s="1">
        <v>1.23</v>
      </c>
      <c r="C57" s="11"/>
      <c r="E57" s="34">
        <v>11.88</v>
      </c>
      <c r="F57" s="34">
        <v>11.88</v>
      </c>
      <c r="G57" s="34">
        <v>4.3280000000000003</v>
      </c>
      <c r="H57" s="37">
        <v>4.0199999999999996</v>
      </c>
      <c r="I57" s="34">
        <v>4.0199999999999996</v>
      </c>
      <c r="J57" s="34">
        <v>4.0199999999999996</v>
      </c>
      <c r="K57" s="34">
        <v>4.2969999999999997</v>
      </c>
      <c r="L57" s="34">
        <v>11.88</v>
      </c>
      <c r="M57" s="34">
        <v>4.2320000000000002</v>
      </c>
      <c r="N57" s="11"/>
      <c r="O57" s="11"/>
      <c r="P57" s="34"/>
      <c r="Q57" s="11"/>
      <c r="R57" s="11"/>
      <c r="S57" s="11"/>
      <c r="T57" s="11"/>
      <c r="U57" s="11"/>
      <c r="V57" s="11"/>
      <c r="W57" s="11"/>
      <c r="X57" s="11"/>
    </row>
    <row r="58" spans="1:28" x14ac:dyDescent="0.25">
      <c r="A58" s="3">
        <v>31990</v>
      </c>
      <c r="B58" s="1">
        <v>0.57299999999999995</v>
      </c>
      <c r="C58" s="11"/>
      <c r="E58" s="34">
        <v>12.33</v>
      </c>
      <c r="F58" s="34">
        <v>12.33</v>
      </c>
      <c r="G58" s="34">
        <v>2.15</v>
      </c>
      <c r="H58" s="37">
        <v>2.3079999999999998</v>
      </c>
      <c r="I58" s="34">
        <v>2.3079999999999998</v>
      </c>
      <c r="J58" s="34">
        <v>2.3079999999999998</v>
      </c>
      <c r="K58" s="34">
        <v>2.1389999999999998</v>
      </c>
      <c r="L58" s="34">
        <v>12.33</v>
      </c>
      <c r="M58" s="34">
        <v>2.1059999999999999</v>
      </c>
      <c r="N58" s="11"/>
      <c r="O58" s="11"/>
      <c r="P58" s="34"/>
      <c r="Q58" s="11"/>
      <c r="R58" s="11"/>
      <c r="S58" s="11"/>
      <c r="T58" s="11"/>
      <c r="U58" s="11"/>
      <c r="V58" s="11"/>
      <c r="W58" s="11"/>
      <c r="X58" s="11"/>
    </row>
    <row r="59" spans="1:28" x14ac:dyDescent="0.25">
      <c r="A59" s="3">
        <v>32021</v>
      </c>
      <c r="B59" s="1">
        <v>0.52100000000000002</v>
      </c>
      <c r="C59" s="11"/>
      <c r="E59" s="34">
        <v>8.1039999999999992</v>
      </c>
      <c r="F59" s="34">
        <v>8.1039999999999992</v>
      </c>
      <c r="G59" s="34">
        <v>0.57140000000000002</v>
      </c>
      <c r="H59" s="37">
        <v>0.70020000000000004</v>
      </c>
      <c r="I59" s="34">
        <v>0.70020000000000004</v>
      </c>
      <c r="J59" s="34">
        <v>0.70020000000000004</v>
      </c>
      <c r="K59" s="34">
        <v>0.56520000000000004</v>
      </c>
      <c r="L59" s="34">
        <v>8.1039999999999992</v>
      </c>
      <c r="M59" s="34">
        <v>0.55330000000000001</v>
      </c>
      <c r="N59" s="11"/>
      <c r="O59" s="11"/>
      <c r="P59" s="34"/>
      <c r="Q59" s="11"/>
      <c r="R59" s="11"/>
      <c r="S59" s="11"/>
      <c r="T59" s="11"/>
      <c r="U59" s="11"/>
      <c r="V59" s="11"/>
      <c r="W59" s="11"/>
      <c r="X59" s="11"/>
    </row>
    <row r="60" spans="1:28" x14ac:dyDescent="0.25">
      <c r="A60" s="3">
        <v>32051</v>
      </c>
      <c r="B60" s="1">
        <v>0.84299999999999997</v>
      </c>
      <c r="C60" s="11"/>
      <c r="E60" s="34">
        <v>9.65</v>
      </c>
      <c r="F60" s="34">
        <v>9.65</v>
      </c>
      <c r="G60" s="34">
        <v>1.1259999999999999</v>
      </c>
      <c r="H60" s="37">
        <v>1.042</v>
      </c>
      <c r="I60" s="34">
        <v>1.042</v>
      </c>
      <c r="J60" s="34">
        <v>1.042</v>
      </c>
      <c r="K60" s="34">
        <v>1.115</v>
      </c>
      <c r="L60" s="34">
        <v>9.65</v>
      </c>
      <c r="M60" s="34">
        <v>1.087</v>
      </c>
      <c r="N60" s="11"/>
      <c r="O60" s="11"/>
      <c r="P60" s="34"/>
      <c r="Q60" s="11"/>
      <c r="R60" s="11"/>
      <c r="S60" s="11"/>
      <c r="T60" s="11"/>
      <c r="U60" s="11"/>
      <c r="V60" s="11"/>
      <c r="W60" s="11"/>
      <c r="X60" s="11"/>
    </row>
    <row r="61" spans="1:28" x14ac:dyDescent="0.25">
      <c r="A61" s="3">
        <v>32082</v>
      </c>
      <c r="B61" s="1">
        <v>4.46</v>
      </c>
      <c r="C61" s="11"/>
      <c r="E61" s="34">
        <v>12.54</v>
      </c>
      <c r="F61" s="34">
        <v>12.54</v>
      </c>
      <c r="G61" s="34">
        <v>6.7910000000000004</v>
      </c>
      <c r="H61" s="37">
        <v>6.6440000000000001</v>
      </c>
      <c r="I61" s="34">
        <v>6.6440000000000001</v>
      </c>
      <c r="J61" s="34">
        <v>6.6440000000000001</v>
      </c>
      <c r="K61" s="34">
        <v>6.6289999999999996</v>
      </c>
      <c r="L61" s="34">
        <v>12.54</v>
      </c>
      <c r="M61" s="34">
        <v>6.5709999999999997</v>
      </c>
      <c r="N61" s="11"/>
      <c r="O61" s="11"/>
      <c r="P61" s="34"/>
      <c r="Q61" s="11"/>
      <c r="R61" s="11"/>
      <c r="S61" s="11"/>
      <c r="T61" s="11"/>
      <c r="U61" s="11"/>
      <c r="V61" s="11"/>
      <c r="W61" s="11"/>
      <c r="X61" s="11"/>
    </row>
    <row r="62" spans="1:28" x14ac:dyDescent="0.25">
      <c r="A62" s="3">
        <v>32112</v>
      </c>
      <c r="B62" s="1">
        <v>14.8</v>
      </c>
      <c r="C62" s="11"/>
      <c r="E62" s="34">
        <v>15.4</v>
      </c>
      <c r="F62" s="34">
        <v>15.4</v>
      </c>
      <c r="G62" s="34">
        <v>12.75</v>
      </c>
      <c r="H62" s="37">
        <v>13.19</v>
      </c>
      <c r="I62" s="34">
        <v>13.19</v>
      </c>
      <c r="J62" s="34">
        <v>13.19</v>
      </c>
      <c r="K62" s="34">
        <v>12.8</v>
      </c>
      <c r="L62" s="34">
        <v>15.4</v>
      </c>
      <c r="M62" s="34">
        <v>12.78</v>
      </c>
      <c r="N62" s="11"/>
      <c r="O62" s="11"/>
      <c r="P62" s="34"/>
      <c r="Q62" s="11"/>
      <c r="R62" s="11"/>
      <c r="S62" s="11"/>
      <c r="T62" s="11"/>
      <c r="U62" s="11"/>
      <c r="V62" s="11"/>
      <c r="W62" s="11"/>
      <c r="X62" s="11"/>
    </row>
    <row r="63" spans="1:28" x14ac:dyDescent="0.25">
      <c r="A63" s="3"/>
      <c r="C63" s="4"/>
      <c r="F63" s="9"/>
      <c r="T63" s="11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0.83176063270530087</v>
      </c>
      <c r="F64" s="6">
        <f>SQRT(SUMPRODUCT(($B$3:$B$62-$F$3:$F$62)^2)/SUMPRODUCT(($B$3:$B$62-AVERAGE($B$3:$B$62))^2))</f>
        <v>0.83176063270530087</v>
      </c>
      <c r="G64" s="6">
        <f>SQRT(SUMPRODUCT(($B$3:$B$62-$G$3:$G$62)^2)/SUMPRODUCT(($B$3:$B$62-AVERAGE($B$3:$B$62))^2))</f>
        <v>0.50952470162024677</v>
      </c>
      <c r="H64" s="12">
        <f>SQRT(SUMPRODUCT(($B$3:$B$62-$H$3:$H$62)^2)/SUMPRODUCT(($B$3:$B$62-AVERAGE($B$3:$B$62))^2))</f>
        <v>0.50297538041383438</v>
      </c>
      <c r="I64" s="6">
        <f>SQRT(SUMPRODUCT(($B$3:$B$62-$I$3:$I$62)^2)/SUMPRODUCT(($B$3:$B$62-AVERAGE($B$3:$B$62))^2))</f>
        <v>0.50297538041383438</v>
      </c>
      <c r="J64" s="6">
        <f>SQRT(SUMPRODUCT(($B$3:$B$62-$J$3:$J$62)^2)/SUMPRODUCT(($B$3:$B$62-AVERAGE($B$3:$B$62))^2))</f>
        <v>0.50297538041383438</v>
      </c>
      <c r="K64" s="6">
        <f>SQRT(SUMPRODUCT(($B$3:$B$62-$K$3:$K$62)^2)/SUMPRODUCT(($B$3:$B$62-AVERAGE($B$3:$B$62))^2))</f>
        <v>0.5090687092374071</v>
      </c>
      <c r="L64" s="6">
        <f>SQRT(SUMPRODUCT(($B$3:$B$62-$L$3:$L$62)^2)/SUMPRODUCT(($B$3:$B$62-AVERAGE($B$3:$B$62))^2))</f>
        <v>0.83176063270530087</v>
      </c>
      <c r="M64" s="6">
        <f>SQRT(SUMPRODUCT(($B$3:$B$62-$M$3:$M$62)^2)/SUMPRODUCT(($B$3:$B$62-AVERAGE($B$3:$B$62))^2))</f>
        <v>0.50855749318350618</v>
      </c>
      <c r="N64" s="6"/>
      <c r="O64" s="6"/>
      <c r="P64" s="6"/>
      <c r="Q64" s="6"/>
      <c r="R64" s="6"/>
      <c r="S64" s="6"/>
      <c r="T64" s="18"/>
      <c r="U64" s="6"/>
      <c r="V64" s="6"/>
      <c r="W64" s="6"/>
      <c r="X64" s="6"/>
      <c r="Y64" s="6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0.30817424988167763</v>
      </c>
      <c r="F65" s="6">
        <f>1-(SUMPRODUCT(($B$3:$B$62-$F$3:$F$62)^2)/SUMPRODUCT(($B$3:$B$62-AVERAGE($B$3:$B$62))^2))</f>
        <v>0.30817424988167763</v>
      </c>
      <c r="G65" s="6">
        <f>1-(SUMPRODUCT(($B$3:$B$62-$G$3:$G$62)^2)/SUMPRODUCT(($B$3:$B$62-AVERAGE($B$3:$B$62))^2))</f>
        <v>0.74038457843879846</v>
      </c>
      <c r="H65" s="12">
        <f>1-(SUMPRODUCT(($B$3:$B$62-$H$3:$H$62)^2)/SUMPRODUCT(($B$3:$B$62-AVERAGE($B$3:$B$62))^2))</f>
        <v>0.74701576669755854</v>
      </c>
      <c r="I65" s="6">
        <f>1-(SUMPRODUCT(($B$3:$B$62-$I$3:$I$62)^2)/SUMPRODUCT(($B$3:$B$62-AVERAGE($B$3:$B$62))^2))</f>
        <v>0.74701576669755854</v>
      </c>
      <c r="J65" s="6">
        <f>1-(SUMPRODUCT(($B$3:$B$62-$J$3:$J$62)^2)/SUMPRODUCT(($B$3:$B$62-AVERAGE($B$3:$B$62))^2))</f>
        <v>0.74701576669755854</v>
      </c>
      <c r="K65" s="6">
        <f>1-(SUMPRODUCT(($B$3:$B$62-$K$3:$K$62)^2)/SUMPRODUCT(($B$3:$B$62-AVERAGE($B$3:$B$62))^2))</f>
        <v>0.74084904927536022</v>
      </c>
      <c r="L65" s="6">
        <f>1-(SUMPRODUCT(($B$3:$B$62-$L$3:$L$62)^2)/SUMPRODUCT(($B$3:$B$62-AVERAGE($B$3:$B$62))^2))</f>
        <v>0.30817424988167763</v>
      </c>
      <c r="M65" s="6">
        <f>1-(SUMPRODUCT(($B$3:$B$62-$M$3:$M$62)^2)/SUMPRODUCT(($B$3:$B$62-AVERAGE($B$3:$B$62))^2))</f>
        <v>0.74136927612690817</v>
      </c>
      <c r="N65" s="6"/>
      <c r="O65" s="6"/>
      <c r="P65" s="6"/>
      <c r="Q65" s="6"/>
      <c r="R65" s="6"/>
      <c r="S65" s="6"/>
      <c r="T65" s="18"/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59.08855534295779</v>
      </c>
      <c r="F66" s="7">
        <f>SUMPRODUCT($F$3:$F$62-$B$3:$B$62)*100/SUM($B$3:$B$62)</f>
        <v>59.08855534295779</v>
      </c>
      <c r="G66" s="7">
        <f>SUMPRODUCT($G$3:$G$62-$B$3:$B$62)*100/SUM($B$3:$B$62)</f>
        <v>4.8891635113645968</v>
      </c>
      <c r="H66" s="13">
        <f>SUMPRODUCT($H$3:$H$62-$B$3:$B$62)*100/SUM($B$3:$B$62)</f>
        <v>4.7656384850143052</v>
      </c>
      <c r="I66" s="7">
        <f>SUMPRODUCT($I$3:$I$62-$B$3:$B$62)*100/SUM($B$3:$B$62)</f>
        <v>4.7656384850143052</v>
      </c>
      <c r="J66" s="7">
        <f>SUMPRODUCT($J$3:$J$62-$B$3:$B$62)*100/SUM($B$3:$B$62)</f>
        <v>4.7656384850143052</v>
      </c>
      <c r="K66" s="7">
        <f>SUMPRODUCT($K$3:$K$62-$B$3:$B$62)*100/SUM($B$3:$B$62)</f>
        <v>4.7721021105941039</v>
      </c>
      <c r="L66" s="7">
        <f>SUMPRODUCT($L$3:$L$62-$B$3:$B$62)*100/SUM($B$3:$B$62)</f>
        <v>59.08855534295779</v>
      </c>
      <c r="M66" s="7">
        <f>SUMPRODUCT($M$3:$M$62-$B$3:$B$62)*100/SUM($B$3:$B$62)</f>
        <v>4.4928073802852095</v>
      </c>
      <c r="N66" s="7"/>
      <c r="O66" s="7"/>
      <c r="P66" s="7"/>
      <c r="Q66" s="7"/>
      <c r="R66" s="7"/>
      <c r="S66" s="7"/>
      <c r="T66" s="19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3"/>
      <c r="C67" s="4"/>
      <c r="F67" s="9"/>
      <c r="T67" s="11"/>
    </row>
    <row r="68" spans="1:28" x14ac:dyDescent="0.25">
      <c r="A68" s="3"/>
      <c r="C68" s="4"/>
      <c r="F68" s="9"/>
      <c r="T68" s="11"/>
    </row>
    <row r="69" spans="1:28" x14ac:dyDescent="0.25">
      <c r="A69" s="3"/>
      <c r="C69" s="4"/>
      <c r="F69" s="9"/>
      <c r="T69" s="1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topLeftCell="A43" zoomScale="85" zoomScaleNormal="85" workbookViewId="0">
      <selection activeCell="Q25" sqref="Q25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4" x14ac:dyDescent="0.25">
      <c r="A2" s="1" t="s">
        <v>0</v>
      </c>
      <c r="B2" s="1" t="s">
        <v>1</v>
      </c>
      <c r="C2" s="10"/>
      <c r="E2" s="32">
        <v>0.1</v>
      </c>
      <c r="F2" s="32">
        <v>0.2</v>
      </c>
      <c r="G2" s="32">
        <v>0.3</v>
      </c>
      <c r="H2" s="32">
        <v>0.4</v>
      </c>
      <c r="I2" s="47">
        <v>0.5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25">
      <c r="A3" s="3">
        <v>30317</v>
      </c>
      <c r="B3" s="1">
        <v>5.37</v>
      </c>
      <c r="C3" s="11"/>
      <c r="E3" s="33">
        <v>8.8079999999999998</v>
      </c>
      <c r="F3" s="33">
        <v>8.8510000000000009</v>
      </c>
      <c r="G3" s="33">
        <v>8.8379999999999992</v>
      </c>
      <c r="H3" s="33">
        <v>8.8079999999999998</v>
      </c>
      <c r="I3" s="33">
        <v>8.7560000000000002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3">
        <v>30348</v>
      </c>
      <c r="B4" s="1">
        <v>2.98</v>
      </c>
      <c r="C4" s="11"/>
      <c r="E4" s="33">
        <v>5.2460000000000004</v>
      </c>
      <c r="F4" s="33">
        <v>6.2130000000000001</v>
      </c>
      <c r="G4" s="33">
        <v>7.4569999999999999</v>
      </c>
      <c r="H4" s="33">
        <v>8.34</v>
      </c>
      <c r="I4" s="33">
        <v>8.9589999999999996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5">
      <c r="A5" s="3">
        <v>30376</v>
      </c>
      <c r="B5" s="1">
        <v>15</v>
      </c>
      <c r="C5" s="11"/>
      <c r="E5" s="33">
        <v>18.27</v>
      </c>
      <c r="F5" s="33">
        <v>17.86</v>
      </c>
      <c r="G5" s="33">
        <v>16.96</v>
      </c>
      <c r="H5" s="33">
        <v>16.23</v>
      </c>
      <c r="I5" s="33">
        <v>15.8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25">
      <c r="A6" s="3">
        <v>30407</v>
      </c>
      <c r="B6" s="1">
        <v>16</v>
      </c>
      <c r="C6" s="11"/>
      <c r="E6" s="33">
        <v>16.3</v>
      </c>
      <c r="F6" s="33">
        <v>15.4</v>
      </c>
      <c r="G6" s="33">
        <v>15.09</v>
      </c>
      <c r="H6" s="33">
        <v>15.28</v>
      </c>
      <c r="I6" s="33">
        <v>15.38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3">
        <v>30437</v>
      </c>
      <c r="B7" s="1">
        <v>14.2</v>
      </c>
      <c r="C7" s="11"/>
      <c r="E7" s="33">
        <v>14.99</v>
      </c>
      <c r="F7" s="33">
        <v>14.76</v>
      </c>
      <c r="G7" s="33">
        <v>14.7</v>
      </c>
      <c r="H7" s="33">
        <v>14.61</v>
      </c>
      <c r="I7" s="33">
        <v>14.44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3">
        <v>30468</v>
      </c>
      <c r="B8" s="1">
        <v>2.68</v>
      </c>
      <c r="C8" s="11"/>
      <c r="E8" s="33">
        <v>10.67</v>
      </c>
      <c r="F8" s="33">
        <v>10.57</v>
      </c>
      <c r="G8" s="33">
        <v>10.54</v>
      </c>
      <c r="H8" s="33">
        <v>10.48</v>
      </c>
      <c r="I8" s="33">
        <v>10.39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3">
        <v>30498</v>
      </c>
      <c r="B9" s="1">
        <v>1.0900000000000001</v>
      </c>
      <c r="C9" s="11"/>
      <c r="E9" s="33">
        <v>5.2530000000000001</v>
      </c>
      <c r="F9" s="33">
        <v>5.181</v>
      </c>
      <c r="G9" s="33">
        <v>5.1369999999999996</v>
      </c>
      <c r="H9" s="33">
        <v>5.1050000000000004</v>
      </c>
      <c r="I9" s="33">
        <v>5.0469999999999997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25">
      <c r="A10" s="3">
        <v>30529</v>
      </c>
      <c r="B10" s="1">
        <v>1.24</v>
      </c>
      <c r="C10" s="11"/>
      <c r="E10" s="33">
        <v>0.86960000000000004</v>
      </c>
      <c r="F10" s="33">
        <v>0.86009999999999998</v>
      </c>
      <c r="G10" s="33">
        <v>0.85940000000000005</v>
      </c>
      <c r="H10" s="33">
        <v>0.85640000000000005</v>
      </c>
      <c r="I10" s="33">
        <v>0.84750000000000003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x14ac:dyDescent="0.25">
      <c r="A11" s="3">
        <v>30560</v>
      </c>
      <c r="B11" s="1">
        <v>1.72</v>
      </c>
      <c r="C11" s="11"/>
      <c r="E11" s="33">
        <v>1.7190000000000001</v>
      </c>
      <c r="F11" s="33">
        <v>1.671</v>
      </c>
      <c r="G11" s="33">
        <v>1.653</v>
      </c>
      <c r="H11" s="33">
        <v>1.643</v>
      </c>
      <c r="I11" s="33">
        <v>1.6359999999999999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x14ac:dyDescent="0.25">
      <c r="A12" s="3">
        <v>30590</v>
      </c>
      <c r="B12" s="1">
        <v>4.37</v>
      </c>
      <c r="C12" s="11"/>
      <c r="E12" s="33">
        <v>2.605</v>
      </c>
      <c r="F12" s="33">
        <v>2.5179999999999998</v>
      </c>
      <c r="G12" s="33">
        <v>2.4900000000000002</v>
      </c>
      <c r="H12" s="33">
        <v>2.4740000000000002</v>
      </c>
      <c r="I12" s="33">
        <v>2.4630000000000001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25">
      <c r="A13" s="3">
        <v>30621</v>
      </c>
      <c r="B13" s="1">
        <v>7.76</v>
      </c>
      <c r="C13" s="11"/>
      <c r="E13" s="33">
        <v>5.9020000000000001</v>
      </c>
      <c r="F13" s="33">
        <v>6.3310000000000004</v>
      </c>
      <c r="G13" s="33">
        <v>6.4640000000000004</v>
      </c>
      <c r="H13" s="33">
        <v>6.5010000000000003</v>
      </c>
      <c r="I13" s="33">
        <v>6.548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25">
      <c r="A14" s="3">
        <v>30651</v>
      </c>
      <c r="B14" s="1">
        <v>6.5</v>
      </c>
      <c r="C14" s="11"/>
      <c r="E14" s="33">
        <v>6.2169999999999996</v>
      </c>
      <c r="F14" s="33">
        <v>5.8920000000000003</v>
      </c>
      <c r="G14" s="33">
        <v>5.7729999999999997</v>
      </c>
      <c r="H14" s="33">
        <v>5.6859999999999999</v>
      </c>
      <c r="I14" s="33">
        <v>5.6180000000000003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25">
      <c r="A15" s="3">
        <v>30682</v>
      </c>
      <c r="B15" s="1">
        <v>2.41</v>
      </c>
      <c r="C15" s="11"/>
      <c r="E15" s="33">
        <v>3.7709999999999999</v>
      </c>
      <c r="F15" s="33">
        <v>3.57</v>
      </c>
      <c r="G15" s="33">
        <v>3.4870000000000001</v>
      </c>
      <c r="H15" s="33">
        <v>3.4159999999999999</v>
      </c>
      <c r="I15" s="33">
        <v>3.3620000000000001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3">
        <v>30713</v>
      </c>
      <c r="B16" s="1">
        <v>29.7</v>
      </c>
      <c r="C16" s="11"/>
      <c r="E16" s="33">
        <v>9.6969999999999992</v>
      </c>
      <c r="F16" s="33">
        <v>17.41</v>
      </c>
      <c r="G16" s="33">
        <v>22.58</v>
      </c>
      <c r="H16" s="33">
        <v>25.74</v>
      </c>
      <c r="I16" s="33">
        <v>27.75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3">
        <v>30742</v>
      </c>
      <c r="B17" s="1">
        <v>17.100000000000001</v>
      </c>
      <c r="C17" s="11"/>
      <c r="E17" s="33">
        <v>1.863</v>
      </c>
      <c r="F17" s="33">
        <v>3.4369999999999998</v>
      </c>
      <c r="G17" s="33">
        <v>4.7409999999999997</v>
      </c>
      <c r="H17" s="33">
        <v>5.9820000000000002</v>
      </c>
      <c r="I17" s="33">
        <v>6.9039999999999999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3">
        <v>30773</v>
      </c>
      <c r="B18" s="1">
        <v>17.7</v>
      </c>
      <c r="C18" s="11"/>
      <c r="E18" s="33">
        <v>42.03</v>
      </c>
      <c r="F18" s="33">
        <v>40.42</v>
      </c>
      <c r="G18" s="33">
        <v>37.119999999999997</v>
      </c>
      <c r="H18" s="33">
        <v>34.32</v>
      </c>
      <c r="I18" s="33">
        <v>32.43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25">
      <c r="A19" s="3">
        <v>30803</v>
      </c>
      <c r="B19" s="1">
        <v>3.15</v>
      </c>
      <c r="C19" s="11"/>
      <c r="E19" s="33">
        <v>16.309999999999999</v>
      </c>
      <c r="F19" s="33">
        <v>12.97</v>
      </c>
      <c r="G19" s="33">
        <v>11.42</v>
      </c>
      <c r="H19" s="33">
        <v>10.72</v>
      </c>
      <c r="I19" s="33">
        <v>10.24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3">
        <v>30834</v>
      </c>
      <c r="B20" s="1">
        <v>1.4</v>
      </c>
      <c r="C20" s="11"/>
      <c r="E20" s="33">
        <v>12.21</v>
      </c>
      <c r="F20" s="33">
        <v>9.9809999999999999</v>
      </c>
      <c r="G20" s="33">
        <v>8.9960000000000004</v>
      </c>
      <c r="H20" s="33">
        <v>8.5389999999999997</v>
      </c>
      <c r="I20" s="33">
        <v>8.2289999999999992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A21" s="3">
        <v>30864</v>
      </c>
      <c r="B21" s="1">
        <v>0.61</v>
      </c>
      <c r="C21" s="11"/>
      <c r="E21" s="33">
        <v>6.1470000000000002</v>
      </c>
      <c r="F21" s="33">
        <v>4.8550000000000004</v>
      </c>
      <c r="G21" s="33">
        <v>4.133</v>
      </c>
      <c r="H21" s="33">
        <v>3.7650000000000001</v>
      </c>
      <c r="I21" s="33">
        <v>3.56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3">
        <v>30895</v>
      </c>
      <c r="B22" s="1">
        <v>1.01</v>
      </c>
      <c r="C22" s="11"/>
      <c r="E22" s="33">
        <v>1.1499999999999999</v>
      </c>
      <c r="F22" s="33">
        <v>0.56999999999999995</v>
      </c>
      <c r="G22" s="33">
        <v>0.42609999999999998</v>
      </c>
      <c r="H22" s="33">
        <v>0.38469999999999999</v>
      </c>
      <c r="I22" s="33">
        <v>0.3594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x14ac:dyDescent="0.25">
      <c r="A23" s="3">
        <v>30926</v>
      </c>
      <c r="B23" s="1">
        <v>1.78</v>
      </c>
      <c r="C23" s="11"/>
      <c r="E23" s="33">
        <v>0.80049999999999999</v>
      </c>
      <c r="F23" s="33">
        <v>0.69499999999999995</v>
      </c>
      <c r="G23" s="33">
        <v>0.65200000000000002</v>
      </c>
      <c r="H23" s="33">
        <v>0.63480000000000003</v>
      </c>
      <c r="I23" s="33">
        <v>0.62470000000000003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3">
        <v>30956</v>
      </c>
      <c r="B24" s="1">
        <v>1.23</v>
      </c>
      <c r="C24" s="11"/>
      <c r="E24" s="33">
        <v>0.86939999999999995</v>
      </c>
      <c r="F24" s="33">
        <v>0.81020000000000003</v>
      </c>
      <c r="G24" s="33">
        <v>0.7893</v>
      </c>
      <c r="H24" s="33">
        <v>0.77980000000000005</v>
      </c>
      <c r="I24" s="33">
        <v>0.77310000000000001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x14ac:dyDescent="0.25">
      <c r="A25" s="3">
        <v>30987</v>
      </c>
      <c r="B25" s="1">
        <v>7.79</v>
      </c>
      <c r="C25" s="11"/>
      <c r="E25" s="33">
        <v>3.8380000000000001</v>
      </c>
      <c r="F25" s="33">
        <v>3.7629999999999999</v>
      </c>
      <c r="G25" s="33">
        <v>3.714</v>
      </c>
      <c r="H25" s="33">
        <v>3.6869999999999998</v>
      </c>
      <c r="I25" s="33">
        <v>3.6859999999999999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25">
      <c r="A26" s="3">
        <v>31017</v>
      </c>
      <c r="B26" s="1">
        <v>20.399999999999999</v>
      </c>
      <c r="C26" s="11"/>
      <c r="E26" s="33">
        <v>18.43</v>
      </c>
      <c r="F26" s="33">
        <v>18.670000000000002</v>
      </c>
      <c r="G26" s="33">
        <v>18.690000000000001</v>
      </c>
      <c r="H26" s="33">
        <v>18.739999999999998</v>
      </c>
      <c r="I26" s="33">
        <v>18.61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25">
      <c r="A27" s="3">
        <v>31048</v>
      </c>
      <c r="B27" s="1">
        <v>5.51</v>
      </c>
      <c r="C27" s="11"/>
      <c r="E27" s="33">
        <v>2.645</v>
      </c>
      <c r="F27" s="33">
        <v>2.6259999999999999</v>
      </c>
      <c r="G27" s="33">
        <v>2.6120000000000001</v>
      </c>
      <c r="H27" s="33">
        <v>2.5619999999999998</v>
      </c>
      <c r="I27" s="33">
        <v>2.544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3">
        <v>31079</v>
      </c>
      <c r="B28" s="1">
        <v>15.1</v>
      </c>
      <c r="C28" s="11"/>
      <c r="E28" s="33">
        <v>7.4080000000000004</v>
      </c>
      <c r="F28" s="33">
        <v>8.5139999999999993</v>
      </c>
      <c r="G28" s="33">
        <v>10.58</v>
      </c>
      <c r="H28" s="33">
        <v>12.16</v>
      </c>
      <c r="I28" s="33">
        <v>13.64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x14ac:dyDescent="0.25">
      <c r="A29" s="3">
        <v>31107</v>
      </c>
      <c r="B29" s="1">
        <v>33</v>
      </c>
      <c r="C29" s="11"/>
      <c r="E29" s="33">
        <v>13.05</v>
      </c>
      <c r="F29" s="33">
        <v>16.190000000000001</v>
      </c>
      <c r="G29" s="33">
        <v>18.84</v>
      </c>
      <c r="H29" s="33">
        <v>21.19</v>
      </c>
      <c r="I29" s="33">
        <v>23.3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3">
        <v>31138</v>
      </c>
      <c r="B30" s="1">
        <v>43.9</v>
      </c>
      <c r="C30" s="11"/>
      <c r="E30" s="33">
        <v>39.979999999999997</v>
      </c>
      <c r="F30" s="33">
        <v>40.119999999999997</v>
      </c>
      <c r="G30" s="33">
        <v>38.92</v>
      </c>
      <c r="H30" s="33">
        <v>36.979999999999997</v>
      </c>
      <c r="I30" s="33">
        <v>34.97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A31" s="3">
        <v>31168</v>
      </c>
      <c r="B31" s="1">
        <v>3.46</v>
      </c>
      <c r="C31" s="11"/>
      <c r="E31" s="33">
        <v>16.940000000000001</v>
      </c>
      <c r="F31" s="33">
        <v>14.78</v>
      </c>
      <c r="G31" s="33">
        <v>13.12</v>
      </c>
      <c r="H31" s="33">
        <v>12.29</v>
      </c>
      <c r="I31" s="33">
        <v>11.67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3">
        <v>31199</v>
      </c>
      <c r="B32" s="1">
        <v>1.74</v>
      </c>
      <c r="C32" s="11"/>
      <c r="E32" s="33">
        <v>11.58</v>
      </c>
      <c r="F32" s="33">
        <v>10.07</v>
      </c>
      <c r="G32" s="33">
        <v>8.9269999999999996</v>
      </c>
      <c r="H32" s="33">
        <v>8.3580000000000005</v>
      </c>
      <c r="I32" s="33">
        <v>7.9320000000000004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3">
        <v>31229</v>
      </c>
      <c r="B33" s="1">
        <v>0.59599999999999997</v>
      </c>
      <c r="C33" s="11"/>
      <c r="E33" s="33">
        <v>5.8579999999999997</v>
      </c>
      <c r="F33" s="33">
        <v>4.9560000000000004</v>
      </c>
      <c r="G33" s="33">
        <v>4.242</v>
      </c>
      <c r="H33" s="33">
        <v>3.87</v>
      </c>
      <c r="I33" s="33">
        <v>3.5750000000000002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3">
        <v>31260</v>
      </c>
      <c r="B34" s="1">
        <v>1.43</v>
      </c>
      <c r="C34" s="11"/>
      <c r="E34" s="33">
        <v>1.8360000000000001</v>
      </c>
      <c r="F34" s="33">
        <v>1.5289999999999999</v>
      </c>
      <c r="G34" s="33">
        <v>1.3480000000000001</v>
      </c>
      <c r="H34" s="33">
        <v>1.2749999999999999</v>
      </c>
      <c r="I34" s="33">
        <v>1.208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3">
        <v>31291</v>
      </c>
      <c r="B35" s="1">
        <v>4.1100000000000003</v>
      </c>
      <c r="C35" s="11"/>
      <c r="E35" s="33">
        <v>4.8650000000000002</v>
      </c>
      <c r="F35" s="33">
        <v>4.726</v>
      </c>
      <c r="G35" s="33">
        <v>4.6479999999999997</v>
      </c>
      <c r="H35" s="33">
        <v>4.6059999999999999</v>
      </c>
      <c r="I35" s="33">
        <v>4.5720000000000001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A36" s="3">
        <v>31321</v>
      </c>
      <c r="B36" s="1">
        <v>3.83</v>
      </c>
      <c r="C36" s="11"/>
      <c r="E36" s="33">
        <v>5.56</v>
      </c>
      <c r="F36" s="33">
        <v>5.4640000000000004</v>
      </c>
      <c r="G36" s="33">
        <v>5.4080000000000004</v>
      </c>
      <c r="H36" s="33">
        <v>5.38</v>
      </c>
      <c r="I36" s="33">
        <v>5.3570000000000002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x14ac:dyDescent="0.25">
      <c r="A37" s="3">
        <v>31352</v>
      </c>
      <c r="B37" s="1">
        <v>19.399999999999999</v>
      </c>
      <c r="C37" s="11"/>
      <c r="E37" s="33">
        <v>10.28</v>
      </c>
      <c r="F37" s="33">
        <v>10.94</v>
      </c>
      <c r="G37" s="33">
        <v>11.77</v>
      </c>
      <c r="H37" s="33">
        <v>12.02</v>
      </c>
      <c r="I37" s="33">
        <v>12.05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x14ac:dyDescent="0.25">
      <c r="A38" s="3">
        <v>31382</v>
      </c>
      <c r="B38" s="1">
        <v>7.52</v>
      </c>
      <c r="C38" s="11"/>
      <c r="E38" s="33">
        <v>14.62</v>
      </c>
      <c r="F38" s="33">
        <v>14.22</v>
      </c>
      <c r="G38" s="33">
        <v>13.78</v>
      </c>
      <c r="H38" s="33">
        <v>13.64</v>
      </c>
      <c r="I38" s="33">
        <v>13.62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x14ac:dyDescent="0.25">
      <c r="A39" s="3">
        <v>31413</v>
      </c>
      <c r="B39" s="1">
        <v>6.99</v>
      </c>
      <c r="C39" s="11"/>
      <c r="E39" s="33">
        <v>6.64</v>
      </c>
      <c r="F39" s="33">
        <v>6.4569999999999999</v>
      </c>
      <c r="G39" s="33">
        <v>6.21</v>
      </c>
      <c r="H39" s="33">
        <v>6.8780000000000001</v>
      </c>
      <c r="I39" s="33">
        <v>7.8490000000000002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3">
        <v>31444</v>
      </c>
      <c r="B40" s="1">
        <v>3.56</v>
      </c>
      <c r="C40" s="11"/>
      <c r="E40" s="33">
        <v>3.129</v>
      </c>
      <c r="F40" s="33">
        <v>3.0419999999999998</v>
      </c>
      <c r="G40" s="33">
        <v>2.919</v>
      </c>
      <c r="H40" s="33">
        <v>2.88</v>
      </c>
      <c r="I40" s="33">
        <v>2.8839999999999999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A41" s="3">
        <v>31472</v>
      </c>
      <c r="B41" s="1">
        <v>33.700000000000003</v>
      </c>
      <c r="C41" s="11"/>
      <c r="E41" s="33">
        <v>31.39</v>
      </c>
      <c r="F41" s="33">
        <v>35.57</v>
      </c>
      <c r="G41" s="33">
        <v>36.869999999999997</v>
      </c>
      <c r="H41" s="33">
        <v>36.96</v>
      </c>
      <c r="I41" s="33">
        <v>36.409999999999997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x14ac:dyDescent="0.25">
      <c r="A42" s="3">
        <v>31503</v>
      </c>
      <c r="B42" s="1">
        <v>9.15</v>
      </c>
      <c r="C42" s="11"/>
      <c r="E42" s="33">
        <v>10.08</v>
      </c>
      <c r="F42" s="33">
        <v>8.0649999999999995</v>
      </c>
      <c r="G42" s="33">
        <v>7.37</v>
      </c>
      <c r="H42" s="33">
        <v>6.976</v>
      </c>
      <c r="I42" s="33">
        <v>6.766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x14ac:dyDescent="0.25">
      <c r="A43" s="3">
        <v>31533</v>
      </c>
      <c r="B43" s="1">
        <v>3.56</v>
      </c>
      <c r="C43" s="11"/>
      <c r="E43" s="33">
        <v>11.63</v>
      </c>
      <c r="F43" s="33">
        <v>10.29</v>
      </c>
      <c r="G43" s="33">
        <v>9.8650000000000002</v>
      </c>
      <c r="H43" s="33">
        <v>9.5649999999999995</v>
      </c>
      <c r="I43" s="33">
        <v>9.4440000000000008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x14ac:dyDescent="0.25">
      <c r="A44" s="3">
        <v>31564</v>
      </c>
      <c r="B44" s="1">
        <v>1.4</v>
      </c>
      <c r="C44" s="11"/>
      <c r="E44" s="33">
        <v>9.7780000000000005</v>
      </c>
      <c r="F44" s="33">
        <v>9.0549999999999997</v>
      </c>
      <c r="G44" s="33">
        <v>8.8379999999999992</v>
      </c>
      <c r="H44" s="33">
        <v>8.6690000000000005</v>
      </c>
      <c r="I44" s="33">
        <v>8.6069999999999993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5">
      <c r="A45" s="3">
        <v>31594</v>
      </c>
      <c r="B45" s="1">
        <v>2.2200000000000002</v>
      </c>
      <c r="C45" s="11"/>
      <c r="E45" s="33">
        <v>7.8949999999999996</v>
      </c>
      <c r="F45" s="33">
        <v>7.5229999999999997</v>
      </c>
      <c r="G45" s="33">
        <v>7.41</v>
      </c>
      <c r="H45" s="33">
        <v>7.32</v>
      </c>
      <c r="I45" s="33">
        <v>7.2839999999999998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5">
      <c r="A46" s="3">
        <v>31625</v>
      </c>
      <c r="B46" s="1">
        <v>3.47</v>
      </c>
      <c r="C46" s="11"/>
      <c r="E46" s="33">
        <v>6.48</v>
      </c>
      <c r="F46" s="33">
        <v>6.2939999999999996</v>
      </c>
      <c r="G46" s="33">
        <v>6.2389999999999999</v>
      </c>
      <c r="H46" s="33">
        <v>6.2009999999999996</v>
      </c>
      <c r="I46" s="33">
        <v>6.1760000000000002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5">
      <c r="A47" s="3">
        <v>31656</v>
      </c>
      <c r="B47" s="1">
        <v>33.200000000000003</v>
      </c>
      <c r="C47" s="11"/>
      <c r="E47" s="33">
        <v>20.440000000000001</v>
      </c>
      <c r="F47" s="33">
        <v>20.329999999999998</v>
      </c>
      <c r="G47" s="33">
        <v>20.29</v>
      </c>
      <c r="H47" s="33">
        <v>20.27</v>
      </c>
      <c r="I47" s="33">
        <v>20.260000000000002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5">
      <c r="A48" s="3">
        <v>31686</v>
      </c>
      <c r="B48" s="1">
        <v>27.2</v>
      </c>
      <c r="C48" s="11"/>
      <c r="E48" s="33">
        <v>18.16</v>
      </c>
      <c r="F48" s="33">
        <v>18.100000000000001</v>
      </c>
      <c r="G48" s="33">
        <v>18.079999999999998</v>
      </c>
      <c r="H48" s="33">
        <v>18.07</v>
      </c>
      <c r="I48" s="33">
        <v>18.059999999999999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8" x14ac:dyDescent="0.25">
      <c r="A49" s="3">
        <v>31717</v>
      </c>
      <c r="B49" s="1">
        <v>6.51</v>
      </c>
      <c r="C49" s="11"/>
      <c r="E49" s="33">
        <v>15.8</v>
      </c>
      <c r="F49" s="33">
        <v>15.53</v>
      </c>
      <c r="G49" s="33">
        <v>15.77</v>
      </c>
      <c r="H49" s="33">
        <v>15.92</v>
      </c>
      <c r="I49" s="33">
        <v>15.9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8" x14ac:dyDescent="0.25">
      <c r="A50" s="3">
        <v>31747</v>
      </c>
      <c r="B50" s="1">
        <v>6.12</v>
      </c>
      <c r="C50" s="11"/>
      <c r="E50" s="33">
        <v>7.4359999999999999</v>
      </c>
      <c r="F50" s="33">
        <v>7.4240000000000004</v>
      </c>
      <c r="G50" s="33">
        <v>7.4139999999999997</v>
      </c>
      <c r="H50" s="33">
        <v>7.4130000000000003</v>
      </c>
      <c r="I50" s="33">
        <v>7.4089999999999998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8" x14ac:dyDescent="0.25">
      <c r="A51" s="3">
        <v>31778</v>
      </c>
      <c r="B51" s="1">
        <v>4.28</v>
      </c>
      <c r="C51" s="11"/>
      <c r="E51" s="33">
        <v>2.7549999999999999</v>
      </c>
      <c r="F51" s="33">
        <v>2.798</v>
      </c>
      <c r="G51" s="33">
        <v>2.8090000000000002</v>
      </c>
      <c r="H51" s="33">
        <v>2.8210000000000002</v>
      </c>
      <c r="I51" s="33">
        <v>2.8220000000000001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8" x14ac:dyDescent="0.25">
      <c r="A52" s="3">
        <v>31809</v>
      </c>
      <c r="B52" s="1">
        <v>2.4300000000000002</v>
      </c>
      <c r="C52" s="11"/>
      <c r="E52" s="33">
        <v>0.79469999999999996</v>
      </c>
      <c r="F52" s="33">
        <v>0.81210000000000004</v>
      </c>
      <c r="G52" s="33">
        <v>0.82669999999999999</v>
      </c>
      <c r="H52" s="33">
        <v>0.82799999999999996</v>
      </c>
      <c r="I52" s="33">
        <v>0.83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8" x14ac:dyDescent="0.25">
      <c r="A53" s="3">
        <v>31837</v>
      </c>
      <c r="B53" s="1">
        <v>33.1</v>
      </c>
      <c r="C53" s="11"/>
      <c r="E53" s="33">
        <v>25.44</v>
      </c>
      <c r="F53" s="33">
        <v>28.08</v>
      </c>
      <c r="G53" s="33">
        <v>27.44</v>
      </c>
      <c r="H53" s="33">
        <v>26.92</v>
      </c>
      <c r="I53" s="33">
        <v>26.84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8" x14ac:dyDescent="0.25">
      <c r="A54" s="3">
        <v>31868</v>
      </c>
      <c r="B54" s="1">
        <v>20.7</v>
      </c>
      <c r="C54" s="11"/>
      <c r="E54" s="33">
        <v>10.91</v>
      </c>
      <c r="F54" s="33">
        <v>9.548</v>
      </c>
      <c r="G54" s="33">
        <v>9.34</v>
      </c>
      <c r="H54" s="33">
        <v>9.4559999999999995</v>
      </c>
      <c r="I54" s="33">
        <v>9.5030000000000001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8" x14ac:dyDescent="0.25">
      <c r="A55" s="3">
        <v>31898</v>
      </c>
      <c r="B55" s="1">
        <v>0.93400000000000005</v>
      </c>
      <c r="C55" s="11"/>
      <c r="E55" s="33">
        <v>7.577</v>
      </c>
      <c r="F55" s="33">
        <v>6.8</v>
      </c>
      <c r="G55" s="33">
        <v>7.0670000000000002</v>
      </c>
      <c r="H55" s="33">
        <v>7.1440000000000001</v>
      </c>
      <c r="I55" s="33">
        <v>7.0449999999999999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8" x14ac:dyDescent="0.25">
      <c r="A56" s="3">
        <v>31929</v>
      </c>
      <c r="B56" s="1">
        <v>0.84899999999999998</v>
      </c>
      <c r="C56" s="11"/>
      <c r="E56" s="33">
        <v>5.173</v>
      </c>
      <c r="F56" s="33">
        <v>4.6879999999999997</v>
      </c>
      <c r="G56" s="33">
        <v>4.8659999999999997</v>
      </c>
      <c r="H56" s="33">
        <v>4.9109999999999996</v>
      </c>
      <c r="I56" s="33">
        <v>4.8339999999999996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8" x14ac:dyDescent="0.25">
      <c r="A57" s="3">
        <v>31959</v>
      </c>
      <c r="B57" s="1">
        <v>1.23</v>
      </c>
      <c r="C57" s="11"/>
      <c r="E57" s="33">
        <v>4.5209999999999999</v>
      </c>
      <c r="F57" s="33">
        <v>4.2809999999999997</v>
      </c>
      <c r="G57" s="33">
        <v>4.3479999999999999</v>
      </c>
      <c r="H57" s="33">
        <v>4.367</v>
      </c>
      <c r="I57" s="33">
        <v>4.3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8" x14ac:dyDescent="0.25">
      <c r="A58" s="3">
        <v>31990</v>
      </c>
      <c r="B58" s="1">
        <v>0.57299999999999995</v>
      </c>
      <c r="C58" s="11"/>
      <c r="E58" s="33">
        <v>2.2429999999999999</v>
      </c>
      <c r="F58" s="33">
        <v>2.1869999999999998</v>
      </c>
      <c r="G58" s="33">
        <v>2.1680000000000001</v>
      </c>
      <c r="H58" s="33">
        <v>2.161</v>
      </c>
      <c r="I58" s="33">
        <v>2.177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8" x14ac:dyDescent="0.25">
      <c r="A59" s="3">
        <v>32021</v>
      </c>
      <c r="B59" s="1">
        <v>0.52100000000000002</v>
      </c>
      <c r="C59" s="11"/>
      <c r="E59" s="33">
        <v>0.58750000000000002</v>
      </c>
      <c r="F59" s="33">
        <v>0.59079999999999999</v>
      </c>
      <c r="G59" s="33">
        <v>0.58289999999999997</v>
      </c>
      <c r="H59" s="33">
        <v>0.58350000000000002</v>
      </c>
      <c r="I59" s="33">
        <v>0.60629999999999995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8" x14ac:dyDescent="0.25">
      <c r="A60" s="3">
        <v>32051</v>
      </c>
      <c r="B60" s="1">
        <v>0.84299999999999997</v>
      </c>
      <c r="C60" s="11"/>
      <c r="E60" s="33">
        <v>1.1519999999999999</v>
      </c>
      <c r="F60" s="33">
        <v>1.129</v>
      </c>
      <c r="G60" s="33">
        <v>1.1299999999999999</v>
      </c>
      <c r="H60" s="33">
        <v>1.131</v>
      </c>
      <c r="I60" s="33">
        <v>1.127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8" x14ac:dyDescent="0.25">
      <c r="A61" s="3">
        <v>32082</v>
      </c>
      <c r="B61" s="1">
        <v>4.46</v>
      </c>
      <c r="C61" s="11"/>
      <c r="E61" s="33">
        <v>6.09</v>
      </c>
      <c r="F61" s="33">
        <v>5.702</v>
      </c>
      <c r="G61" s="33">
        <v>5.6310000000000002</v>
      </c>
      <c r="H61" s="33">
        <v>5.6950000000000003</v>
      </c>
      <c r="I61" s="33">
        <v>5.8769999999999998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8" x14ac:dyDescent="0.25">
      <c r="A62" s="3">
        <v>32112</v>
      </c>
      <c r="B62" s="1">
        <v>14.8</v>
      </c>
      <c r="C62" s="11"/>
      <c r="E62" s="33">
        <v>11.33</v>
      </c>
      <c r="F62" s="33">
        <v>11.3</v>
      </c>
      <c r="G62" s="33">
        <v>12.08</v>
      </c>
      <c r="H62" s="33">
        <v>12.42</v>
      </c>
      <c r="I62" s="33">
        <v>12.53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8" x14ac:dyDescent="0.25">
      <c r="A63" s="3"/>
      <c r="C63" s="4"/>
      <c r="F63" s="9"/>
      <c r="T63" s="11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0.71058839162194887</v>
      </c>
      <c r="F64" s="6">
        <f>SQRT(SUMPRODUCT(($B$3:$B$62-$F$3:$F$62)^2)/SUMPRODUCT(($B$3:$B$62-AVERAGE($B$3:$B$62))^2))</f>
        <v>0.62027452082753765</v>
      </c>
      <c r="G64" s="6">
        <f>SQRT(SUMPRODUCT(($B$3:$B$62-$G$3:$G$62)^2)/SUMPRODUCT(($B$3:$B$62-AVERAGE($B$3:$B$62))^2))</f>
        <v>0.56017842315288568</v>
      </c>
      <c r="H64" s="6">
        <f>SQRT(SUMPRODUCT(($B$3:$B$62-$H$3:$H$62)^2)/SUMPRODUCT(($B$3:$B$62-AVERAGE($B$3:$B$62))^2))</f>
        <v>0.52424906576809216</v>
      </c>
      <c r="I64" s="6">
        <f>SQRT(SUMPRODUCT(($B$3:$B$62-$I$3:$I$62)^2)/SUMPRODUCT(($B$3:$B$62-AVERAGE($B$3:$B$62))^2))</f>
        <v>0.50320369071537296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18"/>
      <c r="U64" s="6"/>
      <c r="V64" s="6"/>
      <c r="W64" s="6"/>
      <c r="X64" s="6"/>
      <c r="Y64" s="6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0.49506413769213176</v>
      </c>
      <c r="F65" s="6">
        <f>1-(SUMPRODUCT(($B$3:$B$62-$F$3:$F$62)^2)/SUMPRODUCT(($B$3:$B$62-AVERAGE($B$3:$B$62))^2))</f>
        <v>0.61525951881216856</v>
      </c>
      <c r="G65" s="6">
        <f>1-(SUMPRODUCT(($B$3:$B$62-$G$3:$G$62)^2)/SUMPRODUCT(($B$3:$B$62-AVERAGE($B$3:$B$62))^2))</f>
        <v>0.68620013423394655</v>
      </c>
      <c r="H65" s="6">
        <f>1-(SUMPRODUCT(($B$3:$B$62-$H$3:$H$62)^2)/SUMPRODUCT(($B$3:$B$62-AVERAGE($B$3:$B$62))^2))</f>
        <v>0.72516291704128255</v>
      </c>
      <c r="I65" s="6">
        <f>1-(SUMPRODUCT(($B$3:$B$62-$I$3:$I$62)^2)/SUMPRODUCT(($B$3:$B$62-AVERAGE($B$3:$B$62))^2))</f>
        <v>0.74678604565042717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18"/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5.7718523796057921</v>
      </c>
      <c r="F66" s="7">
        <f>SUMPRODUCT($F$3:$F$62-$B$3:$B$62)*100/SUM($B$3:$B$62)</f>
        <v>5.2155582405717382</v>
      </c>
      <c r="G66" s="7">
        <f>SUMPRODUCT($G$3:$G$62-$B$3:$B$62)*100/SUM($B$3:$B$62)</f>
        <v>5.1199259621069917</v>
      </c>
      <c r="H66" s="7">
        <f>SUMPRODUCT($H$3:$H$62-$B$3:$B$62)*100/SUM($B$3:$B$62)</f>
        <v>5.1463313416062819</v>
      </c>
      <c r="I66" s="7">
        <f>SUMPRODUCT($I$3:$I$62-$B$3:$B$62)*100/SUM($B$3:$B$62)</f>
        <v>5.1057133308605094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19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3"/>
      <c r="C67" s="4"/>
      <c r="F67" s="9"/>
      <c r="T67" s="11"/>
    </row>
    <row r="68" spans="1:28" x14ac:dyDescent="0.25">
      <c r="A68" s="3"/>
      <c r="C68" s="4"/>
      <c r="F68" s="9"/>
      <c r="T68" s="11"/>
    </row>
    <row r="69" spans="1:28" x14ac:dyDescent="0.25">
      <c r="A69" s="3"/>
      <c r="C69" s="4"/>
      <c r="F69" s="9"/>
      <c r="T69" s="1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zoomScale="85" zoomScaleNormal="85" workbookViewId="0">
      <selection activeCell="P57" sqref="P57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5" x14ac:dyDescent="0.25">
      <c r="A2" s="1" t="s">
        <v>0</v>
      </c>
      <c r="B2" s="1" t="s">
        <v>1</v>
      </c>
      <c r="C2" s="10"/>
      <c r="E2" s="30">
        <v>2</v>
      </c>
      <c r="F2" s="30">
        <v>3</v>
      </c>
      <c r="G2" s="30">
        <v>4</v>
      </c>
      <c r="H2" s="30">
        <v>4.5</v>
      </c>
      <c r="I2" s="30">
        <v>5</v>
      </c>
      <c r="J2" s="30">
        <v>4.75</v>
      </c>
      <c r="K2" s="30">
        <v>4.2</v>
      </c>
      <c r="L2" s="30">
        <v>4.0999999999999996</v>
      </c>
      <c r="M2" s="48">
        <v>4.3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50"/>
    </row>
    <row r="3" spans="1:25" x14ac:dyDescent="0.25">
      <c r="A3" s="3">
        <v>30317</v>
      </c>
      <c r="B3" s="1">
        <v>5.37</v>
      </c>
      <c r="C3" s="11"/>
      <c r="E3" s="31">
        <v>9.0229999999999997</v>
      </c>
      <c r="F3" s="31">
        <v>8.8819999999999997</v>
      </c>
      <c r="G3" s="31">
        <v>8.8979999999999997</v>
      </c>
      <c r="H3" s="31">
        <v>8.9359999999999999</v>
      </c>
      <c r="I3" s="31">
        <v>8.9849999999999994</v>
      </c>
      <c r="J3" s="31">
        <v>8.9550000000000001</v>
      </c>
      <c r="K3" s="31">
        <v>8.91</v>
      </c>
      <c r="L3" s="31">
        <v>9.4760000000000009</v>
      </c>
      <c r="M3" s="53">
        <v>7.9189999999999996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50"/>
    </row>
    <row r="4" spans="1:25" x14ac:dyDescent="0.25">
      <c r="A4" s="3">
        <v>30348</v>
      </c>
      <c r="B4" s="1">
        <v>2.98</v>
      </c>
      <c r="C4" s="11"/>
      <c r="E4" s="31">
        <v>8.093</v>
      </c>
      <c r="F4" s="31">
        <v>9.4610000000000003</v>
      </c>
      <c r="G4" s="31">
        <v>11.09</v>
      </c>
      <c r="H4" s="31">
        <v>11.94</v>
      </c>
      <c r="I4" s="31">
        <v>12.8</v>
      </c>
      <c r="J4" s="31">
        <v>12.36</v>
      </c>
      <c r="K4" s="31">
        <v>11.43</v>
      </c>
      <c r="L4" s="31">
        <v>17.28</v>
      </c>
      <c r="M4" s="53">
        <v>11.6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50"/>
    </row>
    <row r="5" spans="1:25" x14ac:dyDescent="0.25">
      <c r="A5" s="3">
        <v>30376</v>
      </c>
      <c r="B5" s="1">
        <v>15</v>
      </c>
      <c r="C5" s="11"/>
      <c r="E5" s="31">
        <v>16.27</v>
      </c>
      <c r="F5" s="31">
        <v>15.11</v>
      </c>
      <c r="G5" s="31">
        <v>13.8</v>
      </c>
      <c r="H5" s="31">
        <v>13.08</v>
      </c>
      <c r="I5" s="31">
        <v>12.58</v>
      </c>
      <c r="J5" s="31">
        <v>12.72</v>
      </c>
      <c r="K5" s="31">
        <v>13.5</v>
      </c>
      <c r="L5" s="31">
        <v>9.1549999999999994</v>
      </c>
      <c r="M5" s="53">
        <v>13.36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50"/>
    </row>
    <row r="6" spans="1:25" x14ac:dyDescent="0.25">
      <c r="A6" s="3">
        <v>30407</v>
      </c>
      <c r="B6" s="1">
        <v>16</v>
      </c>
      <c r="C6" s="11"/>
      <c r="E6" s="31">
        <v>15.61</v>
      </c>
      <c r="F6" s="31">
        <v>15.21</v>
      </c>
      <c r="G6" s="31">
        <v>14.99</v>
      </c>
      <c r="H6" s="31">
        <v>14.78</v>
      </c>
      <c r="I6" s="31">
        <v>14.56</v>
      </c>
      <c r="J6" s="31">
        <v>14.72</v>
      </c>
      <c r="K6" s="31">
        <v>14.87</v>
      </c>
      <c r="L6" s="31">
        <v>13.85</v>
      </c>
      <c r="M6" s="53">
        <v>15.86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</row>
    <row r="7" spans="1:25" x14ac:dyDescent="0.25">
      <c r="A7" s="3">
        <v>30437</v>
      </c>
      <c r="B7" s="1">
        <v>14.2</v>
      </c>
      <c r="C7" s="11"/>
      <c r="E7" s="31">
        <v>15.04</v>
      </c>
      <c r="F7" s="31">
        <v>14.77</v>
      </c>
      <c r="G7" s="31">
        <v>14.62</v>
      </c>
      <c r="H7" s="31">
        <v>14.53</v>
      </c>
      <c r="I7" s="31">
        <v>14.42</v>
      </c>
      <c r="J7" s="31">
        <v>14.5</v>
      </c>
      <c r="K7" s="31">
        <v>14.57</v>
      </c>
      <c r="L7" s="31">
        <v>14.05</v>
      </c>
      <c r="M7" s="53">
        <v>14.26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50"/>
    </row>
    <row r="8" spans="1:25" x14ac:dyDescent="0.25">
      <c r="A8" s="3">
        <v>30468</v>
      </c>
      <c r="B8" s="1">
        <v>2.68</v>
      </c>
      <c r="C8" s="11"/>
      <c r="E8" s="31">
        <v>10.7</v>
      </c>
      <c r="F8" s="31">
        <v>10.57</v>
      </c>
      <c r="G8" s="31">
        <v>10.5</v>
      </c>
      <c r="H8" s="31">
        <v>10.45</v>
      </c>
      <c r="I8" s="31">
        <v>10.4</v>
      </c>
      <c r="J8" s="31">
        <v>10.44</v>
      </c>
      <c r="K8" s="31">
        <v>10.47</v>
      </c>
      <c r="L8" s="31">
        <v>10.199999999999999</v>
      </c>
      <c r="M8" s="53">
        <v>10.47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50"/>
    </row>
    <row r="9" spans="1:25" x14ac:dyDescent="0.25">
      <c r="A9" s="3">
        <v>30498</v>
      </c>
      <c r="B9" s="1">
        <v>1.0900000000000001</v>
      </c>
      <c r="C9" s="11"/>
      <c r="E9" s="31">
        <v>5.2460000000000004</v>
      </c>
      <c r="F9" s="31">
        <v>5.141</v>
      </c>
      <c r="G9" s="31">
        <v>5.069</v>
      </c>
      <c r="H9" s="31">
        <v>5.0410000000000004</v>
      </c>
      <c r="I9" s="31">
        <v>5.0039999999999996</v>
      </c>
      <c r="J9" s="31">
        <v>5.0339999999999998</v>
      </c>
      <c r="K9" s="31">
        <v>5.0529999999999999</v>
      </c>
      <c r="L9" s="31">
        <v>4.8860000000000001</v>
      </c>
      <c r="M9" s="53">
        <v>5.0510000000000002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0"/>
    </row>
    <row r="10" spans="1:25" x14ac:dyDescent="0.25">
      <c r="A10" s="3">
        <v>30529</v>
      </c>
      <c r="B10" s="1">
        <v>1.24</v>
      </c>
      <c r="C10" s="11"/>
      <c r="E10" s="31">
        <v>0.87219999999999998</v>
      </c>
      <c r="F10" s="31">
        <v>0.86160000000000003</v>
      </c>
      <c r="G10" s="31">
        <v>0.85429999999999995</v>
      </c>
      <c r="H10" s="31">
        <v>0.85009999999999997</v>
      </c>
      <c r="I10" s="31">
        <v>0.84689999999999999</v>
      </c>
      <c r="J10" s="31">
        <v>0.84870000000000001</v>
      </c>
      <c r="K10" s="31">
        <v>0.85199999999999998</v>
      </c>
      <c r="L10" s="31">
        <v>0.82930000000000004</v>
      </c>
      <c r="M10" s="53">
        <v>0.8518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50"/>
    </row>
    <row r="11" spans="1:25" x14ac:dyDescent="0.25">
      <c r="A11" s="3">
        <v>30560</v>
      </c>
      <c r="B11" s="1">
        <v>1.72</v>
      </c>
      <c r="C11" s="11"/>
      <c r="E11" s="31">
        <v>1.661</v>
      </c>
      <c r="F11" s="31">
        <v>1.641</v>
      </c>
      <c r="G11" s="31">
        <v>1.627</v>
      </c>
      <c r="H11" s="31">
        <v>1.62</v>
      </c>
      <c r="I11" s="31">
        <v>1.6060000000000001</v>
      </c>
      <c r="J11" s="31">
        <v>1.6140000000000001</v>
      </c>
      <c r="K11" s="31">
        <v>1.6240000000000001</v>
      </c>
      <c r="L11" s="31">
        <v>1.591</v>
      </c>
      <c r="M11" s="53">
        <v>1.623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</row>
    <row r="12" spans="1:25" x14ac:dyDescent="0.25">
      <c r="A12" s="3">
        <v>30590</v>
      </c>
      <c r="B12" s="1">
        <v>4.37</v>
      </c>
      <c r="C12" s="11"/>
      <c r="E12" s="31">
        <v>2.496</v>
      </c>
      <c r="F12" s="31">
        <v>2.4649999999999999</v>
      </c>
      <c r="G12" s="31">
        <v>2.4430000000000001</v>
      </c>
      <c r="H12" s="31">
        <v>2.4319999999999999</v>
      </c>
      <c r="I12" s="31">
        <v>2.41</v>
      </c>
      <c r="J12" s="31">
        <v>2.423</v>
      </c>
      <c r="K12" s="31">
        <v>2.4390000000000001</v>
      </c>
      <c r="L12" s="31">
        <v>2.3889999999999998</v>
      </c>
      <c r="M12" s="53">
        <v>2.4369999999999998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</row>
    <row r="13" spans="1:25" x14ac:dyDescent="0.25">
      <c r="A13" s="3">
        <v>30621</v>
      </c>
      <c r="B13" s="1">
        <v>7.76</v>
      </c>
      <c r="C13" s="11"/>
      <c r="E13" s="31">
        <v>6.2080000000000002</v>
      </c>
      <c r="F13" s="31">
        <v>6.4020000000000001</v>
      </c>
      <c r="G13" s="31">
        <v>6.3769999999999998</v>
      </c>
      <c r="H13" s="31">
        <v>6.3540000000000001</v>
      </c>
      <c r="I13" s="31">
        <v>6.3310000000000004</v>
      </c>
      <c r="J13" s="31">
        <v>6.343</v>
      </c>
      <c r="K13" s="31">
        <v>6.367</v>
      </c>
      <c r="L13" s="31">
        <v>6.4790000000000001</v>
      </c>
      <c r="M13" s="53">
        <v>6.3630000000000004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</row>
    <row r="14" spans="1:25" x14ac:dyDescent="0.25">
      <c r="A14" s="3">
        <v>30651</v>
      </c>
      <c r="B14" s="1">
        <v>6.5</v>
      </c>
      <c r="C14" s="11"/>
      <c r="E14" s="31">
        <v>5.4989999999999997</v>
      </c>
      <c r="F14" s="31">
        <v>5.4619999999999997</v>
      </c>
      <c r="G14" s="31">
        <v>5.5330000000000004</v>
      </c>
      <c r="H14" s="31">
        <v>5.5780000000000003</v>
      </c>
      <c r="I14" s="31">
        <v>5.6150000000000002</v>
      </c>
      <c r="J14" s="31">
        <v>5.5979999999999999</v>
      </c>
      <c r="K14" s="31">
        <v>5.5519999999999996</v>
      </c>
      <c r="L14" s="31">
        <v>5.8140000000000001</v>
      </c>
      <c r="M14" s="53">
        <v>5.5609999999999999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</row>
    <row r="15" spans="1:25" x14ac:dyDescent="0.25">
      <c r="A15" s="3">
        <v>30682</v>
      </c>
      <c r="B15" s="1">
        <v>2.41</v>
      </c>
      <c r="C15" s="11"/>
      <c r="E15" s="31">
        <v>3.226</v>
      </c>
      <c r="F15" s="31">
        <v>3.214</v>
      </c>
      <c r="G15" s="31">
        <v>3.28</v>
      </c>
      <c r="H15" s="31">
        <v>3.3210000000000002</v>
      </c>
      <c r="I15" s="31">
        <v>3.3580000000000001</v>
      </c>
      <c r="J15" s="31">
        <v>3.34</v>
      </c>
      <c r="K15" s="31">
        <v>3.2970000000000002</v>
      </c>
      <c r="L15" s="31">
        <v>3.5409999999999999</v>
      </c>
      <c r="M15" s="53">
        <v>3.3050000000000002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50"/>
    </row>
    <row r="16" spans="1:25" x14ac:dyDescent="0.25">
      <c r="A16" s="3">
        <v>30713</v>
      </c>
      <c r="B16" s="1">
        <v>29.7</v>
      </c>
      <c r="C16" s="11"/>
      <c r="E16" s="31">
        <v>18.46</v>
      </c>
      <c r="F16" s="31">
        <v>24.17</v>
      </c>
      <c r="G16" s="31">
        <v>30.23</v>
      </c>
      <c r="H16" s="31">
        <v>33.35</v>
      </c>
      <c r="I16" s="31">
        <v>36.450000000000003</v>
      </c>
      <c r="J16" s="31">
        <v>34.92</v>
      </c>
      <c r="K16" s="31">
        <v>31.48</v>
      </c>
      <c r="L16" s="31">
        <v>42.85</v>
      </c>
      <c r="M16" s="53">
        <v>32.1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50"/>
    </row>
    <row r="17" spans="1:25" x14ac:dyDescent="0.25">
      <c r="A17" s="3">
        <v>30742</v>
      </c>
      <c r="B17" s="1">
        <v>17.100000000000001</v>
      </c>
      <c r="C17" s="11"/>
      <c r="E17" s="31">
        <v>6.9950000000000001</v>
      </c>
      <c r="F17" s="31">
        <v>8.2680000000000007</v>
      </c>
      <c r="G17" s="31">
        <v>9.4909999999999997</v>
      </c>
      <c r="H17" s="31">
        <v>10.1</v>
      </c>
      <c r="I17" s="31">
        <v>10.69</v>
      </c>
      <c r="J17" s="31">
        <v>10.4</v>
      </c>
      <c r="K17" s="31">
        <v>9.7390000000000008</v>
      </c>
      <c r="L17" s="31">
        <v>13.74</v>
      </c>
      <c r="M17" s="53">
        <v>9.86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</row>
    <row r="18" spans="1:25" x14ac:dyDescent="0.25">
      <c r="A18" s="3">
        <v>30773</v>
      </c>
      <c r="B18" s="1">
        <v>17.7</v>
      </c>
      <c r="C18" s="11"/>
      <c r="E18" s="31">
        <v>36.729999999999997</v>
      </c>
      <c r="F18" s="31">
        <v>33.18</v>
      </c>
      <c r="G18" s="31">
        <v>27.53</v>
      </c>
      <c r="H18" s="31">
        <v>24.2</v>
      </c>
      <c r="I18" s="31">
        <v>20.62</v>
      </c>
      <c r="J18" s="31">
        <v>22.34</v>
      </c>
      <c r="K18" s="31">
        <v>26.25</v>
      </c>
      <c r="L18" s="31">
        <v>12.01</v>
      </c>
      <c r="M18" s="53">
        <v>25.52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50"/>
    </row>
    <row r="19" spans="1:25" x14ac:dyDescent="0.25">
      <c r="A19" s="3">
        <v>30803</v>
      </c>
      <c r="B19" s="1">
        <v>3.15</v>
      </c>
      <c r="C19" s="11"/>
      <c r="E19" s="31">
        <v>12.91</v>
      </c>
      <c r="F19" s="31">
        <v>11.13</v>
      </c>
      <c r="G19" s="31">
        <v>10.24</v>
      </c>
      <c r="H19" s="31">
        <v>10</v>
      </c>
      <c r="I19" s="31">
        <v>9.9</v>
      </c>
      <c r="J19" s="31">
        <v>9.9499999999999993</v>
      </c>
      <c r="K19" s="31">
        <v>10.130000000000001</v>
      </c>
      <c r="L19" s="31">
        <v>8.7720000000000002</v>
      </c>
      <c r="M19" s="53">
        <v>10.119999999999999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0"/>
    </row>
    <row r="20" spans="1:25" x14ac:dyDescent="0.25">
      <c r="A20" s="3">
        <v>30834</v>
      </c>
      <c r="B20" s="1">
        <v>1.4</v>
      </c>
      <c r="C20" s="11"/>
      <c r="E20" s="31">
        <v>9.8770000000000007</v>
      </c>
      <c r="F20" s="31">
        <v>8.7550000000000008</v>
      </c>
      <c r="G20" s="31">
        <v>8.1820000000000004</v>
      </c>
      <c r="H20" s="31">
        <v>8.016</v>
      </c>
      <c r="I20" s="31">
        <v>7.9560000000000004</v>
      </c>
      <c r="J20" s="31">
        <v>7.9850000000000003</v>
      </c>
      <c r="K20" s="31">
        <v>8.1050000000000004</v>
      </c>
      <c r="L20" s="31">
        <v>7.3010000000000002</v>
      </c>
      <c r="M20" s="53">
        <v>8.1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0"/>
    </row>
    <row r="21" spans="1:25" x14ac:dyDescent="0.25">
      <c r="A21" s="3">
        <v>30864</v>
      </c>
      <c r="B21" s="1">
        <v>0.61</v>
      </c>
      <c r="C21" s="11"/>
      <c r="E21" s="31">
        <v>4.7149999999999999</v>
      </c>
      <c r="F21" s="31">
        <v>3.927</v>
      </c>
      <c r="G21" s="31">
        <v>3.5049999999999999</v>
      </c>
      <c r="H21" s="31">
        <v>3.3690000000000002</v>
      </c>
      <c r="I21" s="31">
        <v>3.3290000000000002</v>
      </c>
      <c r="J21" s="31">
        <v>3.3479999999999999</v>
      </c>
      <c r="K21" s="31">
        <v>3.4359999999999999</v>
      </c>
      <c r="L21" s="31">
        <v>2.9020000000000001</v>
      </c>
      <c r="M21" s="53">
        <v>2.4300000000000002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50"/>
    </row>
    <row r="22" spans="1:25" x14ac:dyDescent="0.25">
      <c r="A22" s="3">
        <v>30895</v>
      </c>
      <c r="B22" s="1">
        <v>1.01</v>
      </c>
      <c r="C22" s="11"/>
      <c r="E22" s="31">
        <v>0.52339999999999998</v>
      </c>
      <c r="F22" s="31">
        <v>0.4022</v>
      </c>
      <c r="G22" s="31">
        <v>0.3543</v>
      </c>
      <c r="H22" s="31">
        <v>0.34229999999999999</v>
      </c>
      <c r="I22" s="31">
        <v>0.33739999999999998</v>
      </c>
      <c r="J22" s="31">
        <v>0.34010000000000001</v>
      </c>
      <c r="K22" s="31">
        <v>0.34839999999999999</v>
      </c>
      <c r="L22" s="31">
        <v>0.28949999999999998</v>
      </c>
      <c r="M22" s="53">
        <v>0.34799999999999998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50"/>
    </row>
    <row r="23" spans="1:25" x14ac:dyDescent="0.25">
      <c r="A23" s="3">
        <v>30926</v>
      </c>
      <c r="B23" s="1">
        <v>1.78</v>
      </c>
      <c r="C23" s="11"/>
      <c r="E23" s="31">
        <v>0.68779999999999997</v>
      </c>
      <c r="F23" s="31">
        <v>0.63919999999999999</v>
      </c>
      <c r="G23" s="31">
        <v>0.61809999999999998</v>
      </c>
      <c r="H23" s="31">
        <v>0.61109999999999998</v>
      </c>
      <c r="I23" s="31">
        <v>0.60699999999999998</v>
      </c>
      <c r="J23" s="31">
        <v>0.60950000000000004</v>
      </c>
      <c r="K23" s="31">
        <v>0.61599999999999999</v>
      </c>
      <c r="L23" s="31">
        <v>0.58320000000000005</v>
      </c>
      <c r="M23" s="53">
        <v>0.61580000000000001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0"/>
    </row>
    <row r="24" spans="1:25" x14ac:dyDescent="0.25">
      <c r="A24" s="3">
        <v>30956</v>
      </c>
      <c r="B24" s="1">
        <v>1.23</v>
      </c>
      <c r="C24" s="11"/>
      <c r="E24" s="31">
        <v>0.80500000000000005</v>
      </c>
      <c r="F24" s="31">
        <v>0.78080000000000005</v>
      </c>
      <c r="G24" s="31">
        <v>0.76859999999999995</v>
      </c>
      <c r="H24" s="31">
        <v>0.76480000000000004</v>
      </c>
      <c r="I24" s="31">
        <v>0.75919999999999999</v>
      </c>
      <c r="J24" s="31">
        <v>0.76280000000000003</v>
      </c>
      <c r="K24" s="31">
        <v>0.76729999999999998</v>
      </c>
      <c r="L24" s="31">
        <v>0.74339999999999995</v>
      </c>
      <c r="M24" s="53">
        <v>0.76700000000000002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50"/>
    </row>
    <row r="25" spans="1:25" x14ac:dyDescent="0.25">
      <c r="A25" s="3">
        <v>30987</v>
      </c>
      <c r="B25" s="1">
        <v>7.79</v>
      </c>
      <c r="C25" s="11"/>
      <c r="E25" s="31">
        <v>3.7250000000000001</v>
      </c>
      <c r="F25" s="31">
        <v>3.7480000000000002</v>
      </c>
      <c r="G25" s="31">
        <v>3.778</v>
      </c>
      <c r="H25" s="31">
        <v>3.7650000000000001</v>
      </c>
      <c r="I25" s="31">
        <v>3.7469999999999999</v>
      </c>
      <c r="J25" s="31">
        <v>3.758</v>
      </c>
      <c r="K25" s="31">
        <v>3.7730000000000001</v>
      </c>
      <c r="L25" s="31">
        <v>3.6960000000000002</v>
      </c>
      <c r="M25" s="53">
        <v>3.7719999999999998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50"/>
    </row>
    <row r="26" spans="1:25" x14ac:dyDescent="0.25">
      <c r="A26" s="3">
        <v>31017</v>
      </c>
      <c r="B26" s="1">
        <v>20.399999999999999</v>
      </c>
      <c r="C26" s="11"/>
      <c r="E26" s="31">
        <v>18.02</v>
      </c>
      <c r="F26" s="31">
        <v>18.93</v>
      </c>
      <c r="G26" s="31">
        <v>18.82</v>
      </c>
      <c r="H26" s="31">
        <v>18.850000000000001</v>
      </c>
      <c r="I26" s="31">
        <v>18.920000000000002</v>
      </c>
      <c r="J26" s="31">
        <v>18.88</v>
      </c>
      <c r="K26" s="31">
        <v>18.82</v>
      </c>
      <c r="L26" s="31">
        <v>19.260000000000002</v>
      </c>
      <c r="M26" s="53">
        <v>18.84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50"/>
    </row>
    <row r="27" spans="1:25" x14ac:dyDescent="0.25">
      <c r="A27" s="3">
        <v>31048</v>
      </c>
      <c r="B27" s="1">
        <v>5.51</v>
      </c>
      <c r="C27" s="11"/>
      <c r="E27" s="31">
        <v>2.569</v>
      </c>
      <c r="F27" s="31">
        <v>2.5510000000000002</v>
      </c>
      <c r="G27" s="31">
        <v>2.48</v>
      </c>
      <c r="H27" s="31">
        <v>2.4550000000000001</v>
      </c>
      <c r="I27" s="31">
        <v>2.4260000000000002</v>
      </c>
      <c r="J27" s="31">
        <v>2.4409999999999998</v>
      </c>
      <c r="K27" s="31">
        <v>2.4710000000000001</v>
      </c>
      <c r="L27" s="31">
        <v>2.3879999999999999</v>
      </c>
      <c r="M27" s="53">
        <v>2.4660000000000002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50"/>
    </row>
    <row r="28" spans="1:25" x14ac:dyDescent="0.25">
      <c r="A28" s="3">
        <v>31079</v>
      </c>
      <c r="B28" s="1">
        <v>15.1</v>
      </c>
      <c r="C28" s="11"/>
      <c r="E28" s="31">
        <v>13.61</v>
      </c>
      <c r="F28" s="31">
        <v>15.47</v>
      </c>
      <c r="G28" s="31">
        <v>17.329999999999998</v>
      </c>
      <c r="H28" s="31">
        <v>18.260000000000002</v>
      </c>
      <c r="I28" s="31">
        <v>19.18</v>
      </c>
      <c r="J28" s="31">
        <v>18.72</v>
      </c>
      <c r="K28" s="31">
        <v>17.7</v>
      </c>
      <c r="L28" s="31">
        <v>25.95</v>
      </c>
      <c r="M28" s="53">
        <v>17.88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</row>
    <row r="29" spans="1:25" x14ac:dyDescent="0.25">
      <c r="A29" s="3">
        <v>31107</v>
      </c>
      <c r="B29" s="1">
        <v>33</v>
      </c>
      <c r="C29" s="11"/>
      <c r="E29" s="31">
        <v>23.01</v>
      </c>
      <c r="F29" s="31">
        <v>26.12</v>
      </c>
      <c r="G29" s="31">
        <v>29.25</v>
      </c>
      <c r="H29" s="31">
        <v>30.83</v>
      </c>
      <c r="I29" s="31">
        <v>32.42</v>
      </c>
      <c r="J29" s="31">
        <v>31.63</v>
      </c>
      <c r="K29" s="31">
        <v>29.88</v>
      </c>
      <c r="L29" s="31">
        <v>37.049999999999997</v>
      </c>
      <c r="M29" s="53">
        <v>30.2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50"/>
    </row>
    <row r="30" spans="1:25" x14ac:dyDescent="0.25">
      <c r="A30" s="3">
        <v>31138</v>
      </c>
      <c r="B30" s="1">
        <v>43.9</v>
      </c>
      <c r="C30" s="11"/>
      <c r="E30" s="31">
        <v>35.79</v>
      </c>
      <c r="F30" s="31">
        <v>31.17</v>
      </c>
      <c r="G30" s="31">
        <v>26.72</v>
      </c>
      <c r="H30" s="31">
        <v>24.83</v>
      </c>
      <c r="I30" s="31">
        <v>22.63</v>
      </c>
      <c r="J30" s="31">
        <v>23.74</v>
      </c>
      <c r="K30" s="31">
        <v>25.84</v>
      </c>
      <c r="L30" s="31">
        <v>13.67</v>
      </c>
      <c r="M30" s="53">
        <v>27.45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50"/>
    </row>
    <row r="31" spans="1:25" x14ac:dyDescent="0.25">
      <c r="A31" s="3">
        <v>31168</v>
      </c>
      <c r="B31" s="1">
        <v>3.46</v>
      </c>
      <c r="C31" s="11"/>
      <c r="E31" s="31">
        <v>11.98</v>
      </c>
      <c r="F31" s="31">
        <v>11.29</v>
      </c>
      <c r="G31" s="31">
        <v>10.99</v>
      </c>
      <c r="H31" s="31">
        <v>10.59</v>
      </c>
      <c r="I31" s="31">
        <v>10.38</v>
      </c>
      <c r="J31" s="31">
        <v>10.5</v>
      </c>
      <c r="K31" s="31">
        <v>10.92</v>
      </c>
      <c r="L31" s="31">
        <v>8.5890000000000004</v>
      </c>
      <c r="M31" s="53">
        <v>10.85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50"/>
    </row>
    <row r="32" spans="1:25" x14ac:dyDescent="0.25">
      <c r="A32" s="3">
        <v>31199</v>
      </c>
      <c r="B32" s="1">
        <v>1.74</v>
      </c>
      <c r="C32" s="11"/>
      <c r="E32" s="31">
        <v>8.1059999999999999</v>
      </c>
      <c r="F32" s="31">
        <v>7.6449999999999996</v>
      </c>
      <c r="G32" s="31">
        <v>7.415</v>
      </c>
      <c r="H32" s="31">
        <v>7.1619999999999999</v>
      </c>
      <c r="I32" s="31">
        <v>7.0209999999999999</v>
      </c>
      <c r="J32" s="31">
        <v>7.0970000000000004</v>
      </c>
      <c r="K32" s="31">
        <v>7.3760000000000003</v>
      </c>
      <c r="L32" s="31">
        <v>5.9249999999999998</v>
      </c>
      <c r="M32" s="53">
        <v>7.327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50"/>
    </row>
    <row r="33" spans="1:25" x14ac:dyDescent="0.25">
      <c r="A33" s="3">
        <v>31229</v>
      </c>
      <c r="B33" s="1">
        <v>0.59599999999999997</v>
      </c>
      <c r="C33" s="11"/>
      <c r="E33" s="31">
        <v>3.6960000000000002</v>
      </c>
      <c r="F33" s="31">
        <v>3.3959999999999999</v>
      </c>
      <c r="G33" s="31">
        <v>3.2389999999999999</v>
      </c>
      <c r="H33" s="31">
        <v>3.0680000000000001</v>
      </c>
      <c r="I33" s="31">
        <v>2.9740000000000002</v>
      </c>
      <c r="J33" s="31">
        <v>3.0270000000000001</v>
      </c>
      <c r="K33" s="31">
        <v>3.2069999999999999</v>
      </c>
      <c r="L33" s="31">
        <v>2.254</v>
      </c>
      <c r="M33" s="53">
        <v>3.1720000000000002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0"/>
    </row>
    <row r="34" spans="1:25" x14ac:dyDescent="0.25">
      <c r="A34" s="3">
        <v>31260</v>
      </c>
      <c r="B34" s="1">
        <v>1.43</v>
      </c>
      <c r="C34" s="11"/>
      <c r="E34" s="31">
        <v>1.2290000000000001</v>
      </c>
      <c r="F34" s="31">
        <v>1.167</v>
      </c>
      <c r="G34" s="31">
        <v>1.141</v>
      </c>
      <c r="H34" s="31">
        <v>1.1180000000000001</v>
      </c>
      <c r="I34" s="31">
        <v>1.097</v>
      </c>
      <c r="J34" s="31">
        <v>1.109</v>
      </c>
      <c r="K34" s="31">
        <v>1.135</v>
      </c>
      <c r="L34" s="31">
        <v>1.016</v>
      </c>
      <c r="M34" s="53">
        <v>1.1299999999999999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</row>
    <row r="35" spans="1:25" x14ac:dyDescent="0.25">
      <c r="A35" s="3">
        <v>31291</v>
      </c>
      <c r="B35" s="1">
        <v>4.1100000000000003</v>
      </c>
      <c r="C35" s="11"/>
      <c r="E35" s="31">
        <v>4.5970000000000004</v>
      </c>
      <c r="F35" s="31">
        <v>4.55</v>
      </c>
      <c r="G35" s="31">
        <v>4.5279999999999996</v>
      </c>
      <c r="H35" s="31">
        <v>4.5110000000000001</v>
      </c>
      <c r="I35" s="31">
        <v>4.4950000000000001</v>
      </c>
      <c r="J35" s="31">
        <v>4.5039999999999996</v>
      </c>
      <c r="K35" s="31">
        <v>4.524</v>
      </c>
      <c r="L35" s="31">
        <v>4.4119999999999999</v>
      </c>
      <c r="M35" s="53">
        <v>4.5220000000000002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 x14ac:dyDescent="0.25">
      <c r="A36" s="3">
        <v>31321</v>
      </c>
      <c r="B36" s="1">
        <v>3.83</v>
      </c>
      <c r="C36" s="11"/>
      <c r="E36" s="31">
        <v>5.3780000000000001</v>
      </c>
      <c r="F36" s="31">
        <v>5.3449999999999998</v>
      </c>
      <c r="G36" s="31">
        <v>5.3259999999999996</v>
      </c>
      <c r="H36" s="31">
        <v>5.3129999999999997</v>
      </c>
      <c r="I36" s="31">
        <v>5.3</v>
      </c>
      <c r="J36" s="31">
        <v>5.3070000000000004</v>
      </c>
      <c r="K36" s="31">
        <v>5.3230000000000004</v>
      </c>
      <c r="L36" s="31">
        <v>5.2450000000000001</v>
      </c>
      <c r="M36" s="53">
        <v>6.3209999999999997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</row>
    <row r="37" spans="1:25" x14ac:dyDescent="0.25">
      <c r="A37" s="3">
        <v>31352</v>
      </c>
      <c r="B37" s="1">
        <v>19.399999999999999</v>
      </c>
      <c r="C37" s="11"/>
      <c r="E37" s="31">
        <v>11.32</v>
      </c>
      <c r="F37" s="31">
        <v>11.58</v>
      </c>
      <c r="G37" s="31">
        <v>11.13</v>
      </c>
      <c r="H37" s="31">
        <v>10.86</v>
      </c>
      <c r="I37" s="31">
        <v>10.63</v>
      </c>
      <c r="J37" s="31">
        <v>10.74</v>
      </c>
      <c r="K37" s="31">
        <v>11.02</v>
      </c>
      <c r="L37" s="31">
        <v>10.44</v>
      </c>
      <c r="M37" s="53">
        <v>10.96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3">
        <v>31382</v>
      </c>
      <c r="B38" s="1">
        <v>7.52</v>
      </c>
      <c r="C38" s="11"/>
      <c r="E38" s="31">
        <v>13.7</v>
      </c>
      <c r="F38" s="31">
        <v>13.82</v>
      </c>
      <c r="G38" s="31">
        <v>14.02</v>
      </c>
      <c r="H38" s="31">
        <v>14.13</v>
      </c>
      <c r="I38" s="31">
        <v>14.23</v>
      </c>
      <c r="J38" s="31">
        <v>14.19</v>
      </c>
      <c r="K38" s="31">
        <v>14.07</v>
      </c>
      <c r="L38" s="31">
        <v>14.28</v>
      </c>
      <c r="M38" s="53">
        <v>14.09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</row>
    <row r="39" spans="1:25" x14ac:dyDescent="0.25">
      <c r="A39" s="3">
        <v>31413</v>
      </c>
      <c r="B39" s="1">
        <v>6.99</v>
      </c>
      <c r="C39" s="11"/>
      <c r="E39" s="31">
        <v>8.1549999999999994</v>
      </c>
      <c r="F39" s="31">
        <v>9.1440000000000001</v>
      </c>
      <c r="G39" s="31">
        <v>10.43</v>
      </c>
      <c r="H39" s="31">
        <v>11.11</v>
      </c>
      <c r="I39" s="31">
        <v>11.79</v>
      </c>
      <c r="J39" s="31">
        <v>11.45</v>
      </c>
      <c r="K39" s="31">
        <v>10.7</v>
      </c>
      <c r="L39" s="31">
        <v>16.63</v>
      </c>
      <c r="M39" s="53">
        <v>10.84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50"/>
    </row>
    <row r="40" spans="1:25" x14ac:dyDescent="0.25">
      <c r="A40" s="3">
        <v>31444</v>
      </c>
      <c r="B40" s="1">
        <v>3.56</v>
      </c>
      <c r="C40" s="11"/>
      <c r="E40" s="31">
        <v>3.2669999999999999</v>
      </c>
      <c r="F40" s="31">
        <v>3.4060000000000001</v>
      </c>
      <c r="G40" s="31">
        <v>3.6760000000000002</v>
      </c>
      <c r="H40" s="31">
        <v>3.8260000000000001</v>
      </c>
      <c r="I40" s="31">
        <v>3.9750000000000001</v>
      </c>
      <c r="J40" s="31">
        <v>3.9009999999999998</v>
      </c>
      <c r="K40" s="31">
        <v>3.7360000000000002</v>
      </c>
      <c r="L40" s="31">
        <v>4.9480000000000004</v>
      </c>
      <c r="M40" s="53">
        <v>3.766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50"/>
    </row>
    <row r="41" spans="1:25" x14ac:dyDescent="0.25">
      <c r="A41" s="3">
        <v>31472</v>
      </c>
      <c r="B41" s="1">
        <v>33.700000000000003</v>
      </c>
      <c r="C41" s="11"/>
      <c r="E41" s="31">
        <v>35.979999999999997</v>
      </c>
      <c r="F41" s="31">
        <v>35.71</v>
      </c>
      <c r="G41" s="31">
        <v>35.01</v>
      </c>
      <c r="H41" s="31">
        <v>34.450000000000003</v>
      </c>
      <c r="I41" s="31">
        <v>33.74</v>
      </c>
      <c r="J41" s="31">
        <v>34.159999999999997</v>
      </c>
      <c r="K41" s="31">
        <v>34.81</v>
      </c>
      <c r="L41" s="31">
        <v>29.36</v>
      </c>
      <c r="M41" s="53">
        <v>34.71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50"/>
    </row>
    <row r="42" spans="1:25" x14ac:dyDescent="0.25">
      <c r="A42" s="3">
        <v>31503</v>
      </c>
      <c r="B42" s="1">
        <v>9.15</v>
      </c>
      <c r="C42" s="11"/>
      <c r="E42" s="31">
        <v>6.97</v>
      </c>
      <c r="F42" s="31">
        <v>6.4130000000000003</v>
      </c>
      <c r="G42" s="31">
        <v>6.157</v>
      </c>
      <c r="H42" s="31">
        <v>6.1059999999999999</v>
      </c>
      <c r="I42" s="31">
        <v>6.0519999999999996</v>
      </c>
      <c r="J42" s="31">
        <v>6.0270000000000001</v>
      </c>
      <c r="K42" s="31">
        <v>6.13</v>
      </c>
      <c r="L42" s="31">
        <v>5.3879999999999999</v>
      </c>
      <c r="M42" s="53">
        <v>8.1120000000000001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50"/>
    </row>
    <row r="43" spans="1:25" x14ac:dyDescent="0.25">
      <c r="A43" s="3">
        <v>31533</v>
      </c>
      <c r="B43" s="1">
        <v>3.56</v>
      </c>
      <c r="C43" s="11"/>
      <c r="E43" s="31">
        <v>9.58</v>
      </c>
      <c r="F43" s="31">
        <v>9.0939999999999994</v>
      </c>
      <c r="G43" s="31">
        <v>8.8249999999999993</v>
      </c>
      <c r="H43" s="31">
        <v>8.7669999999999995</v>
      </c>
      <c r="I43" s="31">
        <v>8.6959999999999997</v>
      </c>
      <c r="J43" s="31">
        <v>8.6780000000000008</v>
      </c>
      <c r="K43" s="31">
        <v>8.7919999999999998</v>
      </c>
      <c r="L43" s="31">
        <v>7.93</v>
      </c>
      <c r="M43" s="53">
        <v>8.7739999999999991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50"/>
    </row>
    <row r="44" spans="1:25" x14ac:dyDescent="0.25">
      <c r="A44" s="3">
        <v>31564</v>
      </c>
      <c r="B44" s="1">
        <v>1.4</v>
      </c>
      <c r="C44" s="11"/>
      <c r="E44" s="31">
        <v>8.6780000000000008</v>
      </c>
      <c r="F44" s="31">
        <v>8.4149999999999991</v>
      </c>
      <c r="G44" s="31">
        <v>8.2669999999999995</v>
      </c>
      <c r="H44" s="31">
        <v>8.2330000000000005</v>
      </c>
      <c r="I44" s="31">
        <v>8.1940000000000008</v>
      </c>
      <c r="J44" s="31">
        <v>8.1850000000000005</v>
      </c>
      <c r="K44" s="31">
        <v>8.2469999999999999</v>
      </c>
      <c r="L44" s="31">
        <v>7.7720000000000002</v>
      </c>
      <c r="M44" s="53">
        <v>8.2370000000000001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50"/>
    </row>
    <row r="45" spans="1:25" x14ac:dyDescent="0.25">
      <c r="A45" s="3">
        <v>31594</v>
      </c>
      <c r="B45" s="1">
        <v>2.2200000000000002</v>
      </c>
      <c r="C45" s="11"/>
      <c r="E45" s="31">
        <v>7.3170000000000002</v>
      </c>
      <c r="F45" s="31">
        <v>7.1790000000000003</v>
      </c>
      <c r="G45" s="31">
        <v>7.0839999999999996</v>
      </c>
      <c r="H45" s="31">
        <v>7.0640000000000001</v>
      </c>
      <c r="I45" s="31">
        <v>7.04</v>
      </c>
      <c r="J45" s="31">
        <v>7.0359999999999996</v>
      </c>
      <c r="K45" s="31">
        <v>7.0720000000000001</v>
      </c>
      <c r="L45" s="31">
        <v>6.819</v>
      </c>
      <c r="M45" s="53">
        <v>6.95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50"/>
    </row>
    <row r="46" spans="1:25" x14ac:dyDescent="0.25">
      <c r="A46" s="3">
        <v>31625</v>
      </c>
      <c r="B46" s="1">
        <v>3.47</v>
      </c>
      <c r="C46" s="11"/>
      <c r="E46" s="31">
        <v>6.1820000000000004</v>
      </c>
      <c r="F46" s="31">
        <v>6.1120000000000001</v>
      </c>
      <c r="G46" s="31">
        <v>6.0739999999999998</v>
      </c>
      <c r="H46" s="31">
        <v>6.0640000000000001</v>
      </c>
      <c r="I46" s="31">
        <v>6.0549999999999997</v>
      </c>
      <c r="J46" s="31">
        <v>6.0570000000000004</v>
      </c>
      <c r="K46" s="31">
        <v>6.069</v>
      </c>
      <c r="L46" s="31">
        <v>5.9690000000000003</v>
      </c>
      <c r="M46" s="53">
        <v>6.0659999999999998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0"/>
    </row>
    <row r="47" spans="1:25" x14ac:dyDescent="0.25">
      <c r="A47" s="3">
        <v>31656</v>
      </c>
      <c r="B47" s="1">
        <v>33.200000000000003</v>
      </c>
      <c r="C47" s="11"/>
      <c r="E47" s="31">
        <v>20.27</v>
      </c>
      <c r="F47" s="31">
        <v>20.239999999999998</v>
      </c>
      <c r="G47" s="31">
        <v>20.23</v>
      </c>
      <c r="H47" s="31">
        <v>20.22</v>
      </c>
      <c r="I47" s="31">
        <v>20.21</v>
      </c>
      <c r="J47" s="31">
        <v>20.22</v>
      </c>
      <c r="K47" s="31">
        <v>20.22</v>
      </c>
      <c r="L47" s="31">
        <v>20.170000000000002</v>
      </c>
      <c r="M47" s="53">
        <v>20.22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</row>
    <row r="48" spans="1:25" x14ac:dyDescent="0.25">
      <c r="A48" s="3">
        <v>31686</v>
      </c>
      <c r="B48" s="1">
        <v>27.2</v>
      </c>
      <c r="C48" s="11"/>
      <c r="E48" s="31">
        <v>18.07</v>
      </c>
      <c r="F48" s="31">
        <v>18.05</v>
      </c>
      <c r="G48" s="31">
        <v>18.04</v>
      </c>
      <c r="H48" s="31">
        <v>18.04</v>
      </c>
      <c r="I48" s="31">
        <v>18.03</v>
      </c>
      <c r="J48" s="31">
        <v>18.03</v>
      </c>
      <c r="K48" s="31">
        <v>18.04</v>
      </c>
      <c r="L48" s="31">
        <v>18.010000000000002</v>
      </c>
      <c r="M48" s="53">
        <v>18.04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50"/>
    </row>
    <row r="49" spans="1:28" x14ac:dyDescent="0.25">
      <c r="A49" s="3">
        <v>31717</v>
      </c>
      <c r="B49" s="1">
        <v>6.51</v>
      </c>
      <c r="C49" s="11"/>
      <c r="E49" s="31">
        <v>15.61</v>
      </c>
      <c r="F49" s="31">
        <v>15.78</v>
      </c>
      <c r="G49" s="31">
        <v>15.89</v>
      </c>
      <c r="H49" s="31">
        <v>15.97</v>
      </c>
      <c r="I49" s="31">
        <v>16.05</v>
      </c>
      <c r="J49" s="31">
        <v>16.010000000000002</v>
      </c>
      <c r="K49" s="31">
        <v>15.92</v>
      </c>
      <c r="L49" s="31">
        <v>16.47</v>
      </c>
      <c r="M49" s="53">
        <v>15.94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50"/>
    </row>
    <row r="50" spans="1:28" x14ac:dyDescent="0.25">
      <c r="A50" s="3">
        <v>31747</v>
      </c>
      <c r="B50" s="1">
        <v>6.12</v>
      </c>
      <c r="C50" s="11"/>
      <c r="E50" s="31">
        <v>7.4059999999999997</v>
      </c>
      <c r="F50" s="31">
        <v>7.4189999999999996</v>
      </c>
      <c r="G50" s="31">
        <v>7.4050000000000002</v>
      </c>
      <c r="H50" s="31">
        <v>7.4109999999999996</v>
      </c>
      <c r="I50" s="31">
        <v>7.43</v>
      </c>
      <c r="J50" s="31">
        <v>7.42</v>
      </c>
      <c r="K50" s="31">
        <v>7.407</v>
      </c>
      <c r="L50" s="31">
        <v>7.5209999999999999</v>
      </c>
      <c r="M50" s="53">
        <v>7.4089999999999998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50"/>
    </row>
    <row r="51" spans="1:28" x14ac:dyDescent="0.25">
      <c r="A51" s="3">
        <v>31778</v>
      </c>
      <c r="B51" s="1">
        <v>4.28</v>
      </c>
      <c r="C51" s="11"/>
      <c r="E51" s="31">
        <v>2.827</v>
      </c>
      <c r="F51" s="31">
        <v>2.8290000000000002</v>
      </c>
      <c r="G51" s="31">
        <v>2.8279999999999998</v>
      </c>
      <c r="H51" s="31">
        <v>2.8340000000000001</v>
      </c>
      <c r="I51" s="31">
        <v>2.8220000000000001</v>
      </c>
      <c r="J51" s="31">
        <v>2.8239999999999998</v>
      </c>
      <c r="K51" s="31">
        <v>2.835</v>
      </c>
      <c r="L51" s="31">
        <v>2.8220000000000001</v>
      </c>
      <c r="M51" s="53">
        <v>2.835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50"/>
    </row>
    <row r="52" spans="1:28" x14ac:dyDescent="0.25">
      <c r="A52" s="3">
        <v>31809</v>
      </c>
      <c r="B52" s="1">
        <v>2.4300000000000002</v>
      </c>
      <c r="C52" s="11"/>
      <c r="E52" s="31">
        <v>0.81840000000000002</v>
      </c>
      <c r="F52" s="31">
        <v>0.82540000000000002</v>
      </c>
      <c r="G52" s="31">
        <v>0.82750000000000001</v>
      </c>
      <c r="H52" s="31">
        <v>0.82799999999999996</v>
      </c>
      <c r="I52" s="31">
        <v>0.82789999999999997</v>
      </c>
      <c r="J52" s="31">
        <v>0.82830000000000004</v>
      </c>
      <c r="K52" s="31">
        <v>0.82789999999999997</v>
      </c>
      <c r="L52" s="31">
        <v>0.8337</v>
      </c>
      <c r="M52" s="53">
        <v>0.82850000000000001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50"/>
    </row>
    <row r="53" spans="1:28" x14ac:dyDescent="0.25">
      <c r="A53" s="3">
        <v>31837</v>
      </c>
      <c r="B53" s="1">
        <v>33.1</v>
      </c>
      <c r="C53" s="11"/>
      <c r="E53" s="31">
        <v>26.01</v>
      </c>
      <c r="F53" s="31">
        <v>26</v>
      </c>
      <c r="G53" s="31">
        <v>25.93</v>
      </c>
      <c r="H53" s="31">
        <v>26.02</v>
      </c>
      <c r="I53" s="31">
        <v>26.23</v>
      </c>
      <c r="J53" s="31">
        <v>26.3</v>
      </c>
      <c r="K53" s="31">
        <v>25.99</v>
      </c>
      <c r="L53" s="31">
        <v>28.79</v>
      </c>
      <c r="M53" s="53">
        <v>25.98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50"/>
    </row>
    <row r="54" spans="1:28" x14ac:dyDescent="0.25">
      <c r="A54" s="3">
        <v>31868</v>
      </c>
      <c r="B54" s="1">
        <v>20.7</v>
      </c>
      <c r="C54" s="11"/>
      <c r="E54" s="31">
        <v>9.6880000000000006</v>
      </c>
      <c r="F54" s="31">
        <v>9.3949999999999996</v>
      </c>
      <c r="G54" s="31">
        <v>9.327</v>
      </c>
      <c r="H54" s="31">
        <v>9.2189999999999994</v>
      </c>
      <c r="I54" s="31">
        <v>9.0069999999999997</v>
      </c>
      <c r="J54" s="31">
        <v>8.9779999999999998</v>
      </c>
      <c r="K54" s="31">
        <v>9.2390000000000008</v>
      </c>
      <c r="L54" s="31">
        <v>7.8929999999999998</v>
      </c>
      <c r="M54" s="53">
        <v>8.2390000000000008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50"/>
    </row>
    <row r="55" spans="1:28" x14ac:dyDescent="0.25">
      <c r="A55" s="3">
        <v>31898</v>
      </c>
      <c r="B55" s="1">
        <v>0.93400000000000005</v>
      </c>
      <c r="C55" s="11"/>
      <c r="E55" s="31">
        <v>7.4550000000000001</v>
      </c>
      <c r="F55" s="31">
        <v>7.32</v>
      </c>
      <c r="G55" s="31">
        <v>7.2119999999999997</v>
      </c>
      <c r="H55" s="31">
        <v>7.0670000000000002</v>
      </c>
      <c r="I55" s="31">
        <v>6.9249999999999998</v>
      </c>
      <c r="J55" s="31">
        <v>6.9340000000000002</v>
      </c>
      <c r="K55" s="31">
        <v>7.1159999999999997</v>
      </c>
      <c r="L55" s="31">
        <v>5.5759999999999996</v>
      </c>
      <c r="M55" s="53">
        <v>7.1070000000000002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50"/>
    </row>
    <row r="56" spans="1:28" x14ac:dyDescent="0.25">
      <c r="A56" s="3">
        <v>31929</v>
      </c>
      <c r="B56" s="1">
        <v>0.84899999999999998</v>
      </c>
      <c r="C56" s="11"/>
      <c r="E56" s="31">
        <v>5.12</v>
      </c>
      <c r="F56" s="31">
        <v>5.0259999999999998</v>
      </c>
      <c r="G56" s="31">
        <v>4.9480000000000004</v>
      </c>
      <c r="H56" s="31">
        <v>4.859</v>
      </c>
      <c r="I56" s="31">
        <v>4.7699999999999996</v>
      </c>
      <c r="J56" s="31">
        <v>4.7770000000000001</v>
      </c>
      <c r="K56" s="31">
        <v>4.8869999999999996</v>
      </c>
      <c r="L56" s="31">
        <v>3.89</v>
      </c>
      <c r="M56" s="53">
        <v>4.8819999999999997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50"/>
    </row>
    <row r="57" spans="1:28" x14ac:dyDescent="0.25">
      <c r="A57" s="3">
        <v>31959</v>
      </c>
      <c r="B57" s="1">
        <v>1.23</v>
      </c>
      <c r="C57" s="11"/>
      <c r="E57" s="31">
        <v>4.4059999999999997</v>
      </c>
      <c r="F57" s="31">
        <v>4.3810000000000002</v>
      </c>
      <c r="G57" s="31">
        <v>4.3490000000000002</v>
      </c>
      <c r="H57" s="31">
        <v>4.3280000000000003</v>
      </c>
      <c r="I57" s="31">
        <v>4.2690000000000001</v>
      </c>
      <c r="J57" s="31">
        <v>4.274</v>
      </c>
      <c r="K57" s="31">
        <v>4.3380000000000001</v>
      </c>
      <c r="L57" s="31">
        <v>3.9279999999999999</v>
      </c>
      <c r="M57" s="53">
        <v>4.3360000000000003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50"/>
    </row>
    <row r="58" spans="1:28" x14ac:dyDescent="0.25">
      <c r="A58" s="3">
        <v>31990</v>
      </c>
      <c r="B58" s="1">
        <v>0.57299999999999995</v>
      </c>
      <c r="C58" s="11"/>
      <c r="E58" s="31">
        <v>2.19</v>
      </c>
      <c r="F58" s="31">
        <v>2.1859999999999999</v>
      </c>
      <c r="G58" s="31">
        <v>2.1659999999999999</v>
      </c>
      <c r="H58" s="31">
        <v>2.15</v>
      </c>
      <c r="I58" s="31">
        <v>2.1520000000000001</v>
      </c>
      <c r="J58" s="31">
        <v>2.1549999999999998</v>
      </c>
      <c r="K58" s="31">
        <v>2.1589999999999998</v>
      </c>
      <c r="L58" s="31">
        <v>2.0790000000000002</v>
      </c>
      <c r="M58" s="53">
        <v>2.1579999999999999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50"/>
    </row>
    <row r="59" spans="1:28" x14ac:dyDescent="0.25">
      <c r="A59" s="3">
        <v>32021</v>
      </c>
      <c r="B59" s="1">
        <v>0.52100000000000002</v>
      </c>
      <c r="C59" s="11"/>
      <c r="E59" s="31">
        <v>0.61839999999999995</v>
      </c>
      <c r="F59" s="31">
        <v>0.59660000000000002</v>
      </c>
      <c r="G59" s="31">
        <v>0.59060000000000001</v>
      </c>
      <c r="H59" s="31">
        <v>0.57140000000000002</v>
      </c>
      <c r="I59" s="31">
        <v>0.57889999999999997</v>
      </c>
      <c r="J59" s="31">
        <v>0.57620000000000005</v>
      </c>
      <c r="K59" s="31">
        <v>0.57150000000000001</v>
      </c>
      <c r="L59" s="31">
        <v>0.63570000000000004</v>
      </c>
      <c r="M59" s="53">
        <v>0.57179999999999997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50"/>
    </row>
    <row r="60" spans="1:28" x14ac:dyDescent="0.25">
      <c r="A60" s="3">
        <v>32051</v>
      </c>
      <c r="B60" s="1">
        <v>0.84299999999999997</v>
      </c>
      <c r="C60" s="11"/>
      <c r="E60" s="31">
        <v>1.1299999999999999</v>
      </c>
      <c r="F60" s="31">
        <v>1.1279999999999999</v>
      </c>
      <c r="G60" s="31">
        <v>1.1240000000000001</v>
      </c>
      <c r="H60" s="31">
        <v>1.1259999999999999</v>
      </c>
      <c r="I60" s="31">
        <v>1.121</v>
      </c>
      <c r="J60" s="31">
        <v>1.1220000000000001</v>
      </c>
      <c r="K60" s="31">
        <v>1.1279999999999999</v>
      </c>
      <c r="L60" s="31">
        <v>1.1040000000000001</v>
      </c>
      <c r="M60" s="53">
        <v>1.1279999999999999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50"/>
    </row>
    <row r="61" spans="1:28" x14ac:dyDescent="0.25">
      <c r="A61" s="3">
        <v>32082</v>
      </c>
      <c r="B61" s="1">
        <v>4.46</v>
      </c>
      <c r="C61" s="11"/>
      <c r="E61" s="31">
        <v>5.6529999999999996</v>
      </c>
      <c r="F61" s="31">
        <v>6.1580000000000004</v>
      </c>
      <c r="G61" s="31">
        <v>6.61</v>
      </c>
      <c r="H61" s="31">
        <v>6.7910000000000004</v>
      </c>
      <c r="I61" s="31">
        <v>7.024</v>
      </c>
      <c r="J61" s="31">
        <v>6.9</v>
      </c>
      <c r="K61" s="31">
        <v>6.6989999999999998</v>
      </c>
      <c r="L61" s="31">
        <v>8.6319999999999997</v>
      </c>
      <c r="M61" s="53">
        <v>6.1050000000000004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50"/>
    </row>
    <row r="62" spans="1:28" x14ac:dyDescent="0.25">
      <c r="A62" s="3">
        <v>32112</v>
      </c>
      <c r="B62" s="1">
        <v>14.8</v>
      </c>
      <c r="C62" s="11"/>
      <c r="E62" s="31">
        <v>10.51</v>
      </c>
      <c r="F62" s="31">
        <v>12.31</v>
      </c>
      <c r="G62" s="31">
        <v>12.82</v>
      </c>
      <c r="H62" s="31">
        <v>12.75</v>
      </c>
      <c r="I62" s="31">
        <v>12.69</v>
      </c>
      <c r="J62" s="31">
        <v>12.72</v>
      </c>
      <c r="K62" s="31">
        <v>12.79</v>
      </c>
      <c r="L62" s="31">
        <v>13.07</v>
      </c>
      <c r="M62" s="53">
        <v>13.78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50"/>
    </row>
    <row r="63" spans="1:28" x14ac:dyDescent="0.25">
      <c r="A63" s="3"/>
      <c r="C63" s="4"/>
      <c r="F63" s="9"/>
      <c r="N63" s="50"/>
      <c r="O63" s="50"/>
      <c r="P63" s="50"/>
      <c r="Q63" s="50"/>
      <c r="R63" s="50"/>
      <c r="S63" s="50"/>
      <c r="T63" s="49"/>
      <c r="U63" s="50"/>
      <c r="V63" s="50"/>
      <c r="W63" s="50"/>
      <c r="X63" s="50"/>
      <c r="Y63" s="50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0.55702286024999348</v>
      </c>
      <c r="F64" s="6">
        <f>SQRT(SUMPRODUCT(($B$3:$B$62-$F$3:$F$62)^2)/SUMPRODUCT(($B$3:$B$62-AVERAGE($B$3:$B$62))^2))</f>
        <v>0.51813357558365281</v>
      </c>
      <c r="G64" s="6">
        <f>SQRT(SUMPRODUCT(($B$3:$B$62-$G$3:$G$62)^2)/SUMPRODUCT(($B$3:$B$62-AVERAGE($B$3:$B$62))^2))</f>
        <v>0.50582733080680231</v>
      </c>
      <c r="H64" s="6">
        <f>SQRT(SUMPRODUCT(($B$3:$B$62-$H$3:$H$62)^2)/SUMPRODUCT(($B$3:$B$62-AVERAGE($B$3:$B$62))^2))</f>
        <v>0.50952470162024677</v>
      </c>
      <c r="I64" s="6">
        <f>SQRT(SUMPRODUCT(($B$3:$B$62-$I$3:$I$62)^2)/SUMPRODUCT(($B$3:$B$62-AVERAGE($B$3:$B$62))^2))</f>
        <v>0.52472829082187944</v>
      </c>
      <c r="J64" s="6">
        <f>SQRT(SUMPRODUCT(($B$3:$B$62-$J$3:$J$62)^2)/SUMPRODUCT(($B$3:$B$62-AVERAGE($B$3:$B$62))^2))</f>
        <v>0.51579704315057961</v>
      </c>
      <c r="K64" s="6">
        <f>SQRT(SUMPRODUCT(($B$3:$B$62-$K$3:$K$62)^2)/SUMPRODUCT(($B$3:$B$62-AVERAGE($B$3:$B$62))^2))</f>
        <v>0.50727461156779963</v>
      </c>
      <c r="L64" s="6">
        <f>SQRT(SUMPRODUCT(($B$3:$B$62-$L$3:$L$62)^2)/SUMPRODUCT(($B$3:$B$62-AVERAGE($B$3:$B$62))^2))</f>
        <v>0.63540134102413226</v>
      </c>
      <c r="M64" s="12">
        <f>SQRT(SUMPRODUCT(($B$3:$B$62-$M$3:$M$62)^2)/SUMPRODUCT(($B$3:$B$62-AVERAGE($B$3:$B$62))^2))</f>
        <v>0.49791937509895945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0.68972553315891627</v>
      </c>
      <c r="F65" s="6">
        <f>1-(SUMPRODUCT(($B$3:$B$62-$F$3:$F$62)^2)/SUMPRODUCT(($B$3:$B$62-AVERAGE($B$3:$B$62))^2))</f>
        <v>0.73153759785289918</v>
      </c>
      <c r="G65" s="6">
        <f>1-(SUMPRODUCT(($B$3:$B$62-$G$3:$G$62)^2)/SUMPRODUCT(($B$3:$B$62-AVERAGE($B$3:$B$62))^2))</f>
        <v>0.74413871140886578</v>
      </c>
      <c r="H65" s="6">
        <f>1-(SUMPRODUCT(($B$3:$B$62-$H$3:$H$62)^2)/SUMPRODUCT(($B$3:$B$62-AVERAGE($B$3:$B$62))^2))</f>
        <v>0.74038457843879846</v>
      </c>
      <c r="I65" s="6">
        <f>1-(SUMPRODUCT(($B$3:$B$62-$I$3:$I$62)^2)/SUMPRODUCT(($B$3:$B$62-AVERAGE($B$3:$B$62))^2))</f>
        <v>0.72466022081114911</v>
      </c>
      <c r="J65" s="6">
        <f>1-(SUMPRODUCT(($B$3:$B$62-$J$3:$J$62)^2)/SUMPRODUCT(($B$3:$B$62-AVERAGE($B$3:$B$62))^2))</f>
        <v>0.73395341027711913</v>
      </c>
      <c r="K65" s="6">
        <f>1-(SUMPRODUCT(($B$3:$B$62-$K$3:$K$62)^2)/SUMPRODUCT(($B$3:$B$62-AVERAGE($B$3:$B$62))^2))</f>
        <v>0.74267246845873802</v>
      </c>
      <c r="L65" s="6">
        <f>1-(SUMPRODUCT(($B$3:$B$62-$L$3:$L$62)^2)/SUMPRODUCT(($B$3:$B$62-AVERAGE($B$3:$B$62))^2))</f>
        <v>0.59626513582473439</v>
      </c>
      <c r="M65" s="12">
        <f>1-(SUMPRODUCT(($B$3:$B$62-$M$3:$M$62)^2)/SUMPRODUCT(($B$3:$B$62-AVERAGE($B$3:$B$62))^2))</f>
        <v>0.75207629590106173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5.0868366061558676</v>
      </c>
      <c r="F66" s="7">
        <f>SUMPRODUCT($F$3:$F$62-$B$3:$B$62)*100/SUM($B$3:$B$62)</f>
        <v>5.096495319380228</v>
      </c>
      <c r="G66" s="7">
        <f>SUMPRODUCT($G$3:$G$62-$B$3:$B$62)*100/SUM($B$3:$B$62)</f>
        <v>5.0316019875648648</v>
      </c>
      <c r="H66" s="7">
        <f>SUMPRODUCT($H$3:$H$62-$B$3:$B$62)*100/SUM($B$3:$B$62)</f>
        <v>4.8891635113645968</v>
      </c>
      <c r="I66" s="7">
        <f>SUMPRODUCT($I$3:$I$62-$B$3:$B$62)*100/SUM($B$3:$B$62)</f>
        <v>4.7939719346439356</v>
      </c>
      <c r="J66" s="7">
        <f>SUMPRODUCT($J$3:$J$62-$B$3:$B$62)*100/SUM($B$3:$B$62)</f>
        <v>4.8055954431439689</v>
      </c>
      <c r="K66" s="7">
        <f>SUMPRODUCT($K$3:$K$62-$B$3:$B$62)*100/SUM($B$3:$B$62)</f>
        <v>4.9582802348940298</v>
      </c>
      <c r="L66" s="7">
        <f>SUMPRODUCT($L$3:$L$62-$B$3:$B$62)*100/SUM($B$3:$B$62)</f>
        <v>4.5099947483042149</v>
      </c>
      <c r="M66" s="13">
        <f>SUMPRODUCT($M$3:$M$62-$B$3:$B$62)*100/SUM($B$3:$B$62)</f>
        <v>5.4958996375228146</v>
      </c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7"/>
      <c r="AA66" s="7"/>
      <c r="AB66" s="7"/>
    </row>
    <row r="67" spans="1:28" x14ac:dyDescent="0.25">
      <c r="A67" s="3"/>
      <c r="C67" s="4"/>
      <c r="F67" s="9"/>
      <c r="N67" s="50"/>
      <c r="O67" s="50"/>
      <c r="P67" s="50"/>
      <c r="Q67" s="50"/>
      <c r="R67" s="50"/>
      <c r="S67" s="50"/>
      <c r="T67" s="49"/>
      <c r="U67" s="50"/>
      <c r="V67" s="50"/>
      <c r="W67" s="50"/>
      <c r="X67" s="50"/>
      <c r="Y67" s="50"/>
    </row>
    <row r="68" spans="1:28" x14ac:dyDescent="0.25">
      <c r="A68" s="3"/>
      <c r="C68" s="4"/>
      <c r="F68" s="9"/>
      <c r="N68" s="50"/>
      <c r="O68" s="50"/>
      <c r="P68" s="50"/>
      <c r="Q68" s="50"/>
      <c r="R68" s="50"/>
      <c r="S68" s="50"/>
      <c r="T68" s="49"/>
      <c r="U68" s="50"/>
      <c r="V68" s="50"/>
      <c r="W68" s="50"/>
      <c r="X68" s="50"/>
      <c r="Y68" s="50"/>
    </row>
    <row r="69" spans="1:28" x14ac:dyDescent="0.25">
      <c r="A69" s="3"/>
      <c r="C69" s="4"/>
      <c r="F69" s="9"/>
      <c r="T69" s="2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topLeftCell="A28" zoomScale="85" zoomScaleNormal="85" workbookViewId="0">
      <selection activeCell="L64" activeCellId="1" sqref="L3:L62 L64:L66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4" x14ac:dyDescent="0.25">
      <c r="A2" s="1" t="s">
        <v>0</v>
      </c>
      <c r="B2" s="1" t="s">
        <v>1</v>
      </c>
      <c r="C2" s="10"/>
      <c r="E2" s="24">
        <v>2</v>
      </c>
      <c r="F2" s="24">
        <v>2.5</v>
      </c>
      <c r="G2" s="24">
        <v>3</v>
      </c>
      <c r="H2" s="24">
        <v>3.5</v>
      </c>
      <c r="I2" s="24">
        <v>4</v>
      </c>
      <c r="J2" s="24">
        <v>4.5</v>
      </c>
      <c r="K2" s="24">
        <v>5</v>
      </c>
      <c r="L2" s="24">
        <v>2.8</v>
      </c>
      <c r="M2" s="24">
        <v>3.3</v>
      </c>
      <c r="N2" s="26">
        <v>2.6</v>
      </c>
      <c r="O2" s="22"/>
      <c r="P2" s="22"/>
      <c r="Q2" s="22"/>
      <c r="R2" s="22"/>
      <c r="S2" s="22"/>
      <c r="T2" s="22"/>
      <c r="U2" s="28"/>
      <c r="V2" s="22"/>
      <c r="W2" s="22"/>
      <c r="X2" s="22"/>
    </row>
    <row r="3" spans="1:24" x14ac:dyDescent="0.25">
      <c r="A3" s="3">
        <v>30317</v>
      </c>
      <c r="B3" s="1">
        <v>5.37</v>
      </c>
      <c r="C3" s="11"/>
      <c r="E3" s="25">
        <v>8.9489999999999998</v>
      </c>
      <c r="F3" s="25">
        <v>8.9429999999999996</v>
      </c>
      <c r="G3" s="25">
        <v>8.9390000000000001</v>
      </c>
      <c r="H3" s="25">
        <v>8.9359999999999999</v>
      </c>
      <c r="I3" s="25">
        <v>8.9369999999999994</v>
      </c>
      <c r="J3" s="25">
        <v>8.9359999999999999</v>
      </c>
      <c r="K3" s="25">
        <v>8.9350000000000005</v>
      </c>
      <c r="L3" s="29">
        <v>8.94</v>
      </c>
      <c r="M3" s="25">
        <v>8.9369999999999994</v>
      </c>
      <c r="N3" s="25">
        <v>8.9420000000000002</v>
      </c>
      <c r="O3" s="21"/>
      <c r="P3" s="21"/>
      <c r="Q3" s="21"/>
      <c r="R3" s="21"/>
      <c r="S3" s="21"/>
      <c r="T3" s="21"/>
      <c r="U3" s="27"/>
      <c r="V3" s="21"/>
      <c r="W3" s="21"/>
      <c r="X3" s="21"/>
    </row>
    <row r="4" spans="1:24" x14ac:dyDescent="0.25">
      <c r="A4" s="3">
        <v>30348</v>
      </c>
      <c r="B4" s="1">
        <v>2.98</v>
      </c>
      <c r="C4" s="11"/>
      <c r="E4" s="25">
        <v>10.35</v>
      </c>
      <c r="F4" s="25">
        <v>10.67</v>
      </c>
      <c r="G4" s="25">
        <v>10.98</v>
      </c>
      <c r="H4" s="25">
        <v>11.3</v>
      </c>
      <c r="I4" s="25">
        <v>11.62</v>
      </c>
      <c r="J4" s="25">
        <v>11.94</v>
      </c>
      <c r="K4" s="25">
        <v>12.26</v>
      </c>
      <c r="L4" s="29">
        <v>10.86</v>
      </c>
      <c r="M4" s="25">
        <v>11.17</v>
      </c>
      <c r="N4" s="25">
        <v>10.73</v>
      </c>
      <c r="O4" s="11"/>
      <c r="P4" s="11"/>
      <c r="Q4" s="11"/>
      <c r="R4" s="11"/>
      <c r="S4" s="11"/>
      <c r="T4" s="11"/>
      <c r="U4" s="25"/>
      <c r="V4" s="11"/>
      <c r="W4" s="11"/>
      <c r="X4" s="11"/>
    </row>
    <row r="5" spans="1:24" x14ac:dyDescent="0.25">
      <c r="A5" s="3">
        <v>30376</v>
      </c>
      <c r="B5" s="1">
        <v>15</v>
      </c>
      <c r="C5" s="11"/>
      <c r="E5" s="25">
        <v>14.02</v>
      </c>
      <c r="F5" s="25">
        <v>13.84</v>
      </c>
      <c r="G5" s="25">
        <v>13.65</v>
      </c>
      <c r="H5" s="25">
        <v>13.48</v>
      </c>
      <c r="I5" s="25">
        <v>13.27</v>
      </c>
      <c r="J5" s="25">
        <v>13.08</v>
      </c>
      <c r="K5" s="25">
        <v>12.89</v>
      </c>
      <c r="L5" s="29">
        <v>13.73</v>
      </c>
      <c r="M5" s="25">
        <v>13.55</v>
      </c>
      <c r="N5" s="25">
        <v>13.8</v>
      </c>
      <c r="O5" s="11"/>
      <c r="P5" s="11"/>
      <c r="Q5" s="11"/>
      <c r="R5" s="11"/>
      <c r="S5" s="11"/>
      <c r="T5" s="11"/>
      <c r="U5" s="25"/>
      <c r="V5" s="11"/>
      <c r="W5" s="11"/>
      <c r="X5" s="11"/>
    </row>
    <row r="6" spans="1:24" x14ac:dyDescent="0.25">
      <c r="A6" s="3">
        <v>30407</v>
      </c>
      <c r="B6" s="1">
        <v>16</v>
      </c>
      <c r="C6" s="11"/>
      <c r="E6" s="25">
        <v>15.2</v>
      </c>
      <c r="F6" s="25">
        <v>15.11</v>
      </c>
      <c r="G6" s="25">
        <v>15.06</v>
      </c>
      <c r="H6" s="25">
        <v>14.92</v>
      </c>
      <c r="I6" s="25">
        <v>14.9</v>
      </c>
      <c r="J6" s="25">
        <v>14.78</v>
      </c>
      <c r="K6" s="25">
        <v>14.72</v>
      </c>
      <c r="L6" s="29">
        <v>15.07</v>
      </c>
      <c r="M6" s="25">
        <v>14.93</v>
      </c>
      <c r="N6" s="25">
        <v>15.1</v>
      </c>
      <c r="O6" s="11"/>
      <c r="P6" s="11"/>
      <c r="Q6" s="11"/>
      <c r="R6" s="11"/>
      <c r="S6" s="11"/>
      <c r="T6" s="11"/>
      <c r="U6" s="25"/>
      <c r="V6" s="11"/>
      <c r="W6" s="11"/>
      <c r="X6" s="11"/>
    </row>
    <row r="7" spans="1:24" x14ac:dyDescent="0.25">
      <c r="A7" s="3">
        <v>30437</v>
      </c>
      <c r="B7" s="1">
        <v>14.2</v>
      </c>
      <c r="C7" s="11"/>
      <c r="E7" s="25">
        <v>14.83</v>
      </c>
      <c r="F7" s="25">
        <v>14.75</v>
      </c>
      <c r="G7" s="25">
        <v>14.7</v>
      </c>
      <c r="H7" s="25">
        <v>14.61</v>
      </c>
      <c r="I7" s="25">
        <v>14.58</v>
      </c>
      <c r="J7" s="25">
        <v>14.53</v>
      </c>
      <c r="K7" s="25">
        <v>14.52</v>
      </c>
      <c r="L7" s="29">
        <v>14.74</v>
      </c>
      <c r="M7" s="25">
        <v>14.63</v>
      </c>
      <c r="N7" s="25">
        <v>14.75</v>
      </c>
      <c r="O7" s="11"/>
      <c r="P7" s="11"/>
      <c r="Q7" s="11"/>
      <c r="R7" s="11"/>
      <c r="S7" s="11"/>
      <c r="T7" s="11"/>
      <c r="U7" s="25"/>
      <c r="V7" s="11"/>
      <c r="W7" s="11"/>
      <c r="X7" s="11"/>
    </row>
    <row r="8" spans="1:24" x14ac:dyDescent="0.25">
      <c r="A8" s="3">
        <v>30468</v>
      </c>
      <c r="B8" s="1">
        <v>2.68</v>
      </c>
      <c r="C8" s="11"/>
      <c r="E8" s="25">
        <v>10.6</v>
      </c>
      <c r="F8" s="25">
        <v>10.57</v>
      </c>
      <c r="G8" s="25">
        <v>10.54</v>
      </c>
      <c r="H8" s="25">
        <v>10.5</v>
      </c>
      <c r="I8" s="25">
        <v>10.48</v>
      </c>
      <c r="J8" s="25">
        <v>10.45</v>
      </c>
      <c r="K8" s="25">
        <v>10.45</v>
      </c>
      <c r="L8" s="29">
        <v>10.56</v>
      </c>
      <c r="M8" s="25">
        <v>10.5</v>
      </c>
      <c r="N8" s="25">
        <v>10.56</v>
      </c>
      <c r="O8" s="11"/>
      <c r="P8" s="11"/>
      <c r="Q8" s="11"/>
      <c r="R8" s="11"/>
      <c r="S8" s="11"/>
      <c r="T8" s="11"/>
      <c r="U8" s="25"/>
      <c r="V8" s="11"/>
      <c r="W8" s="11"/>
      <c r="X8" s="11"/>
    </row>
    <row r="9" spans="1:24" x14ac:dyDescent="0.25">
      <c r="A9" s="3">
        <v>30498</v>
      </c>
      <c r="B9" s="1">
        <v>1.0900000000000001</v>
      </c>
      <c r="C9" s="11"/>
      <c r="E9" s="25">
        <v>5.141</v>
      </c>
      <c r="F9" s="25">
        <v>5.1159999999999997</v>
      </c>
      <c r="G9" s="25">
        <v>5.0979999999999999</v>
      </c>
      <c r="H9" s="25">
        <v>5.0679999999999996</v>
      </c>
      <c r="I9" s="25">
        <v>5.056</v>
      </c>
      <c r="J9" s="25">
        <v>5.0410000000000004</v>
      </c>
      <c r="K9" s="25">
        <v>5.0330000000000004</v>
      </c>
      <c r="L9" s="29">
        <v>5.1109999999999998</v>
      </c>
      <c r="M9" s="25">
        <v>5.0730000000000004</v>
      </c>
      <c r="N9" s="25">
        <v>5.1159999999999997</v>
      </c>
      <c r="O9" s="11"/>
      <c r="P9" s="11"/>
      <c r="Q9" s="11"/>
      <c r="R9" s="11"/>
      <c r="S9" s="11"/>
      <c r="T9" s="11"/>
      <c r="U9" s="25"/>
      <c r="V9" s="11"/>
      <c r="W9" s="11"/>
      <c r="X9" s="11"/>
    </row>
    <row r="10" spans="1:24" x14ac:dyDescent="0.25">
      <c r="A10" s="3">
        <v>30529</v>
      </c>
      <c r="B10" s="1">
        <v>1.24</v>
      </c>
      <c r="C10" s="11"/>
      <c r="E10" s="25">
        <v>0.86560000000000004</v>
      </c>
      <c r="F10" s="25">
        <v>0.86199999999999999</v>
      </c>
      <c r="G10" s="25">
        <v>0.8599</v>
      </c>
      <c r="H10" s="25">
        <v>0.85570000000000002</v>
      </c>
      <c r="I10" s="25">
        <v>0.85329999999999995</v>
      </c>
      <c r="J10" s="25">
        <v>0.85009999999999997</v>
      </c>
      <c r="K10" s="25">
        <v>0.84899999999999998</v>
      </c>
      <c r="L10" s="29">
        <v>0.86199999999999999</v>
      </c>
      <c r="M10" s="25">
        <v>0.85560000000000003</v>
      </c>
      <c r="N10" s="25">
        <v>0.8619</v>
      </c>
      <c r="O10" s="11"/>
      <c r="P10" s="11"/>
      <c r="Q10" s="11"/>
      <c r="R10" s="11"/>
      <c r="S10" s="11"/>
      <c r="T10" s="11"/>
      <c r="U10" s="25"/>
      <c r="V10" s="11"/>
      <c r="W10" s="11"/>
      <c r="X10" s="11"/>
    </row>
    <row r="11" spans="1:24" x14ac:dyDescent="0.25">
      <c r="A11" s="3">
        <v>30560</v>
      </c>
      <c r="B11" s="1">
        <v>1.72</v>
      </c>
      <c r="C11" s="11"/>
      <c r="E11" s="25">
        <v>1.66</v>
      </c>
      <c r="F11" s="25">
        <v>1.65</v>
      </c>
      <c r="G11" s="25">
        <v>1.6439999999999999</v>
      </c>
      <c r="H11" s="25">
        <v>1.635</v>
      </c>
      <c r="I11" s="25">
        <v>1.6259999999999999</v>
      </c>
      <c r="J11" s="25">
        <v>1.62</v>
      </c>
      <c r="K11" s="25">
        <v>1.613</v>
      </c>
      <c r="L11" s="29">
        <v>1.6459999999999999</v>
      </c>
      <c r="M11" s="25">
        <v>1.637</v>
      </c>
      <c r="N11" s="25">
        <v>1.649</v>
      </c>
      <c r="O11" s="11"/>
      <c r="P11" s="11"/>
      <c r="Q11" s="11"/>
      <c r="R11" s="11"/>
      <c r="S11" s="11"/>
      <c r="T11" s="11"/>
      <c r="U11" s="25"/>
      <c r="V11" s="11"/>
      <c r="W11" s="11"/>
      <c r="X11" s="11"/>
    </row>
    <row r="12" spans="1:24" x14ac:dyDescent="0.25">
      <c r="A12" s="3">
        <v>30590</v>
      </c>
      <c r="B12" s="1">
        <v>4.37</v>
      </c>
      <c r="C12" s="11"/>
      <c r="E12" s="25">
        <v>2.4980000000000002</v>
      </c>
      <c r="F12" s="25">
        <v>2.48</v>
      </c>
      <c r="G12" s="25">
        <v>2.4710000000000001</v>
      </c>
      <c r="H12" s="25">
        <v>2.456</v>
      </c>
      <c r="I12" s="25">
        <v>2.4409999999999998</v>
      </c>
      <c r="J12" s="25">
        <v>2.4319999999999999</v>
      </c>
      <c r="K12" s="25">
        <v>2.42</v>
      </c>
      <c r="L12" s="29">
        <v>2.4740000000000002</v>
      </c>
      <c r="M12" s="25">
        <v>2.4590000000000001</v>
      </c>
      <c r="N12" s="25">
        <v>2.4790000000000001</v>
      </c>
      <c r="O12" s="11"/>
      <c r="P12" s="11"/>
      <c r="Q12" s="11"/>
      <c r="R12" s="11"/>
      <c r="S12" s="11"/>
      <c r="T12" s="11"/>
      <c r="U12" s="25"/>
      <c r="V12" s="11"/>
      <c r="W12" s="11"/>
      <c r="X12" s="11"/>
    </row>
    <row r="13" spans="1:24" x14ac:dyDescent="0.25">
      <c r="A13" s="3">
        <v>30621</v>
      </c>
      <c r="B13" s="1">
        <v>7.76</v>
      </c>
      <c r="C13" s="11"/>
      <c r="E13" s="25">
        <v>6.4210000000000003</v>
      </c>
      <c r="F13" s="25">
        <v>6.4050000000000002</v>
      </c>
      <c r="G13" s="25">
        <v>6.3949999999999996</v>
      </c>
      <c r="H13" s="25">
        <v>6.3789999999999996</v>
      </c>
      <c r="I13" s="25">
        <v>6.3639999999999999</v>
      </c>
      <c r="J13" s="25">
        <v>6.3540000000000001</v>
      </c>
      <c r="K13" s="25">
        <v>6.3419999999999996</v>
      </c>
      <c r="L13" s="29">
        <v>6.399</v>
      </c>
      <c r="M13" s="25">
        <v>6.383</v>
      </c>
      <c r="N13" s="25">
        <v>6.4029999999999996</v>
      </c>
      <c r="O13" s="11"/>
      <c r="P13" s="11"/>
      <c r="Q13" s="11"/>
      <c r="R13" s="11"/>
      <c r="S13" s="11"/>
      <c r="T13" s="11"/>
      <c r="U13" s="25"/>
      <c r="V13" s="11"/>
      <c r="W13" s="11"/>
      <c r="X13" s="11"/>
    </row>
    <row r="14" spans="1:24" x14ac:dyDescent="0.25">
      <c r="A14" s="3">
        <v>30651</v>
      </c>
      <c r="B14" s="1">
        <v>6.5</v>
      </c>
      <c r="C14" s="11"/>
      <c r="E14" s="25">
        <v>5.601</v>
      </c>
      <c r="F14" s="25">
        <v>5.5949999999999998</v>
      </c>
      <c r="G14" s="25">
        <v>5.5919999999999996</v>
      </c>
      <c r="H14" s="25">
        <v>5.5860000000000003</v>
      </c>
      <c r="I14" s="25">
        <v>5.5810000000000004</v>
      </c>
      <c r="J14" s="25">
        <v>5.5780000000000003</v>
      </c>
      <c r="K14" s="25">
        <v>5.5739999999999998</v>
      </c>
      <c r="L14" s="29">
        <v>5.593</v>
      </c>
      <c r="M14" s="25">
        <v>5.5869999999999997</v>
      </c>
      <c r="N14" s="25">
        <v>5.5949999999999998</v>
      </c>
      <c r="O14" s="11"/>
      <c r="P14" s="11"/>
      <c r="Q14" s="11"/>
      <c r="R14" s="11"/>
      <c r="S14" s="11"/>
      <c r="T14" s="11"/>
      <c r="U14" s="25"/>
      <c r="V14" s="11"/>
      <c r="W14" s="11"/>
      <c r="X14" s="11"/>
    </row>
    <row r="15" spans="1:24" x14ac:dyDescent="0.25">
      <c r="A15" s="3">
        <v>30682</v>
      </c>
      <c r="B15" s="1">
        <v>2.41</v>
      </c>
      <c r="C15" s="11"/>
      <c r="E15" s="25">
        <v>3.3279999999999998</v>
      </c>
      <c r="F15" s="25">
        <v>3.3260000000000001</v>
      </c>
      <c r="G15" s="25">
        <v>3.3250000000000002</v>
      </c>
      <c r="H15" s="25">
        <v>3.323</v>
      </c>
      <c r="I15" s="25">
        <v>3.3210000000000002</v>
      </c>
      <c r="J15" s="25">
        <v>3.3210000000000002</v>
      </c>
      <c r="K15" s="25">
        <v>3.32</v>
      </c>
      <c r="L15" s="29">
        <v>3.3260000000000001</v>
      </c>
      <c r="M15" s="25">
        <v>3.323</v>
      </c>
      <c r="N15" s="25">
        <v>3.3260000000000001</v>
      </c>
      <c r="O15" s="11"/>
      <c r="P15" s="11"/>
      <c r="Q15" s="11"/>
      <c r="R15" s="11"/>
      <c r="S15" s="11"/>
      <c r="T15" s="11"/>
      <c r="U15" s="25"/>
      <c r="V15" s="11"/>
      <c r="W15" s="11"/>
      <c r="X15" s="11"/>
    </row>
    <row r="16" spans="1:24" x14ac:dyDescent="0.25">
      <c r="A16" s="3">
        <v>30713</v>
      </c>
      <c r="B16" s="1">
        <v>29.7</v>
      </c>
      <c r="C16" s="11"/>
      <c r="E16" s="25">
        <v>28.64</v>
      </c>
      <c r="F16" s="25">
        <v>29.57</v>
      </c>
      <c r="G16" s="25">
        <v>30.51</v>
      </c>
      <c r="H16" s="25">
        <v>31.45</v>
      </c>
      <c r="I16" s="25">
        <v>32.4</v>
      </c>
      <c r="J16" s="25">
        <v>33.35</v>
      </c>
      <c r="K16" s="25">
        <v>34.299999999999997</v>
      </c>
      <c r="L16" s="29">
        <v>30.13</v>
      </c>
      <c r="M16" s="25">
        <v>31.08</v>
      </c>
      <c r="N16" s="25">
        <v>29.76</v>
      </c>
      <c r="O16" s="11"/>
      <c r="P16" s="11"/>
      <c r="Q16" s="11"/>
      <c r="R16" s="11"/>
      <c r="S16" s="11"/>
      <c r="T16" s="11"/>
      <c r="U16" s="25"/>
      <c r="V16" s="11"/>
      <c r="W16" s="11"/>
      <c r="X16" s="11"/>
    </row>
    <row r="17" spans="1:24" x14ac:dyDescent="0.25">
      <c r="A17" s="3">
        <v>30742</v>
      </c>
      <c r="B17" s="1">
        <v>17.100000000000001</v>
      </c>
      <c r="C17" s="11"/>
      <c r="E17" s="25">
        <v>7.33</v>
      </c>
      <c r="F17" s="25">
        <v>7.867</v>
      </c>
      <c r="G17" s="25">
        <v>8.4130000000000003</v>
      </c>
      <c r="H17" s="25">
        <v>8.9689999999999994</v>
      </c>
      <c r="I17" s="25">
        <v>9.5299999999999994</v>
      </c>
      <c r="J17" s="25">
        <v>10.1</v>
      </c>
      <c r="K17" s="25">
        <v>10.67</v>
      </c>
      <c r="L17" s="29">
        <v>9.1929999999999996</v>
      </c>
      <c r="M17" s="25">
        <v>8.7460000000000004</v>
      </c>
      <c r="N17" s="25">
        <v>7.976</v>
      </c>
      <c r="O17" s="11"/>
      <c r="P17" s="11"/>
      <c r="Q17" s="11"/>
      <c r="R17" s="11"/>
      <c r="S17" s="11"/>
      <c r="T17" s="11"/>
      <c r="U17" s="25"/>
      <c r="V17" s="11"/>
      <c r="W17" s="11"/>
      <c r="X17" s="11"/>
    </row>
    <row r="18" spans="1:24" x14ac:dyDescent="0.25">
      <c r="A18" s="3">
        <v>30773</v>
      </c>
      <c r="B18" s="1">
        <v>17.7</v>
      </c>
      <c r="C18" s="11"/>
      <c r="E18" s="25">
        <v>28.49</v>
      </c>
      <c r="F18" s="25">
        <v>28.29</v>
      </c>
      <c r="G18" s="25">
        <v>27.72</v>
      </c>
      <c r="H18" s="25">
        <v>26.56</v>
      </c>
      <c r="I18" s="25">
        <v>25.55</v>
      </c>
      <c r="J18" s="25">
        <v>24.2</v>
      </c>
      <c r="K18" s="25">
        <v>22.68</v>
      </c>
      <c r="L18" s="29">
        <v>26.11</v>
      </c>
      <c r="M18" s="25">
        <v>27.11</v>
      </c>
      <c r="N18" s="25">
        <v>28.36</v>
      </c>
      <c r="O18" s="11"/>
      <c r="P18" s="11"/>
      <c r="Q18" s="11"/>
      <c r="R18" s="11"/>
      <c r="S18" s="11"/>
      <c r="T18" s="11"/>
      <c r="U18" s="25"/>
      <c r="V18" s="11"/>
      <c r="W18" s="11"/>
      <c r="X18" s="11"/>
    </row>
    <row r="19" spans="1:24" x14ac:dyDescent="0.25">
      <c r="A19" s="3">
        <v>30803</v>
      </c>
      <c r="B19" s="1">
        <v>3.15</v>
      </c>
      <c r="C19" s="11"/>
      <c r="E19" s="25">
        <v>11.77</v>
      </c>
      <c r="F19" s="25">
        <v>11.11</v>
      </c>
      <c r="G19" s="25">
        <v>10.6</v>
      </c>
      <c r="H19" s="25">
        <v>10.38</v>
      </c>
      <c r="I19" s="25">
        <v>10.130000000000001</v>
      </c>
      <c r="J19" s="25">
        <v>10</v>
      </c>
      <c r="K19" s="25">
        <v>9.9600000000000009</v>
      </c>
      <c r="L19" s="29">
        <v>10.7</v>
      </c>
      <c r="M19" s="25">
        <v>10.46</v>
      </c>
      <c r="N19" s="25">
        <v>10.9</v>
      </c>
      <c r="O19" s="11"/>
      <c r="P19" s="11"/>
      <c r="Q19" s="11"/>
      <c r="R19" s="11"/>
      <c r="S19" s="11"/>
      <c r="T19" s="11"/>
      <c r="U19" s="25"/>
      <c r="V19" s="11"/>
      <c r="W19" s="11"/>
      <c r="X19" s="11"/>
    </row>
    <row r="20" spans="1:24" x14ac:dyDescent="0.25">
      <c r="A20" s="3">
        <v>30834</v>
      </c>
      <c r="B20" s="1">
        <v>1.4</v>
      </c>
      <c r="C20" s="11"/>
      <c r="E20" s="25">
        <v>9.1430000000000007</v>
      </c>
      <c r="F20" s="25">
        <v>8.7360000000000007</v>
      </c>
      <c r="G20" s="25">
        <v>8.4130000000000003</v>
      </c>
      <c r="H20" s="25">
        <v>8.2769999999999992</v>
      </c>
      <c r="I20" s="25">
        <v>8.1080000000000005</v>
      </c>
      <c r="J20" s="25">
        <v>8.016</v>
      </c>
      <c r="K20" s="25">
        <v>7.9909999999999997</v>
      </c>
      <c r="L20" s="29">
        <v>8.4760000000000009</v>
      </c>
      <c r="M20" s="25">
        <v>8.327</v>
      </c>
      <c r="N20" s="25">
        <v>8.6020000000000003</v>
      </c>
      <c r="O20" s="11"/>
      <c r="P20" s="11"/>
      <c r="Q20" s="11"/>
      <c r="R20" s="11"/>
      <c r="S20" s="11"/>
      <c r="T20" s="11"/>
      <c r="U20" s="25"/>
      <c r="V20" s="11"/>
      <c r="W20" s="11"/>
      <c r="X20" s="11"/>
    </row>
    <row r="21" spans="1:24" x14ac:dyDescent="0.25">
      <c r="A21" s="3">
        <v>30864</v>
      </c>
      <c r="B21" s="1">
        <v>0.61</v>
      </c>
      <c r="C21" s="11"/>
      <c r="E21" s="25">
        <v>4.149</v>
      </c>
      <c r="F21" s="25">
        <v>3.8719999999999999</v>
      </c>
      <c r="G21" s="25">
        <v>3.65</v>
      </c>
      <c r="H21" s="25">
        <v>3.5510000000000002</v>
      </c>
      <c r="I21" s="25">
        <v>3.4380000000000002</v>
      </c>
      <c r="J21" s="25">
        <v>3.3690000000000002</v>
      </c>
      <c r="K21" s="25">
        <v>3.3519999999999999</v>
      </c>
      <c r="L21" s="29">
        <v>3.6930000000000001</v>
      </c>
      <c r="M21" s="25">
        <v>3.5859999999999999</v>
      </c>
      <c r="N21" s="25">
        <v>3.778</v>
      </c>
      <c r="O21" s="11"/>
      <c r="P21" s="11"/>
      <c r="Q21" s="11"/>
      <c r="R21" s="11"/>
      <c r="S21" s="11"/>
      <c r="T21" s="11"/>
      <c r="U21" s="25"/>
      <c r="V21" s="11"/>
      <c r="W21" s="11"/>
      <c r="X21" s="11"/>
    </row>
    <row r="22" spans="1:24" x14ac:dyDescent="0.25">
      <c r="A22" s="3">
        <v>30895</v>
      </c>
      <c r="B22" s="1">
        <v>1.01</v>
      </c>
      <c r="C22" s="11"/>
      <c r="E22" s="25">
        <v>0.4345</v>
      </c>
      <c r="F22" s="25">
        <v>0.40010000000000001</v>
      </c>
      <c r="G22" s="25">
        <v>0.37240000000000001</v>
      </c>
      <c r="H22" s="25">
        <v>0.36130000000000001</v>
      </c>
      <c r="I22" s="25">
        <v>0.34860000000000002</v>
      </c>
      <c r="J22" s="25">
        <v>0.34229999999999999</v>
      </c>
      <c r="K22" s="25">
        <v>0.34050000000000002</v>
      </c>
      <c r="L22" s="29">
        <v>0.37690000000000001</v>
      </c>
      <c r="M22" s="25">
        <v>0.36499999999999999</v>
      </c>
      <c r="N22" s="25">
        <v>0.38740000000000002</v>
      </c>
      <c r="O22" s="11"/>
      <c r="P22" s="11"/>
      <c r="Q22" s="11"/>
      <c r="R22" s="11"/>
      <c r="S22" s="11"/>
      <c r="T22" s="11"/>
      <c r="U22" s="25"/>
      <c r="V22" s="11"/>
      <c r="W22" s="11"/>
      <c r="X22" s="11"/>
    </row>
    <row r="23" spans="1:24" x14ac:dyDescent="0.25">
      <c r="A23" s="3">
        <v>30926</v>
      </c>
      <c r="B23" s="1">
        <v>1.78</v>
      </c>
      <c r="C23" s="11"/>
      <c r="E23" s="25">
        <v>0.66169999999999995</v>
      </c>
      <c r="F23" s="25">
        <v>0.6431</v>
      </c>
      <c r="G23" s="25">
        <v>0.63009999999999999</v>
      </c>
      <c r="H23" s="25">
        <v>0.62350000000000005</v>
      </c>
      <c r="I23" s="25">
        <v>0.61619999999999997</v>
      </c>
      <c r="J23" s="25">
        <v>0.61109999999999998</v>
      </c>
      <c r="K23" s="25">
        <v>0.60929999999999995</v>
      </c>
      <c r="L23" s="29">
        <v>0.6331</v>
      </c>
      <c r="M23" s="25">
        <v>0.62509999999999999</v>
      </c>
      <c r="N23" s="25">
        <v>0.63660000000000005</v>
      </c>
      <c r="O23" s="11"/>
      <c r="P23" s="11"/>
      <c r="Q23" s="11"/>
      <c r="R23" s="11"/>
      <c r="S23" s="11"/>
      <c r="T23" s="11"/>
      <c r="U23" s="25"/>
      <c r="V23" s="11"/>
      <c r="W23" s="11"/>
      <c r="X23" s="11"/>
    </row>
    <row r="24" spans="1:24" x14ac:dyDescent="0.25">
      <c r="A24" s="3">
        <v>30956</v>
      </c>
      <c r="B24" s="1">
        <v>1.23</v>
      </c>
      <c r="C24" s="11"/>
      <c r="E24" s="25">
        <v>0.79569999999999996</v>
      </c>
      <c r="F24" s="25">
        <v>0.78469999999999995</v>
      </c>
      <c r="G24" s="25">
        <v>0.77729999999999999</v>
      </c>
      <c r="H24" s="25">
        <v>0.77249999999999996</v>
      </c>
      <c r="I24" s="25">
        <v>0.76759999999999995</v>
      </c>
      <c r="J24" s="25">
        <v>0.76480000000000004</v>
      </c>
      <c r="K24" s="25">
        <v>0.7621</v>
      </c>
      <c r="L24" s="29">
        <v>0.77880000000000005</v>
      </c>
      <c r="M24" s="25">
        <v>0.77390000000000003</v>
      </c>
      <c r="N24" s="25">
        <v>0.78159999999999996</v>
      </c>
      <c r="O24" s="11"/>
      <c r="P24" s="11"/>
      <c r="Q24" s="11"/>
      <c r="R24" s="11"/>
      <c r="S24" s="11"/>
      <c r="T24" s="11"/>
      <c r="U24" s="25"/>
      <c r="V24" s="11"/>
      <c r="W24" s="11"/>
      <c r="X24" s="11"/>
    </row>
    <row r="25" spans="1:24" x14ac:dyDescent="0.25">
      <c r="A25" s="3">
        <v>30987</v>
      </c>
      <c r="B25" s="1">
        <v>7.79</v>
      </c>
      <c r="C25" s="11"/>
      <c r="E25" s="25">
        <v>3.8370000000000002</v>
      </c>
      <c r="F25" s="25">
        <v>3.8149999999999999</v>
      </c>
      <c r="G25" s="25">
        <v>3.8</v>
      </c>
      <c r="H25" s="25">
        <v>3.7890000000000001</v>
      </c>
      <c r="I25" s="25">
        <v>3.774</v>
      </c>
      <c r="J25" s="25">
        <v>3.7650000000000001</v>
      </c>
      <c r="K25" s="25">
        <v>3.7549999999999999</v>
      </c>
      <c r="L25" s="29">
        <v>3.8050000000000002</v>
      </c>
      <c r="M25" s="25">
        <v>3.7909999999999999</v>
      </c>
      <c r="N25" s="25">
        <v>3.81</v>
      </c>
      <c r="O25" s="11"/>
      <c r="P25" s="11"/>
      <c r="Q25" s="11"/>
      <c r="R25" s="11"/>
      <c r="S25" s="11"/>
      <c r="T25" s="11"/>
      <c r="U25" s="25"/>
      <c r="V25" s="11"/>
      <c r="W25" s="11"/>
      <c r="X25" s="11"/>
    </row>
    <row r="26" spans="1:24" x14ac:dyDescent="0.25">
      <c r="A26" s="3">
        <v>31017</v>
      </c>
      <c r="B26" s="1">
        <v>20.399999999999999</v>
      </c>
      <c r="C26" s="11"/>
      <c r="E26" s="25">
        <v>18.920000000000002</v>
      </c>
      <c r="F26" s="25">
        <v>18.899999999999999</v>
      </c>
      <c r="G26" s="25">
        <v>18.89</v>
      </c>
      <c r="H26" s="25">
        <v>18.88</v>
      </c>
      <c r="I26" s="25">
        <v>18.86</v>
      </c>
      <c r="J26" s="25">
        <v>18.850000000000001</v>
      </c>
      <c r="K26" s="25">
        <v>18.84</v>
      </c>
      <c r="L26" s="29">
        <v>18.89</v>
      </c>
      <c r="M26" s="25">
        <v>18.88</v>
      </c>
      <c r="N26" s="25">
        <v>18.899999999999999</v>
      </c>
      <c r="O26" s="11"/>
      <c r="P26" s="11"/>
      <c r="Q26" s="11"/>
      <c r="R26" s="11"/>
      <c r="S26" s="11"/>
      <c r="T26" s="11"/>
      <c r="U26" s="25"/>
      <c r="V26" s="11"/>
      <c r="W26" s="11"/>
      <c r="X26" s="11"/>
    </row>
    <row r="27" spans="1:24" x14ac:dyDescent="0.25">
      <c r="A27" s="3">
        <v>31048</v>
      </c>
      <c r="B27" s="1">
        <v>5.51</v>
      </c>
      <c r="C27" s="11"/>
      <c r="E27" s="25">
        <v>2.4900000000000002</v>
      </c>
      <c r="F27" s="25">
        <v>2.48</v>
      </c>
      <c r="G27" s="25">
        <v>2.4729999999999999</v>
      </c>
      <c r="H27" s="25">
        <v>2.468</v>
      </c>
      <c r="I27" s="25">
        <v>2.4609999999999999</v>
      </c>
      <c r="J27" s="25">
        <v>2.4550000000000001</v>
      </c>
      <c r="K27" s="25">
        <v>2.4510000000000001</v>
      </c>
      <c r="L27" s="29">
        <v>2.4750000000000001</v>
      </c>
      <c r="M27" s="25">
        <v>2.4689999999999999</v>
      </c>
      <c r="N27" s="25">
        <v>2.4780000000000002</v>
      </c>
      <c r="O27" s="11"/>
      <c r="P27" s="11"/>
      <c r="Q27" s="11"/>
      <c r="R27" s="11"/>
      <c r="S27" s="11"/>
      <c r="T27" s="11"/>
      <c r="U27" s="25"/>
      <c r="V27" s="11"/>
      <c r="W27" s="11"/>
      <c r="X27" s="11"/>
    </row>
    <row r="28" spans="1:24" x14ac:dyDescent="0.25">
      <c r="A28" s="3">
        <v>31079</v>
      </c>
      <c r="B28" s="1">
        <v>15.1</v>
      </c>
      <c r="C28" s="11"/>
      <c r="E28" s="25">
        <v>16.46</v>
      </c>
      <c r="F28" s="25">
        <v>16.809999999999999</v>
      </c>
      <c r="G28" s="25">
        <v>17.18</v>
      </c>
      <c r="H28" s="25">
        <v>17.54</v>
      </c>
      <c r="I28" s="25">
        <v>17.89</v>
      </c>
      <c r="J28" s="25">
        <v>18.260000000000002</v>
      </c>
      <c r="K28" s="25">
        <v>18.62</v>
      </c>
      <c r="L28" s="29">
        <v>17.03</v>
      </c>
      <c r="M28" s="25">
        <v>17.39</v>
      </c>
      <c r="N28" s="25">
        <v>16.89</v>
      </c>
      <c r="O28" s="11"/>
      <c r="P28" s="11"/>
      <c r="Q28" s="11"/>
      <c r="R28" s="11"/>
      <c r="S28" s="11"/>
      <c r="T28" s="11"/>
      <c r="U28" s="25"/>
      <c r="V28" s="11"/>
      <c r="W28" s="11"/>
      <c r="X28" s="11"/>
    </row>
    <row r="29" spans="1:24" x14ac:dyDescent="0.25">
      <c r="A29" s="3">
        <v>31107</v>
      </c>
      <c r="B29" s="1">
        <v>33</v>
      </c>
      <c r="C29" s="11"/>
      <c r="E29" s="25">
        <v>22.97</v>
      </c>
      <c r="F29" s="25">
        <v>24.52</v>
      </c>
      <c r="G29" s="25">
        <v>26.09</v>
      </c>
      <c r="H29" s="25">
        <v>27.66</v>
      </c>
      <c r="I29" s="25">
        <v>29.24</v>
      </c>
      <c r="J29" s="25">
        <v>30.83</v>
      </c>
      <c r="K29" s="25">
        <v>32.43</v>
      </c>
      <c r="L29" s="29">
        <v>25.46</v>
      </c>
      <c r="M29" s="25">
        <v>27.03</v>
      </c>
      <c r="N29" s="25">
        <v>24.84</v>
      </c>
      <c r="O29" s="11"/>
      <c r="P29" s="11"/>
      <c r="Q29" s="11"/>
      <c r="R29" s="11"/>
      <c r="S29" s="11"/>
      <c r="T29" s="11"/>
      <c r="U29" s="25"/>
      <c r="V29" s="11"/>
      <c r="W29" s="11"/>
      <c r="X29" s="11"/>
    </row>
    <row r="30" spans="1:24" x14ac:dyDescent="0.25">
      <c r="A30" s="3">
        <v>31138</v>
      </c>
      <c r="B30" s="1">
        <v>43.9</v>
      </c>
      <c r="C30" s="11"/>
      <c r="E30" s="25">
        <v>30.39</v>
      </c>
      <c r="F30" s="25">
        <v>30.32</v>
      </c>
      <c r="G30" s="25">
        <v>29.11</v>
      </c>
      <c r="H30" s="25">
        <v>28.04</v>
      </c>
      <c r="I30" s="25">
        <v>26.18</v>
      </c>
      <c r="J30" s="25">
        <v>24.83</v>
      </c>
      <c r="K30" s="25">
        <v>23.14</v>
      </c>
      <c r="L30" s="29">
        <v>29.48</v>
      </c>
      <c r="M30" s="25">
        <v>28.49</v>
      </c>
      <c r="N30" s="25">
        <v>29.99</v>
      </c>
      <c r="O30" s="11"/>
      <c r="P30" s="11"/>
      <c r="Q30" s="11"/>
      <c r="R30" s="11"/>
      <c r="S30" s="11"/>
      <c r="T30" s="11"/>
      <c r="U30" s="25"/>
      <c r="V30" s="11"/>
      <c r="W30" s="11"/>
      <c r="X30" s="11"/>
    </row>
    <row r="31" spans="1:24" x14ac:dyDescent="0.25">
      <c r="A31" s="3">
        <v>31168</v>
      </c>
      <c r="B31" s="1">
        <v>3.46</v>
      </c>
      <c r="C31" s="11"/>
      <c r="E31" s="25">
        <v>12.7</v>
      </c>
      <c r="F31" s="25">
        <v>11.83</v>
      </c>
      <c r="G31" s="25">
        <v>11.5</v>
      </c>
      <c r="H31" s="25">
        <v>11.12</v>
      </c>
      <c r="I31" s="25">
        <v>10.97</v>
      </c>
      <c r="J31" s="25">
        <v>10.59</v>
      </c>
      <c r="K31" s="25">
        <v>10.41</v>
      </c>
      <c r="L31" s="29">
        <v>11.69</v>
      </c>
      <c r="M31" s="25">
        <v>11.27</v>
      </c>
      <c r="N31" s="25">
        <v>11.8</v>
      </c>
      <c r="O31" s="11"/>
      <c r="P31" s="11"/>
      <c r="Q31" s="11"/>
      <c r="R31" s="11"/>
      <c r="S31" s="11"/>
      <c r="T31" s="11"/>
      <c r="U31" s="25"/>
      <c r="V31" s="11"/>
      <c r="W31" s="11"/>
      <c r="X31" s="11"/>
    </row>
    <row r="32" spans="1:24" x14ac:dyDescent="0.25">
      <c r="A32" s="3">
        <v>31199</v>
      </c>
      <c r="B32" s="1">
        <v>1.74</v>
      </c>
      <c r="C32" s="11"/>
      <c r="E32" s="25">
        <v>8.58</v>
      </c>
      <c r="F32" s="25">
        <v>8.0020000000000007</v>
      </c>
      <c r="G32" s="25">
        <v>7.7809999999999997</v>
      </c>
      <c r="H32" s="25">
        <v>7.5179999999999998</v>
      </c>
      <c r="I32" s="25">
        <v>7.4080000000000004</v>
      </c>
      <c r="J32" s="25">
        <v>7.1619999999999999</v>
      </c>
      <c r="K32" s="25">
        <v>7.0359999999999996</v>
      </c>
      <c r="L32" s="29">
        <v>7.9080000000000004</v>
      </c>
      <c r="M32" s="25">
        <v>7.6230000000000002</v>
      </c>
      <c r="N32" s="25">
        <v>7.984</v>
      </c>
      <c r="O32" s="11"/>
      <c r="P32" s="11"/>
      <c r="Q32" s="11"/>
      <c r="R32" s="11"/>
      <c r="S32" s="11"/>
      <c r="T32" s="11"/>
      <c r="U32" s="25"/>
      <c r="V32" s="11"/>
      <c r="W32" s="11"/>
      <c r="X32" s="11"/>
    </row>
    <row r="33" spans="1:24" x14ac:dyDescent="0.25">
      <c r="A33" s="3">
        <v>31229</v>
      </c>
      <c r="B33" s="1">
        <v>0.59599999999999997</v>
      </c>
      <c r="C33" s="11"/>
      <c r="E33" s="25">
        <v>3.9980000000000002</v>
      </c>
      <c r="F33" s="25">
        <v>3.6259999999999999</v>
      </c>
      <c r="G33" s="25">
        <v>3.4809999999999999</v>
      </c>
      <c r="H33" s="25">
        <v>3.3039999999999998</v>
      </c>
      <c r="I33" s="25">
        <v>3.2250000000000001</v>
      </c>
      <c r="J33" s="25">
        <v>3.0680000000000001</v>
      </c>
      <c r="K33" s="25">
        <v>2.984</v>
      </c>
      <c r="L33" s="29">
        <v>3.5670000000000002</v>
      </c>
      <c r="M33" s="25">
        <v>3.3820000000000001</v>
      </c>
      <c r="N33" s="25">
        <v>3.6139999999999999</v>
      </c>
      <c r="O33" s="11"/>
      <c r="P33" s="11"/>
      <c r="Q33" s="11"/>
      <c r="R33" s="11"/>
      <c r="S33" s="11"/>
      <c r="T33" s="11"/>
      <c r="U33" s="25"/>
      <c r="V33" s="11"/>
      <c r="W33" s="11"/>
      <c r="X33" s="11"/>
    </row>
    <row r="34" spans="1:24" x14ac:dyDescent="0.25">
      <c r="A34" s="3">
        <v>31260</v>
      </c>
      <c r="B34" s="1">
        <v>1.43</v>
      </c>
      <c r="C34" s="11"/>
      <c r="E34" s="25">
        <v>1.2909999999999999</v>
      </c>
      <c r="F34" s="25">
        <v>1.22</v>
      </c>
      <c r="G34" s="25">
        <v>1.181</v>
      </c>
      <c r="H34" s="25">
        <v>1.151</v>
      </c>
      <c r="I34" s="25">
        <v>1.1399999999999999</v>
      </c>
      <c r="J34" s="25">
        <v>1.1180000000000001</v>
      </c>
      <c r="K34" s="25">
        <v>1.1000000000000001</v>
      </c>
      <c r="L34" s="29">
        <v>1.202</v>
      </c>
      <c r="M34" s="25">
        <v>1.1599999999999999</v>
      </c>
      <c r="N34" s="25">
        <v>1.212</v>
      </c>
      <c r="O34" s="11"/>
      <c r="P34" s="11"/>
      <c r="Q34" s="11"/>
      <c r="R34" s="11"/>
      <c r="S34" s="11"/>
      <c r="T34" s="11"/>
      <c r="U34" s="25"/>
      <c r="V34" s="11"/>
      <c r="W34" s="11"/>
      <c r="X34" s="11"/>
    </row>
    <row r="35" spans="1:24" x14ac:dyDescent="0.25">
      <c r="A35" s="3">
        <v>31291</v>
      </c>
      <c r="B35" s="1">
        <v>4.1100000000000003</v>
      </c>
      <c r="C35" s="11"/>
      <c r="E35" s="25">
        <v>4.63</v>
      </c>
      <c r="F35" s="25">
        <v>4.5819999999999999</v>
      </c>
      <c r="G35" s="25">
        <v>4.5629999999999997</v>
      </c>
      <c r="H35" s="25">
        <v>4.5380000000000003</v>
      </c>
      <c r="I35" s="25">
        <v>4.5279999999999996</v>
      </c>
      <c r="J35" s="25">
        <v>4.5110000000000001</v>
      </c>
      <c r="K35" s="25">
        <v>4.4989999999999997</v>
      </c>
      <c r="L35" s="29">
        <v>4.5730000000000004</v>
      </c>
      <c r="M35" s="25">
        <v>4.5469999999999997</v>
      </c>
      <c r="N35" s="25">
        <v>4.58</v>
      </c>
      <c r="O35" s="11"/>
      <c r="P35" s="11"/>
      <c r="Q35" s="11"/>
      <c r="R35" s="11"/>
      <c r="S35" s="11"/>
      <c r="T35" s="11"/>
      <c r="U35" s="25"/>
      <c r="V35" s="11"/>
      <c r="W35" s="11"/>
      <c r="X35" s="11"/>
    </row>
    <row r="36" spans="1:24" x14ac:dyDescent="0.25">
      <c r="A36" s="3">
        <v>31321</v>
      </c>
      <c r="B36" s="1">
        <v>3.83</v>
      </c>
      <c r="C36" s="11"/>
      <c r="E36" s="25">
        <v>5.3970000000000002</v>
      </c>
      <c r="F36" s="25">
        <v>5.3659999999999997</v>
      </c>
      <c r="G36" s="25">
        <v>5.3520000000000003</v>
      </c>
      <c r="H36" s="25">
        <v>5.335</v>
      </c>
      <c r="I36" s="25">
        <v>5.3250000000000002</v>
      </c>
      <c r="J36" s="25">
        <v>5.3129999999999997</v>
      </c>
      <c r="K36" s="25">
        <v>5.3029999999999999</v>
      </c>
      <c r="L36" s="29">
        <v>5.359</v>
      </c>
      <c r="M36" s="25">
        <v>5.3410000000000002</v>
      </c>
      <c r="N36" s="25">
        <v>5.3650000000000002</v>
      </c>
      <c r="O36" s="11"/>
      <c r="P36" s="11"/>
      <c r="Q36" s="11"/>
      <c r="R36" s="11"/>
      <c r="S36" s="11"/>
      <c r="T36" s="11"/>
      <c r="U36" s="25"/>
      <c r="V36" s="11"/>
      <c r="W36" s="11"/>
      <c r="X36" s="11"/>
    </row>
    <row r="37" spans="1:24" x14ac:dyDescent="0.25">
      <c r="A37" s="3">
        <v>31352</v>
      </c>
      <c r="B37" s="1">
        <v>19.399999999999999</v>
      </c>
      <c r="C37" s="11"/>
      <c r="E37" s="25">
        <v>11.04</v>
      </c>
      <c r="F37" s="25">
        <v>11</v>
      </c>
      <c r="G37" s="25">
        <v>10.96</v>
      </c>
      <c r="H37" s="25">
        <v>10.92</v>
      </c>
      <c r="I37" s="25">
        <v>10.89</v>
      </c>
      <c r="J37" s="25">
        <v>10.86</v>
      </c>
      <c r="K37" s="25">
        <v>10.83</v>
      </c>
      <c r="L37" s="29">
        <v>10.97</v>
      </c>
      <c r="M37" s="25">
        <v>10.94</v>
      </c>
      <c r="N37" s="25">
        <v>10.99</v>
      </c>
      <c r="O37" s="11"/>
      <c r="P37" s="11"/>
      <c r="Q37" s="11"/>
      <c r="R37" s="11"/>
      <c r="S37" s="11"/>
      <c r="T37" s="11"/>
      <c r="U37" s="25"/>
      <c r="V37" s="11"/>
      <c r="W37" s="11"/>
      <c r="X37" s="11"/>
    </row>
    <row r="38" spans="1:24" x14ac:dyDescent="0.25">
      <c r="A38" s="3">
        <v>31382</v>
      </c>
      <c r="B38" s="1">
        <v>7.52</v>
      </c>
      <c r="C38" s="11"/>
      <c r="E38" s="25">
        <v>14.11</v>
      </c>
      <c r="F38" s="25">
        <v>14.11</v>
      </c>
      <c r="G38" s="25">
        <v>14.12</v>
      </c>
      <c r="H38" s="25">
        <v>14.12</v>
      </c>
      <c r="I38" s="25">
        <v>14.13</v>
      </c>
      <c r="J38" s="25">
        <v>14.13</v>
      </c>
      <c r="K38" s="25">
        <v>14.14</v>
      </c>
      <c r="L38" s="29">
        <v>14.11</v>
      </c>
      <c r="M38" s="25">
        <v>14.12</v>
      </c>
      <c r="N38" s="25">
        <v>14.11</v>
      </c>
      <c r="O38" s="11"/>
      <c r="P38" s="11"/>
      <c r="Q38" s="11"/>
      <c r="R38" s="11"/>
      <c r="S38" s="11"/>
      <c r="T38" s="11"/>
      <c r="U38" s="25"/>
      <c r="V38" s="11"/>
      <c r="W38" s="11"/>
      <c r="X38" s="11"/>
    </row>
    <row r="39" spans="1:24" x14ac:dyDescent="0.25">
      <c r="A39" s="3">
        <v>31413</v>
      </c>
      <c r="B39" s="1">
        <v>6.99</v>
      </c>
      <c r="C39" s="11"/>
      <c r="E39" s="25">
        <v>10.9</v>
      </c>
      <c r="F39" s="25">
        <v>10.94</v>
      </c>
      <c r="G39" s="25">
        <v>10.98</v>
      </c>
      <c r="H39" s="25">
        <v>11.02</v>
      </c>
      <c r="I39" s="25">
        <v>11.07</v>
      </c>
      <c r="J39" s="25">
        <v>11.11</v>
      </c>
      <c r="K39" s="25">
        <v>11.15</v>
      </c>
      <c r="L39" s="29">
        <v>10.96</v>
      </c>
      <c r="M39" s="25">
        <v>11.01</v>
      </c>
      <c r="N39" s="25">
        <v>10.95</v>
      </c>
      <c r="O39" s="11"/>
      <c r="P39" s="11"/>
      <c r="Q39" s="11"/>
      <c r="R39" s="11"/>
      <c r="S39" s="11"/>
      <c r="T39" s="11"/>
      <c r="U39" s="25"/>
      <c r="V39" s="11"/>
      <c r="W39" s="11"/>
      <c r="X39" s="11"/>
    </row>
    <row r="40" spans="1:24" x14ac:dyDescent="0.25">
      <c r="A40" s="3">
        <v>31444</v>
      </c>
      <c r="B40" s="1">
        <v>3.56</v>
      </c>
      <c r="C40" s="11"/>
      <c r="E40" s="25">
        <v>3.641</v>
      </c>
      <c r="F40" s="25">
        <v>3.6749999999999998</v>
      </c>
      <c r="G40" s="25">
        <v>3.7120000000000002</v>
      </c>
      <c r="H40" s="25">
        <v>3.7490000000000001</v>
      </c>
      <c r="I40" s="25">
        <v>3.7879999999999998</v>
      </c>
      <c r="J40" s="25">
        <v>3.8260000000000001</v>
      </c>
      <c r="K40" s="25">
        <v>3.8650000000000002</v>
      </c>
      <c r="L40" s="29">
        <v>3.698</v>
      </c>
      <c r="M40" s="25">
        <v>3.7349999999999999</v>
      </c>
      <c r="N40" s="25">
        <v>3.6829999999999998</v>
      </c>
      <c r="O40" s="11"/>
      <c r="P40" s="11"/>
      <c r="Q40" s="11"/>
      <c r="R40" s="11"/>
      <c r="S40" s="11"/>
      <c r="T40" s="11"/>
      <c r="U40" s="25"/>
      <c r="V40" s="11"/>
      <c r="W40" s="11"/>
      <c r="X40" s="11"/>
    </row>
    <row r="41" spans="1:24" x14ac:dyDescent="0.25">
      <c r="A41" s="3">
        <v>31472</v>
      </c>
      <c r="B41" s="1">
        <v>33.700000000000003</v>
      </c>
      <c r="C41" s="11"/>
      <c r="E41" s="25">
        <v>32.770000000000003</v>
      </c>
      <c r="F41" s="25">
        <v>33.65</v>
      </c>
      <c r="G41" s="25">
        <v>33.880000000000003</v>
      </c>
      <c r="H41" s="25">
        <v>34.18</v>
      </c>
      <c r="I41" s="25">
        <v>34.369999999999997</v>
      </c>
      <c r="J41" s="25">
        <v>34.450000000000003</v>
      </c>
      <c r="K41" s="25">
        <v>34.47</v>
      </c>
      <c r="L41" s="29">
        <v>33.75</v>
      </c>
      <c r="M41" s="25">
        <v>33.99</v>
      </c>
      <c r="N41" s="25">
        <v>33.67</v>
      </c>
      <c r="O41" s="11"/>
      <c r="P41" s="11"/>
      <c r="Q41" s="11"/>
      <c r="R41" s="11"/>
      <c r="S41" s="11"/>
      <c r="T41" s="11"/>
      <c r="U41" s="25"/>
      <c r="V41" s="11"/>
      <c r="W41" s="11"/>
      <c r="X41" s="11"/>
    </row>
    <row r="42" spans="1:24" x14ac:dyDescent="0.25">
      <c r="A42" s="3">
        <v>31503</v>
      </c>
      <c r="B42" s="1">
        <v>9.15</v>
      </c>
      <c r="C42" s="11"/>
      <c r="E42" s="25">
        <v>6.9640000000000004</v>
      </c>
      <c r="F42" s="25">
        <v>6.5529999999999999</v>
      </c>
      <c r="G42" s="25">
        <v>6.4429999999999996</v>
      </c>
      <c r="H42" s="25">
        <v>6.3010000000000002</v>
      </c>
      <c r="I42" s="25">
        <v>6.1769999999999996</v>
      </c>
      <c r="J42" s="25">
        <v>6.1059999999999999</v>
      </c>
      <c r="K42" s="25">
        <v>6.0179999999999998</v>
      </c>
      <c r="L42" s="29">
        <v>6.4989999999999997</v>
      </c>
      <c r="M42" s="25">
        <v>6.391</v>
      </c>
      <c r="N42" s="25">
        <v>6.54</v>
      </c>
      <c r="O42" s="11"/>
      <c r="P42" s="11"/>
      <c r="Q42" s="11"/>
      <c r="R42" s="11"/>
      <c r="S42" s="11"/>
      <c r="T42" s="11"/>
      <c r="U42" s="25"/>
      <c r="V42" s="11"/>
      <c r="W42" s="11"/>
      <c r="X42" s="11"/>
    </row>
    <row r="43" spans="1:24" x14ac:dyDescent="0.25">
      <c r="A43" s="3">
        <v>31533</v>
      </c>
      <c r="B43" s="1">
        <v>3.56</v>
      </c>
      <c r="C43" s="11"/>
      <c r="E43" s="25">
        <v>9.5969999999999995</v>
      </c>
      <c r="F43" s="25">
        <v>9.2149999999999999</v>
      </c>
      <c r="G43" s="25">
        <v>9.0920000000000005</v>
      </c>
      <c r="H43" s="25">
        <v>8.9540000000000006</v>
      </c>
      <c r="I43" s="25">
        <v>8.8309999999999995</v>
      </c>
      <c r="J43" s="25">
        <v>8.7669999999999995</v>
      </c>
      <c r="K43" s="25">
        <v>8.6709999999999994</v>
      </c>
      <c r="L43" s="29">
        <v>9.1460000000000008</v>
      </c>
      <c r="M43" s="25">
        <v>9.0459999999999994</v>
      </c>
      <c r="N43" s="25">
        <v>9.2029999999999994</v>
      </c>
      <c r="O43" s="11"/>
      <c r="P43" s="11"/>
      <c r="Q43" s="11"/>
      <c r="R43" s="11"/>
      <c r="S43" s="11"/>
      <c r="T43" s="11"/>
      <c r="U43" s="25"/>
      <c r="V43" s="11"/>
      <c r="W43" s="11"/>
      <c r="X43" s="11"/>
    </row>
    <row r="44" spans="1:24" x14ac:dyDescent="0.25">
      <c r="A44" s="3">
        <v>31564</v>
      </c>
      <c r="B44" s="1">
        <v>1.4</v>
      </c>
      <c r="C44" s="11"/>
      <c r="E44" s="25">
        <v>8.6839999999999993</v>
      </c>
      <c r="F44" s="25">
        <v>8.4809999999999999</v>
      </c>
      <c r="G44" s="25">
        <v>8.4090000000000007</v>
      </c>
      <c r="H44" s="25">
        <v>8.3350000000000009</v>
      </c>
      <c r="I44" s="25">
        <v>8.2690000000000001</v>
      </c>
      <c r="J44" s="25">
        <v>8.2330000000000005</v>
      </c>
      <c r="K44" s="25">
        <v>8.1809999999999992</v>
      </c>
      <c r="L44" s="29">
        <v>8.44</v>
      </c>
      <c r="M44" s="25">
        <v>8.3849999999999998</v>
      </c>
      <c r="N44" s="25">
        <v>8.4740000000000002</v>
      </c>
      <c r="O44" s="11"/>
      <c r="P44" s="11"/>
      <c r="Q44" s="11"/>
      <c r="R44" s="11"/>
      <c r="S44" s="11"/>
      <c r="T44" s="11"/>
      <c r="U44" s="25"/>
      <c r="V44" s="11"/>
      <c r="W44" s="11"/>
      <c r="X44" s="11"/>
    </row>
    <row r="45" spans="1:24" x14ac:dyDescent="0.25">
      <c r="A45" s="3">
        <v>31594</v>
      </c>
      <c r="B45" s="1">
        <v>2.2200000000000002</v>
      </c>
      <c r="C45" s="11"/>
      <c r="E45" s="25">
        <v>7.3250000000000002</v>
      </c>
      <c r="F45" s="25">
        <v>7.2119999999999997</v>
      </c>
      <c r="G45" s="25">
        <v>7.1749999999999998</v>
      </c>
      <c r="H45" s="25">
        <v>7.1180000000000003</v>
      </c>
      <c r="I45" s="25">
        <v>7.0810000000000004</v>
      </c>
      <c r="J45" s="25">
        <v>7.0640000000000001</v>
      </c>
      <c r="K45" s="25">
        <v>7.0339999999999998</v>
      </c>
      <c r="L45" s="29">
        <v>7.1909999999999998</v>
      </c>
      <c r="M45" s="25">
        <v>7.1580000000000004</v>
      </c>
      <c r="N45" s="25">
        <v>7.2080000000000002</v>
      </c>
      <c r="O45" s="11"/>
      <c r="P45" s="11"/>
      <c r="Q45" s="11"/>
      <c r="R45" s="11"/>
      <c r="S45" s="11"/>
      <c r="T45" s="11"/>
      <c r="U45" s="25"/>
      <c r="V45" s="11"/>
      <c r="W45" s="11"/>
      <c r="X45" s="11"/>
    </row>
    <row r="46" spans="1:24" x14ac:dyDescent="0.25">
      <c r="A46" s="3">
        <v>31625</v>
      </c>
      <c r="B46" s="1">
        <v>3.47</v>
      </c>
      <c r="C46" s="11"/>
      <c r="E46" s="25">
        <v>6.1680000000000001</v>
      </c>
      <c r="F46" s="25">
        <v>6.1280000000000001</v>
      </c>
      <c r="G46" s="25">
        <v>6.1120000000000001</v>
      </c>
      <c r="H46" s="25">
        <v>6.0970000000000004</v>
      </c>
      <c r="I46" s="25">
        <v>6.0720000000000001</v>
      </c>
      <c r="J46" s="25">
        <v>6.0640000000000001</v>
      </c>
      <c r="K46" s="25">
        <v>6.0549999999999997</v>
      </c>
      <c r="L46" s="29">
        <v>6.12</v>
      </c>
      <c r="M46" s="25">
        <v>6.1059999999999999</v>
      </c>
      <c r="N46" s="25">
        <v>6.1269999999999998</v>
      </c>
      <c r="O46" s="11"/>
      <c r="P46" s="11"/>
      <c r="Q46" s="11"/>
      <c r="R46" s="11"/>
      <c r="S46" s="11"/>
      <c r="T46" s="11"/>
      <c r="U46" s="25"/>
      <c r="V46" s="11"/>
      <c r="W46" s="11"/>
      <c r="X46" s="11"/>
    </row>
    <row r="47" spans="1:24" x14ac:dyDescent="0.25">
      <c r="A47" s="3">
        <v>31656</v>
      </c>
      <c r="B47" s="1">
        <v>33.200000000000003</v>
      </c>
      <c r="C47" s="11"/>
      <c r="E47" s="25">
        <v>20.28</v>
      </c>
      <c r="F47" s="25">
        <v>20.260000000000002</v>
      </c>
      <c r="G47" s="25">
        <v>20.25</v>
      </c>
      <c r="H47" s="25">
        <v>20.239999999999998</v>
      </c>
      <c r="I47" s="25">
        <v>20.23</v>
      </c>
      <c r="J47" s="25">
        <v>20.22</v>
      </c>
      <c r="K47" s="25">
        <v>20.22</v>
      </c>
      <c r="L47" s="29">
        <v>20.260000000000002</v>
      </c>
      <c r="M47" s="25">
        <v>20.25</v>
      </c>
      <c r="N47" s="25">
        <v>20.260000000000002</v>
      </c>
      <c r="O47" s="11"/>
      <c r="P47" s="11"/>
      <c r="Q47" s="11"/>
      <c r="R47" s="11"/>
      <c r="S47" s="11"/>
      <c r="T47" s="11"/>
      <c r="U47" s="25"/>
      <c r="V47" s="11"/>
      <c r="W47" s="11"/>
      <c r="X47" s="11"/>
    </row>
    <row r="48" spans="1:24" x14ac:dyDescent="0.25">
      <c r="A48" s="3">
        <v>31686</v>
      </c>
      <c r="B48" s="1">
        <v>27.2</v>
      </c>
      <c r="C48" s="11"/>
      <c r="E48" s="25">
        <v>18.07</v>
      </c>
      <c r="F48" s="25">
        <v>18.059999999999999</v>
      </c>
      <c r="G48" s="25">
        <v>18.059999999999999</v>
      </c>
      <c r="H48" s="25">
        <v>18.05</v>
      </c>
      <c r="I48" s="25">
        <v>18.04</v>
      </c>
      <c r="J48" s="25">
        <v>18.04</v>
      </c>
      <c r="K48" s="25">
        <v>18.03</v>
      </c>
      <c r="L48" s="29">
        <v>18.059999999999999</v>
      </c>
      <c r="M48" s="25">
        <v>18.05</v>
      </c>
      <c r="N48" s="25">
        <v>18.059999999999999</v>
      </c>
      <c r="O48" s="11"/>
      <c r="P48" s="11"/>
      <c r="Q48" s="11"/>
      <c r="R48" s="11"/>
      <c r="S48" s="11"/>
      <c r="T48" s="11"/>
      <c r="U48" s="25"/>
      <c r="V48" s="11"/>
      <c r="W48" s="11"/>
      <c r="X48" s="11"/>
    </row>
    <row r="49" spans="1:28" x14ac:dyDescent="0.25">
      <c r="A49" s="3">
        <v>31717</v>
      </c>
      <c r="B49" s="1">
        <v>6.51</v>
      </c>
      <c r="C49" s="11"/>
      <c r="E49" s="25">
        <v>15.97</v>
      </c>
      <c r="F49" s="25">
        <v>15.96</v>
      </c>
      <c r="G49" s="25">
        <v>15.97</v>
      </c>
      <c r="H49" s="25">
        <v>15.97</v>
      </c>
      <c r="I49" s="25">
        <v>15.97</v>
      </c>
      <c r="J49" s="25">
        <v>15.97</v>
      </c>
      <c r="K49" s="25">
        <v>15.98</v>
      </c>
      <c r="L49" s="29">
        <v>15.97</v>
      </c>
      <c r="M49" s="25">
        <v>15.97</v>
      </c>
      <c r="N49" s="25">
        <v>15.96</v>
      </c>
      <c r="O49" s="11"/>
      <c r="P49" s="11"/>
      <c r="Q49" s="11"/>
      <c r="R49" s="11"/>
      <c r="S49" s="11"/>
      <c r="T49" s="11"/>
      <c r="U49" s="25"/>
      <c r="V49" s="11"/>
      <c r="W49" s="11"/>
      <c r="X49" s="11"/>
    </row>
    <row r="50" spans="1:28" x14ac:dyDescent="0.25">
      <c r="A50" s="3">
        <v>31747</v>
      </c>
      <c r="B50" s="1">
        <v>6.12</v>
      </c>
      <c r="C50" s="11"/>
      <c r="E50" s="25">
        <v>7.4320000000000004</v>
      </c>
      <c r="F50" s="25">
        <v>7.4260000000000002</v>
      </c>
      <c r="G50" s="25">
        <v>7.4189999999999996</v>
      </c>
      <c r="H50" s="25">
        <v>7.4119999999999999</v>
      </c>
      <c r="I50" s="25">
        <v>7.4130000000000003</v>
      </c>
      <c r="J50" s="25">
        <v>7.4109999999999996</v>
      </c>
      <c r="K50" s="25">
        <v>7.415</v>
      </c>
      <c r="L50" s="29">
        <v>7.4249999999999998</v>
      </c>
      <c r="M50" s="25">
        <v>7.415</v>
      </c>
      <c r="N50" s="25">
        <v>7.4260000000000002</v>
      </c>
      <c r="O50" s="11"/>
      <c r="P50" s="11"/>
      <c r="Q50" s="11"/>
      <c r="R50" s="11"/>
      <c r="S50" s="11"/>
      <c r="T50" s="11"/>
      <c r="U50" s="25"/>
      <c r="V50" s="11"/>
      <c r="W50" s="11"/>
      <c r="X50" s="11"/>
    </row>
    <row r="51" spans="1:28" x14ac:dyDescent="0.25">
      <c r="A51" s="3">
        <v>31778</v>
      </c>
      <c r="B51" s="1">
        <v>4.28</v>
      </c>
      <c r="C51" s="11"/>
      <c r="E51" s="25">
        <v>2.8239999999999998</v>
      </c>
      <c r="F51" s="25">
        <v>2.8210000000000002</v>
      </c>
      <c r="G51" s="25">
        <v>2.8149999999999999</v>
      </c>
      <c r="H51" s="25">
        <v>2.8170000000000002</v>
      </c>
      <c r="I51" s="25">
        <v>2.83</v>
      </c>
      <c r="J51" s="25">
        <v>2.8340000000000001</v>
      </c>
      <c r="K51" s="25">
        <v>2.8250000000000002</v>
      </c>
      <c r="L51" s="29">
        <v>2.8170000000000002</v>
      </c>
      <c r="M51" s="25">
        <v>2.8130000000000002</v>
      </c>
      <c r="N51" s="25">
        <v>2.819</v>
      </c>
      <c r="O51" s="11"/>
      <c r="P51" s="11"/>
      <c r="Q51" s="11"/>
      <c r="R51" s="11"/>
      <c r="S51" s="11"/>
      <c r="T51" s="11"/>
      <c r="U51" s="25"/>
      <c r="V51" s="11"/>
      <c r="W51" s="11"/>
      <c r="X51" s="11"/>
    </row>
    <row r="52" spans="1:28" x14ac:dyDescent="0.25">
      <c r="A52" s="3">
        <v>31809</v>
      </c>
      <c r="B52" s="1">
        <v>2.4300000000000002</v>
      </c>
      <c r="C52" s="11"/>
      <c r="E52" s="25">
        <v>0.8276</v>
      </c>
      <c r="F52" s="25">
        <v>0.82220000000000004</v>
      </c>
      <c r="G52" s="25">
        <v>0.82269999999999999</v>
      </c>
      <c r="H52" s="25">
        <v>0.82379999999999998</v>
      </c>
      <c r="I52" s="25">
        <v>0.82769999999999999</v>
      </c>
      <c r="J52" s="25">
        <v>0.82799999999999996</v>
      </c>
      <c r="K52" s="25">
        <v>0.82889999999999997</v>
      </c>
      <c r="L52" s="29">
        <v>0.82189999999999996</v>
      </c>
      <c r="M52" s="25">
        <v>0.82320000000000004</v>
      </c>
      <c r="N52" s="25">
        <v>0.82210000000000005</v>
      </c>
      <c r="O52" s="11"/>
      <c r="P52" s="11"/>
      <c r="Q52" s="11"/>
      <c r="R52" s="11"/>
      <c r="S52" s="11"/>
      <c r="T52" s="11"/>
      <c r="U52" s="25"/>
      <c r="V52" s="11"/>
      <c r="W52" s="11"/>
      <c r="X52" s="11"/>
    </row>
    <row r="53" spans="1:28" x14ac:dyDescent="0.25">
      <c r="A53" s="3">
        <v>31837</v>
      </c>
      <c r="B53" s="1">
        <v>33.1</v>
      </c>
      <c r="C53" s="11"/>
      <c r="E53" s="25">
        <v>25.57</v>
      </c>
      <c r="F53" s="25">
        <v>25.73</v>
      </c>
      <c r="G53" s="25">
        <v>25.64</v>
      </c>
      <c r="H53" s="25">
        <v>25.62</v>
      </c>
      <c r="I53" s="25">
        <v>25.94</v>
      </c>
      <c r="J53" s="25">
        <v>26.02</v>
      </c>
      <c r="K53" s="25">
        <v>26.32</v>
      </c>
      <c r="L53" s="29">
        <v>25.68</v>
      </c>
      <c r="M53" s="25">
        <v>25.59</v>
      </c>
      <c r="N53" s="25">
        <v>25.72</v>
      </c>
      <c r="O53" s="11"/>
      <c r="P53" s="11"/>
      <c r="Q53" s="11"/>
      <c r="R53" s="11"/>
      <c r="S53" s="11"/>
      <c r="T53" s="11"/>
      <c r="U53" s="25"/>
      <c r="V53" s="11"/>
      <c r="W53" s="11"/>
      <c r="X53" s="11"/>
    </row>
    <row r="54" spans="1:28" x14ac:dyDescent="0.25">
      <c r="A54" s="3">
        <v>31868</v>
      </c>
      <c r="B54" s="1">
        <v>20.7</v>
      </c>
      <c r="C54" s="11"/>
      <c r="E54" s="25">
        <v>9.42</v>
      </c>
      <c r="F54" s="25">
        <v>9.3339999999999996</v>
      </c>
      <c r="G54" s="25">
        <v>9.3119999999999994</v>
      </c>
      <c r="H54" s="25">
        <v>9.34</v>
      </c>
      <c r="I54" s="25">
        <v>9.1910000000000007</v>
      </c>
      <c r="J54" s="25">
        <v>9.2189999999999994</v>
      </c>
      <c r="K54" s="25">
        <v>9.16</v>
      </c>
      <c r="L54" s="29">
        <v>9.2889999999999997</v>
      </c>
      <c r="M54" s="25">
        <v>9.3379999999999992</v>
      </c>
      <c r="N54" s="25">
        <v>9.3019999999999996</v>
      </c>
      <c r="O54" s="11"/>
      <c r="P54" s="11"/>
      <c r="Q54" s="11"/>
      <c r="R54" s="11"/>
      <c r="S54" s="11"/>
      <c r="T54" s="11"/>
      <c r="U54" s="25"/>
      <c r="V54" s="11"/>
      <c r="W54" s="11"/>
      <c r="X54" s="11"/>
    </row>
    <row r="55" spans="1:28" x14ac:dyDescent="0.25">
      <c r="A55" s="3">
        <v>31898</v>
      </c>
      <c r="B55" s="1">
        <v>0.93400000000000005</v>
      </c>
      <c r="C55" s="11"/>
      <c r="E55" s="25">
        <v>7.5170000000000003</v>
      </c>
      <c r="F55" s="25">
        <v>7.3650000000000002</v>
      </c>
      <c r="G55" s="25">
        <v>7.3150000000000004</v>
      </c>
      <c r="H55" s="25">
        <v>7.3090000000000002</v>
      </c>
      <c r="I55" s="25">
        <v>7.1269999999999998</v>
      </c>
      <c r="J55" s="25">
        <v>7.0670000000000002</v>
      </c>
      <c r="K55" s="25">
        <v>6.8579999999999997</v>
      </c>
      <c r="L55" s="29">
        <v>7.306</v>
      </c>
      <c r="M55" s="25">
        <v>7.3250000000000002</v>
      </c>
      <c r="N55" s="25">
        <v>7.3280000000000003</v>
      </c>
      <c r="O55" s="11"/>
      <c r="P55" s="11"/>
      <c r="Q55" s="11"/>
      <c r="R55" s="11"/>
      <c r="S55" s="11"/>
      <c r="T55" s="11"/>
      <c r="U55" s="25"/>
      <c r="V55" s="11"/>
      <c r="W55" s="11"/>
      <c r="X55" s="11"/>
    </row>
    <row r="56" spans="1:28" x14ac:dyDescent="0.25">
      <c r="A56" s="3">
        <v>31929</v>
      </c>
      <c r="B56" s="1">
        <v>0.84899999999999998</v>
      </c>
      <c r="C56" s="11"/>
      <c r="E56" s="25">
        <v>5.1470000000000002</v>
      </c>
      <c r="F56" s="25">
        <v>5.0570000000000004</v>
      </c>
      <c r="G56" s="25">
        <v>5.0220000000000002</v>
      </c>
      <c r="H56" s="25">
        <v>5.0149999999999997</v>
      </c>
      <c r="I56" s="25">
        <v>4.8979999999999997</v>
      </c>
      <c r="J56" s="25">
        <v>4.859</v>
      </c>
      <c r="K56" s="25">
        <v>4.7229999999999999</v>
      </c>
      <c r="L56" s="29">
        <v>5.0190000000000001</v>
      </c>
      <c r="M56" s="25">
        <v>5.0250000000000004</v>
      </c>
      <c r="N56" s="25">
        <v>5.032</v>
      </c>
      <c r="O56" s="11"/>
      <c r="P56" s="11"/>
      <c r="Q56" s="11"/>
      <c r="R56" s="11"/>
      <c r="S56" s="11"/>
      <c r="T56" s="11"/>
      <c r="U56" s="25"/>
      <c r="V56" s="11"/>
      <c r="W56" s="11"/>
      <c r="X56" s="11"/>
    </row>
    <row r="57" spans="1:28" x14ac:dyDescent="0.25">
      <c r="A57" s="3">
        <v>31959</v>
      </c>
      <c r="B57" s="1">
        <v>1.23</v>
      </c>
      <c r="C57" s="11"/>
      <c r="E57" s="25">
        <v>4.444</v>
      </c>
      <c r="F57" s="25">
        <v>4.3959999999999999</v>
      </c>
      <c r="G57" s="25">
        <v>4.3899999999999997</v>
      </c>
      <c r="H57" s="25">
        <v>4.3810000000000002</v>
      </c>
      <c r="I57" s="25">
        <v>4.34</v>
      </c>
      <c r="J57" s="25">
        <v>4.3280000000000003</v>
      </c>
      <c r="K57" s="25">
        <v>4.2430000000000003</v>
      </c>
      <c r="L57" s="29">
        <v>4.3899999999999997</v>
      </c>
      <c r="M57" s="25">
        <v>4.3890000000000002</v>
      </c>
      <c r="N57" s="25">
        <v>4.3929999999999998</v>
      </c>
      <c r="O57" s="11"/>
      <c r="P57" s="11"/>
      <c r="Q57" s="11"/>
      <c r="R57" s="11"/>
      <c r="S57" s="11"/>
      <c r="T57" s="11"/>
      <c r="U57" s="25"/>
      <c r="V57" s="11"/>
      <c r="W57" s="11"/>
      <c r="X57" s="11"/>
    </row>
    <row r="58" spans="1:28" x14ac:dyDescent="0.25">
      <c r="A58" s="3">
        <v>31990</v>
      </c>
      <c r="B58" s="1">
        <v>0.57299999999999995</v>
      </c>
      <c r="C58" s="11"/>
      <c r="E58" s="25">
        <v>2.198</v>
      </c>
      <c r="F58" s="25">
        <v>2.1890000000000001</v>
      </c>
      <c r="G58" s="25">
        <v>2.1739999999999999</v>
      </c>
      <c r="H58" s="25">
        <v>2.173</v>
      </c>
      <c r="I58" s="25">
        <v>2.16</v>
      </c>
      <c r="J58" s="25">
        <v>2.15</v>
      </c>
      <c r="K58" s="25">
        <v>2.1459999999999999</v>
      </c>
      <c r="L58" s="29">
        <v>2.1739999999999999</v>
      </c>
      <c r="M58" s="25">
        <v>2.1739999999999999</v>
      </c>
      <c r="N58" s="25">
        <v>2.1859999999999999</v>
      </c>
      <c r="O58" s="11"/>
      <c r="P58" s="11"/>
      <c r="Q58" s="11"/>
      <c r="R58" s="11"/>
      <c r="S58" s="11"/>
      <c r="T58" s="11"/>
      <c r="U58" s="25"/>
      <c r="V58" s="11"/>
      <c r="W58" s="11"/>
      <c r="X58" s="11"/>
    </row>
    <row r="59" spans="1:28" x14ac:dyDescent="0.25">
      <c r="A59" s="3">
        <v>32021</v>
      </c>
      <c r="B59" s="1">
        <v>0.52100000000000002</v>
      </c>
      <c r="C59" s="11"/>
      <c r="E59" s="25">
        <v>0.59909999999999997</v>
      </c>
      <c r="F59" s="25">
        <v>0.59409999999999996</v>
      </c>
      <c r="G59" s="25">
        <v>0.59119999999999995</v>
      </c>
      <c r="H59" s="25">
        <v>0.59099999999999997</v>
      </c>
      <c r="I59" s="25">
        <v>0.57240000000000002</v>
      </c>
      <c r="J59" s="25">
        <v>0.57140000000000002</v>
      </c>
      <c r="K59" s="25">
        <v>0.59109999999999996</v>
      </c>
      <c r="L59" s="29">
        <v>0.59060000000000001</v>
      </c>
      <c r="M59" s="25">
        <v>0.59</v>
      </c>
      <c r="N59" s="25">
        <v>0.59160000000000001</v>
      </c>
      <c r="O59" s="11"/>
      <c r="P59" s="11"/>
      <c r="Q59" s="11"/>
      <c r="R59" s="11"/>
      <c r="S59" s="11"/>
      <c r="T59" s="11"/>
      <c r="U59" s="25"/>
      <c r="V59" s="11"/>
      <c r="W59" s="11"/>
      <c r="X59" s="11"/>
    </row>
    <row r="60" spans="1:28" x14ac:dyDescent="0.25">
      <c r="A60" s="3">
        <v>32051</v>
      </c>
      <c r="B60" s="1">
        <v>0.84299999999999997</v>
      </c>
      <c r="C60" s="11"/>
      <c r="E60" s="25">
        <v>1.1339999999999999</v>
      </c>
      <c r="F60" s="25">
        <v>1.129</v>
      </c>
      <c r="G60" s="25">
        <v>1.127</v>
      </c>
      <c r="H60" s="25">
        <v>1.1259999999999999</v>
      </c>
      <c r="I60" s="25">
        <v>1.127</v>
      </c>
      <c r="J60" s="25">
        <v>1.1259999999999999</v>
      </c>
      <c r="K60" s="25">
        <v>1.1200000000000001</v>
      </c>
      <c r="L60" s="29">
        <v>1.1279999999999999</v>
      </c>
      <c r="M60" s="25">
        <v>1.127</v>
      </c>
      <c r="N60" s="25">
        <v>1.129</v>
      </c>
      <c r="O60" s="11"/>
      <c r="P60" s="11"/>
      <c r="Q60" s="11"/>
      <c r="R60" s="11"/>
      <c r="S60" s="11"/>
      <c r="T60" s="11"/>
      <c r="U60" s="25"/>
      <c r="V60" s="11"/>
      <c r="W60" s="11"/>
      <c r="X60" s="11"/>
    </row>
    <row r="61" spans="1:28" x14ac:dyDescent="0.25">
      <c r="A61" s="3">
        <v>32082</v>
      </c>
      <c r="B61" s="1">
        <v>4.46</v>
      </c>
      <c r="C61" s="11"/>
      <c r="E61" s="25">
        <v>6.8179999999999996</v>
      </c>
      <c r="F61" s="25">
        <v>6.819</v>
      </c>
      <c r="G61" s="25">
        <v>6.8239999999999998</v>
      </c>
      <c r="H61" s="25">
        <v>6.8289999999999997</v>
      </c>
      <c r="I61" s="25">
        <v>6.8310000000000004</v>
      </c>
      <c r="J61" s="25">
        <v>6.7910000000000004</v>
      </c>
      <c r="K61" s="25">
        <v>6.7880000000000003</v>
      </c>
      <c r="L61" s="29">
        <v>6.8209999999999997</v>
      </c>
      <c r="M61" s="25">
        <v>6.8280000000000003</v>
      </c>
      <c r="N61" s="25">
        <v>6.82</v>
      </c>
      <c r="O61" s="11"/>
      <c r="P61" s="11"/>
      <c r="Q61" s="11"/>
      <c r="R61" s="11"/>
      <c r="S61" s="11"/>
      <c r="T61" s="11"/>
      <c r="U61" s="25"/>
      <c r="V61" s="11"/>
      <c r="W61" s="11"/>
      <c r="X61" s="11"/>
    </row>
    <row r="62" spans="1:28" x14ac:dyDescent="0.25">
      <c r="A62" s="3">
        <v>32112</v>
      </c>
      <c r="B62" s="1">
        <v>14.8</v>
      </c>
      <c r="C62" s="11"/>
      <c r="E62" s="25">
        <v>12.82</v>
      </c>
      <c r="F62" s="25">
        <v>12.8</v>
      </c>
      <c r="G62" s="25">
        <v>12.78</v>
      </c>
      <c r="H62" s="25">
        <v>12.77</v>
      </c>
      <c r="I62" s="25">
        <v>12.75</v>
      </c>
      <c r="J62" s="25">
        <v>12.75</v>
      </c>
      <c r="K62" s="25">
        <v>12.74</v>
      </c>
      <c r="L62" s="29">
        <v>12.79</v>
      </c>
      <c r="M62" s="25">
        <v>12.78</v>
      </c>
      <c r="N62" s="25">
        <v>12.8</v>
      </c>
      <c r="O62" s="11"/>
      <c r="P62" s="11"/>
      <c r="Q62" s="11"/>
      <c r="R62" s="11"/>
      <c r="S62" s="11"/>
      <c r="T62" s="11"/>
      <c r="U62" s="25"/>
      <c r="V62" s="11"/>
      <c r="W62" s="11"/>
      <c r="X62" s="11"/>
    </row>
    <row r="63" spans="1:28" x14ac:dyDescent="0.25">
      <c r="A63" s="3"/>
      <c r="C63" s="4"/>
      <c r="F63" s="9"/>
      <c r="T63" s="11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0.52569793890778493</v>
      </c>
      <c r="F64" s="6">
        <f>SQRT(SUMPRODUCT(($B$3:$B$62-$F$3:$F$62)^2)/SUMPRODUCT(($B$3:$B$62-AVERAGE($B$3:$B$62))^2))</f>
        <v>0.51270265071752386</v>
      </c>
      <c r="G64" s="6">
        <f>SQRT(SUMPRODUCT(($B$3:$B$62-$G$3:$G$62)^2)/SUMPRODUCT(($B$3:$B$62-AVERAGE($B$3:$B$62))^2))</f>
        <v>0.50875883783092368</v>
      </c>
      <c r="H64" s="6">
        <f>SQRT(SUMPRODUCT(($B$3:$B$62-$H$3:$H$62)^2)/SUMPRODUCT(($B$3:$B$62-AVERAGE($B$3:$B$62))^2))</f>
        <v>0.50500860686136484</v>
      </c>
      <c r="I64" s="6">
        <f>SQRT(SUMPRODUCT(($B$3:$B$62-$I$3:$I$62)^2)/SUMPRODUCT(($B$3:$B$62-AVERAGE($B$3:$B$62))^2))</f>
        <v>0.50781769785571629</v>
      </c>
      <c r="J64" s="6">
        <f>SQRT(SUMPRODUCT(($B$3:$B$62-$J$3:$J$62)^2)/SUMPRODUCT(($B$3:$B$62-AVERAGE($B$3:$B$62))^2))</f>
        <v>0.50952470162024677</v>
      </c>
      <c r="K64" s="6">
        <f>SQRT(SUMPRODUCT(($B$3:$B$62-$K$3:$K$62)^2)/SUMPRODUCT(($B$3:$B$62-AVERAGE($B$3:$B$62))^2))</f>
        <v>0.5157611975647447</v>
      </c>
      <c r="L64" s="12">
        <f>SQRT(SUMPRODUCT(($B$3:$B$62-$L$3:$L$62)^2)/SUMPRODUCT(($B$3:$B$62-AVERAGE($B$3:$B$62))^2))</f>
        <v>0.50293133386523947</v>
      </c>
      <c r="M64" s="6">
        <f>SQRT(SUMPRODUCT(($B$3:$B$62-$M$3:$M$62)^2)/SUMPRODUCT(($B$3:$B$62-AVERAGE($B$3:$B$62))^2))</f>
        <v>0.50651952482049056</v>
      </c>
      <c r="N64" s="6">
        <f>SQRT(SUMPRODUCT(($B$3:$B$62-$N$3:$N$62)^2)/SUMPRODUCT(($B$3:$B$62-AVERAGE($B$3:$B$62))^2))</f>
        <v>0.51241440033842145</v>
      </c>
      <c r="O64" s="6"/>
      <c r="P64" s="6"/>
      <c r="Q64" s="6"/>
      <c r="R64" s="6"/>
      <c r="S64" s="6"/>
      <c r="T64" s="18"/>
      <c r="U64" s="6"/>
      <c r="V64" s="6"/>
      <c r="W64" s="6"/>
      <c r="X64" s="6"/>
      <c r="Y64" s="6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0.72364167702810678</v>
      </c>
      <c r="F65" s="6">
        <f>1-(SUMPRODUCT(($B$3:$B$62-$F$3:$F$62)^2)/SUMPRODUCT(($B$3:$B$62-AVERAGE($B$3:$B$62))^2))</f>
        <v>0.73713599194722479</v>
      </c>
      <c r="G65" s="6">
        <f>1-(SUMPRODUCT(($B$3:$B$62-$G$3:$G$62)^2)/SUMPRODUCT(($B$3:$B$62-AVERAGE($B$3:$B$62))^2))</f>
        <v>0.74116444492892786</v>
      </c>
      <c r="H65" s="6">
        <f>1-(SUMPRODUCT(($B$3:$B$62-$H$3:$H$62)^2)/SUMPRODUCT(($B$3:$B$62-AVERAGE($B$3:$B$62))^2))</f>
        <v>0.74496630699594346</v>
      </c>
      <c r="I65" s="6">
        <f>1-(SUMPRODUCT(($B$3:$B$62-$I$3:$I$62)^2)/SUMPRODUCT(($B$3:$B$62-AVERAGE($B$3:$B$62))^2))</f>
        <v>0.74212118574452046</v>
      </c>
      <c r="J65" s="6">
        <f>1-(SUMPRODUCT(($B$3:$B$62-$J$3:$J$62)^2)/SUMPRODUCT(($B$3:$B$62-AVERAGE($B$3:$B$62))^2))</f>
        <v>0.74038457843879846</v>
      </c>
      <c r="K65" s="6">
        <f>1-(SUMPRODUCT(($B$3:$B$62-$K$3:$K$62)^2)/SUMPRODUCT(($B$3:$B$62-AVERAGE($B$3:$B$62))^2))</f>
        <v>0.73399038708658049</v>
      </c>
      <c r="L65" s="12">
        <f>1-(SUMPRODUCT(($B$3:$B$62-$L$3:$L$62)^2)/SUMPRODUCT(($B$3:$B$62-AVERAGE($B$3:$B$62))^2))</f>
        <v>0.74706007341653113</v>
      </c>
      <c r="M65" s="6">
        <f>1-(SUMPRODUCT(($B$3:$B$62-$M$3:$M$62)^2)/SUMPRODUCT(($B$3:$B$62-AVERAGE($B$3:$B$62))^2))</f>
        <v>0.74343797097562447</v>
      </c>
      <c r="N65" s="6">
        <f>1-(SUMPRODUCT(($B$3:$B$62-$N$3:$N$62)^2)/SUMPRODUCT(($B$3:$B$62-AVERAGE($B$3:$B$62))^2))</f>
        <v>0.7374314823258159</v>
      </c>
      <c r="O65" s="6"/>
      <c r="P65" s="6"/>
      <c r="Q65" s="6"/>
      <c r="R65" s="6"/>
      <c r="S65" s="6"/>
      <c r="T65" s="18"/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5.5499406888902758</v>
      </c>
      <c r="F66" s="7">
        <f>SUMPRODUCT($F$3:$F$62-$B$3:$B$62)*100/SUM($B$3:$B$62)</f>
        <v>5.3620915704773875</v>
      </c>
      <c r="G66" s="7">
        <f>SUMPRODUCT($G$3:$G$62-$B$3:$B$62)*100/SUM($B$3:$B$62)</f>
        <v>5.2424410469604412</v>
      </c>
      <c r="H66" s="7">
        <f>SUMPRODUCT($H$3:$H$62-$B$3:$B$62)*100/SUM($B$3:$B$62)</f>
        <v>5.1435035054151248</v>
      </c>
      <c r="I66" s="7">
        <f>SUMPRODUCT($I$3:$I$62-$B$3:$B$62)*100/SUM($B$3:$B$62)</f>
        <v>5.0052333332109162</v>
      </c>
      <c r="J66" s="7">
        <f>SUMPRODUCT($J$3:$J$62-$B$3:$B$62)*100/SUM($B$3:$B$62)</f>
        <v>4.8891635113645968</v>
      </c>
      <c r="K66" s="7">
        <f>SUMPRODUCT($K$3:$K$62-$B$3:$B$62)*100/SUM($B$3:$B$62)</f>
        <v>4.7696598884290102</v>
      </c>
      <c r="L66" s="13">
        <f>SUMPRODUCT($L$3:$L$62-$B$3:$B$62)*100/SUM($B$3:$B$62)</f>
        <v>5.0828152027411653</v>
      </c>
      <c r="M66" s="7">
        <f>SUMPRODUCT($M$3:$M$62-$B$3:$B$62)*100/SUM($B$3:$B$62)</f>
        <v>5.1897771885432258</v>
      </c>
      <c r="N66" s="7">
        <f>SUMPRODUCT($N$3:$N$62-$B$3:$B$62)*100/SUM($B$3:$B$62)</f>
        <v>5.3204085305167563</v>
      </c>
      <c r="O66" s="7"/>
      <c r="P66" s="7"/>
      <c r="Q66" s="7"/>
      <c r="R66" s="7"/>
      <c r="S66" s="7"/>
      <c r="T66" s="19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3"/>
      <c r="C67" s="4"/>
      <c r="F67" s="9"/>
      <c r="T67" s="11"/>
    </row>
    <row r="68" spans="1:28" x14ac:dyDescent="0.25">
      <c r="A68" s="3"/>
      <c r="C68" s="4"/>
      <c r="F68" s="9"/>
      <c r="T68" s="11"/>
    </row>
    <row r="69" spans="1:28" x14ac:dyDescent="0.25">
      <c r="A69" s="3"/>
      <c r="C69" s="4"/>
      <c r="F69" s="9"/>
      <c r="T69" s="1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topLeftCell="A25" zoomScale="85" zoomScaleNormal="85" workbookViewId="0">
      <selection activeCell="X22" sqref="X22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4" x14ac:dyDescent="0.25">
      <c r="A2" s="1" t="s">
        <v>0</v>
      </c>
      <c r="B2" s="1" t="s">
        <v>1</v>
      </c>
      <c r="C2" s="10"/>
      <c r="E2" s="16">
        <v>-2</v>
      </c>
      <c r="F2" s="16">
        <v>-1</v>
      </c>
      <c r="G2" s="16">
        <v>0</v>
      </c>
      <c r="H2" s="16">
        <v>0.2</v>
      </c>
      <c r="I2" s="16">
        <v>0.3</v>
      </c>
      <c r="J2" s="16">
        <v>0.4</v>
      </c>
      <c r="K2" s="16">
        <v>0.5</v>
      </c>
      <c r="L2" s="16">
        <v>0.6</v>
      </c>
      <c r="M2" s="16">
        <v>0.7</v>
      </c>
      <c r="N2" s="16">
        <v>0.8</v>
      </c>
      <c r="O2" s="20">
        <v>1</v>
      </c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25">
      <c r="A3" s="3">
        <v>30317</v>
      </c>
      <c r="B3" s="1">
        <v>5.37</v>
      </c>
      <c r="C3" s="11"/>
      <c r="E3" s="17">
        <v>14.89</v>
      </c>
      <c r="F3" s="17">
        <v>12.21</v>
      </c>
      <c r="G3" s="17">
        <v>9.3390000000000004</v>
      </c>
      <c r="H3" s="17">
        <v>9.1199999999999992</v>
      </c>
      <c r="I3" s="17">
        <v>9.0440000000000005</v>
      </c>
      <c r="J3" s="17">
        <v>8.9860000000000007</v>
      </c>
      <c r="K3" s="17">
        <v>8.9359999999999999</v>
      </c>
      <c r="L3" s="17">
        <v>8.8870000000000005</v>
      </c>
      <c r="M3" s="23">
        <v>8.8480000000000008</v>
      </c>
      <c r="N3" s="17">
        <v>8.8040000000000003</v>
      </c>
      <c r="O3" s="17">
        <v>8.7240000000000002</v>
      </c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3">
        <v>30348</v>
      </c>
      <c r="B4" s="1">
        <v>2.98</v>
      </c>
      <c r="C4" s="11"/>
      <c r="E4" s="17">
        <v>10.44</v>
      </c>
      <c r="F4" s="17">
        <v>12.99</v>
      </c>
      <c r="G4" s="17">
        <v>14.68</v>
      </c>
      <c r="H4" s="17">
        <v>13.85</v>
      </c>
      <c r="I4" s="17">
        <v>13.15</v>
      </c>
      <c r="J4" s="17">
        <v>12.5</v>
      </c>
      <c r="K4" s="17">
        <v>11.94</v>
      </c>
      <c r="L4" s="17">
        <v>11.44</v>
      </c>
      <c r="M4" s="23">
        <v>11</v>
      </c>
      <c r="N4" s="17">
        <v>10.59</v>
      </c>
      <c r="O4" s="17">
        <v>9.8710000000000004</v>
      </c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5">
      <c r="A5" s="3">
        <v>30376</v>
      </c>
      <c r="B5" s="1">
        <v>15</v>
      </c>
      <c r="C5" s="11"/>
      <c r="E5" s="17">
        <v>10.15</v>
      </c>
      <c r="F5" s="17">
        <v>9.3819999999999997</v>
      </c>
      <c r="G5" s="17">
        <v>9.8339999999999996</v>
      </c>
      <c r="H5" s="17">
        <v>10.89</v>
      </c>
      <c r="I5" s="17">
        <v>11.8</v>
      </c>
      <c r="J5" s="17">
        <v>12.55</v>
      </c>
      <c r="K5" s="17">
        <v>13.08</v>
      </c>
      <c r="L5" s="17">
        <v>13.67</v>
      </c>
      <c r="M5" s="23">
        <v>14.16</v>
      </c>
      <c r="N5" s="17">
        <v>14.6</v>
      </c>
      <c r="O5" s="17">
        <v>15.26</v>
      </c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25">
      <c r="A6" s="3">
        <v>30407</v>
      </c>
      <c r="B6" s="1">
        <v>16</v>
      </c>
      <c r="C6" s="11"/>
      <c r="E6" s="17">
        <v>11.86</v>
      </c>
      <c r="F6" s="17">
        <v>13.06</v>
      </c>
      <c r="G6" s="17">
        <v>14.48</v>
      </c>
      <c r="H6" s="17">
        <v>14.58</v>
      </c>
      <c r="I6" s="17">
        <v>14.56</v>
      </c>
      <c r="J6" s="17">
        <v>14.71</v>
      </c>
      <c r="K6" s="17">
        <v>14.78</v>
      </c>
      <c r="L6" s="17">
        <v>14.82</v>
      </c>
      <c r="M6" s="23">
        <v>14.94</v>
      </c>
      <c r="N6" s="17">
        <v>14.96</v>
      </c>
      <c r="O6" s="17">
        <v>15.1</v>
      </c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3">
        <v>30437</v>
      </c>
      <c r="B7" s="1">
        <v>14.2</v>
      </c>
      <c r="C7" s="11"/>
      <c r="E7" s="17">
        <v>14.26</v>
      </c>
      <c r="F7" s="17">
        <v>14.52</v>
      </c>
      <c r="G7" s="17">
        <v>14.6</v>
      </c>
      <c r="H7" s="17">
        <v>14.53</v>
      </c>
      <c r="I7" s="17">
        <v>14.51</v>
      </c>
      <c r="J7" s="17">
        <v>14.54</v>
      </c>
      <c r="K7" s="17">
        <v>14.53</v>
      </c>
      <c r="L7" s="17">
        <v>14.47</v>
      </c>
      <c r="M7" s="23">
        <v>14.55</v>
      </c>
      <c r="N7" s="17">
        <v>14.53</v>
      </c>
      <c r="O7" s="17">
        <v>14.54</v>
      </c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3">
        <v>30468</v>
      </c>
      <c r="B8" s="1">
        <v>2.68</v>
      </c>
      <c r="C8" s="11"/>
      <c r="E8" s="17">
        <v>10.28</v>
      </c>
      <c r="F8" s="17">
        <v>10.41</v>
      </c>
      <c r="G8" s="17">
        <v>10.46</v>
      </c>
      <c r="H8" s="17">
        <v>10.44</v>
      </c>
      <c r="I8" s="17">
        <v>10.44</v>
      </c>
      <c r="J8" s="17">
        <v>10.45</v>
      </c>
      <c r="K8" s="17">
        <v>10.45</v>
      </c>
      <c r="L8" s="17">
        <v>10.42</v>
      </c>
      <c r="M8" s="23">
        <v>10.48</v>
      </c>
      <c r="N8" s="17">
        <v>10.47</v>
      </c>
      <c r="O8" s="17">
        <v>10.47</v>
      </c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3">
        <v>30498</v>
      </c>
      <c r="B9" s="1">
        <v>1.0900000000000001</v>
      </c>
      <c r="C9" s="11"/>
      <c r="E9" s="17">
        <v>4.851</v>
      </c>
      <c r="F9" s="17">
        <v>4.9279999999999999</v>
      </c>
      <c r="G9" s="17">
        <v>5.0229999999999997</v>
      </c>
      <c r="H9" s="17">
        <v>5.0389999999999997</v>
      </c>
      <c r="I9" s="17">
        <v>5.0039999999999996</v>
      </c>
      <c r="J9" s="17">
        <v>5.0069999999999997</v>
      </c>
      <c r="K9" s="17">
        <v>5.0410000000000004</v>
      </c>
      <c r="L9" s="17">
        <v>5.032</v>
      </c>
      <c r="M9" s="23">
        <v>5.0810000000000004</v>
      </c>
      <c r="N9" s="17">
        <v>5.0860000000000003</v>
      </c>
      <c r="O9" s="17">
        <v>5.0949999999999998</v>
      </c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25">
      <c r="A10" s="3">
        <v>30529</v>
      </c>
      <c r="B10" s="1">
        <v>1.24</v>
      </c>
      <c r="C10" s="11"/>
      <c r="E10" s="17">
        <v>0.84330000000000005</v>
      </c>
      <c r="F10" s="17">
        <v>0.85229999999999995</v>
      </c>
      <c r="G10" s="17">
        <v>0.85150000000000003</v>
      </c>
      <c r="H10" s="17">
        <v>0.85</v>
      </c>
      <c r="I10" s="17">
        <v>0.84860000000000002</v>
      </c>
      <c r="J10" s="17">
        <v>0.84870000000000001</v>
      </c>
      <c r="K10" s="17">
        <v>0.85009999999999997</v>
      </c>
      <c r="L10" s="17">
        <v>0.84730000000000005</v>
      </c>
      <c r="M10" s="23">
        <v>0.85460000000000003</v>
      </c>
      <c r="N10" s="17">
        <v>0.85489999999999999</v>
      </c>
      <c r="O10" s="17">
        <v>0.8548</v>
      </c>
      <c r="P10" s="11"/>
      <c r="Q10" s="11"/>
      <c r="R10" s="11"/>
      <c r="S10" s="11"/>
      <c r="T10" s="11"/>
      <c r="U10" s="11"/>
      <c r="V10" s="11"/>
      <c r="W10" s="11"/>
      <c r="X10" s="11"/>
    </row>
    <row r="11" spans="1:24" x14ac:dyDescent="0.25">
      <c r="A11" s="3">
        <v>30560</v>
      </c>
      <c r="B11" s="1">
        <v>1.72</v>
      </c>
      <c r="C11" s="11"/>
      <c r="E11" s="17">
        <v>1.6279999999999999</v>
      </c>
      <c r="F11" s="17">
        <v>1.631</v>
      </c>
      <c r="G11" s="17">
        <v>1.6140000000000001</v>
      </c>
      <c r="H11" s="17">
        <v>1.613</v>
      </c>
      <c r="I11" s="17">
        <v>1.6120000000000001</v>
      </c>
      <c r="J11" s="17">
        <v>1.6160000000000001</v>
      </c>
      <c r="K11" s="17">
        <v>1.62</v>
      </c>
      <c r="L11" s="17">
        <v>1.621</v>
      </c>
      <c r="M11" s="23">
        <v>1.6279999999999999</v>
      </c>
      <c r="N11" s="17">
        <v>1.631</v>
      </c>
      <c r="O11" s="17">
        <v>1.6359999999999999</v>
      </c>
      <c r="P11" s="11"/>
      <c r="Q11" s="11"/>
      <c r="R11" s="11"/>
      <c r="S11" s="11"/>
      <c r="T11" s="11"/>
      <c r="U11" s="11"/>
      <c r="V11" s="11"/>
      <c r="W11" s="11"/>
      <c r="X11" s="11"/>
    </row>
    <row r="12" spans="1:24" x14ac:dyDescent="0.25">
      <c r="A12" s="3">
        <v>30590</v>
      </c>
      <c r="B12" s="1">
        <v>4.37</v>
      </c>
      <c r="C12" s="11"/>
      <c r="E12" s="17">
        <v>2.4460000000000002</v>
      </c>
      <c r="F12" s="17">
        <v>2.4500000000000002</v>
      </c>
      <c r="G12" s="17">
        <v>2.4159999999999999</v>
      </c>
      <c r="H12" s="17">
        <v>2.4169999999999998</v>
      </c>
      <c r="I12" s="17">
        <v>2.4169999999999998</v>
      </c>
      <c r="J12" s="17">
        <v>2.4239999999999999</v>
      </c>
      <c r="K12" s="17">
        <v>2.4319999999999999</v>
      </c>
      <c r="L12" s="17">
        <v>2.4340000000000002</v>
      </c>
      <c r="M12" s="23">
        <v>2.444</v>
      </c>
      <c r="N12" s="17">
        <v>2.4489999999999998</v>
      </c>
      <c r="O12" s="17">
        <v>2.46</v>
      </c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25">
      <c r="A13" s="3">
        <v>30621</v>
      </c>
      <c r="B13" s="1">
        <v>7.76</v>
      </c>
      <c r="C13" s="11"/>
      <c r="E13" s="17">
        <v>5.4390000000000001</v>
      </c>
      <c r="F13" s="17">
        <v>5.61</v>
      </c>
      <c r="G13" s="17">
        <v>6.3339999999999996</v>
      </c>
      <c r="H13" s="17">
        <v>6.375</v>
      </c>
      <c r="I13" s="17">
        <v>6.298</v>
      </c>
      <c r="J13" s="17">
        <v>6.3220000000000001</v>
      </c>
      <c r="K13" s="17">
        <v>6.3540000000000001</v>
      </c>
      <c r="L13" s="17">
        <v>6.3879999999999999</v>
      </c>
      <c r="M13" s="23">
        <v>6.4260000000000002</v>
      </c>
      <c r="N13" s="17">
        <v>6.4530000000000003</v>
      </c>
      <c r="O13" s="17">
        <v>6.4969999999999999</v>
      </c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25">
      <c r="A14" s="3">
        <v>30651</v>
      </c>
      <c r="B14" s="1">
        <v>6.5</v>
      </c>
      <c r="C14" s="11"/>
      <c r="E14" s="17">
        <v>9.3559999999999999</v>
      </c>
      <c r="F14" s="17">
        <v>6.8369999999999997</v>
      </c>
      <c r="G14" s="17">
        <v>5.8019999999999996</v>
      </c>
      <c r="H14" s="17">
        <v>5.6870000000000003</v>
      </c>
      <c r="I14" s="17">
        <v>5.68</v>
      </c>
      <c r="J14" s="17">
        <v>5.6280000000000001</v>
      </c>
      <c r="K14" s="17">
        <v>5.5780000000000003</v>
      </c>
      <c r="L14" s="17">
        <v>5.5359999999999996</v>
      </c>
      <c r="M14" s="23">
        <v>5.5030000000000001</v>
      </c>
      <c r="N14" s="17">
        <v>5.4690000000000003</v>
      </c>
      <c r="O14" s="17">
        <v>5.4020000000000001</v>
      </c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25">
      <c r="A15" s="3">
        <v>30682</v>
      </c>
      <c r="B15" s="1">
        <v>2.41</v>
      </c>
      <c r="C15" s="11"/>
      <c r="E15" s="17">
        <v>4.4889999999999999</v>
      </c>
      <c r="F15" s="17">
        <v>3.9729999999999999</v>
      </c>
      <c r="G15" s="17">
        <v>3.516</v>
      </c>
      <c r="H15" s="17">
        <v>3.4209999999999998</v>
      </c>
      <c r="I15" s="17">
        <v>3.41</v>
      </c>
      <c r="J15" s="17">
        <v>3.3650000000000002</v>
      </c>
      <c r="K15" s="17">
        <v>3.3210000000000002</v>
      </c>
      <c r="L15" s="17">
        <v>3.286</v>
      </c>
      <c r="M15" s="23">
        <v>3.2559999999999998</v>
      </c>
      <c r="N15" s="17">
        <v>3.2269999999999999</v>
      </c>
      <c r="O15" s="17">
        <v>3.169</v>
      </c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3">
        <v>30713</v>
      </c>
      <c r="B16" s="1">
        <v>29.7</v>
      </c>
      <c r="C16" s="11"/>
      <c r="E16" s="17">
        <v>36.5</v>
      </c>
      <c r="F16" s="17">
        <v>40.03</v>
      </c>
      <c r="G16" s="17">
        <v>39.54</v>
      </c>
      <c r="H16" s="17">
        <v>37.14</v>
      </c>
      <c r="I16" s="17">
        <v>35.99</v>
      </c>
      <c r="J16" s="17">
        <v>34.65</v>
      </c>
      <c r="K16" s="17">
        <v>33.35</v>
      </c>
      <c r="L16" s="17">
        <v>32.06</v>
      </c>
      <c r="M16" s="23">
        <v>30.78</v>
      </c>
      <c r="N16" s="17">
        <v>29.55</v>
      </c>
      <c r="O16" s="17">
        <v>27.16</v>
      </c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3">
        <v>30742</v>
      </c>
      <c r="B17" s="1">
        <v>17.100000000000001</v>
      </c>
      <c r="C17" s="11"/>
      <c r="E17" s="17">
        <v>17.57</v>
      </c>
      <c r="F17" s="17">
        <v>16.739999999999998</v>
      </c>
      <c r="G17" s="17">
        <v>13.21</v>
      </c>
      <c r="H17" s="17">
        <v>11.93</v>
      </c>
      <c r="I17" s="17">
        <v>11.32</v>
      </c>
      <c r="J17" s="17">
        <v>10.7</v>
      </c>
      <c r="K17" s="17">
        <v>10.1</v>
      </c>
      <c r="L17" s="17">
        <v>9.51</v>
      </c>
      <c r="M17" s="23">
        <v>8.9260000000000002</v>
      </c>
      <c r="N17" s="17">
        <v>8.3759999999999994</v>
      </c>
      <c r="O17" s="17">
        <v>7.2960000000000003</v>
      </c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3">
        <v>30773</v>
      </c>
      <c r="B18" s="1">
        <v>17.7</v>
      </c>
      <c r="C18" s="11"/>
      <c r="E18" s="17">
        <v>8.0449999999999999</v>
      </c>
      <c r="F18" s="17">
        <v>8.8979999999999997</v>
      </c>
      <c r="G18" s="17">
        <v>14.8</v>
      </c>
      <c r="H18" s="17">
        <v>18.46</v>
      </c>
      <c r="I18" s="17">
        <v>20.23</v>
      </c>
      <c r="J18" s="17">
        <v>22.15</v>
      </c>
      <c r="K18" s="17">
        <v>24.2</v>
      </c>
      <c r="L18" s="17">
        <v>26.02</v>
      </c>
      <c r="M18" s="23">
        <v>27.69</v>
      </c>
      <c r="N18" s="17">
        <v>29.41</v>
      </c>
      <c r="O18" s="17">
        <v>32.36</v>
      </c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25">
      <c r="A19" s="3">
        <v>30803</v>
      </c>
      <c r="B19" s="1">
        <v>3.15</v>
      </c>
      <c r="C19" s="11"/>
      <c r="E19" s="17">
        <v>8.9469999999999992</v>
      </c>
      <c r="F19" s="17">
        <v>9.4060000000000006</v>
      </c>
      <c r="G19" s="17">
        <v>9.6140000000000008</v>
      </c>
      <c r="H19" s="17">
        <v>9.8000000000000007</v>
      </c>
      <c r="I19" s="17">
        <v>9.9450000000000003</v>
      </c>
      <c r="J19" s="17">
        <v>10</v>
      </c>
      <c r="K19" s="17">
        <v>10</v>
      </c>
      <c r="L19" s="17">
        <v>10.1</v>
      </c>
      <c r="M19" s="23">
        <v>10.210000000000001</v>
      </c>
      <c r="N19" s="17">
        <v>10.29</v>
      </c>
      <c r="O19" s="17">
        <v>10.6</v>
      </c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3">
        <v>30834</v>
      </c>
      <c r="B20" s="1">
        <v>1.4</v>
      </c>
      <c r="C20" s="11"/>
      <c r="E20" s="17">
        <v>7.2839999999999998</v>
      </c>
      <c r="F20" s="17">
        <v>7.5819999999999999</v>
      </c>
      <c r="G20" s="17">
        <v>7.7510000000000003</v>
      </c>
      <c r="H20" s="17">
        <v>7.8730000000000002</v>
      </c>
      <c r="I20" s="17">
        <v>7.976</v>
      </c>
      <c r="J20" s="17">
        <v>8.0129999999999999</v>
      </c>
      <c r="K20" s="17">
        <v>8.016</v>
      </c>
      <c r="L20" s="17">
        <v>8.0969999999999995</v>
      </c>
      <c r="M20" s="23">
        <v>8.1820000000000004</v>
      </c>
      <c r="N20" s="17">
        <v>8.2439999999999998</v>
      </c>
      <c r="O20" s="17">
        <v>8.4659999999999993</v>
      </c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A21" s="3">
        <v>30864</v>
      </c>
      <c r="B21" s="1">
        <v>0.61</v>
      </c>
      <c r="C21" s="11"/>
      <c r="E21" s="17">
        <v>2.633</v>
      </c>
      <c r="F21" s="17">
        <v>2.94</v>
      </c>
      <c r="G21" s="17">
        <v>3.1520000000000001</v>
      </c>
      <c r="H21" s="17">
        <v>3.2440000000000002</v>
      </c>
      <c r="I21" s="17">
        <v>3.3359999999999999</v>
      </c>
      <c r="J21" s="17">
        <v>3.363</v>
      </c>
      <c r="K21" s="17">
        <v>3.3690000000000002</v>
      </c>
      <c r="L21" s="17">
        <v>3.444</v>
      </c>
      <c r="M21" s="23">
        <v>3.532</v>
      </c>
      <c r="N21" s="17">
        <v>3.585</v>
      </c>
      <c r="O21" s="17">
        <v>3.7789999999999999</v>
      </c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3">
        <v>30895</v>
      </c>
      <c r="B22" s="1">
        <v>1.01</v>
      </c>
      <c r="C22" s="11"/>
      <c r="E22" s="17">
        <v>0.2878</v>
      </c>
      <c r="F22" s="17">
        <v>0.3085</v>
      </c>
      <c r="G22" s="17">
        <v>0.32179999999999997</v>
      </c>
      <c r="H22" s="17">
        <v>0.33119999999999999</v>
      </c>
      <c r="I22" s="17">
        <v>0.33939999999999998</v>
      </c>
      <c r="J22" s="17">
        <v>0.34210000000000002</v>
      </c>
      <c r="K22" s="17">
        <v>0.34229999999999999</v>
      </c>
      <c r="L22" s="17">
        <v>0.34789999999999999</v>
      </c>
      <c r="M22" s="23">
        <v>0.35439999999999999</v>
      </c>
      <c r="N22" s="17">
        <v>0.3584</v>
      </c>
      <c r="O22" s="17">
        <v>0.3765</v>
      </c>
      <c r="P22" s="11"/>
      <c r="Q22" s="11"/>
      <c r="R22" s="11"/>
      <c r="S22" s="11"/>
      <c r="T22" s="11"/>
      <c r="U22" s="11"/>
      <c r="V22" s="11"/>
      <c r="W22" s="11"/>
      <c r="X22" s="11"/>
    </row>
    <row r="23" spans="1:24" x14ac:dyDescent="0.25">
      <c r="A23" s="3">
        <v>30926</v>
      </c>
      <c r="B23" s="1">
        <v>1.78</v>
      </c>
      <c r="C23" s="11"/>
      <c r="E23" s="17">
        <v>0.59199999999999997</v>
      </c>
      <c r="F23" s="17">
        <v>0.59899999999999998</v>
      </c>
      <c r="G23" s="17">
        <v>0.60099999999999998</v>
      </c>
      <c r="H23" s="17">
        <v>0.60550000000000004</v>
      </c>
      <c r="I23" s="17">
        <v>0.60809999999999997</v>
      </c>
      <c r="J23" s="17">
        <v>0.61040000000000005</v>
      </c>
      <c r="K23" s="17">
        <v>0.61109999999999998</v>
      </c>
      <c r="L23" s="17">
        <v>0.61380000000000001</v>
      </c>
      <c r="M23" s="23">
        <v>0.61899999999999999</v>
      </c>
      <c r="N23" s="17">
        <v>0.62129999999999996</v>
      </c>
      <c r="O23" s="17">
        <v>0.63009999999999999</v>
      </c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3">
        <v>30956</v>
      </c>
      <c r="B24" s="1">
        <v>1.23</v>
      </c>
      <c r="C24" s="11"/>
      <c r="E24" s="17">
        <v>0.75480000000000003</v>
      </c>
      <c r="F24" s="17">
        <v>0.75980000000000003</v>
      </c>
      <c r="G24" s="17">
        <v>0.75560000000000005</v>
      </c>
      <c r="H24" s="17">
        <v>0.75870000000000004</v>
      </c>
      <c r="I24" s="17">
        <v>0.76060000000000005</v>
      </c>
      <c r="J24" s="17">
        <v>0.76319999999999999</v>
      </c>
      <c r="K24" s="17">
        <v>0.76480000000000004</v>
      </c>
      <c r="L24" s="17">
        <v>0.76629999999999998</v>
      </c>
      <c r="M24" s="23">
        <v>0.76939999999999997</v>
      </c>
      <c r="N24" s="17">
        <v>0.77090000000000003</v>
      </c>
      <c r="O24" s="17">
        <v>0.77559999999999996</v>
      </c>
      <c r="P24" s="11"/>
      <c r="Q24" s="11"/>
      <c r="R24" s="11"/>
      <c r="S24" s="11"/>
      <c r="T24" s="11"/>
      <c r="U24" s="11"/>
      <c r="V24" s="11"/>
      <c r="W24" s="11"/>
      <c r="X24" s="11"/>
    </row>
    <row r="25" spans="1:24" x14ac:dyDescent="0.25">
      <c r="A25" s="3">
        <v>30987</v>
      </c>
      <c r="B25" s="1">
        <v>7.79</v>
      </c>
      <c r="C25" s="11"/>
      <c r="E25" s="17">
        <v>3.6640000000000001</v>
      </c>
      <c r="F25" s="17">
        <v>3.694</v>
      </c>
      <c r="G25" s="17">
        <v>3.698</v>
      </c>
      <c r="H25" s="17">
        <v>3.7149999999999999</v>
      </c>
      <c r="I25" s="17">
        <v>3.73</v>
      </c>
      <c r="J25" s="17">
        <v>3.7450000000000001</v>
      </c>
      <c r="K25" s="17">
        <v>3.7650000000000001</v>
      </c>
      <c r="L25" s="17">
        <v>3.7970000000000002</v>
      </c>
      <c r="M25" s="23">
        <v>3.8450000000000002</v>
      </c>
      <c r="N25" s="17">
        <v>3.8239999999999998</v>
      </c>
      <c r="O25" s="17">
        <v>3.7610000000000001</v>
      </c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25">
      <c r="A26" s="3">
        <v>31017</v>
      </c>
      <c r="B26" s="1">
        <v>20.399999999999999</v>
      </c>
      <c r="C26" s="11"/>
      <c r="E26" s="17">
        <v>15.81</v>
      </c>
      <c r="F26" s="17">
        <v>17.57</v>
      </c>
      <c r="G26" s="17">
        <v>18.5</v>
      </c>
      <c r="H26" s="17">
        <v>18.68</v>
      </c>
      <c r="I26" s="17">
        <v>18.7</v>
      </c>
      <c r="J26" s="17">
        <v>18.78</v>
      </c>
      <c r="K26" s="17">
        <v>18.850000000000001</v>
      </c>
      <c r="L26" s="17">
        <v>18.88</v>
      </c>
      <c r="M26" s="23">
        <v>18.96</v>
      </c>
      <c r="N26" s="17">
        <v>19.059999999999999</v>
      </c>
      <c r="O26" s="17">
        <v>19.260000000000002</v>
      </c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25">
      <c r="A27" s="3">
        <v>31048</v>
      </c>
      <c r="B27" s="1">
        <v>5.51</v>
      </c>
      <c r="C27" s="11"/>
      <c r="E27" s="17">
        <v>2.9740000000000002</v>
      </c>
      <c r="F27" s="17">
        <v>2.4990000000000001</v>
      </c>
      <c r="G27" s="17">
        <v>2.4260000000000002</v>
      </c>
      <c r="H27" s="17">
        <v>2.4420000000000002</v>
      </c>
      <c r="I27" s="17">
        <v>2.4460000000000002</v>
      </c>
      <c r="J27" s="17">
        <v>2.4550000000000001</v>
      </c>
      <c r="K27" s="17">
        <v>2.4550000000000001</v>
      </c>
      <c r="L27" s="17">
        <v>2.4569999999999999</v>
      </c>
      <c r="M27" s="23">
        <v>2.4590000000000001</v>
      </c>
      <c r="N27" s="17">
        <v>2.48</v>
      </c>
      <c r="O27" s="17">
        <v>2.5019999999999998</v>
      </c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3">
        <v>31079</v>
      </c>
      <c r="B28" s="1">
        <v>15.1</v>
      </c>
      <c r="C28" s="11"/>
      <c r="E28" s="17">
        <v>33.020000000000003</v>
      </c>
      <c r="F28" s="17">
        <v>24.94</v>
      </c>
      <c r="G28" s="17">
        <v>20.079999999999998</v>
      </c>
      <c r="H28" s="17">
        <v>19.350000000000001</v>
      </c>
      <c r="I28" s="17">
        <v>18.989999999999998</v>
      </c>
      <c r="J28" s="17">
        <v>18.62</v>
      </c>
      <c r="K28" s="17">
        <v>18.260000000000002</v>
      </c>
      <c r="L28" s="17">
        <v>17.91</v>
      </c>
      <c r="M28" s="23">
        <v>17.53</v>
      </c>
      <c r="N28" s="17">
        <v>17.170000000000002</v>
      </c>
      <c r="O28" s="17">
        <v>16.45</v>
      </c>
      <c r="P28" s="11"/>
      <c r="Q28" s="11"/>
      <c r="R28" s="11"/>
      <c r="S28" s="11"/>
      <c r="T28" s="11"/>
      <c r="U28" s="11"/>
      <c r="V28" s="11"/>
      <c r="W28" s="11"/>
      <c r="X28" s="11"/>
    </row>
    <row r="29" spans="1:24" x14ac:dyDescent="0.25">
      <c r="A29" s="3">
        <v>31107</v>
      </c>
      <c r="B29" s="1">
        <v>33</v>
      </c>
      <c r="C29" s="11"/>
      <c r="E29" s="17">
        <v>28.21</v>
      </c>
      <c r="F29" s="17">
        <v>34.200000000000003</v>
      </c>
      <c r="G29" s="17">
        <v>35.71</v>
      </c>
      <c r="H29" s="17">
        <v>33.770000000000003</v>
      </c>
      <c r="I29" s="17">
        <v>32.76</v>
      </c>
      <c r="J29" s="17">
        <v>31.78</v>
      </c>
      <c r="K29" s="17">
        <v>30.83</v>
      </c>
      <c r="L29" s="17">
        <v>29.93</v>
      </c>
      <c r="M29" s="23">
        <v>29.05</v>
      </c>
      <c r="N29" s="17">
        <v>28.22</v>
      </c>
      <c r="O29" s="17">
        <v>26.68</v>
      </c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3">
        <v>31138</v>
      </c>
      <c r="B30" s="1">
        <v>43.9</v>
      </c>
      <c r="C30" s="11"/>
      <c r="E30" s="17">
        <v>13.07</v>
      </c>
      <c r="F30" s="17">
        <v>14.77</v>
      </c>
      <c r="G30" s="17">
        <v>18.72</v>
      </c>
      <c r="H30" s="17">
        <v>21.04</v>
      </c>
      <c r="I30" s="17">
        <v>22.26</v>
      </c>
      <c r="J30" s="17">
        <v>23.59</v>
      </c>
      <c r="K30" s="17">
        <v>24.83</v>
      </c>
      <c r="L30" s="17">
        <v>25.78</v>
      </c>
      <c r="M30" s="23">
        <v>27.04</v>
      </c>
      <c r="N30" s="17">
        <v>28.43</v>
      </c>
      <c r="O30" s="17">
        <v>30.66</v>
      </c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A31" s="3">
        <v>31168</v>
      </c>
      <c r="B31" s="1">
        <v>3.46</v>
      </c>
      <c r="C31" s="11"/>
      <c r="E31" s="17">
        <v>10.4</v>
      </c>
      <c r="F31" s="17">
        <v>10.37</v>
      </c>
      <c r="G31" s="17">
        <v>10.17</v>
      </c>
      <c r="H31" s="17">
        <v>10.45</v>
      </c>
      <c r="I31" s="17">
        <v>10.54</v>
      </c>
      <c r="J31" s="17">
        <v>10.58</v>
      </c>
      <c r="K31" s="17">
        <v>10.59</v>
      </c>
      <c r="L31" s="17">
        <v>10.84</v>
      </c>
      <c r="M31" s="23">
        <v>10.78</v>
      </c>
      <c r="N31" s="17">
        <v>10.66</v>
      </c>
      <c r="O31" s="17">
        <v>10.69</v>
      </c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3">
        <v>31199</v>
      </c>
      <c r="B32" s="1">
        <v>1.74</v>
      </c>
      <c r="C32" s="11"/>
      <c r="E32" s="17">
        <v>6.7709999999999999</v>
      </c>
      <c r="F32" s="17">
        <v>6.8289999999999997</v>
      </c>
      <c r="G32" s="17">
        <v>6.8170000000000002</v>
      </c>
      <c r="H32" s="17">
        <v>7.0330000000000004</v>
      </c>
      <c r="I32" s="17">
        <v>7.1</v>
      </c>
      <c r="J32" s="17">
        <v>7.1369999999999996</v>
      </c>
      <c r="K32" s="17">
        <v>7.1619999999999999</v>
      </c>
      <c r="L32" s="17">
        <v>7.3289999999999997</v>
      </c>
      <c r="M32" s="23">
        <v>7.3079999999999998</v>
      </c>
      <c r="N32" s="17">
        <v>7.258</v>
      </c>
      <c r="O32" s="17">
        <v>7.3150000000000004</v>
      </c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3">
        <v>31229</v>
      </c>
      <c r="B33" s="1">
        <v>0.59599999999999997</v>
      </c>
      <c r="C33" s="11"/>
      <c r="E33" s="17">
        <v>2.6240000000000001</v>
      </c>
      <c r="F33" s="17">
        <v>2.734</v>
      </c>
      <c r="G33" s="17">
        <v>2.8170000000000002</v>
      </c>
      <c r="H33" s="17">
        <v>2.968</v>
      </c>
      <c r="I33" s="17">
        <v>3.0089999999999999</v>
      </c>
      <c r="J33" s="17">
        <v>3.0430000000000001</v>
      </c>
      <c r="K33" s="17">
        <v>3.0680000000000001</v>
      </c>
      <c r="L33" s="17">
        <v>3.1720000000000002</v>
      </c>
      <c r="M33" s="23">
        <v>3.1619999999999999</v>
      </c>
      <c r="N33" s="17">
        <v>3.1520000000000001</v>
      </c>
      <c r="O33" s="17">
        <v>3.2069999999999999</v>
      </c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3">
        <v>31260</v>
      </c>
      <c r="B34" s="1">
        <v>1.43</v>
      </c>
      <c r="C34" s="11"/>
      <c r="E34" s="17">
        <v>1.077</v>
      </c>
      <c r="F34" s="17">
        <v>1.081</v>
      </c>
      <c r="G34" s="17">
        <v>1.079</v>
      </c>
      <c r="H34" s="17">
        <v>1.1000000000000001</v>
      </c>
      <c r="I34" s="17">
        <v>1.105</v>
      </c>
      <c r="J34" s="17">
        <v>1.1120000000000001</v>
      </c>
      <c r="K34" s="17">
        <v>1.1180000000000001</v>
      </c>
      <c r="L34" s="17">
        <v>1.1299999999999999</v>
      </c>
      <c r="M34" s="23">
        <v>1.1319999999999999</v>
      </c>
      <c r="N34" s="17">
        <v>1.129</v>
      </c>
      <c r="O34" s="17">
        <v>1.135</v>
      </c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3">
        <v>31291</v>
      </c>
      <c r="B35" s="1">
        <v>4.1100000000000003</v>
      </c>
      <c r="C35" s="11"/>
      <c r="E35" s="17">
        <v>4.4930000000000003</v>
      </c>
      <c r="F35" s="17">
        <v>4.4950000000000001</v>
      </c>
      <c r="G35" s="17">
        <v>4.4829999999999997</v>
      </c>
      <c r="H35" s="17">
        <v>4.4980000000000002</v>
      </c>
      <c r="I35" s="17">
        <v>4.5030000000000001</v>
      </c>
      <c r="J35" s="17">
        <v>4.5069999999999997</v>
      </c>
      <c r="K35" s="17">
        <v>4.5110000000000001</v>
      </c>
      <c r="L35" s="17">
        <v>4.5220000000000002</v>
      </c>
      <c r="M35" s="23">
        <v>4.524</v>
      </c>
      <c r="N35" s="17">
        <v>4.5220000000000002</v>
      </c>
      <c r="O35" s="17">
        <v>4.532</v>
      </c>
      <c r="P35" s="11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A36" s="3">
        <v>31321</v>
      </c>
      <c r="B36" s="1">
        <v>3.83</v>
      </c>
      <c r="C36" s="11"/>
      <c r="E36" s="17">
        <v>5.3029999999999999</v>
      </c>
      <c r="F36" s="17">
        <v>5.306</v>
      </c>
      <c r="G36" s="17">
        <v>5.2919999999999998</v>
      </c>
      <c r="H36" s="17">
        <v>5.3019999999999996</v>
      </c>
      <c r="I36" s="17">
        <v>5.3049999999999997</v>
      </c>
      <c r="J36" s="17">
        <v>5.3090000000000002</v>
      </c>
      <c r="K36" s="17">
        <v>5.3129999999999997</v>
      </c>
      <c r="L36" s="17">
        <v>5.32</v>
      </c>
      <c r="M36" s="23">
        <v>5.3230000000000004</v>
      </c>
      <c r="N36" s="17">
        <v>5.3220000000000001</v>
      </c>
      <c r="O36" s="17">
        <v>5.3330000000000002</v>
      </c>
      <c r="P36" s="11"/>
      <c r="Q36" s="11"/>
      <c r="R36" s="11"/>
      <c r="S36" s="11"/>
      <c r="T36" s="11"/>
      <c r="U36" s="11"/>
      <c r="V36" s="11"/>
      <c r="W36" s="11"/>
      <c r="X36" s="11"/>
    </row>
    <row r="37" spans="1:24" x14ac:dyDescent="0.25">
      <c r="A37" s="3">
        <v>31352</v>
      </c>
      <c r="B37" s="1">
        <v>19.399999999999999</v>
      </c>
      <c r="C37" s="11"/>
      <c r="E37" s="17">
        <v>10.76</v>
      </c>
      <c r="F37" s="17">
        <v>10.65</v>
      </c>
      <c r="G37" s="17">
        <v>10.18</v>
      </c>
      <c r="H37" s="17">
        <v>10.39</v>
      </c>
      <c r="I37" s="17">
        <v>10.53</v>
      </c>
      <c r="J37" s="17">
        <v>10.69</v>
      </c>
      <c r="K37" s="17">
        <v>10.86</v>
      </c>
      <c r="L37" s="17">
        <v>11.04</v>
      </c>
      <c r="M37" s="23">
        <v>11.22</v>
      </c>
      <c r="N37" s="17">
        <v>11.42</v>
      </c>
      <c r="O37" s="17">
        <v>11.81</v>
      </c>
      <c r="P37" s="11"/>
      <c r="Q37" s="11"/>
      <c r="R37" s="11"/>
      <c r="S37" s="11"/>
      <c r="T37" s="11"/>
      <c r="U37" s="11"/>
      <c r="V37" s="11"/>
      <c r="W37" s="11"/>
      <c r="X37" s="11"/>
    </row>
    <row r="38" spans="1:24" x14ac:dyDescent="0.25">
      <c r="A38" s="3">
        <v>31382</v>
      </c>
      <c r="B38" s="1">
        <v>7.52</v>
      </c>
      <c r="C38" s="11"/>
      <c r="E38" s="17">
        <v>12.57</v>
      </c>
      <c r="F38" s="17">
        <v>13.36</v>
      </c>
      <c r="G38" s="17">
        <v>14.19</v>
      </c>
      <c r="H38" s="17">
        <v>14.23</v>
      </c>
      <c r="I38" s="17">
        <v>14.22</v>
      </c>
      <c r="J38" s="17">
        <v>14.2</v>
      </c>
      <c r="K38" s="17">
        <v>14.13</v>
      </c>
      <c r="L38" s="17">
        <v>14.06</v>
      </c>
      <c r="M38" s="23">
        <v>13.97</v>
      </c>
      <c r="N38" s="17">
        <v>13.88</v>
      </c>
      <c r="O38" s="17">
        <v>13.71</v>
      </c>
      <c r="P38" s="11"/>
      <c r="Q38" s="11"/>
      <c r="R38" s="11"/>
      <c r="S38" s="11"/>
      <c r="T38" s="11"/>
      <c r="U38" s="11"/>
      <c r="V38" s="11"/>
      <c r="W38" s="11"/>
      <c r="X38" s="11"/>
    </row>
    <row r="39" spans="1:24" x14ac:dyDescent="0.25">
      <c r="A39" s="3">
        <v>31413</v>
      </c>
      <c r="B39" s="1">
        <v>6.99</v>
      </c>
      <c r="C39" s="11"/>
      <c r="E39" s="17">
        <v>20.88</v>
      </c>
      <c r="F39" s="17">
        <v>16.37</v>
      </c>
      <c r="G39" s="17">
        <v>12.67</v>
      </c>
      <c r="H39" s="17">
        <v>12.02</v>
      </c>
      <c r="I39" s="17">
        <v>11.71</v>
      </c>
      <c r="J39" s="17">
        <v>11.4</v>
      </c>
      <c r="K39" s="17">
        <v>11.11</v>
      </c>
      <c r="L39" s="17">
        <v>10.82</v>
      </c>
      <c r="M39" s="23">
        <v>10.53</v>
      </c>
      <c r="N39" s="17">
        <v>10.24</v>
      </c>
      <c r="O39" s="17">
        <v>9.6790000000000003</v>
      </c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3">
        <v>31444</v>
      </c>
      <c r="B40" s="1">
        <v>3.56</v>
      </c>
      <c r="C40" s="11"/>
      <c r="E40" s="17">
        <v>11.11</v>
      </c>
      <c r="F40" s="17">
        <v>7.2770000000000001</v>
      </c>
      <c r="G40" s="17">
        <v>4.5190000000000001</v>
      </c>
      <c r="H40" s="17">
        <v>4.1929999999999996</v>
      </c>
      <c r="I40" s="17">
        <v>4.0609999999999999</v>
      </c>
      <c r="J40" s="17">
        <v>3.9390000000000001</v>
      </c>
      <c r="K40" s="17">
        <v>3.8260000000000001</v>
      </c>
      <c r="L40" s="17">
        <v>3.718</v>
      </c>
      <c r="M40" s="23">
        <v>3.6120000000000001</v>
      </c>
      <c r="N40" s="17">
        <v>3.508</v>
      </c>
      <c r="O40" s="17">
        <v>3.3149999999999999</v>
      </c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A41" s="3">
        <v>31472</v>
      </c>
      <c r="B41" s="1">
        <v>33.700000000000003</v>
      </c>
      <c r="C41" s="11"/>
      <c r="E41" s="17">
        <v>14.9</v>
      </c>
      <c r="F41" s="17">
        <v>23.75</v>
      </c>
      <c r="G41" s="17">
        <v>31.36</v>
      </c>
      <c r="H41" s="17">
        <v>32.630000000000003</v>
      </c>
      <c r="I41" s="17">
        <v>33.32</v>
      </c>
      <c r="J41" s="17">
        <v>33.979999999999997</v>
      </c>
      <c r="K41" s="17">
        <v>34.450000000000003</v>
      </c>
      <c r="L41" s="17">
        <v>34.880000000000003</v>
      </c>
      <c r="M41" s="23">
        <v>35.19</v>
      </c>
      <c r="N41" s="17">
        <v>35.56</v>
      </c>
      <c r="O41" s="17">
        <v>35.86</v>
      </c>
      <c r="P41" s="11"/>
      <c r="Q41" s="11"/>
      <c r="R41" s="11"/>
      <c r="S41" s="11"/>
      <c r="T41" s="11"/>
      <c r="U41" s="11"/>
      <c r="V41" s="11"/>
      <c r="W41" s="11"/>
      <c r="X41" s="11"/>
    </row>
    <row r="42" spans="1:24" x14ac:dyDescent="0.25">
      <c r="A42" s="3">
        <v>31503</v>
      </c>
      <c r="B42" s="1">
        <v>9.15</v>
      </c>
      <c r="C42" s="11"/>
      <c r="E42" s="17">
        <v>7.6029999999999998</v>
      </c>
      <c r="F42" s="17">
        <v>7.27</v>
      </c>
      <c r="G42" s="17">
        <v>6.6150000000000002</v>
      </c>
      <c r="H42" s="17">
        <v>6.4009999999999998</v>
      </c>
      <c r="I42" s="17">
        <v>6.242</v>
      </c>
      <c r="J42" s="17">
        <v>6.1139999999999999</v>
      </c>
      <c r="K42" s="17">
        <v>6.1059999999999999</v>
      </c>
      <c r="L42" s="17">
        <v>6.0549999999999997</v>
      </c>
      <c r="M42" s="23">
        <v>6.0519999999999996</v>
      </c>
      <c r="N42" s="17">
        <v>6.0259999999999998</v>
      </c>
      <c r="O42" s="17">
        <v>6.1340000000000003</v>
      </c>
      <c r="P42" s="11"/>
      <c r="Q42" s="11"/>
      <c r="R42" s="11"/>
      <c r="S42" s="11"/>
      <c r="T42" s="11"/>
      <c r="U42" s="11"/>
      <c r="V42" s="11"/>
      <c r="W42" s="11"/>
      <c r="X42" s="11"/>
    </row>
    <row r="43" spans="1:24" x14ac:dyDescent="0.25">
      <c r="A43" s="3">
        <v>31533</v>
      </c>
      <c r="B43" s="1">
        <v>3.56</v>
      </c>
      <c r="C43" s="11"/>
      <c r="E43" s="17">
        <v>9.1430000000000007</v>
      </c>
      <c r="F43" s="17">
        <v>9.2119999999999997</v>
      </c>
      <c r="G43" s="17">
        <v>9.077</v>
      </c>
      <c r="H43" s="17">
        <v>8.9440000000000008</v>
      </c>
      <c r="I43" s="17">
        <v>8.8160000000000007</v>
      </c>
      <c r="J43" s="17">
        <v>8.7509999999999994</v>
      </c>
      <c r="K43" s="17">
        <v>8.7669999999999995</v>
      </c>
      <c r="L43" s="17">
        <v>8.7319999999999993</v>
      </c>
      <c r="M43" s="23">
        <v>8.7509999999999994</v>
      </c>
      <c r="N43" s="17">
        <v>8.7449999999999992</v>
      </c>
      <c r="O43" s="17">
        <v>8.8740000000000006</v>
      </c>
      <c r="P43" s="11"/>
      <c r="Q43" s="11"/>
      <c r="R43" s="11"/>
      <c r="S43" s="11"/>
      <c r="T43" s="11"/>
      <c r="U43" s="11"/>
      <c r="V43" s="11"/>
      <c r="W43" s="11"/>
      <c r="X43" s="11"/>
    </row>
    <row r="44" spans="1:24" x14ac:dyDescent="0.25">
      <c r="A44" s="3">
        <v>31564</v>
      </c>
      <c r="B44" s="1">
        <v>1.4</v>
      </c>
      <c r="C44" s="11"/>
      <c r="E44" s="17">
        <v>8.3140000000000001</v>
      </c>
      <c r="F44" s="17">
        <v>8.3949999999999996</v>
      </c>
      <c r="G44" s="17">
        <v>8.3780000000000001</v>
      </c>
      <c r="H44" s="17">
        <v>8.3140000000000001</v>
      </c>
      <c r="I44" s="17">
        <v>8.2490000000000006</v>
      </c>
      <c r="J44" s="17">
        <v>8.2219999999999995</v>
      </c>
      <c r="K44" s="17">
        <v>8.2330000000000005</v>
      </c>
      <c r="L44" s="17">
        <v>8.2170000000000005</v>
      </c>
      <c r="M44" s="23">
        <v>8.2309999999999999</v>
      </c>
      <c r="N44" s="17">
        <v>8.2309999999999999</v>
      </c>
      <c r="O44" s="17">
        <v>8.3030000000000008</v>
      </c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5">
      <c r="A45" s="3">
        <v>31594</v>
      </c>
      <c r="B45" s="1">
        <v>2.2200000000000002</v>
      </c>
      <c r="C45" s="11"/>
      <c r="E45" s="17">
        <v>6.944</v>
      </c>
      <c r="F45" s="17">
        <v>7.1059999999999999</v>
      </c>
      <c r="G45" s="17">
        <v>7.133</v>
      </c>
      <c r="H45" s="17">
        <v>7.0949999999999998</v>
      </c>
      <c r="I45" s="17">
        <v>7.0670000000000002</v>
      </c>
      <c r="J45" s="17">
        <v>7.0570000000000004</v>
      </c>
      <c r="K45" s="17">
        <v>7.0640000000000001</v>
      </c>
      <c r="L45" s="17">
        <v>7.0590000000000002</v>
      </c>
      <c r="M45" s="23">
        <v>7.0709999999999997</v>
      </c>
      <c r="N45" s="17">
        <v>7.0789999999999997</v>
      </c>
      <c r="O45" s="17">
        <v>7.1319999999999997</v>
      </c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5">
      <c r="A46" s="3">
        <v>31625</v>
      </c>
      <c r="B46" s="1">
        <v>3.47</v>
      </c>
      <c r="C46" s="11"/>
      <c r="E46" s="17">
        <v>6</v>
      </c>
      <c r="F46" s="17">
        <v>6.0369999999999999</v>
      </c>
      <c r="G46" s="17">
        <v>6.0839999999999996</v>
      </c>
      <c r="H46" s="17">
        <v>6.0730000000000004</v>
      </c>
      <c r="I46" s="17">
        <v>6.0609999999999999</v>
      </c>
      <c r="J46" s="17">
        <v>6.0629999999999997</v>
      </c>
      <c r="K46" s="17">
        <v>6.0640000000000001</v>
      </c>
      <c r="L46" s="17">
        <v>6.0629999999999997</v>
      </c>
      <c r="M46" s="23">
        <v>6.069</v>
      </c>
      <c r="N46" s="17">
        <v>6.0720000000000001</v>
      </c>
      <c r="O46" s="17">
        <v>6.0919999999999996</v>
      </c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5">
      <c r="A47" s="3">
        <v>31656</v>
      </c>
      <c r="B47" s="1">
        <v>33.200000000000003</v>
      </c>
      <c r="C47" s="11"/>
      <c r="E47" s="17">
        <v>20.23</v>
      </c>
      <c r="F47" s="17">
        <v>20.239999999999998</v>
      </c>
      <c r="G47" s="17">
        <v>20.23</v>
      </c>
      <c r="H47" s="17">
        <v>20.22</v>
      </c>
      <c r="I47" s="17">
        <v>20.22</v>
      </c>
      <c r="J47" s="17">
        <v>20.22</v>
      </c>
      <c r="K47" s="17">
        <v>20.22</v>
      </c>
      <c r="L47" s="17">
        <v>20.22</v>
      </c>
      <c r="M47" s="23">
        <v>20.23</v>
      </c>
      <c r="N47" s="17">
        <v>20.23</v>
      </c>
      <c r="O47" s="17">
        <v>20.23</v>
      </c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5">
      <c r="A48" s="3">
        <v>31686</v>
      </c>
      <c r="B48" s="1">
        <v>27.2</v>
      </c>
      <c r="C48" s="11"/>
      <c r="E48" s="17">
        <v>18.04</v>
      </c>
      <c r="F48" s="17">
        <v>18.05</v>
      </c>
      <c r="G48" s="17">
        <v>18.04</v>
      </c>
      <c r="H48" s="17">
        <v>18.04</v>
      </c>
      <c r="I48" s="17">
        <v>18.03</v>
      </c>
      <c r="J48" s="17">
        <v>18.03</v>
      </c>
      <c r="K48" s="17">
        <v>18.04</v>
      </c>
      <c r="L48" s="17">
        <v>18.04</v>
      </c>
      <c r="M48" s="23">
        <v>18.04</v>
      </c>
      <c r="N48" s="17">
        <v>18.04</v>
      </c>
      <c r="O48" s="17">
        <v>18.04</v>
      </c>
      <c r="P48" s="11"/>
      <c r="Q48" s="11"/>
      <c r="R48" s="11"/>
      <c r="S48" s="11"/>
      <c r="T48" s="11"/>
      <c r="U48" s="11"/>
      <c r="V48" s="11"/>
      <c r="W48" s="11"/>
      <c r="X48" s="11"/>
    </row>
    <row r="49" spans="1:28" x14ac:dyDescent="0.25">
      <c r="A49" s="3">
        <v>31717</v>
      </c>
      <c r="B49" s="1">
        <v>6.51</v>
      </c>
      <c r="C49" s="11"/>
      <c r="E49" s="17">
        <v>15.87</v>
      </c>
      <c r="F49" s="17">
        <v>15.98</v>
      </c>
      <c r="G49" s="17">
        <v>16.16</v>
      </c>
      <c r="H49" s="17">
        <v>16.079999999999998</v>
      </c>
      <c r="I49" s="17">
        <v>16.03</v>
      </c>
      <c r="J49" s="17">
        <v>16</v>
      </c>
      <c r="K49" s="17">
        <v>15.97</v>
      </c>
      <c r="L49" s="17">
        <v>15.95</v>
      </c>
      <c r="M49" s="23">
        <v>15.95</v>
      </c>
      <c r="N49" s="17">
        <v>15.94</v>
      </c>
      <c r="O49" s="17">
        <v>15.95</v>
      </c>
      <c r="P49" s="11"/>
      <c r="Q49" s="11"/>
      <c r="R49" s="11"/>
      <c r="S49" s="11"/>
      <c r="T49" s="11"/>
      <c r="U49" s="11"/>
      <c r="V49" s="11"/>
      <c r="W49" s="11"/>
      <c r="X49" s="11"/>
    </row>
    <row r="50" spans="1:28" x14ac:dyDescent="0.25">
      <c r="A50" s="3">
        <v>31747</v>
      </c>
      <c r="B50" s="1">
        <v>6.12</v>
      </c>
      <c r="C50" s="11"/>
      <c r="E50" s="17">
        <v>12.61</v>
      </c>
      <c r="F50" s="17">
        <v>9.5530000000000008</v>
      </c>
      <c r="G50" s="17">
        <v>7.593</v>
      </c>
      <c r="H50" s="17">
        <v>7.508</v>
      </c>
      <c r="I50" s="17">
        <v>7.4720000000000004</v>
      </c>
      <c r="J50" s="17">
        <v>7.4370000000000003</v>
      </c>
      <c r="K50" s="17">
        <v>7.4109999999999996</v>
      </c>
      <c r="L50" s="17">
        <v>7.399</v>
      </c>
      <c r="M50" s="23">
        <v>7.3869999999999996</v>
      </c>
      <c r="N50" s="17">
        <v>7.3819999999999997</v>
      </c>
      <c r="O50" s="17">
        <v>7.4</v>
      </c>
      <c r="P50" s="11"/>
      <c r="Q50" s="11"/>
      <c r="R50" s="11"/>
      <c r="S50" s="11"/>
      <c r="T50" s="11"/>
      <c r="U50" s="11"/>
      <c r="V50" s="11"/>
      <c r="W50" s="11"/>
      <c r="X50" s="11"/>
    </row>
    <row r="51" spans="1:28" x14ac:dyDescent="0.25">
      <c r="A51" s="3">
        <v>31778</v>
      </c>
      <c r="B51" s="1">
        <v>4.28</v>
      </c>
      <c r="C51" s="11"/>
      <c r="E51" s="17">
        <v>5.242</v>
      </c>
      <c r="F51" s="17">
        <v>4.0540000000000003</v>
      </c>
      <c r="G51" s="17">
        <v>2.835</v>
      </c>
      <c r="H51" s="17">
        <v>2.8140000000000001</v>
      </c>
      <c r="I51" s="17">
        <v>2.823</v>
      </c>
      <c r="J51" s="17">
        <v>2.8239999999999998</v>
      </c>
      <c r="K51" s="17">
        <v>2.8340000000000001</v>
      </c>
      <c r="L51" s="17">
        <v>2.8340000000000001</v>
      </c>
      <c r="M51" s="23">
        <v>2.8330000000000002</v>
      </c>
      <c r="N51" s="17">
        <v>2.831</v>
      </c>
      <c r="O51" s="17">
        <v>2.827</v>
      </c>
      <c r="P51" s="11"/>
      <c r="Q51" s="11"/>
      <c r="R51" s="11"/>
      <c r="S51" s="11"/>
      <c r="T51" s="11"/>
      <c r="U51" s="11"/>
      <c r="V51" s="11"/>
      <c r="W51" s="11"/>
      <c r="X51" s="11"/>
    </row>
    <row r="52" spans="1:28" x14ac:dyDescent="0.25">
      <c r="A52" s="3">
        <v>31809</v>
      </c>
      <c r="B52" s="1">
        <v>2.4300000000000002</v>
      </c>
      <c r="C52" s="11"/>
      <c r="E52" s="17">
        <v>6.5709999999999997</v>
      </c>
      <c r="F52" s="17">
        <v>1.954</v>
      </c>
      <c r="G52" s="17">
        <v>0.82199999999999995</v>
      </c>
      <c r="H52" s="17">
        <v>0.83099999999999996</v>
      </c>
      <c r="I52" s="17">
        <v>0.82889999999999997</v>
      </c>
      <c r="J52" s="17">
        <v>0.82979999999999998</v>
      </c>
      <c r="K52" s="17">
        <v>0.82799999999999996</v>
      </c>
      <c r="L52" s="17">
        <v>0.82799999999999996</v>
      </c>
      <c r="M52" s="23">
        <v>0.82830000000000004</v>
      </c>
      <c r="N52" s="17">
        <v>0.82879999999999998</v>
      </c>
      <c r="O52" s="17">
        <v>0.82489999999999997</v>
      </c>
      <c r="P52" s="11"/>
      <c r="Q52" s="11"/>
      <c r="R52" s="11"/>
      <c r="S52" s="11"/>
      <c r="T52" s="11"/>
      <c r="U52" s="11"/>
      <c r="V52" s="11"/>
      <c r="W52" s="11"/>
      <c r="X52" s="11"/>
    </row>
    <row r="53" spans="1:28" x14ac:dyDescent="0.25">
      <c r="A53" s="3">
        <v>31837</v>
      </c>
      <c r="B53" s="1">
        <v>33.1</v>
      </c>
      <c r="C53" s="11"/>
      <c r="E53" s="17">
        <v>8.5879999999999992</v>
      </c>
      <c r="F53" s="17">
        <v>19.57</v>
      </c>
      <c r="G53" s="17">
        <v>24.65</v>
      </c>
      <c r="H53" s="17">
        <v>25.35</v>
      </c>
      <c r="I53" s="17">
        <v>25.77</v>
      </c>
      <c r="J53" s="17">
        <v>26.08</v>
      </c>
      <c r="K53" s="17">
        <v>26.02</v>
      </c>
      <c r="L53" s="17">
        <v>26.18</v>
      </c>
      <c r="M53" s="23">
        <v>26.38</v>
      </c>
      <c r="N53" s="17">
        <v>26.26</v>
      </c>
      <c r="O53" s="17">
        <v>26.51</v>
      </c>
      <c r="P53" s="11"/>
      <c r="Q53" s="11"/>
      <c r="R53" s="11"/>
      <c r="S53" s="11"/>
      <c r="T53" s="11"/>
      <c r="U53" s="11"/>
      <c r="V53" s="11"/>
      <c r="W53" s="11"/>
      <c r="X53" s="11"/>
    </row>
    <row r="54" spans="1:28" x14ac:dyDescent="0.25">
      <c r="A54" s="3">
        <v>31868</v>
      </c>
      <c r="B54" s="1">
        <v>20.7</v>
      </c>
      <c r="C54" s="11"/>
      <c r="E54" s="17">
        <v>9.0760000000000005</v>
      </c>
      <c r="F54" s="17">
        <v>8.9730000000000008</v>
      </c>
      <c r="G54" s="17">
        <v>9.4450000000000003</v>
      </c>
      <c r="H54" s="17">
        <v>9.3789999999999996</v>
      </c>
      <c r="I54" s="17">
        <v>9.2620000000000005</v>
      </c>
      <c r="J54" s="17">
        <v>9.17</v>
      </c>
      <c r="K54" s="17">
        <v>9.2189999999999994</v>
      </c>
      <c r="L54" s="17">
        <v>9.1959999999999997</v>
      </c>
      <c r="M54" s="23">
        <v>9.1300000000000008</v>
      </c>
      <c r="N54" s="17">
        <v>9.2759999999999998</v>
      </c>
      <c r="O54" s="17">
        <v>9.2650000000000006</v>
      </c>
      <c r="P54" s="11"/>
      <c r="Q54" s="11"/>
      <c r="R54" s="11"/>
      <c r="S54" s="11"/>
      <c r="T54" s="11"/>
      <c r="U54" s="11"/>
      <c r="V54" s="11"/>
      <c r="W54" s="11"/>
      <c r="X54" s="11"/>
    </row>
    <row r="55" spans="1:28" x14ac:dyDescent="0.25">
      <c r="A55" s="3">
        <v>31898</v>
      </c>
      <c r="B55" s="1">
        <v>0.93400000000000005</v>
      </c>
      <c r="C55" s="11"/>
      <c r="E55" s="17">
        <v>7.23</v>
      </c>
      <c r="F55" s="17">
        <v>6.7220000000000004</v>
      </c>
      <c r="G55" s="17">
        <v>6.8120000000000003</v>
      </c>
      <c r="H55" s="17">
        <v>6.9089999999999998</v>
      </c>
      <c r="I55" s="17">
        <v>6.91</v>
      </c>
      <c r="J55" s="17">
        <v>6.9</v>
      </c>
      <c r="K55" s="17">
        <v>7.0670000000000002</v>
      </c>
      <c r="L55" s="17">
        <v>7.085</v>
      </c>
      <c r="M55" s="23">
        <v>7.0670000000000002</v>
      </c>
      <c r="N55" s="17">
        <v>7.1929999999999996</v>
      </c>
      <c r="O55" s="17">
        <v>7.1589999999999998</v>
      </c>
      <c r="P55" s="11"/>
      <c r="Q55" s="11"/>
      <c r="R55" s="11"/>
      <c r="S55" s="11"/>
      <c r="T55" s="11"/>
      <c r="U55" s="11"/>
      <c r="V55" s="11"/>
      <c r="W55" s="11"/>
      <c r="X55" s="11"/>
    </row>
    <row r="56" spans="1:28" x14ac:dyDescent="0.25">
      <c r="A56" s="3">
        <v>31929</v>
      </c>
      <c r="B56" s="1">
        <v>0.84899999999999998</v>
      </c>
      <c r="C56" s="11"/>
      <c r="E56" s="17">
        <v>4.835</v>
      </c>
      <c r="F56" s="17">
        <v>4.5919999999999996</v>
      </c>
      <c r="G56" s="17">
        <v>4.6580000000000004</v>
      </c>
      <c r="H56" s="17">
        <v>4.7450000000000001</v>
      </c>
      <c r="I56" s="17">
        <v>4.7539999999999996</v>
      </c>
      <c r="J56" s="17">
        <v>4.7539999999999996</v>
      </c>
      <c r="K56" s="17">
        <v>4.859</v>
      </c>
      <c r="L56" s="17">
        <v>4.8719999999999999</v>
      </c>
      <c r="M56" s="23">
        <v>4.8650000000000002</v>
      </c>
      <c r="N56" s="17">
        <v>4.9470000000000001</v>
      </c>
      <c r="O56" s="17">
        <v>4.931</v>
      </c>
      <c r="P56" s="11"/>
      <c r="Q56" s="11"/>
      <c r="R56" s="11"/>
      <c r="S56" s="11"/>
      <c r="T56" s="11"/>
      <c r="U56" s="11"/>
      <c r="V56" s="11"/>
      <c r="W56" s="11"/>
      <c r="X56" s="11"/>
    </row>
    <row r="57" spans="1:28" x14ac:dyDescent="0.25">
      <c r="A57" s="3">
        <v>31959</v>
      </c>
      <c r="B57" s="1">
        <v>1.23</v>
      </c>
      <c r="C57" s="11"/>
      <c r="E57" s="17">
        <v>4.0910000000000002</v>
      </c>
      <c r="F57" s="17">
        <v>4.0540000000000003</v>
      </c>
      <c r="G57" s="17">
        <v>4.2130000000000001</v>
      </c>
      <c r="H57" s="17">
        <v>4.2510000000000003</v>
      </c>
      <c r="I57" s="17">
        <v>4.2510000000000003</v>
      </c>
      <c r="J57" s="17">
        <v>4.2469999999999999</v>
      </c>
      <c r="K57" s="17">
        <v>4.3280000000000003</v>
      </c>
      <c r="L57" s="17">
        <v>4.3310000000000004</v>
      </c>
      <c r="M57" s="23">
        <v>4.3280000000000003</v>
      </c>
      <c r="N57" s="17">
        <v>4.3540000000000001</v>
      </c>
      <c r="O57" s="17">
        <v>4.3559999999999999</v>
      </c>
      <c r="P57" s="11"/>
      <c r="Q57" s="11"/>
      <c r="R57" s="11"/>
      <c r="S57" s="11"/>
      <c r="T57" s="11"/>
      <c r="U57" s="11"/>
      <c r="V57" s="11"/>
      <c r="W57" s="11"/>
      <c r="X57" s="11"/>
    </row>
    <row r="58" spans="1:28" x14ac:dyDescent="0.25">
      <c r="A58" s="3">
        <v>31990</v>
      </c>
      <c r="B58" s="1">
        <v>0.57299999999999995</v>
      </c>
      <c r="C58" s="11"/>
      <c r="E58" s="17">
        <v>2.1219999999999999</v>
      </c>
      <c r="F58" s="17">
        <v>2.1190000000000002</v>
      </c>
      <c r="G58" s="17">
        <v>2.149</v>
      </c>
      <c r="H58" s="17">
        <v>2.1459999999999999</v>
      </c>
      <c r="I58" s="17">
        <v>2.149</v>
      </c>
      <c r="J58" s="17">
        <v>2.149</v>
      </c>
      <c r="K58" s="17">
        <v>2.15</v>
      </c>
      <c r="L58" s="17">
        <v>2.157</v>
      </c>
      <c r="M58" s="23">
        <v>2.1619999999999999</v>
      </c>
      <c r="N58" s="17">
        <v>2.1720000000000002</v>
      </c>
      <c r="O58" s="17">
        <v>2.1669999999999998</v>
      </c>
      <c r="P58" s="11"/>
      <c r="Q58" s="11"/>
      <c r="R58" s="11"/>
      <c r="S58" s="11"/>
      <c r="T58" s="11"/>
      <c r="U58" s="11"/>
      <c r="V58" s="11"/>
      <c r="W58" s="11"/>
      <c r="X58" s="11"/>
    </row>
    <row r="59" spans="1:28" x14ac:dyDescent="0.25">
      <c r="A59" s="3">
        <v>32021</v>
      </c>
      <c r="B59" s="1">
        <v>0.52100000000000002</v>
      </c>
      <c r="C59" s="11"/>
      <c r="E59" s="17">
        <v>0.64870000000000005</v>
      </c>
      <c r="F59" s="17">
        <v>0.64629999999999999</v>
      </c>
      <c r="G59" s="17">
        <v>0.60060000000000002</v>
      </c>
      <c r="H59" s="17">
        <v>0.5948</v>
      </c>
      <c r="I59" s="17">
        <v>0.59389999999999998</v>
      </c>
      <c r="J59" s="17">
        <v>0.59730000000000005</v>
      </c>
      <c r="K59" s="17">
        <v>0.57140000000000002</v>
      </c>
      <c r="L59" s="17">
        <v>0.57189999999999996</v>
      </c>
      <c r="M59" s="23">
        <v>0.57150000000000001</v>
      </c>
      <c r="N59" s="17">
        <v>0.58399999999999996</v>
      </c>
      <c r="O59" s="17">
        <v>0.5847</v>
      </c>
      <c r="P59" s="11"/>
      <c r="Q59" s="11"/>
      <c r="R59" s="11"/>
      <c r="S59" s="11"/>
      <c r="T59" s="11"/>
      <c r="U59" s="11"/>
      <c r="V59" s="11"/>
      <c r="W59" s="11"/>
      <c r="X59" s="11"/>
    </row>
    <row r="60" spans="1:28" x14ac:dyDescent="0.25">
      <c r="A60" s="3">
        <v>32051</v>
      </c>
      <c r="B60" s="1">
        <v>0.84299999999999997</v>
      </c>
      <c r="C60" s="11"/>
      <c r="E60" s="17">
        <v>1.1160000000000001</v>
      </c>
      <c r="F60" s="17">
        <v>1.1120000000000001</v>
      </c>
      <c r="G60" s="17">
        <v>1.1180000000000001</v>
      </c>
      <c r="H60" s="17">
        <v>1.121</v>
      </c>
      <c r="I60" s="17">
        <v>1.1200000000000001</v>
      </c>
      <c r="J60" s="17">
        <v>1.121</v>
      </c>
      <c r="K60" s="17">
        <v>1.1259999999999999</v>
      </c>
      <c r="L60" s="17">
        <v>1.127</v>
      </c>
      <c r="M60" s="23">
        <v>1.127</v>
      </c>
      <c r="N60" s="17">
        <v>1.1259999999999999</v>
      </c>
      <c r="O60" s="17">
        <v>1.125</v>
      </c>
      <c r="P60" s="11"/>
      <c r="Q60" s="11"/>
      <c r="R60" s="11"/>
      <c r="S60" s="11"/>
      <c r="T60" s="11"/>
      <c r="U60" s="11"/>
      <c r="V60" s="11"/>
      <c r="W60" s="11"/>
      <c r="X60" s="11"/>
    </row>
    <row r="61" spans="1:28" x14ac:dyDescent="0.25">
      <c r="A61" s="3">
        <v>32082</v>
      </c>
      <c r="B61" s="1">
        <v>4.46</v>
      </c>
      <c r="C61" s="11"/>
      <c r="E61" s="17">
        <v>9.2149999999999999</v>
      </c>
      <c r="F61" s="17">
        <v>9.0559999999999992</v>
      </c>
      <c r="G61" s="17">
        <v>7.41</v>
      </c>
      <c r="H61" s="17">
        <v>7.13</v>
      </c>
      <c r="I61" s="17">
        <v>7.0039999999999996</v>
      </c>
      <c r="J61" s="17">
        <v>6.8869999999999996</v>
      </c>
      <c r="K61" s="17">
        <v>6.7910000000000004</v>
      </c>
      <c r="L61" s="17">
        <v>6.7080000000000002</v>
      </c>
      <c r="M61" s="23">
        <v>6.6539999999999999</v>
      </c>
      <c r="N61" s="17">
        <v>6.569</v>
      </c>
      <c r="O61" s="17">
        <v>6.415</v>
      </c>
      <c r="P61" s="11"/>
      <c r="Q61" s="11"/>
      <c r="R61" s="11"/>
      <c r="S61" s="11"/>
      <c r="T61" s="11"/>
      <c r="U61" s="11"/>
      <c r="V61" s="11"/>
      <c r="W61" s="11"/>
      <c r="X61" s="11"/>
    </row>
    <row r="62" spans="1:28" x14ac:dyDescent="0.25">
      <c r="A62" s="3">
        <v>32112</v>
      </c>
      <c r="B62" s="1">
        <v>14.8</v>
      </c>
      <c r="C62" s="11"/>
      <c r="E62" s="17">
        <v>12.7</v>
      </c>
      <c r="F62" s="17">
        <v>12.91</v>
      </c>
      <c r="G62" s="17">
        <v>12.61</v>
      </c>
      <c r="H62" s="17">
        <v>12.65</v>
      </c>
      <c r="I62" s="17">
        <v>12.68</v>
      </c>
      <c r="J62" s="17">
        <v>12.72</v>
      </c>
      <c r="K62" s="17">
        <v>12.75</v>
      </c>
      <c r="L62" s="17">
        <v>12.8</v>
      </c>
      <c r="M62" s="23">
        <v>12.85</v>
      </c>
      <c r="N62" s="17">
        <v>12.89</v>
      </c>
      <c r="O62" s="17">
        <v>12.96</v>
      </c>
      <c r="P62" s="11"/>
      <c r="Q62" s="11"/>
      <c r="R62" s="11"/>
      <c r="S62" s="11"/>
      <c r="T62" s="11"/>
      <c r="U62" s="11"/>
      <c r="V62" s="11"/>
      <c r="W62" s="11"/>
      <c r="X62" s="11"/>
    </row>
    <row r="63" spans="1:28" x14ac:dyDescent="0.25">
      <c r="A63" s="3"/>
      <c r="C63" s="4"/>
      <c r="F63" s="9"/>
      <c r="T63" s="11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0.76944577704498129</v>
      </c>
      <c r="F64" s="6">
        <f>SQRT(SUMPRODUCT(($B$3:$B$62-$F$3:$F$62)^2)/SUMPRODUCT(($B$3:$B$62-AVERAGE($B$3:$B$62))^2))</f>
        <v>0.64570923759095433</v>
      </c>
      <c r="G64" s="6">
        <f>SQRT(SUMPRODUCT(($B$3:$B$62-$G$3:$G$62)^2)/SUMPRODUCT(($B$3:$B$62-AVERAGE($B$3:$B$62))^2))</f>
        <v>0.5684676522850941</v>
      </c>
      <c r="H64" s="6">
        <f>SQRT(SUMPRODUCT(($B$3:$B$62-$H$3:$H$62)^2)/SUMPRODUCT(($B$3:$B$62-AVERAGE($B$3:$B$62))^2))</f>
        <v>0.53998752751832768</v>
      </c>
      <c r="I64" s="6">
        <f>SQRT(SUMPRODUCT(($B$3:$B$62-$I$3:$I$62)^2)/SUMPRODUCT(($B$3:$B$62-AVERAGE($B$3:$B$62))^2))</f>
        <v>0.52722468654486421</v>
      </c>
      <c r="J64" s="6">
        <f>SQRT(SUMPRODUCT(($B$3:$B$62-$J$3:$J$62)^2)/SUMPRODUCT(($B$3:$B$62-AVERAGE($B$3:$B$62))^2))</f>
        <v>0.5161441714800401</v>
      </c>
      <c r="K64" s="6">
        <f>SQRT(SUMPRODUCT(($B$3:$B$62-$K$3:$K$62)^2)/SUMPRODUCT(($B$3:$B$62-AVERAGE($B$3:$B$62))^2))</f>
        <v>0.50952470162024677</v>
      </c>
      <c r="L64" s="6">
        <f>SQRT(SUMPRODUCT(($B$3:$B$62-$L$3:$L$62)^2)/SUMPRODUCT(($B$3:$B$62-AVERAGE($B$3:$B$62))^2))</f>
        <v>0.50713601602628988</v>
      </c>
      <c r="M64" s="12">
        <f>SQRT(SUMPRODUCT(($B$3:$B$62-$M$3:$M$62)^2)/SUMPRODUCT(($B$3:$B$62-AVERAGE($B$3:$B$62))^2))</f>
        <v>0.50449097513219987</v>
      </c>
      <c r="N64" s="6">
        <f>SQRT(SUMPRODUCT(($B$3:$B$62-$N$3:$N$62)^2)/SUMPRODUCT(($B$3:$B$62-AVERAGE($B$3:$B$62))^2))</f>
        <v>0.50351187074284687</v>
      </c>
      <c r="O64" s="6">
        <f>SQRT(SUMPRODUCT(($B$3:$B$62-$O$3:$O$62)^2)/SUMPRODUCT(($B$3:$B$62-AVERAGE($B$3:$B$62))^2))</f>
        <v>0.50960148921745041</v>
      </c>
      <c r="P64" s="6"/>
      <c r="Q64" s="6"/>
      <c r="R64" s="6"/>
      <c r="S64" s="6"/>
      <c r="T64" s="18"/>
      <c r="U64" s="6"/>
      <c r="V64" s="6"/>
      <c r="W64" s="6"/>
      <c r="X64" s="6"/>
      <c r="Y64" s="6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0.40795319618764492</v>
      </c>
      <c r="F65" s="6">
        <f>1-(SUMPRODUCT(($B$3:$B$62-$F$3:$F$62)^2)/SUMPRODUCT(($B$3:$B$62-AVERAGE($B$3:$B$62))^2))</f>
        <v>0.58305958048970852</v>
      </c>
      <c r="G65" s="6">
        <f>1-(SUMPRODUCT(($B$3:$B$62-$G$3:$G$62)^2)/SUMPRODUCT(($B$3:$B$62-AVERAGE($B$3:$B$62))^2))</f>
        <v>0.67684452830547337</v>
      </c>
      <c r="H65" s="6">
        <f>1-(SUMPRODUCT(($B$3:$B$62-$H$3:$H$62)^2)/SUMPRODUCT(($B$3:$B$62-AVERAGE($B$3:$B$62))^2))</f>
        <v>0.7084134701246434</v>
      </c>
      <c r="I65" s="6">
        <f>1-(SUMPRODUCT(($B$3:$B$62-$I$3:$I$62)^2)/SUMPRODUCT(($B$3:$B$62-AVERAGE($B$3:$B$62))^2))</f>
        <v>0.7220341298976698</v>
      </c>
      <c r="J65" s="6">
        <f>1-(SUMPRODUCT(($B$3:$B$62-$J$3:$J$62)^2)/SUMPRODUCT(($B$3:$B$62-AVERAGE($B$3:$B$62))^2))</f>
        <v>0.733595194247183</v>
      </c>
      <c r="K65" s="6">
        <f>1-(SUMPRODUCT(($B$3:$B$62-$K$3:$K$62)^2)/SUMPRODUCT(($B$3:$B$62-AVERAGE($B$3:$B$62))^2))</f>
        <v>0.74038457843879846</v>
      </c>
      <c r="L65" s="6">
        <f>1-(SUMPRODUCT(($B$3:$B$62-$L$3:$L$62)^2)/SUMPRODUCT(($B$3:$B$62-AVERAGE($B$3:$B$62))^2))</f>
        <v>0.74281306124898272</v>
      </c>
      <c r="M65" s="12">
        <f>1-(SUMPRODUCT(($B$3:$B$62-$M$3:$M$62)^2)/SUMPRODUCT(($B$3:$B$62-AVERAGE($B$3:$B$62))^2))</f>
        <v>0.74548885601016213</v>
      </c>
      <c r="N65" s="6">
        <f>1-(SUMPRODUCT(($B$3:$B$62-$N$3:$N$62)^2)/SUMPRODUCT(($B$3:$B$62-AVERAGE($B$3:$B$62))^2))</f>
        <v>0.74647579602103864</v>
      </c>
      <c r="O65" s="6">
        <f>1-(SUMPRODUCT(($B$3:$B$62-$O$3:$O$62)^2)/SUMPRODUCT(($B$3:$B$62-AVERAGE($B$3:$B$62))^2))</f>
        <v>0.7403063221873567</v>
      </c>
      <c r="P65" s="6"/>
      <c r="Q65" s="6"/>
      <c r="R65" s="6"/>
      <c r="S65" s="6"/>
      <c r="T65" s="18"/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2.3475814655536489</v>
      </c>
      <c r="F66" s="7">
        <f>SUMPRODUCT($F$3:$F$62-$B$3:$B$62)*100/SUM($B$3:$B$62)</f>
        <v>3.4945628422324497</v>
      </c>
      <c r="G66" s="7">
        <f>SUMPRODUCT($G$3:$G$62-$B$3:$B$62)*100/SUM($B$3:$B$62)</f>
        <v>4.3064823554039178</v>
      </c>
      <c r="H66" s="7">
        <f>SUMPRODUCT($H$3:$H$62-$B$3:$B$62)*100/SUM($B$3:$B$62)</f>
        <v>4.5493641041084425</v>
      </c>
      <c r="I66" s="7">
        <f>SUMPRODUCT($I$3:$I$62-$B$3:$B$62)*100/SUM($B$3:$B$62)</f>
        <v>4.6483934585171127</v>
      </c>
      <c r="J66" s="7">
        <f>SUMPRODUCT($J$3:$J$62-$B$3:$B$62)*100/SUM($B$3:$B$62)</f>
        <v>4.772891701218902</v>
      </c>
      <c r="K66" s="7">
        <f>SUMPRODUCT($K$3:$K$62-$B$3:$B$62)*100/SUM($B$3:$B$62)</f>
        <v>4.8891635113645968</v>
      </c>
      <c r="L66" s="7">
        <f>SUMPRODUCT($L$3:$L$62-$B$3:$B$62)*100/SUM($B$3:$B$62)</f>
        <v>5.0008997660608223</v>
      </c>
      <c r="M66" s="13">
        <f>SUMPRODUCT($M$3:$M$62-$B$3:$B$62)*100/SUM($B$3:$B$62)</f>
        <v>5.1156658452475856</v>
      </c>
      <c r="N66" s="7">
        <f>SUMPRODUCT($N$3:$N$62-$B$3:$B$62)*100/SUM($B$3:$B$62)</f>
        <v>5.2065789425361686</v>
      </c>
      <c r="O66" s="7">
        <f>SUMPRODUCT($O$3:$O$62-$B$3:$B$62)*100/SUM($B$3:$B$62)</f>
        <v>5.3461895825452741</v>
      </c>
      <c r="P66" s="7"/>
      <c r="Q66" s="7"/>
      <c r="R66" s="7"/>
      <c r="S66" s="7"/>
      <c r="T66" s="19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3"/>
      <c r="C67" s="4"/>
      <c r="F67" s="9"/>
      <c r="T67" s="11"/>
    </row>
    <row r="68" spans="1:28" x14ac:dyDescent="0.25">
      <c r="A68" s="3"/>
      <c r="C68" s="4"/>
      <c r="F68" s="9"/>
      <c r="T68" s="11"/>
    </row>
    <row r="69" spans="1:28" x14ac:dyDescent="0.25">
      <c r="A69" s="3"/>
      <c r="C69" s="4"/>
      <c r="F69" s="9"/>
      <c r="T69" s="1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2"/>
  <sheetViews>
    <sheetView topLeftCell="A25" zoomScale="85" zoomScaleNormal="85" workbookViewId="0">
      <selection activeCell="Z43" sqref="Z43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24" x14ac:dyDescent="0.25">
      <c r="A2" s="1" t="s">
        <v>0</v>
      </c>
      <c r="B2" s="1" t="s">
        <v>1</v>
      </c>
      <c r="C2" s="10"/>
      <c r="E2" s="10">
        <v>-2</v>
      </c>
      <c r="F2" s="10">
        <v>-1</v>
      </c>
      <c r="G2" s="10">
        <v>-0.7</v>
      </c>
      <c r="H2" s="10">
        <v>-0.6</v>
      </c>
      <c r="I2" s="10">
        <v>-0.5</v>
      </c>
      <c r="J2" s="10">
        <v>0</v>
      </c>
      <c r="K2" s="10">
        <v>1</v>
      </c>
      <c r="L2" s="10">
        <v>1.5</v>
      </c>
      <c r="M2" s="10">
        <v>0.5</v>
      </c>
      <c r="N2" s="10">
        <v>-0.55000000000000004</v>
      </c>
      <c r="O2" s="10">
        <v>-0.45</v>
      </c>
      <c r="P2" s="10">
        <v>-0.4</v>
      </c>
      <c r="Q2" s="10">
        <v>-0.51</v>
      </c>
      <c r="R2" s="10">
        <v>-0.52</v>
      </c>
      <c r="S2" s="10">
        <v>-0.3</v>
      </c>
      <c r="T2" s="10">
        <v>-0.43</v>
      </c>
      <c r="U2" s="10">
        <v>-0.42</v>
      </c>
      <c r="V2" s="10">
        <v>-0.44</v>
      </c>
      <c r="W2" s="10">
        <v>-0.48</v>
      </c>
      <c r="X2" s="10"/>
    </row>
    <row r="3" spans="1:24" x14ac:dyDescent="0.25">
      <c r="A3" s="3">
        <v>30317</v>
      </c>
      <c r="B3" s="1">
        <v>5.37</v>
      </c>
      <c r="C3" s="11"/>
      <c r="E3" s="11">
        <v>13.17</v>
      </c>
      <c r="F3" s="11">
        <v>11.93</v>
      </c>
      <c r="G3" s="11">
        <v>11.42</v>
      </c>
      <c r="H3" s="11">
        <v>11.42</v>
      </c>
      <c r="I3" s="11">
        <v>9.6430000000000007</v>
      </c>
      <c r="J3" s="11">
        <v>9.0310000000000006</v>
      </c>
      <c r="K3" s="11">
        <v>8.9359999999999999</v>
      </c>
      <c r="L3" s="11">
        <v>8.9380000000000006</v>
      </c>
      <c r="M3" s="11">
        <v>9.0129999999999999</v>
      </c>
      <c r="N3" s="11">
        <v>11.41</v>
      </c>
      <c r="O3" s="11">
        <v>9.6430000000000007</v>
      </c>
      <c r="P3" s="11">
        <v>9.6430000000000007</v>
      </c>
      <c r="Q3" s="11">
        <v>9.6430000000000007</v>
      </c>
      <c r="R3" s="11">
        <v>9.6430000000000007</v>
      </c>
      <c r="S3" s="11">
        <v>9.1170000000000009</v>
      </c>
      <c r="T3" s="14">
        <v>6.6429999999999998</v>
      </c>
      <c r="U3" s="11">
        <v>9.0139999999999993</v>
      </c>
      <c r="V3" s="11">
        <v>9.6430000000000007</v>
      </c>
      <c r="W3" s="11">
        <v>9.6430000000000007</v>
      </c>
      <c r="X3" s="11"/>
    </row>
    <row r="4" spans="1:24" x14ac:dyDescent="0.25">
      <c r="A4" s="3">
        <v>30348</v>
      </c>
      <c r="B4" s="1">
        <v>2.98</v>
      </c>
      <c r="C4" s="11"/>
      <c r="E4" s="11">
        <v>13.08</v>
      </c>
      <c r="F4" s="11">
        <v>12.73</v>
      </c>
      <c r="G4" s="11">
        <v>12.84</v>
      </c>
      <c r="H4" s="11">
        <v>12.84</v>
      </c>
      <c r="I4" s="11">
        <v>12.86</v>
      </c>
      <c r="J4" s="11">
        <v>12.56</v>
      </c>
      <c r="K4" s="11">
        <v>11.94</v>
      </c>
      <c r="L4" s="11">
        <v>11.94</v>
      </c>
      <c r="M4" s="11">
        <v>12.04</v>
      </c>
      <c r="N4" s="11">
        <v>12.83</v>
      </c>
      <c r="O4" s="11">
        <v>12.86</v>
      </c>
      <c r="P4" s="11">
        <v>12.86</v>
      </c>
      <c r="Q4" s="11">
        <v>12.86</v>
      </c>
      <c r="R4" s="11">
        <v>12.86</v>
      </c>
      <c r="S4" s="11">
        <v>12.77</v>
      </c>
      <c r="T4" s="14">
        <v>5.86</v>
      </c>
      <c r="U4" s="11">
        <v>12.07</v>
      </c>
      <c r="V4" s="11">
        <v>12.86</v>
      </c>
      <c r="W4" s="11">
        <v>12.86</v>
      </c>
      <c r="X4" s="11"/>
    </row>
    <row r="5" spans="1:24" x14ac:dyDescent="0.25">
      <c r="A5" s="3">
        <v>30376</v>
      </c>
      <c r="B5" s="1">
        <v>15</v>
      </c>
      <c r="C5" s="11"/>
      <c r="E5" s="11">
        <v>8.1150000000000002</v>
      </c>
      <c r="F5" s="11">
        <v>9.94</v>
      </c>
      <c r="G5" s="11">
        <v>10.55</v>
      </c>
      <c r="H5" s="11">
        <v>10.57</v>
      </c>
      <c r="I5" s="11">
        <v>12.11</v>
      </c>
      <c r="J5" s="11">
        <v>13.02</v>
      </c>
      <c r="K5" s="11">
        <v>13.08</v>
      </c>
      <c r="L5" s="11">
        <v>13.08</v>
      </c>
      <c r="M5" s="11">
        <v>13.51</v>
      </c>
      <c r="N5" s="11">
        <v>10.62</v>
      </c>
      <c r="O5" s="11">
        <v>12.11</v>
      </c>
      <c r="P5" s="11">
        <v>12.11</v>
      </c>
      <c r="Q5" s="11">
        <v>12.11</v>
      </c>
      <c r="R5" s="11">
        <v>12.11</v>
      </c>
      <c r="S5" s="11">
        <v>12.69</v>
      </c>
      <c r="T5" s="14">
        <v>14.11</v>
      </c>
      <c r="U5" s="11">
        <v>13.5</v>
      </c>
      <c r="V5" s="11">
        <v>12.11</v>
      </c>
      <c r="W5" s="11">
        <v>12.11</v>
      </c>
      <c r="X5" s="11"/>
    </row>
    <row r="6" spans="1:24" x14ac:dyDescent="0.25">
      <c r="A6" s="3">
        <v>30407</v>
      </c>
      <c r="B6" s="1">
        <v>16</v>
      </c>
      <c r="C6" s="11"/>
      <c r="E6" s="11">
        <v>14.17</v>
      </c>
      <c r="F6" s="11">
        <v>14.33</v>
      </c>
      <c r="G6" s="11">
        <v>14.27</v>
      </c>
      <c r="H6" s="11">
        <v>14.26</v>
      </c>
      <c r="I6" s="11">
        <v>14.4</v>
      </c>
      <c r="J6" s="11">
        <v>14.56</v>
      </c>
      <c r="K6" s="11">
        <v>14.78</v>
      </c>
      <c r="L6" s="11">
        <v>14.69</v>
      </c>
      <c r="M6" s="11">
        <v>14.55</v>
      </c>
      <c r="N6" s="11">
        <v>14.25</v>
      </c>
      <c r="O6" s="11">
        <v>14.4</v>
      </c>
      <c r="P6" s="11">
        <v>14.4</v>
      </c>
      <c r="Q6" s="11">
        <v>14.4</v>
      </c>
      <c r="R6" s="11">
        <v>14.4</v>
      </c>
      <c r="S6" s="11">
        <v>14.44</v>
      </c>
      <c r="T6" s="14">
        <v>14.4</v>
      </c>
      <c r="U6" s="11">
        <v>14.56</v>
      </c>
      <c r="V6" s="11">
        <v>14.4</v>
      </c>
      <c r="W6" s="11">
        <v>14.4</v>
      </c>
      <c r="X6" s="11"/>
    </row>
    <row r="7" spans="1:24" x14ac:dyDescent="0.25">
      <c r="A7" s="3">
        <v>30437</v>
      </c>
      <c r="B7" s="1">
        <v>14.2</v>
      </c>
      <c r="C7" s="11"/>
      <c r="E7" s="11">
        <v>14.39</v>
      </c>
      <c r="F7" s="11">
        <v>14.55</v>
      </c>
      <c r="G7" s="11">
        <v>14.52</v>
      </c>
      <c r="H7" s="11">
        <v>14.52</v>
      </c>
      <c r="I7" s="11">
        <v>14.6</v>
      </c>
      <c r="J7" s="11">
        <v>14.61</v>
      </c>
      <c r="K7" s="11">
        <v>14.53</v>
      </c>
      <c r="L7" s="11">
        <v>14.58</v>
      </c>
      <c r="M7" s="11">
        <v>14.58</v>
      </c>
      <c r="N7" s="11">
        <v>14.51</v>
      </c>
      <c r="O7" s="11">
        <v>14.6</v>
      </c>
      <c r="P7" s="11">
        <v>14.6</v>
      </c>
      <c r="Q7" s="11">
        <v>14.6</v>
      </c>
      <c r="R7" s="11">
        <v>14.6</v>
      </c>
      <c r="S7" s="11">
        <v>14.62</v>
      </c>
      <c r="T7" s="14">
        <v>14.6</v>
      </c>
      <c r="U7" s="11">
        <v>14.58</v>
      </c>
      <c r="V7" s="11">
        <v>14.6</v>
      </c>
      <c r="W7" s="11">
        <v>14.6</v>
      </c>
      <c r="X7" s="11"/>
    </row>
    <row r="8" spans="1:24" x14ac:dyDescent="0.25">
      <c r="A8" s="3">
        <v>30468</v>
      </c>
      <c r="B8" s="1">
        <v>2.68</v>
      </c>
      <c r="C8" s="11"/>
      <c r="E8" s="11">
        <v>10.36</v>
      </c>
      <c r="F8" s="11">
        <v>10.46</v>
      </c>
      <c r="G8" s="11">
        <v>10.45</v>
      </c>
      <c r="H8" s="11">
        <v>10.45</v>
      </c>
      <c r="I8" s="11">
        <v>10.49</v>
      </c>
      <c r="J8" s="11">
        <v>10.49</v>
      </c>
      <c r="K8" s="11">
        <v>10.45</v>
      </c>
      <c r="L8" s="11">
        <v>10.48</v>
      </c>
      <c r="M8" s="11">
        <v>10.48</v>
      </c>
      <c r="N8" s="11">
        <v>10.44</v>
      </c>
      <c r="O8" s="11">
        <v>10.48</v>
      </c>
      <c r="P8" s="11">
        <v>10.48</v>
      </c>
      <c r="Q8" s="11">
        <v>10.49</v>
      </c>
      <c r="R8" s="11">
        <v>10.49</v>
      </c>
      <c r="S8" s="11">
        <v>10.5</v>
      </c>
      <c r="T8" s="14">
        <v>5.49</v>
      </c>
      <c r="U8" s="11">
        <v>10.48</v>
      </c>
      <c r="V8" s="11">
        <v>10.48</v>
      </c>
      <c r="W8" s="11">
        <v>10.49</v>
      </c>
      <c r="X8" s="11"/>
    </row>
    <row r="9" spans="1:24" x14ac:dyDescent="0.25">
      <c r="A9" s="3">
        <v>30498</v>
      </c>
      <c r="B9" s="1">
        <v>1.0900000000000001</v>
      </c>
      <c r="C9" s="11"/>
      <c r="E9" s="11">
        <v>4.9169999999999998</v>
      </c>
      <c r="F9" s="11">
        <v>5.016</v>
      </c>
      <c r="G9" s="11">
        <v>5.016</v>
      </c>
      <c r="H9" s="11">
        <v>5.0149999999999997</v>
      </c>
      <c r="I9" s="11">
        <v>5.0350000000000001</v>
      </c>
      <c r="J9" s="11">
        <v>5.0599999999999996</v>
      </c>
      <c r="K9" s="11">
        <v>5.0410000000000004</v>
      </c>
      <c r="L9" s="11">
        <v>5.0570000000000004</v>
      </c>
      <c r="M9" s="11">
        <v>5.0410000000000004</v>
      </c>
      <c r="N9" s="11">
        <v>5.0129999999999999</v>
      </c>
      <c r="O9" s="11">
        <v>5.0339999999999998</v>
      </c>
      <c r="P9" s="11">
        <v>5.0330000000000004</v>
      </c>
      <c r="Q9" s="11">
        <v>5.0419999999999998</v>
      </c>
      <c r="R9" s="11">
        <v>5.0419999999999998</v>
      </c>
      <c r="S9" s="11">
        <v>5.0410000000000004</v>
      </c>
      <c r="T9" s="14">
        <v>5.0419999999999998</v>
      </c>
      <c r="U9" s="11">
        <v>5.0430000000000001</v>
      </c>
      <c r="V9" s="11">
        <v>5.0339999999999998</v>
      </c>
      <c r="W9" s="11">
        <v>5.0419999999999998</v>
      </c>
      <c r="X9" s="11"/>
    </row>
    <row r="10" spans="1:24" x14ac:dyDescent="0.25">
      <c r="A10" s="3">
        <v>30529</v>
      </c>
      <c r="B10" s="1">
        <v>1.24</v>
      </c>
      <c r="C10" s="11"/>
      <c r="E10" s="11">
        <v>0.84199999999999997</v>
      </c>
      <c r="F10" s="11">
        <v>0.85089999999999999</v>
      </c>
      <c r="G10" s="11">
        <v>0.85040000000000004</v>
      </c>
      <c r="H10" s="11">
        <v>0.85019999999999996</v>
      </c>
      <c r="I10" s="11">
        <v>0.85040000000000004</v>
      </c>
      <c r="J10" s="11">
        <v>0.8518</v>
      </c>
      <c r="K10" s="11">
        <v>0.85009999999999997</v>
      </c>
      <c r="L10" s="11">
        <v>0.85240000000000005</v>
      </c>
      <c r="M10" s="11">
        <v>0.85189999999999999</v>
      </c>
      <c r="N10" s="11">
        <v>0.84970000000000001</v>
      </c>
      <c r="O10" s="11">
        <v>0.85040000000000004</v>
      </c>
      <c r="P10" s="11">
        <v>0.85029999999999994</v>
      </c>
      <c r="Q10" s="11">
        <v>0.85050000000000003</v>
      </c>
      <c r="R10" s="11">
        <v>0.85050000000000003</v>
      </c>
      <c r="S10" s="11">
        <v>0.85150000000000003</v>
      </c>
      <c r="T10" s="14">
        <v>0.85050000000000003</v>
      </c>
      <c r="U10" s="11">
        <v>0.85199999999999998</v>
      </c>
      <c r="V10" s="11">
        <v>0.85040000000000004</v>
      </c>
      <c r="W10" s="11">
        <v>0.85050000000000003</v>
      </c>
      <c r="X10" s="11"/>
    </row>
    <row r="11" spans="1:24" x14ac:dyDescent="0.25">
      <c r="A11" s="3">
        <v>30560</v>
      </c>
      <c r="B11" s="1">
        <v>1.72</v>
      </c>
      <c r="C11" s="11"/>
      <c r="E11" s="11">
        <v>1.607</v>
      </c>
      <c r="F11" s="11">
        <v>1.61</v>
      </c>
      <c r="G11" s="11">
        <v>1.61</v>
      </c>
      <c r="H11" s="11">
        <v>1.609</v>
      </c>
      <c r="I11" s="11">
        <v>1.609</v>
      </c>
      <c r="J11" s="11">
        <v>1.61</v>
      </c>
      <c r="K11" s="11">
        <v>1.62</v>
      </c>
      <c r="L11" s="11">
        <v>1.625</v>
      </c>
      <c r="M11" s="11">
        <v>1.613</v>
      </c>
      <c r="N11" s="11">
        <v>1.6080000000000001</v>
      </c>
      <c r="O11" s="11">
        <v>1.609</v>
      </c>
      <c r="P11" s="11">
        <v>1.609</v>
      </c>
      <c r="Q11" s="11">
        <v>1.609</v>
      </c>
      <c r="R11" s="11">
        <v>1.609</v>
      </c>
      <c r="S11" s="11">
        <v>1.609</v>
      </c>
      <c r="T11" s="14">
        <v>1.609</v>
      </c>
      <c r="U11" s="11">
        <v>1.6120000000000001</v>
      </c>
      <c r="V11" s="11">
        <v>1.609</v>
      </c>
      <c r="W11" s="11">
        <v>1.609</v>
      </c>
      <c r="X11" s="11"/>
    </row>
    <row r="12" spans="1:24" x14ac:dyDescent="0.25">
      <c r="A12" s="3">
        <v>30590</v>
      </c>
      <c r="B12" s="1">
        <v>4.37</v>
      </c>
      <c r="C12" s="11"/>
      <c r="E12" s="11">
        <v>2.41</v>
      </c>
      <c r="F12" s="11">
        <v>2.4119999999999999</v>
      </c>
      <c r="G12" s="11">
        <v>2.4119999999999999</v>
      </c>
      <c r="H12" s="11">
        <v>2.41</v>
      </c>
      <c r="I12" s="11">
        <v>2.41</v>
      </c>
      <c r="J12" s="11">
        <v>2.411</v>
      </c>
      <c r="K12" s="11">
        <v>2.4319999999999999</v>
      </c>
      <c r="L12" s="11">
        <v>2.4390000000000001</v>
      </c>
      <c r="M12" s="11">
        <v>2.4169999999999998</v>
      </c>
      <c r="N12" s="11">
        <v>2.41</v>
      </c>
      <c r="O12" s="11">
        <v>2.41</v>
      </c>
      <c r="P12" s="11">
        <v>2.41</v>
      </c>
      <c r="Q12" s="11">
        <v>2.41</v>
      </c>
      <c r="R12" s="11">
        <v>2.41</v>
      </c>
      <c r="S12" s="11">
        <v>2.4089999999999998</v>
      </c>
      <c r="T12" s="14">
        <v>2.41</v>
      </c>
      <c r="U12" s="11">
        <v>2.4129999999999998</v>
      </c>
      <c r="V12" s="11">
        <v>2.4089999999999998</v>
      </c>
      <c r="W12" s="11">
        <v>2.41</v>
      </c>
      <c r="X12" s="11"/>
    </row>
    <row r="13" spans="1:24" x14ac:dyDescent="0.25">
      <c r="A13" s="3">
        <v>30621</v>
      </c>
      <c r="B13" s="1">
        <v>7.76</v>
      </c>
      <c r="C13" s="11"/>
      <c r="E13" s="11">
        <v>5.383</v>
      </c>
      <c r="F13" s="11">
        <v>5.758</v>
      </c>
      <c r="G13" s="11">
        <v>6.01</v>
      </c>
      <c r="H13" s="11">
        <v>6.1139999999999999</v>
      </c>
      <c r="I13" s="11">
        <v>6.0730000000000004</v>
      </c>
      <c r="J13" s="11">
        <v>6.3620000000000001</v>
      </c>
      <c r="K13" s="11">
        <v>6.3540000000000001</v>
      </c>
      <c r="L13" s="11">
        <v>6.3760000000000003</v>
      </c>
      <c r="M13" s="11">
        <v>6.3209999999999997</v>
      </c>
      <c r="N13" s="11">
        <v>6.1130000000000004</v>
      </c>
      <c r="O13" s="11">
        <v>6.2119999999999997</v>
      </c>
      <c r="P13" s="11">
        <v>6.3369999999999997</v>
      </c>
      <c r="Q13" s="11">
        <v>6.0730000000000004</v>
      </c>
      <c r="R13" s="11">
        <v>6.0730000000000004</v>
      </c>
      <c r="S13" s="11">
        <v>6.359</v>
      </c>
      <c r="T13" s="14">
        <v>6.0730000000000004</v>
      </c>
      <c r="U13" s="11">
        <v>6.3179999999999996</v>
      </c>
      <c r="V13" s="11">
        <v>6.2119999999999997</v>
      </c>
      <c r="W13" s="11">
        <v>6.0730000000000004</v>
      </c>
      <c r="X13" s="11"/>
    </row>
    <row r="14" spans="1:24" x14ac:dyDescent="0.25">
      <c r="A14" s="3">
        <v>30651</v>
      </c>
      <c r="B14" s="1">
        <v>6.5</v>
      </c>
      <c r="C14" s="11"/>
      <c r="E14" s="11">
        <v>10.3</v>
      </c>
      <c r="F14" s="11">
        <v>8.5909999999999993</v>
      </c>
      <c r="G14" s="11">
        <v>6.6210000000000004</v>
      </c>
      <c r="H14" s="11">
        <v>6.4969999999999999</v>
      </c>
      <c r="I14" s="11">
        <v>5.976</v>
      </c>
      <c r="J14" s="11">
        <v>5.83</v>
      </c>
      <c r="K14" s="11">
        <v>5.5780000000000003</v>
      </c>
      <c r="L14" s="11">
        <v>5.5750000000000002</v>
      </c>
      <c r="M14" s="11">
        <v>5.58</v>
      </c>
      <c r="N14" s="11">
        <v>6.4960000000000004</v>
      </c>
      <c r="O14" s="11">
        <v>5.907</v>
      </c>
      <c r="P14" s="11">
        <v>5.8380000000000001</v>
      </c>
      <c r="Q14" s="11">
        <v>6.343</v>
      </c>
      <c r="R14" s="11">
        <v>6.343</v>
      </c>
      <c r="S14" s="11">
        <v>5.8280000000000003</v>
      </c>
      <c r="T14" s="14">
        <v>6.343</v>
      </c>
      <c r="U14" s="11">
        <v>5.5789999999999997</v>
      </c>
      <c r="V14" s="11">
        <v>5.907</v>
      </c>
      <c r="W14" s="11">
        <v>6.343</v>
      </c>
      <c r="X14" s="11"/>
    </row>
    <row r="15" spans="1:24" x14ac:dyDescent="0.25">
      <c r="A15" s="3">
        <v>30682</v>
      </c>
      <c r="B15" s="1">
        <v>2.41</v>
      </c>
      <c r="C15" s="11"/>
      <c r="E15" s="11">
        <v>4.2270000000000003</v>
      </c>
      <c r="F15" s="11">
        <v>3.835</v>
      </c>
      <c r="G15" s="11">
        <v>3.7770000000000001</v>
      </c>
      <c r="H15" s="11">
        <v>3.7509999999999999</v>
      </c>
      <c r="I15" s="11">
        <v>3.6139999999999999</v>
      </c>
      <c r="J15" s="11">
        <v>3.544</v>
      </c>
      <c r="K15" s="11">
        <v>3.3210000000000002</v>
      </c>
      <c r="L15" s="11">
        <v>3.319</v>
      </c>
      <c r="M15" s="11">
        <v>3.3250000000000002</v>
      </c>
      <c r="N15" s="11">
        <v>3.7509999999999999</v>
      </c>
      <c r="O15" s="11">
        <v>3.5779999999999998</v>
      </c>
      <c r="P15" s="11">
        <v>3.5459999999999998</v>
      </c>
      <c r="Q15" s="11">
        <v>3.6139999999999999</v>
      </c>
      <c r="R15" s="11">
        <v>3.6139999999999999</v>
      </c>
      <c r="S15" s="11">
        <v>3.5430000000000001</v>
      </c>
      <c r="T15" s="14">
        <v>3.319</v>
      </c>
      <c r="U15" s="11">
        <v>3.3239999999999998</v>
      </c>
      <c r="V15" s="11">
        <v>3.5779999999999998</v>
      </c>
      <c r="W15" s="11">
        <v>3.6139999999999999</v>
      </c>
      <c r="X15" s="11"/>
    </row>
    <row r="16" spans="1:24" x14ac:dyDescent="0.25">
      <c r="A16" s="3">
        <v>30713</v>
      </c>
      <c r="B16" s="1">
        <v>29.7</v>
      </c>
      <c r="C16" s="11"/>
      <c r="E16" s="11">
        <v>33.89</v>
      </c>
      <c r="F16" s="11">
        <v>34.700000000000003</v>
      </c>
      <c r="G16" s="11">
        <v>34.74</v>
      </c>
      <c r="H16" s="11">
        <v>34.68</v>
      </c>
      <c r="I16" s="11">
        <v>34.33</v>
      </c>
      <c r="J16" s="11">
        <v>34.299999999999997</v>
      </c>
      <c r="K16" s="11">
        <v>33.35</v>
      </c>
      <c r="L16" s="11">
        <v>33.200000000000003</v>
      </c>
      <c r="M16" s="11">
        <v>34.1</v>
      </c>
      <c r="N16" s="11">
        <v>34.68</v>
      </c>
      <c r="O16" s="11">
        <v>34.31</v>
      </c>
      <c r="P16" s="11">
        <v>34.299999999999997</v>
      </c>
      <c r="Q16" s="11">
        <v>34.590000000000003</v>
      </c>
      <c r="R16" s="11">
        <v>34.590000000000003</v>
      </c>
      <c r="S16" s="11">
        <v>34.299999999999997</v>
      </c>
      <c r="T16" s="14">
        <v>33.35</v>
      </c>
      <c r="U16" s="11">
        <v>34.1</v>
      </c>
      <c r="V16" s="11">
        <v>34.31</v>
      </c>
      <c r="W16" s="11">
        <v>34.590000000000003</v>
      </c>
      <c r="X16" s="11"/>
    </row>
    <row r="17" spans="1:24" x14ac:dyDescent="0.25">
      <c r="A17" s="3">
        <v>30742</v>
      </c>
      <c r="B17" s="1">
        <v>17.100000000000001</v>
      </c>
      <c r="C17" s="11"/>
      <c r="E17" s="11">
        <v>12.99</v>
      </c>
      <c r="F17" s="11">
        <v>12.17</v>
      </c>
      <c r="G17" s="11">
        <v>11.89</v>
      </c>
      <c r="H17" s="11">
        <v>11.87</v>
      </c>
      <c r="I17" s="11">
        <v>11.74</v>
      </c>
      <c r="J17" s="11">
        <v>11.42</v>
      </c>
      <c r="K17" s="11">
        <v>10.1</v>
      </c>
      <c r="L17" s="11">
        <v>8.0380000000000003</v>
      </c>
      <c r="M17" s="11">
        <v>10.16</v>
      </c>
      <c r="N17" s="11">
        <v>11.87</v>
      </c>
      <c r="O17" s="11">
        <v>11.43</v>
      </c>
      <c r="P17" s="11">
        <v>11.42</v>
      </c>
      <c r="Q17" s="11">
        <v>11.83</v>
      </c>
      <c r="R17" s="11">
        <v>11.83</v>
      </c>
      <c r="S17" s="11">
        <v>11.42</v>
      </c>
      <c r="T17" s="14">
        <v>9.3339999999999996</v>
      </c>
      <c r="U17" s="11">
        <v>10.16</v>
      </c>
      <c r="V17" s="11">
        <v>11.43</v>
      </c>
      <c r="W17" s="11">
        <v>11.83</v>
      </c>
      <c r="X17" s="11"/>
    </row>
    <row r="18" spans="1:24" x14ac:dyDescent="0.25">
      <c r="A18" s="3">
        <v>30773</v>
      </c>
      <c r="B18" s="1">
        <v>17.7</v>
      </c>
      <c r="C18" s="11"/>
      <c r="E18" s="11">
        <v>14.79</v>
      </c>
      <c r="F18" s="11">
        <v>17.59</v>
      </c>
      <c r="G18" s="11">
        <v>19.71</v>
      </c>
      <c r="H18" s="11">
        <v>19.899999999999999</v>
      </c>
      <c r="I18" s="11">
        <v>21</v>
      </c>
      <c r="J18" s="11">
        <v>21.35</v>
      </c>
      <c r="K18" s="11">
        <v>24.2</v>
      </c>
      <c r="L18" s="11">
        <v>26.34</v>
      </c>
      <c r="M18" s="11">
        <v>23.41</v>
      </c>
      <c r="N18" s="11">
        <v>19.899999999999999</v>
      </c>
      <c r="O18" s="11">
        <v>21.36</v>
      </c>
      <c r="P18" s="11">
        <v>21.35</v>
      </c>
      <c r="Q18" s="11">
        <v>19.8</v>
      </c>
      <c r="R18" s="11">
        <v>20.36</v>
      </c>
      <c r="S18" s="11">
        <v>21.35</v>
      </c>
      <c r="T18" s="14">
        <v>24.91</v>
      </c>
      <c r="U18" s="11">
        <v>23.41</v>
      </c>
      <c r="V18" s="11">
        <v>21.36</v>
      </c>
      <c r="W18" s="11">
        <v>20.36</v>
      </c>
      <c r="X18" s="11"/>
    </row>
    <row r="19" spans="1:24" x14ac:dyDescent="0.25">
      <c r="A19" s="3">
        <v>30803</v>
      </c>
      <c r="B19" s="1">
        <v>3.15</v>
      </c>
      <c r="C19" s="11"/>
      <c r="E19" s="11">
        <v>9.86</v>
      </c>
      <c r="F19" s="11">
        <v>9.8330000000000002</v>
      </c>
      <c r="G19" s="11">
        <v>9.891</v>
      </c>
      <c r="H19" s="11">
        <v>9.8789999999999996</v>
      </c>
      <c r="I19" s="11">
        <v>10</v>
      </c>
      <c r="J19" s="11">
        <v>9.9670000000000005</v>
      </c>
      <c r="K19" s="11">
        <v>10</v>
      </c>
      <c r="L19" s="11">
        <v>10.11</v>
      </c>
      <c r="M19" s="11">
        <v>9.9749999999999996</v>
      </c>
      <c r="N19" s="11">
        <v>9.8789999999999996</v>
      </c>
      <c r="O19" s="11">
        <v>9.9719999999999995</v>
      </c>
      <c r="P19" s="11">
        <v>9.9700000000000006</v>
      </c>
      <c r="Q19" s="11">
        <v>9.8829999999999991</v>
      </c>
      <c r="R19" s="11">
        <v>9.8829999999999991</v>
      </c>
      <c r="S19" s="11">
        <v>9.9670000000000005</v>
      </c>
      <c r="T19" s="14">
        <v>10.029999999999999</v>
      </c>
      <c r="U19" s="11">
        <v>9.9749999999999996</v>
      </c>
      <c r="V19" s="11">
        <v>9.9719999999999995</v>
      </c>
      <c r="W19" s="11">
        <v>9.8829999999999991</v>
      </c>
      <c r="X19" s="11"/>
    </row>
    <row r="20" spans="1:24" x14ac:dyDescent="0.25">
      <c r="A20" s="3">
        <v>30834</v>
      </c>
      <c r="B20" s="1">
        <v>1.4</v>
      </c>
      <c r="C20" s="11"/>
      <c r="E20" s="11">
        <v>7.8579999999999997</v>
      </c>
      <c r="F20" s="11">
        <v>7.89</v>
      </c>
      <c r="G20" s="11">
        <v>7.9329999999999998</v>
      </c>
      <c r="H20" s="11">
        <v>7.9260000000000002</v>
      </c>
      <c r="I20" s="11">
        <v>8.0090000000000003</v>
      </c>
      <c r="J20" s="11">
        <v>7.9909999999999997</v>
      </c>
      <c r="K20" s="11">
        <v>8.016</v>
      </c>
      <c r="L20" s="11">
        <v>8.093</v>
      </c>
      <c r="M20" s="11">
        <v>8.0020000000000007</v>
      </c>
      <c r="N20" s="11">
        <v>7.9249999999999998</v>
      </c>
      <c r="O20" s="11">
        <v>7.9950000000000001</v>
      </c>
      <c r="P20" s="11">
        <v>7.9939999999999998</v>
      </c>
      <c r="Q20" s="11">
        <v>7.93</v>
      </c>
      <c r="R20" s="11">
        <v>7.93</v>
      </c>
      <c r="S20" s="11">
        <v>7.992</v>
      </c>
      <c r="T20" s="14">
        <v>8.0370000000000008</v>
      </c>
      <c r="U20" s="11">
        <v>8.0020000000000007</v>
      </c>
      <c r="V20" s="11">
        <v>7.9950000000000001</v>
      </c>
      <c r="W20" s="11">
        <v>7.93</v>
      </c>
      <c r="X20" s="11"/>
    </row>
    <row r="21" spans="1:24" x14ac:dyDescent="0.25">
      <c r="A21" s="3">
        <v>30864</v>
      </c>
      <c r="B21" s="1">
        <v>0.61</v>
      </c>
      <c r="C21" s="11"/>
      <c r="E21" s="11">
        <v>3.1110000000000002</v>
      </c>
      <c r="F21" s="11">
        <v>3.2490000000000001</v>
      </c>
      <c r="G21" s="11">
        <v>3.2930000000000001</v>
      </c>
      <c r="H21" s="11">
        <v>3.2909999999999999</v>
      </c>
      <c r="I21" s="11">
        <v>3.3519999999999999</v>
      </c>
      <c r="J21" s="11">
        <v>3.351</v>
      </c>
      <c r="K21" s="11">
        <v>3.3690000000000002</v>
      </c>
      <c r="L21" s="11">
        <v>3.4249999999999998</v>
      </c>
      <c r="M21" s="11">
        <v>3.3610000000000002</v>
      </c>
      <c r="N21" s="11">
        <v>3.2909999999999999</v>
      </c>
      <c r="O21" s="11">
        <v>3.3450000000000002</v>
      </c>
      <c r="P21" s="11">
        <v>3.351</v>
      </c>
      <c r="Q21" s="11">
        <v>3.294</v>
      </c>
      <c r="R21" s="11">
        <v>3.294</v>
      </c>
      <c r="S21" s="11">
        <v>3.351</v>
      </c>
      <c r="T21" s="14">
        <v>3.383</v>
      </c>
      <c r="U21" s="11">
        <v>3.3620000000000001</v>
      </c>
      <c r="V21" s="11">
        <v>3.3450000000000002</v>
      </c>
      <c r="W21" s="11">
        <v>3.294</v>
      </c>
      <c r="X21" s="11"/>
    </row>
    <row r="22" spans="1:24" x14ac:dyDescent="0.25">
      <c r="A22" s="3">
        <v>30895</v>
      </c>
      <c r="B22" s="1">
        <v>1.01</v>
      </c>
      <c r="C22" s="11"/>
      <c r="E22" s="11">
        <v>0.33279999999999998</v>
      </c>
      <c r="F22" s="11">
        <v>0.33460000000000001</v>
      </c>
      <c r="G22" s="11">
        <v>0.33760000000000001</v>
      </c>
      <c r="H22" s="11">
        <v>0.3372</v>
      </c>
      <c r="I22" s="11">
        <v>0.34260000000000002</v>
      </c>
      <c r="J22" s="11">
        <v>0.34139999999999998</v>
      </c>
      <c r="K22" s="11">
        <v>0.34229999999999999</v>
      </c>
      <c r="L22" s="11">
        <v>0.34739999999999999</v>
      </c>
      <c r="M22" s="11">
        <v>0.34139999999999998</v>
      </c>
      <c r="N22" s="11">
        <v>0.3372</v>
      </c>
      <c r="O22" s="11">
        <v>0.34129999999999999</v>
      </c>
      <c r="P22" s="11">
        <v>0.34150000000000003</v>
      </c>
      <c r="Q22" s="11">
        <v>0.33679999999999999</v>
      </c>
      <c r="R22" s="11">
        <v>0.33679999999999999</v>
      </c>
      <c r="S22" s="11">
        <v>0.34150000000000003</v>
      </c>
      <c r="T22" s="14">
        <v>0.34399999999999997</v>
      </c>
      <c r="U22" s="11">
        <v>0.34150000000000003</v>
      </c>
      <c r="V22" s="11">
        <v>0.34129999999999999</v>
      </c>
      <c r="W22" s="11">
        <v>0.33679999999999999</v>
      </c>
      <c r="X22" s="11"/>
    </row>
    <row r="23" spans="1:24" x14ac:dyDescent="0.25">
      <c r="A23" s="3">
        <v>30926</v>
      </c>
      <c r="B23" s="1">
        <v>1.78</v>
      </c>
      <c r="C23" s="11"/>
      <c r="E23" s="11">
        <v>0.60670000000000002</v>
      </c>
      <c r="F23" s="11">
        <v>0.6069</v>
      </c>
      <c r="G23" s="11">
        <v>0.60899999999999999</v>
      </c>
      <c r="H23" s="11">
        <v>0.60829999999999995</v>
      </c>
      <c r="I23" s="11">
        <v>0.61099999999999999</v>
      </c>
      <c r="J23" s="11">
        <v>0.6079</v>
      </c>
      <c r="K23" s="11">
        <v>0.61109999999999998</v>
      </c>
      <c r="L23" s="11">
        <v>0.61599999999999999</v>
      </c>
      <c r="M23" s="11">
        <v>0.60880000000000001</v>
      </c>
      <c r="N23" s="11">
        <v>0.60829999999999995</v>
      </c>
      <c r="O23" s="11">
        <v>0.61019999999999996</v>
      </c>
      <c r="P23" s="11">
        <v>0.6079</v>
      </c>
      <c r="Q23" s="11">
        <v>0.60770000000000002</v>
      </c>
      <c r="R23" s="11">
        <v>0.60770000000000002</v>
      </c>
      <c r="S23" s="11">
        <v>0.6079</v>
      </c>
      <c r="T23" s="14">
        <v>0.61219999999999997</v>
      </c>
      <c r="U23" s="11">
        <v>0.60809999999999997</v>
      </c>
      <c r="V23" s="11">
        <v>0.61019999999999996</v>
      </c>
      <c r="W23" s="11">
        <v>0.60770000000000002</v>
      </c>
      <c r="X23" s="11"/>
    </row>
    <row r="24" spans="1:24" x14ac:dyDescent="0.25">
      <c r="A24" s="3">
        <v>30956</v>
      </c>
      <c r="B24" s="1">
        <v>1.23</v>
      </c>
      <c r="C24" s="11"/>
      <c r="E24" s="11">
        <v>0.76029999999999998</v>
      </c>
      <c r="F24" s="11">
        <v>0.75880000000000003</v>
      </c>
      <c r="G24" s="11">
        <v>0.7601</v>
      </c>
      <c r="H24" s="11">
        <v>0.75939999999999996</v>
      </c>
      <c r="I24" s="11">
        <v>0.76060000000000005</v>
      </c>
      <c r="J24" s="11">
        <v>0.75919999999999999</v>
      </c>
      <c r="K24" s="11">
        <v>0.76480000000000004</v>
      </c>
      <c r="L24" s="11">
        <v>0.76749999999999996</v>
      </c>
      <c r="M24" s="11">
        <v>0.76080000000000003</v>
      </c>
      <c r="N24" s="11">
        <v>0.75939999999999996</v>
      </c>
      <c r="O24" s="11">
        <v>0.7601</v>
      </c>
      <c r="P24" s="11">
        <v>0.75939999999999996</v>
      </c>
      <c r="Q24" s="11">
        <v>0.75870000000000004</v>
      </c>
      <c r="R24" s="11">
        <v>0.75870000000000004</v>
      </c>
      <c r="S24" s="11">
        <v>0.75929999999999997</v>
      </c>
      <c r="T24" s="14">
        <v>0.7661</v>
      </c>
      <c r="U24" s="11">
        <v>0.75939999999999996</v>
      </c>
      <c r="V24" s="11">
        <v>0.7601</v>
      </c>
      <c r="W24" s="11">
        <v>0.75870000000000004</v>
      </c>
      <c r="X24" s="11"/>
    </row>
    <row r="25" spans="1:24" x14ac:dyDescent="0.25">
      <c r="A25" s="3">
        <v>30987</v>
      </c>
      <c r="B25" s="1">
        <v>7.79</v>
      </c>
      <c r="C25" s="11"/>
      <c r="E25" s="11">
        <v>3.5939999999999999</v>
      </c>
      <c r="F25" s="11">
        <v>3.7280000000000002</v>
      </c>
      <c r="G25" s="11">
        <v>3.7389999999999999</v>
      </c>
      <c r="H25" s="11">
        <v>3.7410000000000001</v>
      </c>
      <c r="I25" s="11">
        <v>3.7429999999999999</v>
      </c>
      <c r="J25" s="11">
        <v>3.7570000000000001</v>
      </c>
      <c r="K25" s="11">
        <v>3.7650000000000001</v>
      </c>
      <c r="L25" s="11">
        <v>3.7719999999999998</v>
      </c>
      <c r="M25" s="11">
        <v>3.7559999999999998</v>
      </c>
      <c r="N25" s="11">
        <v>3.7410000000000001</v>
      </c>
      <c r="O25" s="11">
        <v>3.7570000000000001</v>
      </c>
      <c r="P25" s="11">
        <v>3.7559999999999998</v>
      </c>
      <c r="Q25" s="11">
        <v>3.7389999999999999</v>
      </c>
      <c r="R25" s="11">
        <v>3.7389999999999999</v>
      </c>
      <c r="S25" s="11">
        <v>3.7559999999999998</v>
      </c>
      <c r="T25" s="14">
        <v>3.77</v>
      </c>
      <c r="U25" s="11">
        <v>3.7519999999999998</v>
      </c>
      <c r="V25" s="11">
        <v>3.7570000000000001</v>
      </c>
      <c r="W25" s="11">
        <v>3.7389999999999999</v>
      </c>
      <c r="X25" s="11"/>
    </row>
    <row r="26" spans="1:24" x14ac:dyDescent="0.25">
      <c r="A26" s="3">
        <v>31017</v>
      </c>
      <c r="B26" s="1">
        <v>20.399999999999999</v>
      </c>
      <c r="C26" s="11"/>
      <c r="E26" s="11">
        <v>18.04</v>
      </c>
      <c r="F26" s="11">
        <v>18.34</v>
      </c>
      <c r="G26" s="11">
        <v>18.48</v>
      </c>
      <c r="H26" s="11">
        <v>18.57</v>
      </c>
      <c r="I26" s="11">
        <v>18.670000000000002</v>
      </c>
      <c r="J26" s="11">
        <v>18.809999999999999</v>
      </c>
      <c r="K26" s="11">
        <v>18.850000000000001</v>
      </c>
      <c r="L26" s="11">
        <v>18.86</v>
      </c>
      <c r="M26" s="11">
        <v>18.84</v>
      </c>
      <c r="N26" s="11">
        <v>18.57</v>
      </c>
      <c r="O26" s="11">
        <v>18.690000000000001</v>
      </c>
      <c r="P26" s="11">
        <v>18.690000000000001</v>
      </c>
      <c r="Q26" s="11">
        <v>18.57</v>
      </c>
      <c r="R26" s="11">
        <v>18.57</v>
      </c>
      <c r="S26" s="11">
        <v>18.739999999999998</v>
      </c>
      <c r="T26" s="14">
        <v>18.86</v>
      </c>
      <c r="U26" s="11">
        <v>18.84</v>
      </c>
      <c r="V26" s="11">
        <v>18.690000000000001</v>
      </c>
      <c r="W26" s="11">
        <v>18.57</v>
      </c>
      <c r="X26" s="11"/>
    </row>
    <row r="27" spans="1:24" x14ac:dyDescent="0.25">
      <c r="A27" s="3">
        <v>31048</v>
      </c>
      <c r="B27" s="1">
        <v>5.51</v>
      </c>
      <c r="C27" s="11"/>
      <c r="E27" s="11">
        <v>2.5510000000000002</v>
      </c>
      <c r="F27" s="11">
        <v>2.484</v>
      </c>
      <c r="G27" s="11">
        <v>2.4409999999999998</v>
      </c>
      <c r="H27" s="11">
        <v>2.4420000000000002</v>
      </c>
      <c r="I27" s="11">
        <v>2.4449999999999998</v>
      </c>
      <c r="J27" s="11">
        <v>2.4369999999999998</v>
      </c>
      <c r="K27" s="11">
        <v>2.4550000000000001</v>
      </c>
      <c r="L27" s="11">
        <v>2.4580000000000002</v>
      </c>
      <c r="M27" s="11">
        <v>2.4500000000000002</v>
      </c>
      <c r="N27" s="11">
        <v>2.4420000000000002</v>
      </c>
      <c r="O27" s="11">
        <v>2.4359999999999999</v>
      </c>
      <c r="P27" s="11">
        <v>2.4350000000000001</v>
      </c>
      <c r="Q27" s="11">
        <v>2.4409999999999998</v>
      </c>
      <c r="R27" s="11">
        <v>2.4409999999999998</v>
      </c>
      <c r="S27" s="11">
        <v>2.4350000000000001</v>
      </c>
      <c r="T27" s="14">
        <v>2.4569999999999999</v>
      </c>
      <c r="U27" s="11">
        <v>2.4489999999999998</v>
      </c>
      <c r="V27" s="11">
        <v>2.4359999999999999</v>
      </c>
      <c r="W27" s="11">
        <v>2.4409999999999998</v>
      </c>
      <c r="X27" s="11"/>
    </row>
    <row r="28" spans="1:24" x14ac:dyDescent="0.25">
      <c r="A28" s="3">
        <v>31079</v>
      </c>
      <c r="B28" s="1">
        <v>15.1</v>
      </c>
      <c r="C28" s="11"/>
      <c r="E28" s="11">
        <v>18.97</v>
      </c>
      <c r="F28" s="11">
        <v>18.71</v>
      </c>
      <c r="G28" s="11">
        <v>18.329999999999998</v>
      </c>
      <c r="H28" s="11">
        <v>18.28</v>
      </c>
      <c r="I28" s="11">
        <v>18.260000000000002</v>
      </c>
      <c r="J28" s="11">
        <v>18.25</v>
      </c>
      <c r="K28" s="11">
        <v>18.260000000000002</v>
      </c>
      <c r="L28" s="11">
        <v>18.260000000000002</v>
      </c>
      <c r="M28" s="11">
        <v>18.25</v>
      </c>
      <c r="N28" s="11">
        <v>18.28</v>
      </c>
      <c r="O28" s="11">
        <v>18.25</v>
      </c>
      <c r="P28" s="11">
        <v>18.260000000000002</v>
      </c>
      <c r="Q28" s="11">
        <v>16.28</v>
      </c>
      <c r="R28" s="11">
        <v>18.28</v>
      </c>
      <c r="S28" s="11">
        <v>18.25</v>
      </c>
      <c r="T28" s="14">
        <v>18.260000000000002</v>
      </c>
      <c r="U28" s="11">
        <v>18.25</v>
      </c>
      <c r="V28" s="11">
        <v>18.25</v>
      </c>
      <c r="W28" s="11">
        <v>18.28</v>
      </c>
      <c r="X28" s="11"/>
    </row>
    <row r="29" spans="1:24" x14ac:dyDescent="0.25">
      <c r="A29" s="3">
        <v>31107</v>
      </c>
      <c r="B29" s="1">
        <v>33</v>
      </c>
      <c r="C29" s="11"/>
      <c r="E29" s="11">
        <v>33.49</v>
      </c>
      <c r="F29" s="11">
        <v>32.44</v>
      </c>
      <c r="G29" s="11">
        <v>32.32</v>
      </c>
      <c r="H29" s="11">
        <v>32.17</v>
      </c>
      <c r="I29" s="11">
        <v>32.049999999999997</v>
      </c>
      <c r="J29" s="11">
        <v>32.049999999999997</v>
      </c>
      <c r="K29" s="11">
        <v>30.83</v>
      </c>
      <c r="L29" s="11">
        <v>30.77</v>
      </c>
      <c r="M29" s="11">
        <v>31.12</v>
      </c>
      <c r="N29" s="11">
        <v>32.11</v>
      </c>
      <c r="O29" s="11">
        <v>32.049999999999997</v>
      </c>
      <c r="P29" s="11">
        <v>32.049999999999997</v>
      </c>
      <c r="Q29" s="11">
        <v>32.06</v>
      </c>
      <c r="R29" s="11">
        <v>32.06</v>
      </c>
      <c r="S29" s="11">
        <v>32.04</v>
      </c>
      <c r="T29" s="14">
        <v>30.83</v>
      </c>
      <c r="U29" s="11">
        <v>31.56</v>
      </c>
      <c r="V29" s="11">
        <v>32.049999999999997</v>
      </c>
      <c r="W29" s="11">
        <v>32.06</v>
      </c>
      <c r="X29" s="11"/>
    </row>
    <row r="30" spans="1:24" x14ac:dyDescent="0.25">
      <c r="A30" s="3">
        <v>31138</v>
      </c>
      <c r="B30" s="1">
        <v>43.9</v>
      </c>
      <c r="C30" s="11"/>
      <c r="E30" s="11">
        <v>21.27</v>
      </c>
      <c r="F30" s="11">
        <v>23.11</v>
      </c>
      <c r="G30" s="11">
        <v>23.78</v>
      </c>
      <c r="H30" s="11">
        <v>23.88</v>
      </c>
      <c r="I30" s="11">
        <v>24.01</v>
      </c>
      <c r="J30" s="11">
        <v>23.76</v>
      </c>
      <c r="K30" s="11">
        <v>24.83</v>
      </c>
      <c r="L30" s="11">
        <v>24.88</v>
      </c>
      <c r="M30" s="11">
        <v>24.44</v>
      </c>
      <c r="N30" s="11">
        <v>23.95</v>
      </c>
      <c r="O30" s="11">
        <v>24.01</v>
      </c>
      <c r="P30" s="11">
        <v>24.01</v>
      </c>
      <c r="Q30" s="11">
        <v>24.03</v>
      </c>
      <c r="R30" s="11">
        <v>24.03</v>
      </c>
      <c r="S30" s="11">
        <v>24</v>
      </c>
      <c r="T30" s="14">
        <v>24.82</v>
      </c>
      <c r="U30" s="11">
        <v>24.13</v>
      </c>
      <c r="V30" s="11">
        <v>24.01</v>
      </c>
      <c r="W30" s="11">
        <v>24.03</v>
      </c>
      <c r="X30" s="11"/>
    </row>
    <row r="31" spans="1:24" x14ac:dyDescent="0.25">
      <c r="A31" s="3">
        <v>31168</v>
      </c>
      <c r="B31" s="1">
        <v>3.46</v>
      </c>
      <c r="C31" s="11"/>
      <c r="E31" s="11">
        <v>10.67</v>
      </c>
      <c r="F31" s="11">
        <v>10.37</v>
      </c>
      <c r="G31" s="11">
        <v>10.33</v>
      </c>
      <c r="H31" s="11">
        <v>10.38</v>
      </c>
      <c r="I31" s="11">
        <v>10.35</v>
      </c>
      <c r="J31" s="11">
        <v>10.45</v>
      </c>
      <c r="K31" s="11">
        <v>10.59</v>
      </c>
      <c r="L31" s="11">
        <v>10.59</v>
      </c>
      <c r="M31" s="11">
        <v>10.64</v>
      </c>
      <c r="N31" s="11">
        <v>10.38</v>
      </c>
      <c r="O31" s="11">
        <v>10.35</v>
      </c>
      <c r="P31" s="11">
        <v>10.35</v>
      </c>
      <c r="Q31" s="11">
        <v>10.37</v>
      </c>
      <c r="R31" s="11">
        <v>10.37</v>
      </c>
      <c r="S31" s="11">
        <v>10.34</v>
      </c>
      <c r="T31" s="14">
        <v>10.59</v>
      </c>
      <c r="U31" s="11">
        <v>10.55</v>
      </c>
      <c r="V31" s="11">
        <v>10.35</v>
      </c>
      <c r="W31" s="11">
        <v>10.37</v>
      </c>
      <c r="X31" s="11"/>
    </row>
    <row r="32" spans="1:24" x14ac:dyDescent="0.25">
      <c r="A32" s="3">
        <v>31199</v>
      </c>
      <c r="B32" s="1">
        <v>1.74</v>
      </c>
      <c r="C32" s="11"/>
      <c r="E32" s="11">
        <v>7.0869999999999997</v>
      </c>
      <c r="F32" s="11">
        <v>6.9610000000000003</v>
      </c>
      <c r="G32" s="11">
        <v>6.9450000000000003</v>
      </c>
      <c r="H32" s="11">
        <v>7.0010000000000003</v>
      </c>
      <c r="I32" s="11">
        <v>6.9850000000000003</v>
      </c>
      <c r="J32" s="11">
        <v>7.0430000000000001</v>
      </c>
      <c r="K32" s="11">
        <v>7.1619999999999999</v>
      </c>
      <c r="L32" s="11">
        <v>7.165</v>
      </c>
      <c r="M32" s="11">
        <v>7.1870000000000003</v>
      </c>
      <c r="N32" s="11">
        <v>6.9989999999999997</v>
      </c>
      <c r="O32" s="11">
        <v>6.984</v>
      </c>
      <c r="P32" s="11">
        <v>6.984</v>
      </c>
      <c r="Q32" s="11">
        <v>6.9960000000000004</v>
      </c>
      <c r="R32" s="11">
        <v>6.9960000000000004</v>
      </c>
      <c r="S32" s="11">
        <v>6.98</v>
      </c>
      <c r="T32" s="14">
        <v>7.1639999999999997</v>
      </c>
      <c r="U32" s="11">
        <v>7.1219999999999999</v>
      </c>
      <c r="V32" s="11">
        <v>6.984</v>
      </c>
      <c r="W32" s="11">
        <v>6.9960000000000004</v>
      </c>
      <c r="X32" s="11"/>
    </row>
    <row r="33" spans="1:24" x14ac:dyDescent="0.25">
      <c r="A33" s="3">
        <v>31229</v>
      </c>
      <c r="B33" s="1">
        <v>0.59599999999999997</v>
      </c>
      <c r="C33" s="11"/>
      <c r="E33" s="11">
        <v>2.9780000000000002</v>
      </c>
      <c r="F33" s="11">
        <v>2.9239999999999999</v>
      </c>
      <c r="G33" s="11">
        <v>2.911</v>
      </c>
      <c r="H33" s="11">
        <v>2.9489999999999998</v>
      </c>
      <c r="I33" s="11">
        <v>2.9430000000000001</v>
      </c>
      <c r="J33" s="11">
        <v>2.9740000000000002</v>
      </c>
      <c r="K33" s="11">
        <v>3.0680000000000001</v>
      </c>
      <c r="L33" s="11">
        <v>3.0760000000000001</v>
      </c>
      <c r="M33" s="11">
        <v>3.0779999999999998</v>
      </c>
      <c r="N33" s="11">
        <v>2.9470000000000001</v>
      </c>
      <c r="O33" s="11">
        <v>2.9430000000000001</v>
      </c>
      <c r="P33" s="11">
        <v>2.9430000000000001</v>
      </c>
      <c r="Q33" s="11">
        <v>2.9470000000000001</v>
      </c>
      <c r="R33" s="11">
        <v>2.9470000000000001</v>
      </c>
      <c r="S33" s="11">
        <v>2.9409999999999998</v>
      </c>
      <c r="T33" s="14">
        <v>3.0779999999999998</v>
      </c>
      <c r="U33" s="11">
        <v>3.0310000000000001</v>
      </c>
      <c r="V33" s="11">
        <v>2.9430000000000001</v>
      </c>
      <c r="W33" s="11">
        <v>2.9470000000000001</v>
      </c>
      <c r="X33" s="11"/>
    </row>
    <row r="34" spans="1:24" x14ac:dyDescent="0.25">
      <c r="A34" s="3">
        <v>31260</v>
      </c>
      <c r="B34" s="1">
        <v>1.43</v>
      </c>
      <c r="C34" s="11"/>
      <c r="E34" s="11">
        <v>1.101</v>
      </c>
      <c r="F34" s="11">
        <v>1.0920000000000001</v>
      </c>
      <c r="G34" s="11">
        <v>1.0920000000000001</v>
      </c>
      <c r="H34" s="11">
        <v>1.0960000000000001</v>
      </c>
      <c r="I34" s="11">
        <v>1.0960000000000001</v>
      </c>
      <c r="J34" s="11">
        <v>1.101</v>
      </c>
      <c r="K34" s="11">
        <v>1.1180000000000001</v>
      </c>
      <c r="L34" s="11">
        <v>1.1180000000000001</v>
      </c>
      <c r="M34" s="11">
        <v>1.1180000000000001</v>
      </c>
      <c r="N34" s="11">
        <v>1.0960000000000001</v>
      </c>
      <c r="O34" s="11">
        <v>1.095</v>
      </c>
      <c r="P34" s="11">
        <v>1.095</v>
      </c>
      <c r="Q34" s="11">
        <v>1.0960000000000001</v>
      </c>
      <c r="R34" s="11">
        <v>1.0960000000000001</v>
      </c>
      <c r="S34" s="11">
        <v>1.095</v>
      </c>
      <c r="T34" s="14">
        <v>1.1180000000000001</v>
      </c>
      <c r="U34" s="11">
        <v>1.111</v>
      </c>
      <c r="V34" s="11">
        <v>1.095</v>
      </c>
      <c r="W34" s="11">
        <v>1.0960000000000001</v>
      </c>
      <c r="X34" s="11"/>
    </row>
    <row r="35" spans="1:24" x14ac:dyDescent="0.25">
      <c r="A35" s="3">
        <v>31291</v>
      </c>
      <c r="B35" s="1">
        <v>4.1100000000000003</v>
      </c>
      <c r="C35" s="11"/>
      <c r="E35" s="11">
        <v>4.4969999999999999</v>
      </c>
      <c r="F35" s="11">
        <v>4.49</v>
      </c>
      <c r="G35" s="11">
        <v>4.49</v>
      </c>
      <c r="H35" s="11">
        <v>4.4930000000000003</v>
      </c>
      <c r="I35" s="11">
        <v>4.492</v>
      </c>
      <c r="J35" s="11">
        <v>4.4960000000000004</v>
      </c>
      <c r="K35" s="11">
        <v>4.5110000000000001</v>
      </c>
      <c r="L35" s="11">
        <v>4.5129999999999999</v>
      </c>
      <c r="M35" s="11">
        <v>4.5060000000000002</v>
      </c>
      <c r="N35" s="11">
        <v>4.492</v>
      </c>
      <c r="O35" s="11">
        <v>4.4909999999999997</v>
      </c>
      <c r="P35" s="11">
        <v>4.4909999999999997</v>
      </c>
      <c r="Q35" s="11">
        <v>4.492</v>
      </c>
      <c r="R35" s="11">
        <v>4.492</v>
      </c>
      <c r="S35" s="11">
        <v>4.4909999999999997</v>
      </c>
      <c r="T35" s="14">
        <v>4.5129999999999999</v>
      </c>
      <c r="U35" s="11">
        <v>4.5019999999999998</v>
      </c>
      <c r="V35" s="11">
        <v>4.4909999999999997</v>
      </c>
      <c r="W35" s="11">
        <v>4.492</v>
      </c>
      <c r="X35" s="11"/>
    </row>
    <row r="36" spans="1:24" x14ac:dyDescent="0.25">
      <c r="A36" s="3">
        <v>31321</v>
      </c>
      <c r="B36" s="1">
        <v>3.83</v>
      </c>
      <c r="C36" s="11"/>
      <c r="E36" s="11">
        <v>5.3</v>
      </c>
      <c r="F36" s="11">
        <v>5.2960000000000003</v>
      </c>
      <c r="G36" s="11">
        <v>5.2969999999999997</v>
      </c>
      <c r="H36" s="11">
        <v>5.298</v>
      </c>
      <c r="I36" s="11">
        <v>5.2969999999999997</v>
      </c>
      <c r="J36" s="11">
        <v>5.3</v>
      </c>
      <c r="K36" s="11">
        <v>5.3129999999999997</v>
      </c>
      <c r="L36" s="11">
        <v>5.3150000000000004</v>
      </c>
      <c r="M36" s="11">
        <v>5.3079999999999998</v>
      </c>
      <c r="N36" s="11">
        <v>5.298</v>
      </c>
      <c r="O36" s="11">
        <v>5.2969999999999997</v>
      </c>
      <c r="P36" s="11">
        <v>5.2969999999999997</v>
      </c>
      <c r="Q36" s="11">
        <v>5.298</v>
      </c>
      <c r="R36" s="11">
        <v>5.298</v>
      </c>
      <c r="S36" s="11">
        <v>5.2969999999999997</v>
      </c>
      <c r="T36" s="14">
        <v>5.3150000000000004</v>
      </c>
      <c r="U36" s="11">
        <v>5.3049999999999997</v>
      </c>
      <c r="V36" s="11">
        <v>5.2969999999999997</v>
      </c>
      <c r="W36" s="11">
        <v>5.298</v>
      </c>
      <c r="X36" s="11"/>
    </row>
    <row r="37" spans="1:24" x14ac:dyDescent="0.25">
      <c r="A37" s="3">
        <v>31352</v>
      </c>
      <c r="B37" s="1">
        <v>19.399999999999999</v>
      </c>
      <c r="C37" s="11"/>
      <c r="E37" s="11">
        <v>10.72</v>
      </c>
      <c r="F37" s="11">
        <v>10.06</v>
      </c>
      <c r="G37" s="11">
        <v>10.210000000000001</v>
      </c>
      <c r="H37" s="11">
        <v>10.210000000000001</v>
      </c>
      <c r="I37" s="11">
        <v>10.23</v>
      </c>
      <c r="J37" s="11">
        <v>10.85</v>
      </c>
      <c r="K37" s="11">
        <v>10.86</v>
      </c>
      <c r="L37" s="11">
        <v>10.9</v>
      </c>
      <c r="M37" s="11">
        <v>10.85</v>
      </c>
      <c r="N37" s="11">
        <v>10.210000000000001</v>
      </c>
      <c r="O37" s="11">
        <v>10.23</v>
      </c>
      <c r="P37" s="11">
        <v>10.23</v>
      </c>
      <c r="Q37" s="11">
        <v>10.210000000000001</v>
      </c>
      <c r="R37" s="11">
        <v>10.210000000000001</v>
      </c>
      <c r="S37" s="11">
        <v>10.28</v>
      </c>
      <c r="T37" s="14">
        <v>10.89</v>
      </c>
      <c r="U37" s="11">
        <v>10.85</v>
      </c>
      <c r="V37" s="11">
        <v>10.23</v>
      </c>
      <c r="W37" s="11">
        <v>10.210000000000001</v>
      </c>
      <c r="X37" s="11"/>
    </row>
    <row r="38" spans="1:24" x14ac:dyDescent="0.25">
      <c r="A38" s="3">
        <v>31382</v>
      </c>
      <c r="B38" s="1">
        <v>7.52</v>
      </c>
      <c r="C38" s="11"/>
      <c r="E38" s="11">
        <v>14.15</v>
      </c>
      <c r="F38" s="11">
        <v>14.3</v>
      </c>
      <c r="G38" s="11">
        <v>14.27</v>
      </c>
      <c r="H38" s="11">
        <v>14.3</v>
      </c>
      <c r="I38" s="11">
        <v>14.42</v>
      </c>
      <c r="J38" s="11">
        <v>14.13</v>
      </c>
      <c r="K38" s="11">
        <v>14.13</v>
      </c>
      <c r="L38" s="11">
        <v>14.11</v>
      </c>
      <c r="M38" s="11">
        <v>14.13</v>
      </c>
      <c r="N38" s="11">
        <v>14.4</v>
      </c>
      <c r="O38" s="11">
        <v>14.42</v>
      </c>
      <c r="P38" s="11">
        <v>14.42</v>
      </c>
      <c r="Q38" s="11">
        <v>14.42</v>
      </c>
      <c r="R38" s="11">
        <v>14.42</v>
      </c>
      <c r="S38" s="11">
        <v>14.39</v>
      </c>
      <c r="T38" s="14">
        <v>14.12</v>
      </c>
      <c r="U38" s="11">
        <v>14.13</v>
      </c>
      <c r="V38" s="11">
        <v>14.42</v>
      </c>
      <c r="W38" s="11">
        <v>14.42</v>
      </c>
      <c r="X38" s="11"/>
    </row>
    <row r="39" spans="1:24" x14ac:dyDescent="0.25">
      <c r="A39" s="3">
        <v>31413</v>
      </c>
      <c r="B39" s="1">
        <v>6.99</v>
      </c>
      <c r="C39" s="11"/>
      <c r="E39" s="11">
        <v>11.89</v>
      </c>
      <c r="F39" s="11">
        <v>11.96</v>
      </c>
      <c r="G39" s="11">
        <v>11.53</v>
      </c>
      <c r="H39" s="11">
        <v>11.41</v>
      </c>
      <c r="I39" s="11">
        <v>11.38</v>
      </c>
      <c r="J39" s="11">
        <v>11.11</v>
      </c>
      <c r="K39" s="11">
        <v>11.11</v>
      </c>
      <c r="L39" s="11">
        <v>11.1</v>
      </c>
      <c r="M39" s="11">
        <v>11.11</v>
      </c>
      <c r="N39" s="11">
        <v>11.39</v>
      </c>
      <c r="O39" s="11">
        <v>11.27</v>
      </c>
      <c r="P39" s="11">
        <v>11.27</v>
      </c>
      <c r="Q39" s="11">
        <v>11.38</v>
      </c>
      <c r="R39" s="11">
        <v>11.38</v>
      </c>
      <c r="S39" s="11">
        <v>11.26</v>
      </c>
      <c r="T39" s="14">
        <v>11.1</v>
      </c>
      <c r="U39" s="11">
        <v>11.11</v>
      </c>
      <c r="V39" s="11">
        <v>11.27</v>
      </c>
      <c r="W39" s="11">
        <v>11.38</v>
      </c>
      <c r="X39" s="11"/>
    </row>
    <row r="40" spans="1:24" x14ac:dyDescent="0.25">
      <c r="A40" s="3">
        <v>31444</v>
      </c>
      <c r="B40" s="1">
        <v>3.56</v>
      </c>
      <c r="C40" s="11"/>
      <c r="E40" s="11">
        <v>4.0640000000000001</v>
      </c>
      <c r="F40" s="11">
        <v>4.1609999999999996</v>
      </c>
      <c r="G40" s="11">
        <v>4.1150000000000002</v>
      </c>
      <c r="H40" s="11">
        <v>4.0970000000000004</v>
      </c>
      <c r="I40" s="11">
        <v>4.0880000000000001</v>
      </c>
      <c r="J40" s="11">
        <v>4.0030000000000001</v>
      </c>
      <c r="K40" s="11">
        <v>3.8260000000000001</v>
      </c>
      <c r="L40" s="11">
        <v>3.76</v>
      </c>
      <c r="M40" s="11">
        <v>3.843</v>
      </c>
      <c r="N40" s="11">
        <v>4.09</v>
      </c>
      <c r="O40" s="11">
        <v>4.0869999999999997</v>
      </c>
      <c r="P40" s="11">
        <v>4.0869999999999997</v>
      </c>
      <c r="Q40" s="11">
        <v>4.0890000000000004</v>
      </c>
      <c r="R40" s="11">
        <v>4.0890000000000004</v>
      </c>
      <c r="S40" s="11">
        <v>4.0780000000000003</v>
      </c>
      <c r="T40" s="14">
        <v>3.8029999999999999</v>
      </c>
      <c r="U40" s="11">
        <v>3.8420000000000001</v>
      </c>
      <c r="V40" s="11">
        <v>4.0869999999999997</v>
      </c>
      <c r="W40" s="11">
        <v>4.0890000000000004</v>
      </c>
      <c r="X40" s="11"/>
    </row>
    <row r="41" spans="1:24" x14ac:dyDescent="0.25">
      <c r="A41" s="3">
        <v>31472</v>
      </c>
      <c r="B41" s="1">
        <v>33.700000000000003</v>
      </c>
      <c r="C41" s="11"/>
      <c r="E41" s="11">
        <v>31.52</v>
      </c>
      <c r="F41" s="11">
        <v>32.5</v>
      </c>
      <c r="G41" s="11">
        <v>33.090000000000003</v>
      </c>
      <c r="H41" s="11">
        <v>33.35</v>
      </c>
      <c r="I41" s="11">
        <v>33.4</v>
      </c>
      <c r="J41" s="11">
        <v>33.9</v>
      </c>
      <c r="K41" s="11">
        <v>34.450000000000003</v>
      </c>
      <c r="L41" s="11">
        <v>34.409999999999997</v>
      </c>
      <c r="M41" s="11">
        <v>34.4</v>
      </c>
      <c r="N41" s="11">
        <v>33.32</v>
      </c>
      <c r="O41" s="11">
        <v>33.799999999999997</v>
      </c>
      <c r="P41" s="11">
        <v>33.799999999999997</v>
      </c>
      <c r="Q41" s="11">
        <v>33.4</v>
      </c>
      <c r="R41" s="11">
        <v>33.4</v>
      </c>
      <c r="S41" s="11">
        <v>33.85</v>
      </c>
      <c r="T41" s="14">
        <v>34.380000000000003</v>
      </c>
      <c r="U41" s="11">
        <v>34.39</v>
      </c>
      <c r="V41" s="11">
        <v>33.799999999999997</v>
      </c>
      <c r="W41" s="11">
        <v>33.4</v>
      </c>
      <c r="X41" s="11"/>
    </row>
    <row r="42" spans="1:24" x14ac:dyDescent="0.25">
      <c r="A42" s="3">
        <v>31503</v>
      </c>
      <c r="B42" s="1">
        <v>9.15</v>
      </c>
      <c r="C42" s="11"/>
      <c r="E42" s="11">
        <v>6.7619999999999996</v>
      </c>
      <c r="F42" s="11">
        <v>6.6029999999999998</v>
      </c>
      <c r="G42" s="11">
        <v>6.5060000000000002</v>
      </c>
      <c r="H42" s="11">
        <v>6.4470000000000001</v>
      </c>
      <c r="I42" s="11">
        <v>6.3819999999999997</v>
      </c>
      <c r="J42" s="11">
        <v>6.2039999999999997</v>
      </c>
      <c r="K42" s="11">
        <v>6.1059999999999999</v>
      </c>
      <c r="L42" s="11">
        <v>6.13</v>
      </c>
      <c r="M42" s="11">
        <v>6.1219999999999999</v>
      </c>
      <c r="N42" s="11">
        <v>6.4269999999999996</v>
      </c>
      <c r="O42" s="11">
        <v>6.2649999999999997</v>
      </c>
      <c r="P42" s="11">
        <v>6.2649999999999997</v>
      </c>
      <c r="Q42" s="11">
        <v>6.3819999999999997</v>
      </c>
      <c r="R42" s="11">
        <v>6.3819999999999997</v>
      </c>
      <c r="S42" s="11">
        <v>6.2409999999999997</v>
      </c>
      <c r="T42" s="14">
        <v>6.133</v>
      </c>
      <c r="U42" s="11">
        <v>6.1210000000000004</v>
      </c>
      <c r="V42" s="11">
        <v>6.2649999999999997</v>
      </c>
      <c r="W42" s="11">
        <v>6.3819999999999997</v>
      </c>
      <c r="X42" s="11"/>
    </row>
    <row r="43" spans="1:24" x14ac:dyDescent="0.25">
      <c r="A43" s="3">
        <v>31533</v>
      </c>
      <c r="B43" s="1">
        <v>3.56</v>
      </c>
      <c r="C43" s="11"/>
      <c r="E43" s="11">
        <v>9.1690000000000005</v>
      </c>
      <c r="F43" s="11">
        <v>9.1310000000000002</v>
      </c>
      <c r="G43" s="11">
        <v>9.0579999999999998</v>
      </c>
      <c r="H43" s="11">
        <v>9.01</v>
      </c>
      <c r="I43" s="11">
        <v>8.9610000000000003</v>
      </c>
      <c r="J43" s="11">
        <v>8.8260000000000005</v>
      </c>
      <c r="K43" s="11">
        <v>8.7669999999999995</v>
      </c>
      <c r="L43" s="11">
        <v>8.7949999999999999</v>
      </c>
      <c r="M43" s="11">
        <v>8.7810000000000006</v>
      </c>
      <c r="N43" s="11">
        <v>8.9930000000000003</v>
      </c>
      <c r="O43" s="11">
        <v>8.8759999999999994</v>
      </c>
      <c r="P43" s="11">
        <v>8.8759999999999994</v>
      </c>
      <c r="Q43" s="11">
        <v>8.9610000000000003</v>
      </c>
      <c r="R43" s="11">
        <v>8.9610000000000003</v>
      </c>
      <c r="S43" s="11">
        <v>8.8559999999999999</v>
      </c>
      <c r="T43" s="14">
        <v>8.7959999999999994</v>
      </c>
      <c r="U43" s="11">
        <v>8.7799999999999994</v>
      </c>
      <c r="V43" s="11">
        <v>8.8759999999999994</v>
      </c>
      <c r="W43" s="11">
        <v>8.9610000000000003</v>
      </c>
      <c r="X43" s="11"/>
    </row>
    <row r="44" spans="1:24" x14ac:dyDescent="0.25">
      <c r="A44" s="3">
        <v>31564</v>
      </c>
      <c r="B44" s="1">
        <v>1.4</v>
      </c>
      <c r="C44" s="11"/>
      <c r="E44" s="11">
        <v>8.4169999999999998</v>
      </c>
      <c r="F44" s="11">
        <v>8.4149999999999991</v>
      </c>
      <c r="G44" s="11">
        <v>8.3780000000000001</v>
      </c>
      <c r="H44" s="11">
        <v>8.3529999999999998</v>
      </c>
      <c r="I44" s="11">
        <v>8.3290000000000006</v>
      </c>
      <c r="J44" s="11">
        <v>8.2620000000000005</v>
      </c>
      <c r="K44" s="11">
        <v>8.2330000000000005</v>
      </c>
      <c r="L44" s="11">
        <v>8.2479999999999993</v>
      </c>
      <c r="M44" s="11">
        <v>8.24</v>
      </c>
      <c r="N44" s="11">
        <v>8.3450000000000006</v>
      </c>
      <c r="O44" s="11">
        <v>8.2880000000000003</v>
      </c>
      <c r="P44" s="11">
        <v>8.2880000000000003</v>
      </c>
      <c r="Q44" s="11">
        <v>8.3290000000000006</v>
      </c>
      <c r="R44" s="11">
        <v>8.3290000000000006</v>
      </c>
      <c r="S44" s="11">
        <v>8.2769999999999992</v>
      </c>
      <c r="T44" s="14">
        <v>8.2490000000000006</v>
      </c>
      <c r="U44" s="11">
        <v>8.24</v>
      </c>
      <c r="V44" s="11">
        <v>8.2880000000000003</v>
      </c>
      <c r="W44" s="11">
        <v>8.3290000000000006</v>
      </c>
      <c r="X44" s="11"/>
    </row>
    <row r="45" spans="1:24" x14ac:dyDescent="0.25">
      <c r="A45" s="3">
        <v>31594</v>
      </c>
      <c r="B45" s="1">
        <v>2.2200000000000002</v>
      </c>
      <c r="C45" s="11"/>
      <c r="E45" s="11">
        <v>7.1449999999999996</v>
      </c>
      <c r="F45" s="11">
        <v>7.1470000000000002</v>
      </c>
      <c r="G45" s="11">
        <v>7.1280000000000001</v>
      </c>
      <c r="H45" s="11">
        <v>7.1159999999999997</v>
      </c>
      <c r="I45" s="11">
        <v>7.1040000000000001</v>
      </c>
      <c r="J45" s="11">
        <v>7.0750000000000002</v>
      </c>
      <c r="K45" s="11">
        <v>7.0640000000000001</v>
      </c>
      <c r="L45" s="11">
        <v>7.0730000000000004</v>
      </c>
      <c r="M45" s="11">
        <v>7.0659999999999998</v>
      </c>
      <c r="N45" s="11">
        <v>7.1109999999999998</v>
      </c>
      <c r="O45" s="11">
        <v>7.0830000000000002</v>
      </c>
      <c r="P45" s="11">
        <v>7.0830000000000002</v>
      </c>
      <c r="Q45" s="11">
        <v>7.1040000000000001</v>
      </c>
      <c r="R45" s="11">
        <v>7.1040000000000001</v>
      </c>
      <c r="S45" s="11">
        <v>7.0789999999999997</v>
      </c>
      <c r="T45" s="14">
        <v>7.0739999999999998</v>
      </c>
      <c r="U45" s="11">
        <v>7.0650000000000004</v>
      </c>
      <c r="V45" s="11">
        <v>7.0830000000000002</v>
      </c>
      <c r="W45" s="11">
        <v>7.1040000000000001</v>
      </c>
      <c r="X45" s="11"/>
    </row>
    <row r="46" spans="1:24" x14ac:dyDescent="0.25">
      <c r="A46" s="3">
        <v>31625</v>
      </c>
      <c r="B46" s="1">
        <v>3.47</v>
      </c>
      <c r="C46" s="11"/>
      <c r="E46" s="11">
        <v>6.0869999999999997</v>
      </c>
      <c r="F46" s="11">
        <v>6.0830000000000002</v>
      </c>
      <c r="G46" s="11">
        <v>6.0780000000000003</v>
      </c>
      <c r="H46" s="11">
        <v>6.0759999999999996</v>
      </c>
      <c r="I46" s="11">
        <v>6.0720000000000001</v>
      </c>
      <c r="J46" s="11">
        <v>6.0739999999999998</v>
      </c>
      <c r="K46" s="11">
        <v>6.0640000000000001</v>
      </c>
      <c r="L46" s="11">
        <v>6.069</v>
      </c>
      <c r="M46" s="11">
        <v>6.0620000000000003</v>
      </c>
      <c r="N46" s="11">
        <v>6.0759999999999996</v>
      </c>
      <c r="O46" s="11">
        <v>6.0670000000000002</v>
      </c>
      <c r="P46" s="11">
        <v>6.0670000000000002</v>
      </c>
      <c r="Q46" s="11">
        <v>6.0720000000000001</v>
      </c>
      <c r="R46" s="11">
        <v>6.0720000000000001</v>
      </c>
      <c r="S46" s="11">
        <v>6.0650000000000004</v>
      </c>
      <c r="T46" s="14">
        <v>6.07</v>
      </c>
      <c r="U46" s="11">
        <v>6.06</v>
      </c>
      <c r="V46" s="11">
        <v>6.0670000000000002</v>
      </c>
      <c r="W46" s="11">
        <v>6.0720000000000001</v>
      </c>
      <c r="X46" s="11"/>
    </row>
    <row r="47" spans="1:24" x14ac:dyDescent="0.25">
      <c r="A47" s="3">
        <v>31656</v>
      </c>
      <c r="B47" s="1">
        <v>33.200000000000003</v>
      </c>
      <c r="C47" s="11"/>
      <c r="E47" s="11">
        <v>20.23</v>
      </c>
      <c r="F47" s="11">
        <v>20.23</v>
      </c>
      <c r="G47" s="11">
        <v>20.22</v>
      </c>
      <c r="H47" s="11">
        <v>20.22</v>
      </c>
      <c r="I47" s="11">
        <v>20.22</v>
      </c>
      <c r="J47" s="11">
        <v>20.22</v>
      </c>
      <c r="K47" s="11">
        <v>20.22</v>
      </c>
      <c r="L47" s="11">
        <v>20.23</v>
      </c>
      <c r="M47" s="11">
        <v>20.22</v>
      </c>
      <c r="N47" s="11">
        <v>20.22</v>
      </c>
      <c r="O47" s="11">
        <v>20.22</v>
      </c>
      <c r="P47" s="11">
        <v>20.22</v>
      </c>
      <c r="Q47" s="11">
        <v>20.22</v>
      </c>
      <c r="R47" s="11">
        <v>20.22</v>
      </c>
      <c r="S47" s="11">
        <v>20.21</v>
      </c>
      <c r="T47" s="14">
        <v>20.23</v>
      </c>
      <c r="U47" s="11">
        <v>20.22</v>
      </c>
      <c r="V47" s="11">
        <v>20.22</v>
      </c>
      <c r="W47" s="11">
        <v>20.22</v>
      </c>
      <c r="X47" s="11"/>
    </row>
    <row r="48" spans="1:24" x14ac:dyDescent="0.25">
      <c r="A48" s="3">
        <v>31686</v>
      </c>
      <c r="B48" s="1">
        <v>27.2</v>
      </c>
      <c r="C48" s="11"/>
      <c r="E48" s="11">
        <v>18.04</v>
      </c>
      <c r="F48" s="11">
        <v>18.04</v>
      </c>
      <c r="G48" s="11">
        <v>18.04</v>
      </c>
      <c r="H48" s="11">
        <v>18.04</v>
      </c>
      <c r="I48" s="11">
        <v>18.04</v>
      </c>
      <c r="J48" s="11">
        <v>18.03</v>
      </c>
      <c r="K48" s="11">
        <v>18.04</v>
      </c>
      <c r="L48" s="11">
        <v>18.04</v>
      </c>
      <c r="M48" s="11">
        <v>18.03</v>
      </c>
      <c r="N48" s="11">
        <v>18.04</v>
      </c>
      <c r="O48" s="11">
        <v>18.04</v>
      </c>
      <c r="P48" s="11">
        <v>18.04</v>
      </c>
      <c r="Q48" s="11">
        <v>18.04</v>
      </c>
      <c r="R48" s="11">
        <v>18.04</v>
      </c>
      <c r="S48" s="11">
        <v>18.03</v>
      </c>
      <c r="T48" s="14">
        <v>18.04</v>
      </c>
      <c r="U48" s="11">
        <v>18.03</v>
      </c>
      <c r="V48" s="11">
        <v>18.04</v>
      </c>
      <c r="W48" s="11">
        <v>18.04</v>
      </c>
      <c r="X48" s="11"/>
    </row>
    <row r="49" spans="1:28" x14ac:dyDescent="0.25">
      <c r="A49" s="3">
        <v>31717</v>
      </c>
      <c r="B49" s="1">
        <v>6.51</v>
      </c>
      <c r="C49" s="11"/>
      <c r="E49" s="11">
        <v>16.170000000000002</v>
      </c>
      <c r="F49" s="11">
        <v>16.170000000000002</v>
      </c>
      <c r="G49" s="11">
        <v>16.170000000000002</v>
      </c>
      <c r="H49" s="11">
        <v>16.170000000000002</v>
      </c>
      <c r="I49" s="11">
        <v>16.170000000000002</v>
      </c>
      <c r="J49" s="11">
        <v>16.170000000000002</v>
      </c>
      <c r="K49" s="11">
        <v>15.97</v>
      </c>
      <c r="L49" s="11">
        <v>15.8</v>
      </c>
      <c r="M49" s="11">
        <v>16.170000000000002</v>
      </c>
      <c r="N49" s="11">
        <v>16.170000000000002</v>
      </c>
      <c r="O49" s="11">
        <v>16.170000000000002</v>
      </c>
      <c r="P49" s="11">
        <v>16.170000000000002</v>
      </c>
      <c r="Q49" s="11">
        <v>16.170000000000002</v>
      </c>
      <c r="R49" s="11">
        <v>16.170000000000002</v>
      </c>
      <c r="S49" s="11">
        <v>16.170000000000002</v>
      </c>
      <c r="T49" s="14">
        <v>15.8</v>
      </c>
      <c r="U49" s="11">
        <v>16.170000000000002</v>
      </c>
      <c r="V49" s="11">
        <v>16.170000000000002</v>
      </c>
      <c r="W49" s="11">
        <v>16.170000000000002</v>
      </c>
      <c r="X49" s="11"/>
    </row>
    <row r="50" spans="1:28" x14ac:dyDescent="0.25">
      <c r="A50" s="3">
        <v>31747</v>
      </c>
      <c r="B50" s="1">
        <v>6.12</v>
      </c>
      <c r="C50" s="11"/>
      <c r="E50" s="11">
        <v>9.1280000000000001</v>
      </c>
      <c r="F50" s="11">
        <v>8.766</v>
      </c>
      <c r="G50" s="11">
        <v>7.9630000000000001</v>
      </c>
      <c r="H50" s="11">
        <v>7.9640000000000004</v>
      </c>
      <c r="I50" s="11">
        <v>7.9260000000000002</v>
      </c>
      <c r="J50" s="11">
        <v>7.6660000000000004</v>
      </c>
      <c r="K50" s="11">
        <v>7.4109999999999996</v>
      </c>
      <c r="L50" s="11">
        <v>7.4119999999999999</v>
      </c>
      <c r="M50" s="11">
        <v>7.5049999999999999</v>
      </c>
      <c r="N50" s="11">
        <v>7.9640000000000004</v>
      </c>
      <c r="O50" s="11">
        <v>7.9290000000000003</v>
      </c>
      <c r="P50" s="11">
        <v>7.9290000000000003</v>
      </c>
      <c r="Q50" s="11">
        <v>7.9779999999999998</v>
      </c>
      <c r="R50" s="11">
        <v>7.9779999999999998</v>
      </c>
      <c r="S50" s="11">
        <v>7.9009999999999998</v>
      </c>
      <c r="T50" s="14">
        <v>7.4119999999999999</v>
      </c>
      <c r="U50" s="11">
        <v>7.5060000000000002</v>
      </c>
      <c r="V50" s="11">
        <v>7.9290000000000003</v>
      </c>
      <c r="W50" s="11">
        <v>7.9779999999999998</v>
      </c>
      <c r="X50" s="11"/>
    </row>
    <row r="51" spans="1:28" x14ac:dyDescent="0.25">
      <c r="A51" s="3">
        <v>31778</v>
      </c>
      <c r="B51" s="1">
        <v>4.28</v>
      </c>
      <c r="C51" s="11"/>
      <c r="E51" s="11">
        <v>2.8140000000000001</v>
      </c>
      <c r="F51" s="11">
        <v>2.827</v>
      </c>
      <c r="G51" s="11">
        <v>2.831</v>
      </c>
      <c r="H51" s="11">
        <v>2.831</v>
      </c>
      <c r="I51" s="11">
        <v>2.8319999999999999</v>
      </c>
      <c r="J51" s="11">
        <v>2.8119999999999998</v>
      </c>
      <c r="K51" s="11">
        <v>2.8340000000000001</v>
      </c>
      <c r="L51" s="11">
        <v>2.831</v>
      </c>
      <c r="M51" s="11">
        <v>2.8290000000000002</v>
      </c>
      <c r="N51" s="11">
        <v>2.831</v>
      </c>
      <c r="O51" s="11">
        <v>2.8250000000000002</v>
      </c>
      <c r="P51" s="11">
        <v>2.8250000000000002</v>
      </c>
      <c r="Q51" s="11">
        <v>2.8319999999999999</v>
      </c>
      <c r="R51" s="11">
        <v>2.8319999999999999</v>
      </c>
      <c r="S51" s="11">
        <v>2.8250000000000002</v>
      </c>
      <c r="T51" s="14">
        <v>2.83</v>
      </c>
      <c r="U51" s="11">
        <v>2.8290000000000002</v>
      </c>
      <c r="V51" s="11">
        <v>2.8250000000000002</v>
      </c>
      <c r="W51" s="11">
        <v>2.8319999999999999</v>
      </c>
      <c r="X51" s="11"/>
    </row>
    <row r="52" spans="1:28" x14ac:dyDescent="0.25">
      <c r="A52" s="3">
        <v>31809</v>
      </c>
      <c r="B52" s="1">
        <v>2.4300000000000002</v>
      </c>
      <c r="C52" s="11"/>
      <c r="E52" s="11">
        <v>1.143</v>
      </c>
      <c r="F52" s="11">
        <v>1.1299999999999999</v>
      </c>
      <c r="G52" s="11">
        <v>1.0009999999999999</v>
      </c>
      <c r="H52" s="11">
        <v>1.0009999999999999</v>
      </c>
      <c r="I52" s="11">
        <v>1.0009999999999999</v>
      </c>
      <c r="J52" s="11">
        <v>0.82369999999999999</v>
      </c>
      <c r="K52" s="11">
        <v>0.82799999999999996</v>
      </c>
      <c r="L52" s="11">
        <v>0.82830000000000004</v>
      </c>
      <c r="M52" s="11">
        <v>0.8266</v>
      </c>
      <c r="N52" s="11">
        <v>1.0009999999999999</v>
      </c>
      <c r="O52" s="11">
        <v>0.86119999999999997</v>
      </c>
      <c r="P52" s="11">
        <v>0.82869999999999999</v>
      </c>
      <c r="Q52" s="11">
        <v>1.002</v>
      </c>
      <c r="R52" s="11">
        <v>1.002</v>
      </c>
      <c r="S52" s="11">
        <v>0.82879999999999998</v>
      </c>
      <c r="T52" s="14">
        <v>0.82809999999999995</v>
      </c>
      <c r="U52" s="11">
        <v>0.82669999999999999</v>
      </c>
      <c r="V52" s="11">
        <v>0.86119999999999997</v>
      </c>
      <c r="W52" s="11">
        <v>1.002</v>
      </c>
      <c r="X52" s="11"/>
    </row>
    <row r="53" spans="1:28" x14ac:dyDescent="0.25">
      <c r="A53" s="3">
        <v>31837</v>
      </c>
      <c r="B53" s="1">
        <v>33.1</v>
      </c>
      <c r="C53" s="11"/>
      <c r="E53" s="11">
        <v>22.73</v>
      </c>
      <c r="F53" s="11">
        <v>23.18</v>
      </c>
      <c r="G53" s="11">
        <v>24.39</v>
      </c>
      <c r="H53" s="11">
        <v>24.43</v>
      </c>
      <c r="I53" s="11">
        <v>24.62</v>
      </c>
      <c r="J53" s="11">
        <v>25.53</v>
      </c>
      <c r="K53" s="11">
        <v>26.02</v>
      </c>
      <c r="L53" s="11">
        <v>26.05</v>
      </c>
      <c r="M53" s="11">
        <v>25.8</v>
      </c>
      <c r="N53" s="11">
        <v>24.44</v>
      </c>
      <c r="O53" s="11">
        <v>24.95</v>
      </c>
      <c r="P53" s="11">
        <v>25.05</v>
      </c>
      <c r="Q53" s="11">
        <v>24.43</v>
      </c>
      <c r="R53" s="11">
        <v>24.43</v>
      </c>
      <c r="S53" s="11">
        <v>25.03</v>
      </c>
      <c r="T53" s="14">
        <v>26.1</v>
      </c>
      <c r="U53" s="11">
        <v>25.8</v>
      </c>
      <c r="V53" s="11">
        <v>24.95</v>
      </c>
      <c r="W53" s="11">
        <v>24.43</v>
      </c>
      <c r="X53" s="11"/>
    </row>
    <row r="54" spans="1:28" x14ac:dyDescent="0.25">
      <c r="A54" s="3">
        <v>31868</v>
      </c>
      <c r="B54" s="1">
        <v>20.7</v>
      </c>
      <c r="C54" s="11"/>
      <c r="E54" s="11">
        <v>9.3870000000000005</v>
      </c>
      <c r="F54" s="11">
        <v>9.9179999999999993</v>
      </c>
      <c r="G54" s="11">
        <v>9.7650000000000006</v>
      </c>
      <c r="H54" s="11">
        <v>9.7330000000000005</v>
      </c>
      <c r="I54" s="11">
        <v>9.702</v>
      </c>
      <c r="J54" s="11">
        <v>9.5679999999999996</v>
      </c>
      <c r="K54" s="11">
        <v>9.2189999999999994</v>
      </c>
      <c r="L54" s="11">
        <v>9.2390000000000008</v>
      </c>
      <c r="M54" s="11">
        <v>9.5210000000000008</v>
      </c>
      <c r="N54" s="11">
        <v>9.7550000000000008</v>
      </c>
      <c r="O54" s="11">
        <v>9.7010000000000005</v>
      </c>
      <c r="P54" s="11">
        <v>9.6929999999999996</v>
      </c>
      <c r="Q54" s="11">
        <v>9.6820000000000004</v>
      </c>
      <c r="R54" s="11">
        <v>9.6820000000000004</v>
      </c>
      <c r="S54" s="11">
        <v>9.7159999999999993</v>
      </c>
      <c r="T54" s="14">
        <v>9.2539999999999996</v>
      </c>
      <c r="U54" s="11">
        <v>9.5210000000000008</v>
      </c>
      <c r="V54" s="11">
        <v>9.7010000000000005</v>
      </c>
      <c r="W54" s="11">
        <v>9.6820000000000004</v>
      </c>
      <c r="X54" s="11"/>
    </row>
    <row r="55" spans="1:28" x14ac:dyDescent="0.25">
      <c r="A55" s="3">
        <v>31898</v>
      </c>
      <c r="B55" s="1">
        <v>0.93400000000000005</v>
      </c>
      <c r="C55" s="11"/>
      <c r="E55" s="11">
        <v>6.6079999999999997</v>
      </c>
      <c r="F55" s="11">
        <v>6.49</v>
      </c>
      <c r="G55" s="11">
        <v>6.5490000000000004</v>
      </c>
      <c r="H55" s="11">
        <v>6.5679999999999996</v>
      </c>
      <c r="I55" s="11">
        <v>6.641</v>
      </c>
      <c r="J55" s="11">
        <v>6.6719999999999997</v>
      </c>
      <c r="K55" s="11">
        <v>7.0670000000000002</v>
      </c>
      <c r="L55" s="11">
        <v>7.1390000000000002</v>
      </c>
      <c r="M55" s="11">
        <v>6.8120000000000003</v>
      </c>
      <c r="N55" s="11">
        <v>6.585</v>
      </c>
      <c r="O55" s="11">
        <v>6.6449999999999996</v>
      </c>
      <c r="P55" s="11">
        <v>6.6379999999999999</v>
      </c>
      <c r="Q55" s="11">
        <v>6.6260000000000003</v>
      </c>
      <c r="R55" s="11">
        <v>6.6260000000000003</v>
      </c>
      <c r="S55" s="11">
        <v>6.6589999999999998</v>
      </c>
      <c r="T55" s="14">
        <v>7.0960000000000001</v>
      </c>
      <c r="U55" s="11">
        <v>6.8120000000000003</v>
      </c>
      <c r="V55" s="11">
        <v>6.6449999999999996</v>
      </c>
      <c r="W55" s="11">
        <v>6.6260000000000003</v>
      </c>
      <c r="X55" s="11"/>
    </row>
    <row r="56" spans="1:28" x14ac:dyDescent="0.25">
      <c r="A56" s="3">
        <v>31929</v>
      </c>
      <c r="B56" s="1">
        <v>0.84899999999999998</v>
      </c>
      <c r="C56" s="11"/>
      <c r="E56" s="11">
        <v>4.484</v>
      </c>
      <c r="F56" s="11">
        <v>4.4000000000000004</v>
      </c>
      <c r="G56" s="11">
        <v>4.4459999999999997</v>
      </c>
      <c r="H56" s="11">
        <v>4.4539999999999997</v>
      </c>
      <c r="I56" s="11">
        <v>4.51</v>
      </c>
      <c r="J56" s="11">
        <v>4.5529999999999999</v>
      </c>
      <c r="K56" s="11">
        <v>4.859</v>
      </c>
      <c r="L56" s="11">
        <v>4.9059999999999997</v>
      </c>
      <c r="M56" s="11">
        <v>4.641</v>
      </c>
      <c r="N56" s="11">
        <v>4.4640000000000004</v>
      </c>
      <c r="O56" s="11">
        <v>4.5220000000000002</v>
      </c>
      <c r="P56" s="11">
        <v>4.5179999999999998</v>
      </c>
      <c r="Q56" s="11">
        <v>4.4939999999999998</v>
      </c>
      <c r="R56" s="11">
        <v>4.4939999999999998</v>
      </c>
      <c r="S56" s="11">
        <v>4.5309999999999997</v>
      </c>
      <c r="T56" s="14">
        <v>4.8739999999999997</v>
      </c>
      <c r="U56" s="11">
        <v>4.641</v>
      </c>
      <c r="V56" s="11">
        <v>4.5220000000000002</v>
      </c>
      <c r="W56" s="11">
        <v>4.4939999999999998</v>
      </c>
      <c r="X56" s="11"/>
    </row>
    <row r="57" spans="1:28" x14ac:dyDescent="0.25">
      <c r="A57" s="3">
        <v>31959</v>
      </c>
      <c r="B57" s="1">
        <v>1.23</v>
      </c>
      <c r="C57" s="11"/>
      <c r="E57" s="11">
        <v>4.1120000000000001</v>
      </c>
      <c r="F57" s="11">
        <v>4.1029999999999998</v>
      </c>
      <c r="G57" s="11">
        <v>4.1369999999999996</v>
      </c>
      <c r="H57" s="11">
        <v>4.141</v>
      </c>
      <c r="I57" s="11">
        <v>4.1639999999999997</v>
      </c>
      <c r="J57" s="11">
        <v>4.1639999999999997</v>
      </c>
      <c r="K57" s="11">
        <v>4.3280000000000003</v>
      </c>
      <c r="L57" s="11">
        <v>4.351</v>
      </c>
      <c r="M57" s="11">
        <v>4.2480000000000002</v>
      </c>
      <c r="N57" s="11">
        <v>4.1449999999999996</v>
      </c>
      <c r="O57" s="11">
        <v>4.1539999999999999</v>
      </c>
      <c r="P57" s="11">
        <v>4.1539999999999999</v>
      </c>
      <c r="Q57" s="11">
        <v>4.1609999999999996</v>
      </c>
      <c r="R57" s="11">
        <v>4.1609999999999996</v>
      </c>
      <c r="S57" s="11">
        <v>4.1580000000000004</v>
      </c>
      <c r="T57" s="14">
        <v>4.3390000000000004</v>
      </c>
      <c r="U57" s="11">
        <v>4.2480000000000002</v>
      </c>
      <c r="V57" s="11">
        <v>4.1539999999999999</v>
      </c>
      <c r="W57" s="11">
        <v>4.1609999999999996</v>
      </c>
      <c r="X57" s="11"/>
    </row>
    <row r="58" spans="1:28" x14ac:dyDescent="0.25">
      <c r="A58" s="3">
        <v>31990</v>
      </c>
      <c r="B58" s="1">
        <v>0.57299999999999995</v>
      </c>
      <c r="C58" s="11"/>
      <c r="E58" s="11">
        <v>2.13</v>
      </c>
      <c r="F58" s="11">
        <v>2.1419999999999999</v>
      </c>
      <c r="G58" s="11">
        <v>2.1480000000000001</v>
      </c>
      <c r="H58" s="11">
        <v>2.1459999999999999</v>
      </c>
      <c r="I58" s="11">
        <v>2.137</v>
      </c>
      <c r="J58" s="11">
        <v>2.1560000000000001</v>
      </c>
      <c r="K58" s="11">
        <v>2.15</v>
      </c>
      <c r="L58" s="11">
        <v>2.1539999999999999</v>
      </c>
      <c r="M58" s="11">
        <v>2.1480000000000001</v>
      </c>
      <c r="N58" s="11">
        <v>2.1469999999999998</v>
      </c>
      <c r="O58" s="11">
        <v>2.1429999999999998</v>
      </c>
      <c r="P58" s="11">
        <v>2.1429999999999998</v>
      </c>
      <c r="Q58" s="11">
        <v>2.1339999999999999</v>
      </c>
      <c r="R58" s="11">
        <v>2.1339999999999999</v>
      </c>
      <c r="S58" s="11">
        <v>2.145</v>
      </c>
      <c r="T58" s="14">
        <v>2.1520000000000001</v>
      </c>
      <c r="U58" s="11">
        <v>2.1469999999999998</v>
      </c>
      <c r="V58" s="11">
        <v>2.1429999999999998</v>
      </c>
      <c r="W58" s="11">
        <v>2.1339999999999999</v>
      </c>
      <c r="X58" s="11"/>
    </row>
    <row r="59" spans="1:28" x14ac:dyDescent="0.25">
      <c r="A59" s="3">
        <v>32021</v>
      </c>
      <c r="B59" s="1">
        <v>0.52100000000000002</v>
      </c>
      <c r="C59" s="11"/>
      <c r="E59" s="11">
        <v>0.61519999999999997</v>
      </c>
      <c r="F59" s="11">
        <v>0.60409999999999997</v>
      </c>
      <c r="G59" s="11">
        <v>0.59460000000000002</v>
      </c>
      <c r="H59" s="11">
        <v>0.59489999999999998</v>
      </c>
      <c r="I59" s="11">
        <v>0.59599999999999997</v>
      </c>
      <c r="J59" s="11">
        <v>0.58540000000000003</v>
      </c>
      <c r="K59" s="11">
        <v>0.57140000000000002</v>
      </c>
      <c r="L59" s="11">
        <v>0.57340000000000002</v>
      </c>
      <c r="M59" s="11">
        <v>0.58389999999999997</v>
      </c>
      <c r="N59" s="11">
        <v>0.59630000000000005</v>
      </c>
      <c r="O59" s="11">
        <v>0.60589999999999999</v>
      </c>
      <c r="P59" s="11">
        <v>0.60580000000000001</v>
      </c>
      <c r="Q59" s="11">
        <v>0.60450000000000004</v>
      </c>
      <c r="R59" s="11">
        <v>0.60450000000000004</v>
      </c>
      <c r="S59" s="11">
        <v>0.60309999999999997</v>
      </c>
      <c r="T59" s="14">
        <v>0.57140000000000002</v>
      </c>
      <c r="U59" s="11">
        <v>0.58399999999999996</v>
      </c>
      <c r="V59" s="11">
        <v>0.60589999999999999</v>
      </c>
      <c r="W59" s="11">
        <v>0.60450000000000004</v>
      </c>
      <c r="X59" s="11"/>
    </row>
    <row r="60" spans="1:28" x14ac:dyDescent="0.25">
      <c r="A60" s="3">
        <v>32051</v>
      </c>
      <c r="B60" s="1">
        <v>0.84299999999999997</v>
      </c>
      <c r="C60" s="11"/>
      <c r="E60" s="11">
        <v>1.111</v>
      </c>
      <c r="F60" s="11">
        <v>1.1120000000000001</v>
      </c>
      <c r="G60" s="11">
        <v>1.1140000000000001</v>
      </c>
      <c r="H60" s="11">
        <v>1.1140000000000001</v>
      </c>
      <c r="I60" s="11">
        <v>1.1140000000000001</v>
      </c>
      <c r="J60" s="11">
        <v>1.115</v>
      </c>
      <c r="K60" s="11">
        <v>1.1259999999999999</v>
      </c>
      <c r="L60" s="11">
        <v>1.1279999999999999</v>
      </c>
      <c r="M60" s="11">
        <v>1.1180000000000001</v>
      </c>
      <c r="N60" s="11">
        <v>1.113</v>
      </c>
      <c r="O60" s="11">
        <v>1.1120000000000001</v>
      </c>
      <c r="P60" s="11">
        <v>1.113</v>
      </c>
      <c r="Q60" s="11">
        <v>1.113</v>
      </c>
      <c r="R60" s="11">
        <v>1.113</v>
      </c>
      <c r="S60" s="11">
        <v>1.1120000000000001</v>
      </c>
      <c r="T60" s="14">
        <v>1.127</v>
      </c>
      <c r="U60" s="11">
        <v>1.1180000000000001</v>
      </c>
      <c r="V60" s="11">
        <v>1.1120000000000001</v>
      </c>
      <c r="W60" s="11">
        <v>1.113</v>
      </c>
      <c r="X60" s="11"/>
    </row>
    <row r="61" spans="1:28" x14ac:dyDescent="0.25">
      <c r="A61" s="3">
        <v>32082</v>
      </c>
      <c r="B61" s="1">
        <v>4.46</v>
      </c>
      <c r="C61" s="11"/>
      <c r="E61" s="11">
        <v>9.4730000000000008</v>
      </c>
      <c r="F61" s="11">
        <v>7.24</v>
      </c>
      <c r="G61" s="11">
        <v>7.1989999999999998</v>
      </c>
      <c r="H61" s="11">
        <v>6.8289999999999997</v>
      </c>
      <c r="I61" s="11">
        <v>6.8289999999999997</v>
      </c>
      <c r="J61" s="11">
        <v>6.8330000000000002</v>
      </c>
      <c r="K61" s="11">
        <v>6.7910000000000004</v>
      </c>
      <c r="L61" s="11">
        <v>6.673</v>
      </c>
      <c r="M61" s="11">
        <v>6.8230000000000004</v>
      </c>
      <c r="N61" s="11">
        <v>6.8319999999999999</v>
      </c>
      <c r="O61" s="11">
        <v>6.8280000000000003</v>
      </c>
      <c r="P61" s="11">
        <v>6.8289999999999997</v>
      </c>
      <c r="Q61" s="11">
        <v>6.83</v>
      </c>
      <c r="R61" s="11">
        <v>6.83</v>
      </c>
      <c r="S61" s="11">
        <v>6.827</v>
      </c>
      <c r="T61" s="14">
        <v>6.8319999999999999</v>
      </c>
      <c r="U61" s="11">
        <v>6.8390000000000004</v>
      </c>
      <c r="V61" s="11">
        <v>6.8280000000000003</v>
      </c>
      <c r="W61" s="11">
        <v>6.83</v>
      </c>
      <c r="X61" s="11"/>
    </row>
    <row r="62" spans="1:28" x14ac:dyDescent="0.25">
      <c r="A62" s="3">
        <v>32112</v>
      </c>
      <c r="B62" s="1">
        <v>14.8</v>
      </c>
      <c r="C62" s="11"/>
      <c r="E62" s="11">
        <v>11.57</v>
      </c>
      <c r="F62" s="11">
        <v>13.97</v>
      </c>
      <c r="G62" s="11">
        <v>13.82</v>
      </c>
      <c r="H62" s="11">
        <v>14.41</v>
      </c>
      <c r="I62" s="11">
        <v>14.39</v>
      </c>
      <c r="J62" s="11">
        <v>13.63</v>
      </c>
      <c r="K62" s="11">
        <v>12.75</v>
      </c>
      <c r="L62" s="11">
        <v>12.93</v>
      </c>
      <c r="M62" s="11">
        <v>13.3</v>
      </c>
      <c r="N62" s="11">
        <v>14.39</v>
      </c>
      <c r="O62" s="11">
        <v>14.39</v>
      </c>
      <c r="P62" s="11">
        <v>14.27</v>
      </c>
      <c r="Q62" s="11">
        <v>14.39</v>
      </c>
      <c r="R62" s="11">
        <v>14.39</v>
      </c>
      <c r="S62" s="11">
        <v>14.27</v>
      </c>
      <c r="T62" s="14">
        <v>12.77</v>
      </c>
      <c r="U62" s="11">
        <v>13.29</v>
      </c>
      <c r="V62" s="11">
        <v>14.39</v>
      </c>
      <c r="W62" s="11">
        <v>14.39</v>
      </c>
      <c r="X62" s="11"/>
    </row>
    <row r="63" spans="1:28" x14ac:dyDescent="0.25">
      <c r="A63" s="3"/>
      <c r="C63" s="4"/>
      <c r="F63" s="9"/>
      <c r="T63" s="11"/>
    </row>
    <row r="64" spans="1:28" x14ac:dyDescent="0.25">
      <c r="C64" s="6"/>
      <c r="D64" s="5" t="s">
        <v>4</v>
      </c>
      <c r="E64" s="6">
        <f>SQRT(SUMPRODUCT(($B$3:$B$62-$E$3:$E$62)^2)/SUMPRODUCT(($B$3:$B$62-AVERAGE($B$3:$B$62))^2))</f>
        <v>0.5541214996447178</v>
      </c>
      <c r="F64" s="6">
        <f>SQRT(SUMPRODUCT(($B$3:$B$62-$F$3:$F$62)^2)/SUMPRODUCT(($B$3:$B$62-AVERAGE($B$3:$B$62))^2))</f>
        <v>0.52919485897391438</v>
      </c>
      <c r="G64" s="6">
        <f>SQRT(SUMPRODUCT(($B$3:$B$62-$G$3:$G$62)^2)/SUMPRODUCT(($B$3:$B$62-AVERAGE($B$3:$B$62))^2))</f>
        <v>0.519476562818737</v>
      </c>
      <c r="H64" s="6">
        <f>SQRT(SUMPRODUCT(($B$3:$B$62-$H$3:$H$62)^2)/SUMPRODUCT(($B$3:$B$62-AVERAGE($B$3:$B$62))^2))</f>
        <v>0.51839928271387825</v>
      </c>
      <c r="I64" s="6">
        <f>SQRT(SUMPRODUCT(($B$3:$B$62-$I$3:$I$62)^2)/SUMPRODUCT(($B$3:$B$62-AVERAGE($B$3:$B$62))^2))</f>
        <v>0.51422239051520657</v>
      </c>
      <c r="J64" s="6">
        <f>SQRT(SUMPRODUCT(($B$3:$B$62-$J$3:$J$62)^2)/SUMPRODUCT(($B$3:$B$62-AVERAGE($B$3:$B$62))^2))</f>
        <v>0.51006586870088189</v>
      </c>
      <c r="K64" s="6">
        <f>SQRT(SUMPRODUCT(($B$3:$B$62-$K$3:$K$62)^2)/SUMPRODUCT(($B$3:$B$62-AVERAGE($B$3:$B$62))^2))</f>
        <v>0.50952470162024677</v>
      </c>
      <c r="L64" s="6">
        <f>SQRT(SUMPRODUCT(($B$3:$B$62-$L$3:$L$62)^2)/SUMPRODUCT(($B$3:$B$62-AVERAGE($B$3:$B$62))^2))</f>
        <v>0.5184924456918788</v>
      </c>
      <c r="M64" s="6">
        <f>SQRT(SUMPRODUCT(($B$3:$B$62-$M$3:$M$62)^2)/SUMPRODUCT(($B$3:$B$62-AVERAGE($B$3:$B$62))^2))</f>
        <v>0.51038944174393097</v>
      </c>
      <c r="N64" s="6">
        <f>SQRT(SUMPRODUCT(($B$3:$B$62-$N$3:$N$62)^2)/SUMPRODUCT(($B$3:$B$62-AVERAGE($B$3:$B$62))^2))</f>
        <v>0.51796561995792556</v>
      </c>
      <c r="O64" s="6">
        <f>SQRT(SUMPRODUCT(($B$3:$B$62-$O$3:$O$62)^2)/SUMPRODUCT(($B$3:$B$62-AVERAGE($B$3:$B$62))^2))</f>
        <v>0.51383061840416788</v>
      </c>
      <c r="P64" s="6">
        <f>SQRT(SUMPRODUCT(($B$3:$B$62-$P$3:$P$62)^2)/SUMPRODUCT(($B$3:$B$62-AVERAGE($B$3:$B$62))^2))</f>
        <v>0.51358671306801973</v>
      </c>
      <c r="Q64" s="6">
        <f>SQRT(SUMPRODUCT(($B$3:$B$62-$Q$3:$Q$62)^2)/SUMPRODUCT(($B$3:$B$62-AVERAGE($B$3:$B$62))^2))</f>
        <v>0.51236882573384379</v>
      </c>
      <c r="R64" s="6">
        <f>SQRT(SUMPRODUCT(($B$3:$B$62-$R$3:$R$62)^2)/SUMPRODUCT(($B$3:$B$62-AVERAGE($B$3:$B$62))^2))</f>
        <v>0.5140287071577706</v>
      </c>
      <c r="S64" s="6">
        <f>SQRT(SUMPRODUCT(($B$3:$B$62-$S$3:$S$62)^2)/SUMPRODUCT(($B$3:$B$62-AVERAGE($B$3:$B$62))^2))</f>
        <v>0.51212304464590253</v>
      </c>
      <c r="T64" s="12">
        <f>SQRT(SUMPRODUCT(($B$3:$B$62-$T$3:$T$62)^2)/SUMPRODUCT(($B$3:$B$62-AVERAGE($B$3:$B$62))^2))</f>
        <v>0.49157883861592605</v>
      </c>
      <c r="U64" s="6">
        <f>SQRT(SUMPRODUCT(($B$3:$B$62-$U$3:$U$62)^2)/SUMPRODUCT(($B$3:$B$62-AVERAGE($B$3:$B$62))^2))</f>
        <v>0.51173333650838138</v>
      </c>
      <c r="V64" s="6">
        <f>SQRT(SUMPRODUCT(($B$3:$B$62-$V$3:$V$62)^2)/SUMPRODUCT(($B$3:$B$62-AVERAGE($B$3:$B$62))^2))</f>
        <v>0.51383118933483019</v>
      </c>
      <c r="W64" s="6">
        <f>SQRT(SUMPRODUCT(($B$3:$B$62-$W$3:$W$62)^2)/SUMPRODUCT(($B$3:$B$62-AVERAGE($B$3:$B$62))^2))</f>
        <v>0.5140287071577706</v>
      </c>
      <c r="X64" s="6"/>
      <c r="Y64" s="6"/>
      <c r="Z64" s="6"/>
      <c r="AA64" s="6"/>
      <c r="AB64" s="6"/>
    </row>
    <row r="65" spans="1:28" x14ac:dyDescent="0.25">
      <c r="C65" s="6"/>
      <c r="D65" s="5" t="s">
        <v>5</v>
      </c>
      <c r="E65" s="6">
        <f>1-(SUMPRODUCT(($B$3:$B$62-$E$3:$E$62)^2)/SUMPRODUCT(($B$3:$B$62-AVERAGE($B$3:$B$62))^2))</f>
        <v>0.69294936363148896</v>
      </c>
      <c r="F65" s="6">
        <f>1-(SUMPRODUCT(($B$3:$B$62-$F$3:$F$62)^2)/SUMPRODUCT(($B$3:$B$62-AVERAGE($B$3:$B$62))^2))</f>
        <v>0.71995280123557892</v>
      </c>
      <c r="G65" s="6">
        <f>1-(SUMPRODUCT(($B$3:$B$62-$G$3:$G$62)^2)/SUMPRODUCT(($B$3:$B$62-AVERAGE($B$3:$B$62))^2))</f>
        <v>0.73014410068203084</v>
      </c>
      <c r="H65" s="6">
        <f>1-(SUMPRODUCT(($B$3:$B$62-$H$3:$H$62)^2)/SUMPRODUCT(($B$3:$B$62-AVERAGE($B$3:$B$62))^2))</f>
        <v>0.73126218368173657</v>
      </c>
      <c r="I65" s="6">
        <f>1-(SUMPRODUCT(($B$3:$B$62-$I$3:$I$62)^2)/SUMPRODUCT(($B$3:$B$62-AVERAGE($B$3:$B$62))^2))</f>
        <v>0.73557533309282641</v>
      </c>
      <c r="J65" s="6">
        <f>1-(SUMPRODUCT(($B$3:$B$62-$J$3:$J$62)^2)/SUMPRODUCT(($B$3:$B$62-AVERAGE($B$3:$B$62))^2))</f>
        <v>0.73983280958641462</v>
      </c>
      <c r="K65" s="6">
        <f>1-(SUMPRODUCT(($B$3:$B$62-$K$3:$K$62)^2)/SUMPRODUCT(($B$3:$B$62-AVERAGE($B$3:$B$62))^2))</f>
        <v>0.74038457843879846</v>
      </c>
      <c r="L65" s="6">
        <f>1-(SUMPRODUCT(($B$3:$B$62-$L$3:$L$62)^2)/SUMPRODUCT(($B$3:$B$62-AVERAGE($B$3:$B$62))^2))</f>
        <v>0.73116558376045404</v>
      </c>
      <c r="M65" s="6">
        <f>1-(SUMPRODUCT(($B$3:$B$62-$M$3:$M$62)^2)/SUMPRODUCT(($B$3:$B$62-AVERAGE($B$3:$B$62))^2))</f>
        <v>0.73950261775631843</v>
      </c>
      <c r="N65" s="6">
        <f>1-(SUMPRODUCT(($B$3:$B$62-$N$3:$N$62)^2)/SUMPRODUCT(($B$3:$B$62-AVERAGE($B$3:$B$62))^2))</f>
        <v>0.73171161654160177</v>
      </c>
      <c r="O65" s="6">
        <f>1-(SUMPRODUCT(($B$3:$B$62-$O$3:$O$62)^2)/SUMPRODUCT(($B$3:$B$62-AVERAGE($B$3:$B$62))^2))</f>
        <v>0.7359780955903904</v>
      </c>
      <c r="P65" s="6">
        <f>1-(SUMPRODUCT(($B$3:$B$62-$P$3:$P$62)^2)/SUMPRODUCT(($B$3:$B$62-AVERAGE($B$3:$B$62))^2))</f>
        <v>0.73622868815998754</v>
      </c>
      <c r="Q65" s="6">
        <f>1-(SUMPRODUCT(($B$3:$B$62-$Q$3:$Q$62)^2)/SUMPRODUCT(($B$3:$B$62-AVERAGE($B$3:$B$62))^2))</f>
        <v>0.73747818641612195</v>
      </c>
      <c r="R65" s="6">
        <f>1-(SUMPRODUCT(($B$3:$B$62-$R$3:$R$62)^2)/SUMPRODUCT(($B$3:$B$62-AVERAGE($B$3:$B$62))^2))</f>
        <v>0.73577448821771085</v>
      </c>
      <c r="S65" s="6">
        <f>1-(SUMPRODUCT(($B$3:$B$62-$S$3:$S$62)^2)/SUMPRODUCT(($B$3:$B$62-AVERAGE($B$3:$B$62))^2))</f>
        <v>0.73772998714261084</v>
      </c>
      <c r="T65" s="12">
        <f>1-(SUMPRODUCT(($B$3:$B$62-$T$3:$T$62)^2)/SUMPRODUCT(($B$3:$B$62-AVERAGE($B$3:$B$62))^2))</f>
        <v>0.75835024542501728</v>
      </c>
      <c r="U65" s="6">
        <f>1-(SUMPRODUCT(($B$3:$B$62-$U$3:$U$62)^2)/SUMPRODUCT(($B$3:$B$62-AVERAGE($B$3:$B$62))^2))</f>
        <v>0.73812899230599971</v>
      </c>
      <c r="V65" s="6">
        <f>1-(SUMPRODUCT(($B$3:$B$62-$V$3:$V$62)^2)/SUMPRODUCT(($B$3:$B$62-AVERAGE($B$3:$B$62))^2))</f>
        <v>0.73597750886675395</v>
      </c>
      <c r="W65" s="6">
        <f>1-(SUMPRODUCT(($B$3:$B$62-$W$3:$W$62)^2)/SUMPRODUCT(($B$3:$B$62-AVERAGE($B$3:$B$62))^2))</f>
        <v>0.73577448821771085</v>
      </c>
      <c r="X65" s="6"/>
      <c r="Y65" s="6"/>
      <c r="Z65" s="6"/>
      <c r="AA65" s="6"/>
      <c r="AB65" s="6"/>
    </row>
    <row r="66" spans="1:28" x14ac:dyDescent="0.25">
      <c r="C66" s="7"/>
      <c r="D66" s="5" t="s">
        <v>218</v>
      </c>
      <c r="E66" s="7">
        <f>SUMPRODUCT($E$3:$E$62-$B$3:$B$62)*100/SUM($B$3:$B$62)</f>
        <v>4.0032244677608313</v>
      </c>
      <c r="F66" s="7">
        <f>SUMPRODUCT($F$3:$F$62-$B$3:$B$62)*100/SUM($B$3:$B$62)</f>
        <v>4.6248526403543284</v>
      </c>
      <c r="G66" s="7">
        <f>SUMPRODUCT($G$3:$G$62-$B$3:$B$62)*100/SUM($B$3:$B$62)</f>
        <v>4.7429974329123405</v>
      </c>
      <c r="H66" s="7">
        <f>SUMPRODUCT($H$3:$H$62-$B$3:$B$62)*100/SUM($B$3:$B$62)</f>
        <v>4.8267858520050089</v>
      </c>
      <c r="I66" s="7">
        <f>SUMPRODUCT($I$3:$I$62-$B$3:$B$62)*100/SUM($B$3:$B$62)</f>
        <v>4.9264211713117829</v>
      </c>
      <c r="J66" s="7">
        <f>SUMPRODUCT($J$3:$J$62-$B$3:$B$62)*100/SUM($B$3:$B$62)</f>
        <v>4.9269353233465418</v>
      </c>
      <c r="K66" s="7">
        <f>SUMPRODUCT($K$3:$K$62-$B$3:$B$62)*100/SUM($B$3:$B$62)</f>
        <v>4.8891635113645968</v>
      </c>
      <c r="L66" s="7">
        <f>SUMPRODUCT($L$3:$L$62-$B$3:$B$62)*100/SUM($B$3:$B$62)</f>
        <v>4.9503659660733073</v>
      </c>
      <c r="M66" s="7">
        <f>SUMPRODUCT($M$3:$M$62-$B$3:$B$62)*100/SUM($B$3:$B$62)</f>
        <v>5.0180136837891549</v>
      </c>
      <c r="N66" s="7">
        <f>SUMPRODUCT($N$3:$N$62-$B$3:$B$62)*100/SUM($B$3:$B$62)</f>
        <v>4.8339288927735939</v>
      </c>
      <c r="O66" s="7">
        <f>SUMPRODUCT($O$3:$O$62-$B$3:$B$62)*100/SUM($B$3:$B$62)</f>
        <v>4.9700322814027498</v>
      </c>
      <c r="P66" s="7">
        <f>SUMPRODUCT($P$3:$P$62-$B$3:$B$62)*100/SUM($B$3:$B$62)</f>
        <v>4.9574539191238847</v>
      </c>
      <c r="Q66" s="7">
        <f>SUMPRODUCT($Q$3:$Q$62-$B$3:$B$62)*100/SUM($B$3:$B$62)</f>
        <v>4.3815301899057273</v>
      </c>
      <c r="R66" s="7">
        <f>SUMPRODUCT($R$3:$R$62-$B$3:$B$62)*100/SUM($B$3:$B$62)</f>
        <v>4.8516120502546878</v>
      </c>
      <c r="S66" s="7">
        <f>SUMPRODUCT($S$3:$S$62-$B$3:$B$62)*100/SUM($B$3:$B$62)</f>
        <v>4.9647071353284868</v>
      </c>
      <c r="T66" s="13">
        <f>SUMPRODUCT($T$3:$T$62-$B$3:$B$62)*100/SUM($B$3:$B$62)</f>
        <v>2.6764000543532149</v>
      </c>
      <c r="U66" s="7">
        <f>SUMPRODUCT($U$3:$U$62-$B$3:$B$62)*100/SUM($B$3:$B$62)</f>
        <v>5.0035623390979564</v>
      </c>
      <c r="V66" s="7">
        <f>SUMPRODUCT($V$3:$V$62-$B$3:$B$62)*100/SUM($B$3:$B$62)</f>
        <v>4.9698486556760511</v>
      </c>
      <c r="W66" s="7">
        <f>SUMPRODUCT($W$3:$W$62-$B$3:$B$62)*100/SUM($B$3:$B$62)</f>
        <v>4.8516120502546878</v>
      </c>
      <c r="X66" s="7"/>
      <c r="Y66" s="7"/>
      <c r="Z66" s="7"/>
      <c r="AA66" s="7"/>
      <c r="AB66" s="7"/>
    </row>
    <row r="67" spans="1:28" x14ac:dyDescent="0.25">
      <c r="A67" s="3"/>
      <c r="C67" s="4"/>
      <c r="F67" s="9"/>
      <c r="T67" s="11"/>
    </row>
    <row r="68" spans="1:28" x14ac:dyDescent="0.25">
      <c r="A68" s="3"/>
      <c r="C68" s="4"/>
      <c r="F68" s="9"/>
      <c r="T68" s="11"/>
    </row>
    <row r="69" spans="1:28" x14ac:dyDescent="0.25">
      <c r="A69" s="3"/>
      <c r="C69" s="4"/>
      <c r="F69" s="9"/>
      <c r="T69" s="11"/>
    </row>
    <row r="70" spans="1:28" x14ac:dyDescent="0.25">
      <c r="A70" s="3"/>
      <c r="C70" s="4"/>
      <c r="F70" s="9"/>
      <c r="T70" s="11"/>
    </row>
    <row r="71" spans="1:28" x14ac:dyDescent="0.25">
      <c r="A71" s="3"/>
      <c r="C71" s="4"/>
      <c r="F71" s="9"/>
      <c r="T71" s="11"/>
    </row>
    <row r="72" spans="1:28" x14ac:dyDescent="0.25">
      <c r="A72" s="3"/>
      <c r="C72" s="4"/>
      <c r="F72" s="9"/>
      <c r="T72" s="11"/>
    </row>
    <row r="73" spans="1:28" x14ac:dyDescent="0.25">
      <c r="A73" s="3"/>
      <c r="C73" s="4"/>
      <c r="F73" s="9"/>
      <c r="T73" s="11"/>
    </row>
    <row r="74" spans="1:28" x14ac:dyDescent="0.25">
      <c r="A74" s="3"/>
      <c r="C74" s="4"/>
      <c r="F74" s="9"/>
      <c r="T74" s="11"/>
    </row>
    <row r="75" spans="1:28" x14ac:dyDescent="0.25">
      <c r="A75" s="3"/>
      <c r="C75" s="4"/>
      <c r="F75" s="9"/>
      <c r="T75" s="11"/>
    </row>
    <row r="76" spans="1:28" x14ac:dyDescent="0.25">
      <c r="A76" s="3"/>
      <c r="C76" s="4"/>
      <c r="F76" s="9"/>
      <c r="T76" s="11"/>
    </row>
    <row r="77" spans="1:28" x14ac:dyDescent="0.25">
      <c r="A77" s="3"/>
      <c r="C77" s="4"/>
      <c r="F77" s="9"/>
      <c r="T77" s="11"/>
    </row>
    <row r="78" spans="1:28" x14ac:dyDescent="0.25">
      <c r="A78" s="3"/>
      <c r="C78" s="4"/>
      <c r="F78" s="9"/>
      <c r="T78" s="11"/>
    </row>
    <row r="79" spans="1:28" x14ac:dyDescent="0.25">
      <c r="A79" s="3"/>
      <c r="C79" s="4"/>
      <c r="F79" s="9"/>
      <c r="T79" s="11"/>
    </row>
    <row r="80" spans="1:28" x14ac:dyDescent="0.25">
      <c r="A80" s="3"/>
      <c r="C80" s="4"/>
      <c r="F80" s="9"/>
      <c r="T80" s="11"/>
    </row>
    <row r="81" spans="1:20" x14ac:dyDescent="0.25">
      <c r="A81" s="3"/>
      <c r="C81" s="4"/>
      <c r="F81" s="9"/>
      <c r="T81" s="11"/>
    </row>
    <row r="82" spans="1:20" x14ac:dyDescent="0.25">
      <c r="A82" s="3"/>
      <c r="C82" s="4"/>
      <c r="F82" s="9"/>
      <c r="T82" s="11"/>
    </row>
    <row r="83" spans="1:20" x14ac:dyDescent="0.25">
      <c r="A83" s="3"/>
      <c r="C83" s="4"/>
      <c r="F83" s="9"/>
      <c r="T83" s="11"/>
    </row>
    <row r="84" spans="1:20" x14ac:dyDescent="0.25">
      <c r="A84" s="3"/>
      <c r="C84" s="4"/>
      <c r="F84" s="9"/>
      <c r="T84" s="11"/>
    </row>
    <row r="85" spans="1:20" x14ac:dyDescent="0.25">
      <c r="A85" s="3"/>
      <c r="C85" s="4"/>
      <c r="F85" s="9"/>
      <c r="T85" s="11"/>
    </row>
    <row r="86" spans="1:20" x14ac:dyDescent="0.25">
      <c r="A86" s="3"/>
      <c r="C86" s="4"/>
      <c r="F86" s="9"/>
      <c r="T86" s="11"/>
    </row>
    <row r="87" spans="1:20" x14ac:dyDescent="0.25">
      <c r="A87" s="3"/>
      <c r="C87" s="4"/>
      <c r="F87" s="9"/>
      <c r="T87" s="11"/>
    </row>
    <row r="88" spans="1:20" x14ac:dyDescent="0.25">
      <c r="A88" s="3"/>
      <c r="C88" s="4"/>
      <c r="F88" s="9"/>
      <c r="T88" s="11"/>
    </row>
    <row r="89" spans="1:20" x14ac:dyDescent="0.25">
      <c r="A89" s="3"/>
      <c r="C89" s="4"/>
      <c r="F89" s="9"/>
      <c r="T89" s="11"/>
    </row>
    <row r="90" spans="1:20" x14ac:dyDescent="0.25">
      <c r="A90" s="3"/>
      <c r="C90" s="4"/>
      <c r="F90" s="9"/>
      <c r="T90" s="11"/>
    </row>
    <row r="91" spans="1:20" x14ac:dyDescent="0.25">
      <c r="A91" s="3"/>
      <c r="C91" s="4"/>
      <c r="F91" s="9"/>
      <c r="T91" s="11"/>
    </row>
    <row r="92" spans="1:20" x14ac:dyDescent="0.25">
      <c r="A92" s="3"/>
      <c r="C92" s="4"/>
      <c r="F92" s="9"/>
      <c r="T92" s="11"/>
    </row>
    <row r="93" spans="1:20" x14ac:dyDescent="0.25">
      <c r="A93" s="3"/>
      <c r="C93" s="4"/>
      <c r="F93" s="9"/>
      <c r="T93" s="11"/>
    </row>
    <row r="94" spans="1:20" x14ac:dyDescent="0.25">
      <c r="A94" s="3"/>
      <c r="C94" s="4"/>
      <c r="F94" s="9"/>
      <c r="T94" s="11"/>
    </row>
    <row r="95" spans="1:20" x14ac:dyDescent="0.25">
      <c r="A95" s="3"/>
      <c r="C95" s="4"/>
      <c r="F95" s="9"/>
      <c r="T95" s="11"/>
    </row>
    <row r="96" spans="1:20" x14ac:dyDescent="0.25">
      <c r="A96" s="3"/>
      <c r="C96" s="4"/>
      <c r="F96" s="9"/>
      <c r="T96" s="11"/>
    </row>
    <row r="97" spans="1:20" x14ac:dyDescent="0.25">
      <c r="A97" s="3"/>
      <c r="C97" s="4"/>
      <c r="F97" s="9"/>
      <c r="T97" s="11"/>
    </row>
    <row r="98" spans="1:20" x14ac:dyDescent="0.25">
      <c r="A98" s="3"/>
      <c r="C98" s="4"/>
      <c r="F98" s="9"/>
      <c r="T98" s="11"/>
    </row>
    <row r="99" spans="1:20" x14ac:dyDescent="0.25">
      <c r="A99" s="3"/>
      <c r="C99" s="4"/>
      <c r="F99" s="9"/>
      <c r="T99" s="11"/>
    </row>
    <row r="100" spans="1:20" x14ac:dyDescent="0.25">
      <c r="A100" s="3"/>
      <c r="C100" s="4"/>
      <c r="F100" s="9"/>
      <c r="T100" s="11"/>
    </row>
    <row r="101" spans="1:20" x14ac:dyDescent="0.25">
      <c r="A101" s="3"/>
      <c r="C101" s="4"/>
      <c r="F101" s="9"/>
      <c r="T101" s="11"/>
    </row>
    <row r="102" spans="1:20" x14ac:dyDescent="0.25">
      <c r="A102" s="3"/>
      <c r="C102" s="4"/>
      <c r="F102" s="9"/>
      <c r="T102" s="11"/>
    </row>
    <row r="103" spans="1:20" x14ac:dyDescent="0.25">
      <c r="A103" s="3"/>
      <c r="C103" s="4"/>
      <c r="F103" s="9"/>
      <c r="T103" s="11"/>
    </row>
    <row r="104" spans="1:20" x14ac:dyDescent="0.25">
      <c r="A104" s="3"/>
      <c r="C104" s="4"/>
      <c r="F104" s="9"/>
      <c r="T104" s="11"/>
    </row>
    <row r="105" spans="1:20" x14ac:dyDescent="0.25">
      <c r="A105" s="3"/>
      <c r="C105" s="4"/>
      <c r="F105" s="9"/>
      <c r="T105" s="11"/>
    </row>
    <row r="106" spans="1:20" x14ac:dyDescent="0.25">
      <c r="A106" s="3"/>
      <c r="C106" s="4"/>
      <c r="F106" s="9"/>
      <c r="T106" s="11"/>
    </row>
    <row r="107" spans="1:20" x14ac:dyDescent="0.25">
      <c r="A107" s="3"/>
      <c r="C107" s="4"/>
      <c r="F107" s="9"/>
      <c r="T107" s="11"/>
    </row>
    <row r="108" spans="1:20" x14ac:dyDescent="0.25">
      <c r="A108" s="3"/>
      <c r="C108" s="4"/>
      <c r="F108" s="9"/>
      <c r="T108" s="11"/>
    </row>
    <row r="109" spans="1:20" x14ac:dyDescent="0.25">
      <c r="A109" s="3"/>
      <c r="C109" s="4"/>
      <c r="F109" s="9"/>
      <c r="T109" s="11"/>
    </row>
    <row r="110" spans="1:20" x14ac:dyDescent="0.25">
      <c r="A110" s="3"/>
      <c r="C110" s="4"/>
      <c r="F110" s="9"/>
      <c r="T110" s="11"/>
    </row>
    <row r="111" spans="1:20" x14ac:dyDescent="0.25">
      <c r="A111" s="3"/>
      <c r="C111" s="4"/>
      <c r="F111" s="9"/>
      <c r="T111" s="11"/>
    </row>
    <row r="112" spans="1:20" x14ac:dyDescent="0.25">
      <c r="A112" s="3"/>
      <c r="C112" s="4"/>
      <c r="F112" s="9"/>
      <c r="T112" s="11"/>
    </row>
    <row r="113" spans="1:20" x14ac:dyDescent="0.25">
      <c r="A113" s="3"/>
      <c r="C113" s="4"/>
      <c r="F113" s="9"/>
      <c r="T113" s="11"/>
    </row>
    <row r="114" spans="1:20" x14ac:dyDescent="0.25">
      <c r="A114" s="3"/>
      <c r="C114" s="4"/>
      <c r="F114" s="9"/>
      <c r="T114" s="11"/>
    </row>
    <row r="115" spans="1:20" x14ac:dyDescent="0.25">
      <c r="A115" s="3"/>
      <c r="C115" s="4"/>
      <c r="F115" s="9"/>
      <c r="T115" s="11"/>
    </row>
    <row r="116" spans="1:20" x14ac:dyDescent="0.25">
      <c r="A116" s="3"/>
      <c r="C116" s="4"/>
      <c r="F116" s="9"/>
      <c r="T116" s="11"/>
    </row>
    <row r="117" spans="1:20" x14ac:dyDescent="0.25">
      <c r="A117" s="3"/>
      <c r="C117" s="4"/>
      <c r="F117" s="9"/>
      <c r="T117" s="11"/>
    </row>
    <row r="118" spans="1:20" x14ac:dyDescent="0.25">
      <c r="A118" s="3"/>
      <c r="C118" s="4"/>
      <c r="F118" s="9"/>
      <c r="T118" s="11"/>
    </row>
    <row r="119" spans="1:20" x14ac:dyDescent="0.25">
      <c r="A119" s="3"/>
      <c r="C119" s="4"/>
      <c r="F119" s="9"/>
      <c r="T119" s="11"/>
    </row>
    <row r="120" spans="1:20" x14ac:dyDescent="0.25">
      <c r="A120" s="3"/>
      <c r="C120" s="4"/>
      <c r="F120" s="9"/>
      <c r="T120" s="11"/>
    </row>
    <row r="121" spans="1:20" x14ac:dyDescent="0.25">
      <c r="A121" s="3"/>
      <c r="C121" s="4"/>
      <c r="F121" s="9"/>
      <c r="T121" s="11"/>
    </row>
    <row r="122" spans="1:20" x14ac:dyDescent="0.25">
      <c r="A122" s="3"/>
      <c r="C122" s="4"/>
      <c r="F122" s="9"/>
      <c r="T122" s="11"/>
    </row>
    <row r="123" spans="1:20" x14ac:dyDescent="0.25">
      <c r="A123" s="3"/>
      <c r="C123" s="4"/>
      <c r="F123" s="9"/>
      <c r="T123" s="11"/>
    </row>
    <row r="124" spans="1:20" x14ac:dyDescent="0.25">
      <c r="A124" s="3"/>
      <c r="C124" s="4"/>
      <c r="F124" s="9"/>
      <c r="T124" s="11"/>
    </row>
    <row r="125" spans="1:20" x14ac:dyDescent="0.25">
      <c r="A125" s="3"/>
      <c r="C125" s="4"/>
      <c r="F125" s="9"/>
      <c r="T125" s="11"/>
    </row>
    <row r="126" spans="1:20" x14ac:dyDescent="0.25">
      <c r="A126" s="3"/>
      <c r="C126" s="4"/>
      <c r="F126" s="9"/>
      <c r="T126" s="11"/>
    </row>
    <row r="127" spans="1:20" x14ac:dyDescent="0.25">
      <c r="A127" s="3"/>
      <c r="C127" s="4"/>
      <c r="F127" s="9"/>
      <c r="T127" s="11"/>
    </row>
    <row r="128" spans="1:20" x14ac:dyDescent="0.25">
      <c r="A128" s="3"/>
      <c r="C128" s="4"/>
      <c r="F128" s="9"/>
      <c r="T128" s="11"/>
    </row>
    <row r="129" spans="1:20" x14ac:dyDescent="0.25">
      <c r="A129" s="3"/>
      <c r="C129" s="4"/>
      <c r="F129" s="9"/>
      <c r="T129" s="11"/>
    </row>
    <row r="130" spans="1:20" x14ac:dyDescent="0.25">
      <c r="A130" s="3"/>
      <c r="C130" s="4"/>
      <c r="F130" s="9"/>
      <c r="T130" s="11"/>
    </row>
    <row r="131" spans="1:20" x14ac:dyDescent="0.25">
      <c r="A131" s="3"/>
      <c r="C131" s="4"/>
      <c r="F131" s="9"/>
      <c r="T131" s="11"/>
    </row>
    <row r="132" spans="1:20" x14ac:dyDescent="0.25">
      <c r="A132" s="3"/>
      <c r="C132" s="4"/>
      <c r="F132" s="9"/>
      <c r="T132" s="11"/>
    </row>
    <row r="133" spans="1:20" x14ac:dyDescent="0.25">
      <c r="A133" s="3"/>
      <c r="C133" s="4"/>
      <c r="F133" s="9"/>
      <c r="T133" s="11"/>
    </row>
    <row r="134" spans="1:20" x14ac:dyDescent="0.25">
      <c r="A134" s="3"/>
      <c r="C134" s="4"/>
      <c r="F134" s="9"/>
      <c r="T134" s="11"/>
    </row>
    <row r="135" spans="1:20" x14ac:dyDescent="0.25">
      <c r="F135" s="9"/>
      <c r="T135" s="11"/>
    </row>
    <row r="136" spans="1:20" x14ac:dyDescent="0.25">
      <c r="F136" s="9"/>
      <c r="T136" s="11"/>
    </row>
    <row r="137" spans="1:20" x14ac:dyDescent="0.25">
      <c r="F137" s="9"/>
      <c r="T137" s="11"/>
    </row>
    <row r="138" spans="1:20" x14ac:dyDescent="0.25">
      <c r="F138" s="9"/>
      <c r="T138" s="11"/>
    </row>
    <row r="139" spans="1:20" x14ac:dyDescent="0.25">
      <c r="F139" s="9"/>
      <c r="T139" s="11"/>
    </row>
    <row r="140" spans="1:20" x14ac:dyDescent="0.25">
      <c r="F140" s="9"/>
      <c r="T140" s="11"/>
    </row>
    <row r="141" spans="1:20" x14ac:dyDescent="0.25">
      <c r="F141" s="9"/>
      <c r="T141" s="11"/>
    </row>
    <row r="142" spans="1:20" x14ac:dyDescent="0.25">
      <c r="F142" s="9"/>
      <c r="T142" s="11"/>
    </row>
    <row r="143" spans="1:20" x14ac:dyDescent="0.25">
      <c r="F143" s="9"/>
      <c r="T143" s="11"/>
    </row>
    <row r="144" spans="1:20" x14ac:dyDescent="0.25">
      <c r="F144" s="9"/>
      <c r="T144" s="11"/>
    </row>
    <row r="145" spans="6:20" x14ac:dyDescent="0.25">
      <c r="F145" s="9"/>
      <c r="T145" s="11"/>
    </row>
    <row r="146" spans="6:20" x14ac:dyDescent="0.25">
      <c r="F146" s="9"/>
      <c r="T146" s="11"/>
    </row>
    <row r="147" spans="6:20" x14ac:dyDescent="0.25">
      <c r="F147" s="9"/>
      <c r="T147" s="11"/>
    </row>
    <row r="148" spans="6:20" x14ac:dyDescent="0.25">
      <c r="F148" s="9"/>
      <c r="T148" s="11"/>
    </row>
    <row r="149" spans="6:20" x14ac:dyDescent="0.25">
      <c r="F149" s="9"/>
      <c r="T149" s="11"/>
    </row>
    <row r="150" spans="6:20" x14ac:dyDescent="0.25">
      <c r="F150" s="9"/>
      <c r="T150" s="11"/>
    </row>
    <row r="151" spans="6:20" x14ac:dyDescent="0.25">
      <c r="F151" s="9"/>
      <c r="T151" s="11"/>
    </row>
    <row r="152" spans="6:20" x14ac:dyDescent="0.25">
      <c r="F152" s="9"/>
      <c r="T152" s="11"/>
    </row>
    <row r="153" spans="6:20" x14ac:dyDescent="0.25">
      <c r="F153" s="9"/>
      <c r="T153" s="11"/>
    </row>
    <row r="154" spans="6:20" x14ac:dyDescent="0.25">
      <c r="F154" s="9"/>
      <c r="T154" s="11"/>
    </row>
    <row r="155" spans="6:20" x14ac:dyDescent="0.25">
      <c r="F155" s="9"/>
      <c r="T155" s="11"/>
    </row>
    <row r="156" spans="6:20" x14ac:dyDescent="0.25">
      <c r="F156" s="9"/>
      <c r="T156" s="11"/>
    </row>
    <row r="157" spans="6:20" x14ac:dyDescent="0.25">
      <c r="F157" s="9"/>
      <c r="T157" s="11"/>
    </row>
    <row r="158" spans="6:20" x14ac:dyDescent="0.25">
      <c r="F158" s="9"/>
      <c r="T158" s="11"/>
    </row>
    <row r="159" spans="6:20" x14ac:dyDescent="0.25">
      <c r="F159" s="9"/>
      <c r="T159" s="11"/>
    </row>
    <row r="160" spans="6:20" x14ac:dyDescent="0.25">
      <c r="F160" s="9"/>
      <c r="T160" s="11"/>
    </row>
    <row r="161" spans="6:20" x14ac:dyDescent="0.25">
      <c r="F161" s="9"/>
      <c r="T161" s="11"/>
    </row>
    <row r="162" spans="6:20" x14ac:dyDescent="0.25">
      <c r="F162" s="9"/>
      <c r="T162" s="11"/>
    </row>
    <row r="163" spans="6:20" x14ac:dyDescent="0.25">
      <c r="F163" s="9"/>
      <c r="T163" s="11"/>
    </row>
    <row r="164" spans="6:20" x14ac:dyDescent="0.25">
      <c r="F164" s="9"/>
      <c r="T164" s="11"/>
    </row>
    <row r="165" spans="6:20" x14ac:dyDescent="0.25">
      <c r="F165" s="9"/>
      <c r="T165" s="11"/>
    </row>
    <row r="166" spans="6:20" x14ac:dyDescent="0.25">
      <c r="F166" s="9"/>
      <c r="T166" s="11"/>
    </row>
    <row r="167" spans="6:20" x14ac:dyDescent="0.25">
      <c r="F167" s="9"/>
      <c r="T167" s="11"/>
    </row>
    <row r="168" spans="6:20" x14ac:dyDescent="0.25">
      <c r="F168" s="9"/>
      <c r="T168" s="11"/>
    </row>
    <row r="169" spans="6:20" x14ac:dyDescent="0.25">
      <c r="F169" s="9"/>
      <c r="T169" s="11"/>
    </row>
    <row r="170" spans="6:20" x14ac:dyDescent="0.25">
      <c r="F170" s="9"/>
      <c r="T170" s="11"/>
    </row>
    <row r="171" spans="6:20" x14ac:dyDescent="0.25">
      <c r="F171" s="9"/>
      <c r="T171" s="11"/>
    </row>
    <row r="172" spans="6:20" x14ac:dyDescent="0.25">
      <c r="F172" s="9"/>
      <c r="T172" s="11"/>
    </row>
    <row r="173" spans="6:20" x14ac:dyDescent="0.25">
      <c r="F173" s="9"/>
      <c r="T173" s="11"/>
    </row>
    <row r="174" spans="6:20" x14ac:dyDescent="0.25">
      <c r="F174" s="9"/>
      <c r="T174" s="11"/>
    </row>
    <row r="175" spans="6:20" x14ac:dyDescent="0.25">
      <c r="F175" s="9"/>
      <c r="T175" s="11"/>
    </row>
    <row r="176" spans="6:20" x14ac:dyDescent="0.25">
      <c r="F176" s="9"/>
      <c r="T176" s="11"/>
    </row>
    <row r="177" spans="6:20" x14ac:dyDescent="0.25">
      <c r="F177" s="9"/>
      <c r="T177" s="11"/>
    </row>
    <row r="178" spans="6:20" x14ac:dyDescent="0.25">
      <c r="F178" s="9"/>
      <c r="T178" s="11"/>
    </row>
    <row r="179" spans="6:20" x14ac:dyDescent="0.25">
      <c r="F179" s="9"/>
      <c r="T179" s="11"/>
    </row>
    <row r="180" spans="6:20" x14ac:dyDescent="0.25">
      <c r="F180" s="9"/>
      <c r="T180" s="11"/>
    </row>
    <row r="181" spans="6:20" x14ac:dyDescent="0.25">
      <c r="F181" s="9"/>
      <c r="T181" s="11"/>
    </row>
    <row r="182" spans="6:20" x14ac:dyDescent="0.25">
      <c r="F182" s="9"/>
      <c r="T182" s="11"/>
    </row>
    <row r="183" spans="6:20" x14ac:dyDescent="0.25">
      <c r="F183" s="9"/>
      <c r="T183" s="11"/>
    </row>
    <row r="184" spans="6:20" x14ac:dyDescent="0.25">
      <c r="F184" s="9"/>
      <c r="T184" s="11"/>
    </row>
    <row r="185" spans="6:20" x14ac:dyDescent="0.25">
      <c r="F185" s="9"/>
      <c r="T185" s="11"/>
    </row>
    <row r="186" spans="6:20" x14ac:dyDescent="0.25">
      <c r="F186" s="9"/>
      <c r="T186" s="11"/>
    </row>
    <row r="187" spans="6:20" x14ac:dyDescent="0.25">
      <c r="F187" s="9"/>
      <c r="T187" s="11"/>
    </row>
    <row r="188" spans="6:20" x14ac:dyDescent="0.25">
      <c r="F188" s="9"/>
      <c r="T188" s="11"/>
    </row>
    <row r="189" spans="6:20" x14ac:dyDescent="0.25">
      <c r="F189" s="9"/>
      <c r="T189" s="11"/>
    </row>
    <row r="190" spans="6:20" x14ac:dyDescent="0.25">
      <c r="F190" s="9"/>
      <c r="T190" s="11"/>
    </row>
    <row r="191" spans="6:20" x14ac:dyDescent="0.25">
      <c r="F191" s="9"/>
      <c r="T191" s="11"/>
    </row>
    <row r="192" spans="6:20" x14ac:dyDescent="0.25">
      <c r="F192" s="9"/>
      <c r="T192" s="11"/>
    </row>
    <row r="193" spans="6:20" x14ac:dyDescent="0.25">
      <c r="F193" s="9"/>
      <c r="T193" s="11"/>
    </row>
    <row r="194" spans="6:20" x14ac:dyDescent="0.25">
      <c r="F194" s="9"/>
      <c r="T194" s="11"/>
    </row>
    <row r="195" spans="6:20" x14ac:dyDescent="0.25">
      <c r="F195" s="9"/>
      <c r="T195" s="11"/>
    </row>
    <row r="196" spans="6:20" x14ac:dyDescent="0.25">
      <c r="F196" s="9"/>
      <c r="T196" s="11"/>
    </row>
    <row r="197" spans="6:20" x14ac:dyDescent="0.25">
      <c r="F197" s="9"/>
      <c r="T197" s="11"/>
    </row>
    <row r="198" spans="6:20" x14ac:dyDescent="0.25">
      <c r="F198" s="9"/>
      <c r="T198" s="11"/>
    </row>
    <row r="199" spans="6:20" x14ac:dyDescent="0.25">
      <c r="F199" s="9"/>
      <c r="T199" s="11"/>
    </row>
    <row r="200" spans="6:20" x14ac:dyDescent="0.25">
      <c r="F200" s="9"/>
      <c r="T200" s="11"/>
    </row>
    <row r="201" spans="6:20" x14ac:dyDescent="0.25">
      <c r="F201" s="9"/>
      <c r="T201" s="11"/>
    </row>
    <row r="202" spans="6:20" x14ac:dyDescent="0.25">
      <c r="F202" s="9"/>
      <c r="T202" s="11"/>
    </row>
    <row r="203" spans="6:20" x14ac:dyDescent="0.25">
      <c r="F203" s="9"/>
      <c r="T203" s="11"/>
    </row>
    <row r="204" spans="6:20" x14ac:dyDescent="0.25">
      <c r="F204" s="9"/>
      <c r="T204" s="11"/>
    </row>
    <row r="205" spans="6:20" x14ac:dyDescent="0.25">
      <c r="F205" s="9"/>
      <c r="T205" s="11"/>
    </row>
    <row r="206" spans="6:20" x14ac:dyDescent="0.25">
      <c r="F206" s="9"/>
      <c r="T206" s="11"/>
    </row>
    <row r="207" spans="6:20" x14ac:dyDescent="0.25">
      <c r="F207" s="9"/>
      <c r="T207" s="11"/>
    </row>
    <row r="208" spans="6:20" x14ac:dyDescent="0.25">
      <c r="F208" s="9"/>
      <c r="T208" s="11"/>
    </row>
    <row r="209" spans="6:20" x14ac:dyDescent="0.25">
      <c r="F209" s="9"/>
      <c r="T209" s="11"/>
    </row>
    <row r="210" spans="6:20" x14ac:dyDescent="0.25">
      <c r="F210" s="9"/>
      <c r="T210" s="11"/>
    </row>
    <row r="211" spans="6:20" x14ac:dyDescent="0.25">
      <c r="F211" s="9"/>
      <c r="T211" s="11"/>
    </row>
    <row r="212" spans="6:20" x14ac:dyDescent="0.25">
      <c r="F212" s="9"/>
      <c r="T212" s="11"/>
    </row>
    <row r="213" spans="6:20" x14ac:dyDescent="0.25">
      <c r="F213" s="9"/>
      <c r="T213" s="11"/>
    </row>
    <row r="214" spans="6:20" x14ac:dyDescent="0.25">
      <c r="F214" s="9"/>
      <c r="T214" s="11"/>
    </row>
    <row r="215" spans="6:20" x14ac:dyDescent="0.25">
      <c r="F215" s="9"/>
      <c r="T215" s="11"/>
    </row>
    <row r="216" spans="6:20" x14ac:dyDescent="0.25">
      <c r="F216" s="9"/>
      <c r="T216" s="11"/>
    </row>
    <row r="217" spans="6:20" x14ac:dyDescent="0.25">
      <c r="F217" s="9"/>
      <c r="T217" s="11"/>
    </row>
    <row r="218" spans="6:20" x14ac:dyDescent="0.25">
      <c r="F218" s="9"/>
      <c r="T218" s="11"/>
    </row>
    <row r="219" spans="6:20" x14ac:dyDescent="0.25">
      <c r="F219" s="9"/>
      <c r="T219" s="11"/>
    </row>
    <row r="220" spans="6:20" x14ac:dyDescent="0.25">
      <c r="F220" s="9"/>
      <c r="T220" s="11"/>
    </row>
    <row r="221" spans="6:20" x14ac:dyDescent="0.25">
      <c r="F221" s="9"/>
      <c r="T221" s="11"/>
    </row>
    <row r="222" spans="6:20" x14ac:dyDescent="0.25">
      <c r="F222" s="9"/>
      <c r="T222" s="11"/>
    </row>
    <row r="223" spans="6:20" x14ac:dyDescent="0.25">
      <c r="F223" s="9"/>
      <c r="T223" s="11"/>
    </row>
    <row r="224" spans="6:20" x14ac:dyDescent="0.25">
      <c r="F224" s="9"/>
      <c r="T224" s="11"/>
    </row>
    <row r="225" spans="6:20" x14ac:dyDescent="0.25">
      <c r="F225" s="9"/>
      <c r="T225" s="11"/>
    </row>
    <row r="226" spans="6:20" x14ac:dyDescent="0.25">
      <c r="F226" s="9"/>
      <c r="T226" s="11"/>
    </row>
    <row r="227" spans="6:20" x14ac:dyDescent="0.25">
      <c r="F227" s="9"/>
      <c r="T227" s="11"/>
    </row>
    <row r="228" spans="6:20" x14ac:dyDescent="0.25">
      <c r="F228" s="9"/>
      <c r="T228" s="11"/>
    </row>
    <row r="229" spans="6:20" x14ac:dyDescent="0.25">
      <c r="F229" s="9"/>
      <c r="T229" s="11"/>
    </row>
    <row r="230" spans="6:20" x14ac:dyDescent="0.25">
      <c r="F230" s="9"/>
      <c r="T230" s="11"/>
    </row>
    <row r="231" spans="6:20" x14ac:dyDescent="0.25">
      <c r="F231" s="9"/>
      <c r="T231" s="11"/>
    </row>
    <row r="232" spans="6:20" x14ac:dyDescent="0.25">
      <c r="F232" s="9"/>
      <c r="T232" s="11"/>
    </row>
    <row r="233" spans="6:20" x14ac:dyDescent="0.25">
      <c r="F233" s="9"/>
      <c r="T233" s="11"/>
    </row>
    <row r="234" spans="6:20" x14ac:dyDescent="0.25">
      <c r="F234" s="9"/>
      <c r="T234" s="11"/>
    </row>
    <row r="235" spans="6:20" x14ac:dyDescent="0.25">
      <c r="F235" s="9"/>
      <c r="T235" s="11"/>
    </row>
    <row r="236" spans="6:20" x14ac:dyDescent="0.25">
      <c r="F236" s="9"/>
      <c r="T236" s="11"/>
    </row>
    <row r="237" spans="6:20" x14ac:dyDescent="0.25">
      <c r="F237" s="9"/>
      <c r="T237" s="11"/>
    </row>
    <row r="238" spans="6:20" x14ac:dyDescent="0.25">
      <c r="F238" s="9"/>
      <c r="T238" s="11"/>
    </row>
    <row r="239" spans="6:20" x14ac:dyDescent="0.25">
      <c r="F239" s="9"/>
      <c r="T239" s="11"/>
    </row>
    <row r="240" spans="6:20" x14ac:dyDescent="0.25">
      <c r="F240" s="9"/>
      <c r="T240" s="11"/>
    </row>
    <row r="241" spans="6:20" x14ac:dyDescent="0.25">
      <c r="F241" s="9"/>
      <c r="T241" s="11"/>
    </row>
    <row r="242" spans="6:20" x14ac:dyDescent="0.25">
      <c r="F242" s="9"/>
      <c r="T242" s="11"/>
    </row>
    <row r="243" spans="6:20" x14ac:dyDescent="0.25">
      <c r="F243" s="9"/>
      <c r="T243" s="11"/>
    </row>
    <row r="244" spans="6:20" x14ac:dyDescent="0.25">
      <c r="F244" s="9"/>
      <c r="T244" s="11"/>
    </row>
    <row r="245" spans="6:20" x14ac:dyDescent="0.25">
      <c r="F245" s="9"/>
      <c r="T245" s="11"/>
    </row>
    <row r="246" spans="6:20" x14ac:dyDescent="0.25">
      <c r="F246" s="9"/>
      <c r="T246" s="11"/>
    </row>
    <row r="247" spans="6:20" x14ac:dyDescent="0.25">
      <c r="F247" s="9"/>
      <c r="T247" s="11"/>
    </row>
    <row r="248" spans="6:20" x14ac:dyDescent="0.25">
      <c r="F248" s="9"/>
      <c r="T248" s="11"/>
    </row>
    <row r="249" spans="6:20" x14ac:dyDescent="0.25">
      <c r="F249" s="9"/>
      <c r="T249" s="11"/>
    </row>
    <row r="250" spans="6:20" x14ac:dyDescent="0.25">
      <c r="F250" s="9"/>
      <c r="T250" s="11"/>
    </row>
    <row r="251" spans="6:20" x14ac:dyDescent="0.25">
      <c r="F251" s="9"/>
      <c r="T251" s="11"/>
    </row>
    <row r="252" spans="6:20" x14ac:dyDescent="0.25">
      <c r="F252" s="9"/>
      <c r="T252" s="11"/>
    </row>
    <row r="253" spans="6:20" x14ac:dyDescent="0.25">
      <c r="F253" s="9"/>
      <c r="T253" s="11"/>
    </row>
    <row r="254" spans="6:20" x14ac:dyDescent="0.25">
      <c r="F254" s="9"/>
      <c r="T254" s="11"/>
    </row>
    <row r="255" spans="6:20" x14ac:dyDescent="0.25">
      <c r="F255" s="9"/>
      <c r="T255" s="11"/>
    </row>
    <row r="256" spans="6:20" x14ac:dyDescent="0.25">
      <c r="F256" s="9"/>
      <c r="T256" s="11"/>
    </row>
    <row r="257" spans="6:20" x14ac:dyDescent="0.25">
      <c r="F257" s="9"/>
      <c r="T257" s="11"/>
    </row>
    <row r="258" spans="6:20" x14ac:dyDescent="0.25">
      <c r="F258" s="9"/>
      <c r="T258" s="11"/>
    </row>
    <row r="259" spans="6:20" x14ac:dyDescent="0.25">
      <c r="F259" s="9"/>
      <c r="T259" s="11"/>
    </row>
    <row r="260" spans="6:20" x14ac:dyDescent="0.25">
      <c r="F260" s="9"/>
      <c r="T260" s="11"/>
    </row>
    <row r="261" spans="6:20" x14ac:dyDescent="0.25">
      <c r="F261" s="9"/>
      <c r="T261" s="11"/>
    </row>
    <row r="262" spans="6:20" x14ac:dyDescent="0.25">
      <c r="F262" s="9"/>
      <c r="T262" s="11"/>
    </row>
    <row r="263" spans="6:20" x14ac:dyDescent="0.25">
      <c r="F263" s="9"/>
      <c r="T263" s="11"/>
    </row>
    <row r="264" spans="6:20" x14ac:dyDescent="0.25">
      <c r="F264" s="9"/>
      <c r="T264" s="11"/>
    </row>
    <row r="265" spans="6:20" x14ac:dyDescent="0.25">
      <c r="F265" s="9"/>
      <c r="T265" s="11"/>
    </row>
    <row r="266" spans="6:20" x14ac:dyDescent="0.25">
      <c r="F266" s="9"/>
      <c r="T266" s="11"/>
    </row>
    <row r="267" spans="6:20" x14ac:dyDescent="0.25">
      <c r="F267" s="9"/>
      <c r="T267" s="11"/>
    </row>
    <row r="268" spans="6:20" x14ac:dyDescent="0.25">
      <c r="F268" s="9"/>
      <c r="T268" s="11"/>
    </row>
    <row r="269" spans="6:20" x14ac:dyDescent="0.25">
      <c r="F269" s="9"/>
      <c r="T269" s="11"/>
    </row>
    <row r="270" spans="6:20" x14ac:dyDescent="0.25">
      <c r="F270" s="9"/>
      <c r="T270" s="11"/>
    </row>
    <row r="271" spans="6:20" x14ac:dyDescent="0.25">
      <c r="F271" s="9"/>
      <c r="T271" s="11"/>
    </row>
    <row r="272" spans="6:20" x14ac:dyDescent="0.25">
      <c r="F272" s="9"/>
      <c r="T272" s="11"/>
    </row>
    <row r="273" spans="6:20" x14ac:dyDescent="0.25">
      <c r="F273" s="9"/>
      <c r="T273" s="11"/>
    </row>
    <row r="274" spans="6:20" x14ac:dyDescent="0.25">
      <c r="F274" s="9"/>
      <c r="T274" s="11"/>
    </row>
    <row r="275" spans="6:20" x14ac:dyDescent="0.25">
      <c r="F275" s="9"/>
      <c r="T275" s="11"/>
    </row>
    <row r="276" spans="6:20" x14ac:dyDescent="0.25">
      <c r="F276" s="9"/>
      <c r="T276" s="11"/>
    </row>
    <row r="277" spans="6:20" x14ac:dyDescent="0.25">
      <c r="F277" s="9"/>
      <c r="T277" s="11"/>
    </row>
    <row r="278" spans="6:20" x14ac:dyDescent="0.25">
      <c r="F278" s="9"/>
      <c r="T278" s="11"/>
    </row>
    <row r="279" spans="6:20" x14ac:dyDescent="0.25">
      <c r="F279" s="9"/>
      <c r="T279" s="11"/>
    </row>
    <row r="280" spans="6:20" x14ac:dyDescent="0.25">
      <c r="F280" s="9"/>
      <c r="T280" s="11"/>
    </row>
    <row r="281" spans="6:20" x14ac:dyDescent="0.25">
      <c r="F281" s="9"/>
      <c r="T281" s="11"/>
    </row>
    <row r="282" spans="6:20" x14ac:dyDescent="0.25">
      <c r="F282" s="9"/>
      <c r="T282" s="11"/>
    </row>
    <row r="283" spans="6:20" x14ac:dyDescent="0.25">
      <c r="F283" s="9"/>
      <c r="T283" s="11"/>
    </row>
    <row r="284" spans="6:20" x14ac:dyDescent="0.25">
      <c r="F284" s="9"/>
      <c r="T284" s="11"/>
    </row>
    <row r="285" spans="6:20" x14ac:dyDescent="0.25">
      <c r="F285" s="9"/>
      <c r="T285" s="11"/>
    </row>
    <row r="286" spans="6:20" x14ac:dyDescent="0.25">
      <c r="F286" s="9"/>
      <c r="T286" s="11"/>
    </row>
    <row r="287" spans="6:20" x14ac:dyDescent="0.25">
      <c r="F287" s="9"/>
      <c r="T287" s="11"/>
    </row>
    <row r="288" spans="6:20" x14ac:dyDescent="0.25">
      <c r="F288" s="9"/>
      <c r="T288" s="11"/>
    </row>
    <row r="289" spans="6:20" x14ac:dyDescent="0.25">
      <c r="F289" s="9"/>
      <c r="T289" s="11"/>
    </row>
    <row r="290" spans="6:20" x14ac:dyDescent="0.25">
      <c r="F290" s="9"/>
      <c r="T290" s="11"/>
    </row>
    <row r="291" spans="6:20" x14ac:dyDescent="0.25">
      <c r="F291" s="9"/>
      <c r="T291" s="11"/>
    </row>
    <row r="292" spans="6:20" x14ac:dyDescent="0.25">
      <c r="F292" s="9"/>
      <c r="T292" s="11"/>
    </row>
    <row r="293" spans="6:20" x14ac:dyDescent="0.25">
      <c r="F293" s="9"/>
      <c r="T293" s="11"/>
    </row>
    <row r="294" spans="6:20" x14ac:dyDescent="0.25">
      <c r="F294" s="9"/>
      <c r="T294" s="11"/>
    </row>
    <row r="295" spans="6:20" x14ac:dyDescent="0.25">
      <c r="F295" s="9"/>
      <c r="T295" s="11"/>
    </row>
    <row r="296" spans="6:20" x14ac:dyDescent="0.25">
      <c r="F296" s="9"/>
      <c r="T296" s="11"/>
    </row>
    <row r="297" spans="6:20" x14ac:dyDescent="0.25">
      <c r="F297" s="9"/>
      <c r="T297" s="11"/>
    </row>
    <row r="298" spans="6:20" x14ac:dyDescent="0.25">
      <c r="F298" s="9"/>
      <c r="T298" s="11"/>
    </row>
    <row r="299" spans="6:20" x14ac:dyDescent="0.25">
      <c r="F299" s="9"/>
      <c r="T299" s="11"/>
    </row>
    <row r="300" spans="6:20" x14ac:dyDescent="0.25">
      <c r="F300" s="9"/>
      <c r="T300" s="11"/>
    </row>
    <row r="301" spans="6:20" x14ac:dyDescent="0.25">
      <c r="F301" s="9"/>
      <c r="T301" s="11"/>
    </row>
    <row r="302" spans="6:20" x14ac:dyDescent="0.25">
      <c r="F302" s="9"/>
      <c r="T302" s="11"/>
    </row>
    <row r="303" spans="6:20" x14ac:dyDescent="0.25">
      <c r="F303" s="9"/>
      <c r="T303" s="11"/>
    </row>
    <row r="304" spans="6:20" x14ac:dyDescent="0.25">
      <c r="F304" s="9"/>
      <c r="T304" s="11"/>
    </row>
    <row r="305" spans="6:20" x14ac:dyDescent="0.25">
      <c r="F305" s="9"/>
      <c r="T305" s="11"/>
    </row>
    <row r="306" spans="6:20" x14ac:dyDescent="0.25">
      <c r="F306" s="9"/>
      <c r="T306" s="11"/>
    </row>
    <row r="307" spans="6:20" x14ac:dyDescent="0.25">
      <c r="F307" s="9"/>
      <c r="T307" s="11"/>
    </row>
    <row r="308" spans="6:20" x14ac:dyDescent="0.25">
      <c r="F308" s="9"/>
      <c r="T308" s="11"/>
    </row>
    <row r="309" spans="6:20" x14ac:dyDescent="0.25">
      <c r="F309" s="9"/>
      <c r="T309" s="11"/>
    </row>
    <row r="310" spans="6:20" x14ac:dyDescent="0.25">
      <c r="F310" s="9"/>
      <c r="T310" s="11"/>
    </row>
    <row r="311" spans="6:20" x14ac:dyDescent="0.25">
      <c r="F311" s="9"/>
      <c r="T311" s="11"/>
    </row>
    <row r="312" spans="6:20" x14ac:dyDescent="0.25">
      <c r="F312" s="9"/>
      <c r="T312" s="11"/>
    </row>
    <row r="313" spans="6:20" x14ac:dyDescent="0.25">
      <c r="F313" s="9"/>
      <c r="T313" s="11"/>
    </row>
    <row r="314" spans="6:20" x14ac:dyDescent="0.25">
      <c r="F314" s="9"/>
      <c r="T314" s="11"/>
    </row>
    <row r="315" spans="6:20" x14ac:dyDescent="0.25">
      <c r="F315" s="9"/>
      <c r="T315" s="11"/>
    </row>
    <row r="316" spans="6:20" x14ac:dyDescent="0.25">
      <c r="F316" s="9"/>
      <c r="T316" s="11"/>
    </row>
    <row r="317" spans="6:20" x14ac:dyDescent="0.25">
      <c r="F317" s="9"/>
      <c r="T317" s="11"/>
    </row>
    <row r="318" spans="6:20" x14ac:dyDescent="0.25">
      <c r="F318" s="9"/>
      <c r="T318" s="11"/>
    </row>
    <row r="319" spans="6:20" x14ac:dyDescent="0.25">
      <c r="F319" s="9"/>
      <c r="T319" s="11"/>
    </row>
    <row r="320" spans="6:20" x14ac:dyDescent="0.25">
      <c r="F320" s="9"/>
      <c r="T320" s="11"/>
    </row>
    <row r="321" spans="6:20" x14ac:dyDescent="0.25">
      <c r="F321" s="9"/>
      <c r="T321" s="11"/>
    </row>
    <row r="322" spans="6:20" x14ac:dyDescent="0.25">
      <c r="F322" s="9"/>
      <c r="T322" s="11"/>
    </row>
    <row r="323" spans="6:20" x14ac:dyDescent="0.25">
      <c r="F323" s="9"/>
      <c r="T323" s="11"/>
    </row>
    <row r="324" spans="6:20" x14ac:dyDescent="0.25">
      <c r="F324" s="9"/>
      <c r="T324" s="11"/>
    </row>
    <row r="325" spans="6:20" x14ac:dyDescent="0.25">
      <c r="F325" s="9"/>
      <c r="T325" s="11"/>
    </row>
    <row r="326" spans="6:20" x14ac:dyDescent="0.25">
      <c r="F326" s="9"/>
      <c r="T326" s="11"/>
    </row>
    <row r="327" spans="6:20" x14ac:dyDescent="0.25">
      <c r="F327" s="9"/>
      <c r="T327" s="11"/>
    </row>
    <row r="328" spans="6:20" x14ac:dyDescent="0.25">
      <c r="F328" s="9"/>
      <c r="T328" s="11"/>
    </row>
    <row r="329" spans="6:20" x14ac:dyDescent="0.25">
      <c r="F329" s="9"/>
      <c r="T329" s="11"/>
    </row>
    <row r="330" spans="6:20" x14ac:dyDescent="0.25">
      <c r="F330" s="9"/>
      <c r="T330" s="11"/>
    </row>
    <row r="331" spans="6:20" x14ac:dyDescent="0.25">
      <c r="F331" s="9"/>
      <c r="T331" s="11"/>
    </row>
    <row r="332" spans="6:20" x14ac:dyDescent="0.25">
      <c r="F332" s="9"/>
      <c r="T332" s="11"/>
    </row>
    <row r="333" spans="6:20" x14ac:dyDescent="0.25">
      <c r="F333" s="9"/>
      <c r="T333" s="11"/>
    </row>
    <row r="334" spans="6:20" x14ac:dyDescent="0.25">
      <c r="F334" s="9"/>
      <c r="T334" s="11"/>
    </row>
    <row r="335" spans="6:20" x14ac:dyDescent="0.25">
      <c r="F335" s="9"/>
      <c r="T335" s="11"/>
    </row>
    <row r="336" spans="6:20" x14ac:dyDescent="0.25">
      <c r="F336" s="9"/>
      <c r="T336" s="11"/>
    </row>
    <row r="337" spans="6:20" x14ac:dyDescent="0.25">
      <c r="F337" s="9"/>
      <c r="T337" s="11"/>
    </row>
    <row r="338" spans="6:20" x14ac:dyDescent="0.25">
      <c r="F338" s="9"/>
      <c r="T338" s="11"/>
    </row>
    <row r="339" spans="6:20" x14ac:dyDescent="0.25">
      <c r="F339" s="9"/>
      <c r="T339" s="11"/>
    </row>
    <row r="340" spans="6:20" x14ac:dyDescent="0.25">
      <c r="F340" s="9"/>
      <c r="T340" s="11"/>
    </row>
    <row r="341" spans="6:20" x14ac:dyDescent="0.25">
      <c r="F341" s="9"/>
      <c r="T341" s="11"/>
    </row>
    <row r="342" spans="6:20" x14ac:dyDescent="0.25">
      <c r="F342" s="9"/>
      <c r="T342" s="11"/>
    </row>
    <row r="343" spans="6:20" x14ac:dyDescent="0.25">
      <c r="F343" s="9"/>
      <c r="T343" s="11"/>
    </row>
    <row r="344" spans="6:20" x14ac:dyDescent="0.25">
      <c r="F344" s="9"/>
      <c r="T344" s="11"/>
    </row>
    <row r="345" spans="6:20" x14ac:dyDescent="0.25">
      <c r="F345" s="9"/>
      <c r="T345" s="11"/>
    </row>
    <row r="346" spans="6:20" x14ac:dyDescent="0.25">
      <c r="F346" s="9"/>
      <c r="T346" s="11"/>
    </row>
    <row r="347" spans="6:20" x14ac:dyDescent="0.25">
      <c r="F347" s="9"/>
      <c r="T347" s="11"/>
    </row>
    <row r="348" spans="6:20" x14ac:dyDescent="0.25">
      <c r="F348" s="9"/>
      <c r="T348" s="11"/>
    </row>
    <row r="349" spans="6:20" x14ac:dyDescent="0.25">
      <c r="F349" s="9"/>
      <c r="T349" s="11"/>
    </row>
    <row r="350" spans="6:20" x14ac:dyDescent="0.25">
      <c r="F350" s="9"/>
      <c r="T350" s="11"/>
    </row>
    <row r="351" spans="6:20" x14ac:dyDescent="0.25">
      <c r="F351" s="9"/>
      <c r="T351" s="11"/>
    </row>
    <row r="352" spans="6:20" x14ac:dyDescent="0.25">
      <c r="F352" s="9"/>
      <c r="T352" s="11"/>
    </row>
    <row r="353" spans="6:20" x14ac:dyDescent="0.25">
      <c r="F353" s="9"/>
      <c r="T353" s="11"/>
    </row>
    <row r="354" spans="6:20" x14ac:dyDescent="0.25">
      <c r="F354" s="9"/>
      <c r="T354" s="11"/>
    </row>
    <row r="355" spans="6:20" x14ac:dyDescent="0.25">
      <c r="F355" s="9"/>
      <c r="T355" s="11"/>
    </row>
    <row r="356" spans="6:20" x14ac:dyDescent="0.25">
      <c r="F356" s="9"/>
      <c r="T356" s="11"/>
    </row>
    <row r="357" spans="6:20" x14ac:dyDescent="0.25">
      <c r="F357" s="9"/>
      <c r="T357" s="11"/>
    </row>
    <row r="358" spans="6:20" x14ac:dyDescent="0.25">
      <c r="F358" s="9"/>
      <c r="T358" s="11"/>
    </row>
    <row r="359" spans="6:20" x14ac:dyDescent="0.25">
      <c r="F359" s="9"/>
      <c r="T359" s="11"/>
    </row>
    <row r="360" spans="6:20" x14ac:dyDescent="0.25">
      <c r="F360" s="9"/>
      <c r="T360" s="11"/>
    </row>
    <row r="361" spans="6:20" x14ac:dyDescent="0.25">
      <c r="F361" s="9"/>
      <c r="T361" s="11"/>
    </row>
    <row r="362" spans="6:20" x14ac:dyDescent="0.25">
      <c r="F362" s="9"/>
      <c r="T362" s="11"/>
    </row>
    <row r="363" spans="6:20" x14ac:dyDescent="0.25">
      <c r="F363" s="9"/>
      <c r="T363" s="11"/>
    </row>
    <row r="364" spans="6:20" x14ac:dyDescent="0.25">
      <c r="F364" s="9"/>
      <c r="T364" s="11"/>
    </row>
    <row r="365" spans="6:20" x14ac:dyDescent="0.25">
      <c r="F365" s="9"/>
      <c r="T365" s="11"/>
    </row>
    <row r="366" spans="6:20" x14ac:dyDescent="0.25">
      <c r="F366" s="9"/>
      <c r="T366" s="11"/>
    </row>
    <row r="367" spans="6:20" x14ac:dyDescent="0.25">
      <c r="F367" s="9"/>
      <c r="T367" s="11"/>
    </row>
    <row r="368" spans="6:20" x14ac:dyDescent="0.25">
      <c r="F368" s="9"/>
      <c r="T368" s="11"/>
    </row>
    <row r="369" spans="6:20" x14ac:dyDescent="0.25">
      <c r="F369" s="9"/>
      <c r="T369" s="11"/>
    </row>
    <row r="370" spans="6:20" x14ac:dyDescent="0.25">
      <c r="F370" s="9"/>
      <c r="T370" s="11"/>
    </row>
    <row r="371" spans="6:20" x14ac:dyDescent="0.25">
      <c r="F371" s="9"/>
      <c r="T371" s="11"/>
    </row>
    <row r="372" spans="6:20" x14ac:dyDescent="0.25">
      <c r="F372" s="9"/>
      <c r="T372" s="11"/>
    </row>
    <row r="373" spans="6:20" x14ac:dyDescent="0.25">
      <c r="F373" s="9"/>
      <c r="T373" s="11"/>
    </row>
    <row r="374" spans="6:20" x14ac:dyDescent="0.25">
      <c r="F374" s="9"/>
      <c r="T374" s="11"/>
    </row>
    <row r="375" spans="6:20" x14ac:dyDescent="0.25">
      <c r="F375" s="9"/>
      <c r="T375" s="11"/>
    </row>
    <row r="376" spans="6:20" x14ac:dyDescent="0.25">
      <c r="F376" s="9"/>
      <c r="T376" s="11"/>
    </row>
    <row r="377" spans="6:20" x14ac:dyDescent="0.25">
      <c r="F377" s="9"/>
      <c r="T377" s="11"/>
    </row>
    <row r="378" spans="6:20" x14ac:dyDescent="0.25">
      <c r="F378" s="9"/>
      <c r="T378" s="11"/>
    </row>
    <row r="379" spans="6:20" x14ac:dyDescent="0.25">
      <c r="F379" s="9"/>
      <c r="T379" s="11"/>
    </row>
    <row r="380" spans="6:20" x14ac:dyDescent="0.25">
      <c r="F380" s="9"/>
      <c r="T380" s="11"/>
    </row>
    <row r="381" spans="6:20" x14ac:dyDescent="0.25">
      <c r="F381" s="9"/>
      <c r="T381" s="11"/>
    </row>
    <row r="382" spans="6:20" x14ac:dyDescent="0.25">
      <c r="F382" s="9"/>
      <c r="T382" s="11"/>
    </row>
    <row r="383" spans="6:20" x14ac:dyDescent="0.25">
      <c r="F383" s="9"/>
      <c r="T383" s="11"/>
    </row>
    <row r="384" spans="6:20" x14ac:dyDescent="0.25">
      <c r="F384" s="9"/>
      <c r="T384" s="11"/>
    </row>
    <row r="385" spans="6:20" x14ac:dyDescent="0.25">
      <c r="F385" s="9"/>
      <c r="T385" s="11"/>
    </row>
    <row r="386" spans="6:20" x14ac:dyDescent="0.25">
      <c r="F386" s="9"/>
      <c r="T386" s="11"/>
    </row>
    <row r="387" spans="6:20" x14ac:dyDescent="0.25">
      <c r="F387" s="9"/>
      <c r="T387" s="11"/>
    </row>
    <row r="388" spans="6:20" x14ac:dyDescent="0.25">
      <c r="F388" s="9"/>
      <c r="T388" s="11"/>
    </row>
    <row r="389" spans="6:20" x14ac:dyDescent="0.25">
      <c r="F389" s="9"/>
      <c r="T389" s="11"/>
    </row>
    <row r="390" spans="6:20" x14ac:dyDescent="0.25">
      <c r="F390" s="9"/>
      <c r="T390" s="11"/>
    </row>
    <row r="391" spans="6:20" x14ac:dyDescent="0.25">
      <c r="F391" s="9"/>
      <c r="T391" s="11"/>
    </row>
    <row r="392" spans="6:20" x14ac:dyDescent="0.25">
      <c r="F392" s="9"/>
      <c r="T392" s="11"/>
    </row>
    <row r="393" spans="6:20" x14ac:dyDescent="0.25">
      <c r="F393" s="9"/>
      <c r="T393" s="11"/>
    </row>
    <row r="394" spans="6:20" x14ac:dyDescent="0.25">
      <c r="F394" s="9"/>
      <c r="T394" s="11"/>
    </row>
    <row r="395" spans="6:20" x14ac:dyDescent="0.25">
      <c r="F395" s="9"/>
      <c r="T395" s="11"/>
    </row>
    <row r="396" spans="6:20" x14ac:dyDescent="0.25">
      <c r="F396" s="9"/>
      <c r="T396" s="11"/>
    </row>
    <row r="397" spans="6:20" x14ac:dyDescent="0.25">
      <c r="F397" s="9"/>
      <c r="T397" s="11"/>
    </row>
    <row r="398" spans="6:20" x14ac:dyDescent="0.25">
      <c r="F398" s="9"/>
      <c r="T398" s="11"/>
    </row>
    <row r="399" spans="6:20" x14ac:dyDescent="0.25">
      <c r="F399" s="9"/>
      <c r="T399" s="11"/>
    </row>
    <row r="400" spans="6:20" x14ac:dyDescent="0.25">
      <c r="F400" s="9"/>
      <c r="T400" s="11"/>
    </row>
    <row r="401" spans="6:20" x14ac:dyDescent="0.25">
      <c r="F401" s="9"/>
      <c r="T401" s="11"/>
    </row>
    <row r="402" spans="6:20" x14ac:dyDescent="0.25">
      <c r="F402" s="9"/>
      <c r="T402" s="11"/>
    </row>
    <row r="403" spans="6:20" x14ac:dyDescent="0.25">
      <c r="F403" s="9"/>
      <c r="T403" s="11"/>
    </row>
    <row r="404" spans="6:20" x14ac:dyDescent="0.25">
      <c r="F404" s="9"/>
      <c r="T404" s="11"/>
    </row>
    <row r="405" spans="6:20" x14ac:dyDescent="0.25">
      <c r="F405" s="9"/>
      <c r="T405" s="11"/>
    </row>
    <row r="406" spans="6:20" x14ac:dyDescent="0.25">
      <c r="F406" s="9"/>
      <c r="T406" s="11"/>
    </row>
    <row r="407" spans="6:20" x14ac:dyDescent="0.25">
      <c r="F407" s="9"/>
      <c r="T407" s="11"/>
    </row>
    <row r="408" spans="6:20" x14ac:dyDescent="0.25">
      <c r="F408" s="9"/>
      <c r="T408" s="11"/>
    </row>
    <row r="409" spans="6:20" x14ac:dyDescent="0.25">
      <c r="F409" s="9"/>
      <c r="T409" s="11"/>
    </row>
    <row r="410" spans="6:20" x14ac:dyDescent="0.25">
      <c r="F410" s="9"/>
      <c r="T410" s="11"/>
    </row>
    <row r="411" spans="6:20" x14ac:dyDescent="0.25">
      <c r="F411" s="9"/>
      <c r="T411" s="11"/>
    </row>
    <row r="412" spans="6:20" x14ac:dyDescent="0.25">
      <c r="F412" s="9"/>
      <c r="T412" s="11"/>
    </row>
    <row r="413" spans="6:20" x14ac:dyDescent="0.25">
      <c r="F413" s="9"/>
      <c r="T413" s="11"/>
    </row>
    <row r="414" spans="6:20" x14ac:dyDescent="0.25">
      <c r="F414" s="9"/>
      <c r="T414" s="11"/>
    </row>
    <row r="415" spans="6:20" x14ac:dyDescent="0.25">
      <c r="F415" s="9"/>
      <c r="T415" s="11"/>
    </row>
    <row r="416" spans="6:20" x14ac:dyDescent="0.25">
      <c r="F416" s="9"/>
      <c r="T416" s="11"/>
    </row>
    <row r="417" spans="6:20" x14ac:dyDescent="0.25">
      <c r="F417" s="9"/>
      <c r="T417" s="11"/>
    </row>
    <row r="418" spans="6:20" x14ac:dyDescent="0.25">
      <c r="F418" s="9"/>
      <c r="T418" s="11"/>
    </row>
    <row r="419" spans="6:20" x14ac:dyDescent="0.25">
      <c r="F419" s="9"/>
      <c r="T419" s="11"/>
    </row>
    <row r="420" spans="6:20" x14ac:dyDescent="0.25">
      <c r="F420" s="9"/>
      <c r="T420" s="11"/>
    </row>
    <row r="421" spans="6:20" x14ac:dyDescent="0.25">
      <c r="F421" s="9"/>
      <c r="T421" s="11"/>
    </row>
    <row r="422" spans="6:20" x14ac:dyDescent="0.25">
      <c r="F422" s="9"/>
      <c r="T422" s="11"/>
    </row>
    <row r="423" spans="6:20" x14ac:dyDescent="0.25">
      <c r="F423" s="9"/>
      <c r="T423" s="11"/>
    </row>
    <row r="424" spans="6:20" x14ac:dyDescent="0.25">
      <c r="F424" s="9"/>
      <c r="T424" s="11"/>
    </row>
    <row r="425" spans="6:20" x14ac:dyDescent="0.25">
      <c r="F425" s="9"/>
      <c r="T425" s="11"/>
    </row>
    <row r="426" spans="6:20" x14ac:dyDescent="0.25">
      <c r="F426" s="9"/>
      <c r="T426" s="11"/>
    </row>
    <row r="427" spans="6:20" x14ac:dyDescent="0.25">
      <c r="F427" s="9"/>
      <c r="T427" s="11"/>
    </row>
    <row r="428" spans="6:20" x14ac:dyDescent="0.25">
      <c r="F428" s="9"/>
      <c r="T428" s="11"/>
    </row>
    <row r="429" spans="6:20" x14ac:dyDescent="0.25">
      <c r="F429" s="9"/>
      <c r="T429" s="11"/>
    </row>
    <row r="430" spans="6:20" x14ac:dyDescent="0.25">
      <c r="F430" s="9"/>
      <c r="T430" s="11"/>
    </row>
    <row r="431" spans="6:20" x14ac:dyDescent="0.25">
      <c r="F431" s="9"/>
      <c r="T431" s="11"/>
    </row>
    <row r="432" spans="6:20" x14ac:dyDescent="0.25">
      <c r="F432" s="9"/>
      <c r="T432" s="11"/>
    </row>
    <row r="433" spans="6:20" x14ac:dyDescent="0.25">
      <c r="F433" s="9"/>
      <c r="T433" s="11"/>
    </row>
    <row r="434" spans="6:20" x14ac:dyDescent="0.25">
      <c r="F434" s="9"/>
      <c r="T434" s="11"/>
    </row>
    <row r="435" spans="6:20" x14ac:dyDescent="0.25">
      <c r="F435" s="9"/>
      <c r="T435" s="11"/>
    </row>
    <row r="436" spans="6:20" x14ac:dyDescent="0.25">
      <c r="F436" s="9"/>
      <c r="T436" s="11"/>
    </row>
    <row r="437" spans="6:20" x14ac:dyDescent="0.25">
      <c r="F437" s="9"/>
      <c r="T437" s="11"/>
    </row>
    <row r="438" spans="6:20" x14ac:dyDescent="0.25">
      <c r="F438" s="9"/>
      <c r="T438" s="11"/>
    </row>
    <row r="439" spans="6:20" x14ac:dyDescent="0.25">
      <c r="F439" s="9"/>
      <c r="T439" s="11"/>
    </row>
    <row r="440" spans="6:20" x14ac:dyDescent="0.25">
      <c r="F440" s="9"/>
      <c r="T440" s="11"/>
    </row>
    <row r="441" spans="6:20" x14ac:dyDescent="0.25">
      <c r="F441" s="9"/>
      <c r="T441" s="11"/>
    </row>
    <row r="442" spans="6:20" x14ac:dyDescent="0.25">
      <c r="F442" s="9"/>
      <c r="T442" s="11"/>
    </row>
    <row r="443" spans="6:20" x14ac:dyDescent="0.25">
      <c r="F443" s="9"/>
      <c r="T443" s="11"/>
    </row>
    <row r="444" spans="6:20" x14ac:dyDescent="0.25">
      <c r="F444" s="9"/>
      <c r="T444" s="11"/>
    </row>
    <row r="445" spans="6:20" x14ac:dyDescent="0.25">
      <c r="F445" s="9"/>
      <c r="T445" s="11"/>
    </row>
    <row r="446" spans="6:20" x14ac:dyDescent="0.25">
      <c r="F446" s="9"/>
      <c r="T446" s="11"/>
    </row>
    <row r="447" spans="6:20" x14ac:dyDescent="0.25">
      <c r="F447" s="9"/>
      <c r="T447" s="11"/>
    </row>
    <row r="448" spans="6:20" x14ac:dyDescent="0.25">
      <c r="F448" s="9"/>
      <c r="T448" s="11"/>
    </row>
    <row r="449" spans="6:20" x14ac:dyDescent="0.25">
      <c r="F449" s="9"/>
      <c r="T449" s="11"/>
    </row>
    <row r="450" spans="6:20" x14ac:dyDescent="0.25">
      <c r="F450" s="9"/>
      <c r="T450" s="11"/>
    </row>
    <row r="451" spans="6:20" x14ac:dyDescent="0.25">
      <c r="F451" s="9"/>
      <c r="T451" s="11"/>
    </row>
    <row r="452" spans="6:20" x14ac:dyDescent="0.25">
      <c r="F452" s="9"/>
      <c r="T452" s="11"/>
    </row>
    <row r="453" spans="6:20" x14ac:dyDescent="0.25">
      <c r="F453" s="9"/>
      <c r="T453" s="11"/>
    </row>
    <row r="454" spans="6:20" x14ac:dyDescent="0.25">
      <c r="F454" s="9"/>
      <c r="T454" s="11"/>
    </row>
    <row r="455" spans="6:20" x14ac:dyDescent="0.25">
      <c r="F455" s="9"/>
      <c r="T455" s="11"/>
    </row>
    <row r="456" spans="6:20" x14ac:dyDescent="0.25">
      <c r="F456" s="9"/>
      <c r="T456" s="11"/>
    </row>
    <row r="457" spans="6:20" x14ac:dyDescent="0.25">
      <c r="F457" s="9"/>
      <c r="T457" s="11"/>
    </row>
    <row r="458" spans="6:20" x14ac:dyDescent="0.25">
      <c r="F458" s="9"/>
      <c r="T458" s="11"/>
    </row>
    <row r="459" spans="6:20" x14ac:dyDescent="0.25">
      <c r="F459" s="9"/>
      <c r="T459" s="11"/>
    </row>
    <row r="460" spans="6:20" x14ac:dyDescent="0.25">
      <c r="F460" s="9"/>
      <c r="T460" s="11"/>
    </row>
    <row r="461" spans="6:20" x14ac:dyDescent="0.25">
      <c r="F461" s="9"/>
      <c r="T461" s="11"/>
    </row>
    <row r="462" spans="6:20" x14ac:dyDescent="0.25">
      <c r="F462" s="9"/>
      <c r="T462" s="11"/>
    </row>
    <row r="463" spans="6:20" x14ac:dyDescent="0.25">
      <c r="F463" s="9"/>
      <c r="T463" s="11"/>
    </row>
    <row r="464" spans="6:20" x14ac:dyDescent="0.25">
      <c r="F464" s="9"/>
      <c r="T464" s="11"/>
    </row>
    <row r="465" spans="6:20" x14ac:dyDescent="0.25">
      <c r="F465" s="9"/>
      <c r="T465" s="11"/>
    </row>
    <row r="466" spans="6:20" x14ac:dyDescent="0.25">
      <c r="F466" s="9"/>
      <c r="T466" s="11"/>
    </row>
    <row r="467" spans="6:20" x14ac:dyDescent="0.25">
      <c r="F467" s="9"/>
      <c r="T467" s="11"/>
    </row>
    <row r="468" spans="6:20" x14ac:dyDescent="0.25">
      <c r="F468" s="9"/>
      <c r="T468" s="11"/>
    </row>
    <row r="469" spans="6:20" x14ac:dyDescent="0.25">
      <c r="F469" s="9"/>
      <c r="T469" s="11"/>
    </row>
    <row r="470" spans="6:20" x14ac:dyDescent="0.25">
      <c r="F470" s="9"/>
      <c r="T470" s="11"/>
    </row>
    <row r="471" spans="6:20" x14ac:dyDescent="0.25">
      <c r="F471" s="9"/>
      <c r="T471" s="11"/>
    </row>
    <row r="472" spans="6:20" x14ac:dyDescent="0.25">
      <c r="F472" s="9"/>
      <c r="T472" s="11"/>
    </row>
    <row r="473" spans="6:20" x14ac:dyDescent="0.25">
      <c r="F473" s="9"/>
      <c r="T473" s="11"/>
    </row>
    <row r="474" spans="6:20" x14ac:dyDescent="0.25">
      <c r="F474" s="9"/>
      <c r="T474" s="11"/>
    </row>
    <row r="475" spans="6:20" x14ac:dyDescent="0.25">
      <c r="F475" s="9"/>
      <c r="T475" s="11"/>
    </row>
    <row r="476" spans="6:20" x14ac:dyDescent="0.25">
      <c r="F476" s="9"/>
      <c r="T476" s="11"/>
    </row>
    <row r="477" spans="6:20" x14ac:dyDescent="0.25">
      <c r="F477" s="9"/>
      <c r="T477" s="11"/>
    </row>
    <row r="478" spans="6:20" x14ac:dyDescent="0.25">
      <c r="F478" s="9"/>
      <c r="T478" s="11"/>
    </row>
    <row r="479" spans="6:20" x14ac:dyDescent="0.25">
      <c r="F479" s="9"/>
      <c r="T479" s="11"/>
    </row>
    <row r="480" spans="6:20" x14ac:dyDescent="0.25">
      <c r="F480" s="9"/>
      <c r="T480" s="11"/>
    </row>
    <row r="481" spans="6:20" x14ac:dyDescent="0.25">
      <c r="F481" s="9"/>
      <c r="T481" s="11"/>
    </row>
    <row r="482" spans="6:20" x14ac:dyDescent="0.25">
      <c r="F482" s="9"/>
      <c r="T482" s="11"/>
    </row>
    <row r="483" spans="6:20" x14ac:dyDescent="0.25">
      <c r="F483" s="9"/>
      <c r="T483" s="11"/>
    </row>
    <row r="484" spans="6:20" x14ac:dyDescent="0.25">
      <c r="F484" s="9"/>
      <c r="T484" s="11"/>
    </row>
    <row r="485" spans="6:20" x14ac:dyDescent="0.25">
      <c r="F485" s="9"/>
      <c r="T485" s="11"/>
    </row>
    <row r="486" spans="6:20" x14ac:dyDescent="0.25">
      <c r="F486" s="9"/>
      <c r="T486" s="11"/>
    </row>
    <row r="487" spans="6:20" x14ac:dyDescent="0.25">
      <c r="F487" s="9"/>
      <c r="T487" s="11"/>
    </row>
    <row r="488" spans="6:20" x14ac:dyDescent="0.25">
      <c r="F488" s="9"/>
      <c r="T488" s="11"/>
    </row>
    <row r="489" spans="6:20" x14ac:dyDescent="0.25">
      <c r="F489" s="9"/>
      <c r="T489" s="11"/>
    </row>
    <row r="490" spans="6:20" x14ac:dyDescent="0.25">
      <c r="F490" s="9"/>
      <c r="T490" s="11"/>
    </row>
    <row r="491" spans="6:20" x14ac:dyDescent="0.25">
      <c r="F491" s="9"/>
      <c r="T491" s="11"/>
    </row>
    <row r="492" spans="6:20" x14ac:dyDescent="0.25">
      <c r="F492" s="9"/>
      <c r="T492" s="11"/>
    </row>
    <row r="493" spans="6:20" x14ac:dyDescent="0.25">
      <c r="F493" s="9"/>
      <c r="T493" s="11"/>
    </row>
    <row r="494" spans="6:20" x14ac:dyDescent="0.25">
      <c r="F494" s="9"/>
      <c r="T494" s="11"/>
    </row>
    <row r="495" spans="6:20" x14ac:dyDescent="0.25">
      <c r="F495" s="9"/>
      <c r="T495" s="11"/>
    </row>
    <row r="496" spans="6:20" x14ac:dyDescent="0.25">
      <c r="F496" s="9"/>
      <c r="T496" s="11"/>
    </row>
    <row r="497" spans="6:20" x14ac:dyDescent="0.25">
      <c r="F497" s="9"/>
      <c r="T497" s="11"/>
    </row>
    <row r="498" spans="6:20" x14ac:dyDescent="0.25">
      <c r="F498" s="9"/>
      <c r="T498" s="11"/>
    </row>
    <row r="499" spans="6:20" x14ac:dyDescent="0.25">
      <c r="F499" s="9"/>
      <c r="T499" s="11"/>
    </row>
    <row r="500" spans="6:20" x14ac:dyDescent="0.25">
      <c r="F500" s="9"/>
      <c r="T500" s="11"/>
    </row>
    <row r="501" spans="6:20" x14ac:dyDescent="0.25">
      <c r="F501" s="9"/>
      <c r="T501" s="11"/>
    </row>
    <row r="502" spans="6:20" x14ac:dyDescent="0.25">
      <c r="F502" s="9"/>
      <c r="T502" s="11"/>
    </row>
    <row r="503" spans="6:20" x14ac:dyDescent="0.25">
      <c r="F503" s="9"/>
      <c r="T503" s="11"/>
    </row>
    <row r="504" spans="6:20" x14ac:dyDescent="0.25">
      <c r="F504" s="9"/>
      <c r="T504" s="11"/>
    </row>
    <row r="505" spans="6:20" x14ac:dyDescent="0.25">
      <c r="F505" s="9"/>
      <c r="T505" s="11"/>
    </row>
    <row r="506" spans="6:20" x14ac:dyDescent="0.25">
      <c r="F506" s="9"/>
      <c r="T506" s="11"/>
    </row>
    <row r="507" spans="6:20" x14ac:dyDescent="0.25">
      <c r="F507" s="9"/>
      <c r="T507" s="11"/>
    </row>
    <row r="508" spans="6:20" x14ac:dyDescent="0.25">
      <c r="F508" s="9"/>
      <c r="T508" s="11"/>
    </row>
    <row r="509" spans="6:20" x14ac:dyDescent="0.25">
      <c r="F509" s="9"/>
      <c r="T509" s="11"/>
    </row>
    <row r="510" spans="6:20" x14ac:dyDescent="0.25">
      <c r="F510" s="9"/>
      <c r="T510" s="11"/>
    </row>
    <row r="511" spans="6:20" x14ac:dyDescent="0.25">
      <c r="F511" s="9"/>
      <c r="T511" s="11"/>
    </row>
    <row r="512" spans="6:20" x14ac:dyDescent="0.25">
      <c r="F512" s="9"/>
      <c r="T512" s="11"/>
    </row>
    <row r="513" spans="6:20" x14ac:dyDescent="0.25">
      <c r="F513" s="9"/>
      <c r="T513" s="11"/>
    </row>
    <row r="514" spans="6:20" x14ac:dyDescent="0.25">
      <c r="F514" s="9"/>
      <c r="T514" s="11"/>
    </row>
    <row r="515" spans="6:20" x14ac:dyDescent="0.25">
      <c r="F515" s="9"/>
      <c r="T515" s="11"/>
    </row>
    <row r="516" spans="6:20" x14ac:dyDescent="0.25">
      <c r="F516" s="9"/>
      <c r="T516" s="11"/>
    </row>
    <row r="517" spans="6:20" x14ac:dyDescent="0.25">
      <c r="F517" s="9"/>
      <c r="T517" s="11"/>
    </row>
    <row r="518" spans="6:20" x14ac:dyDescent="0.25">
      <c r="F518" s="9"/>
      <c r="T518" s="11"/>
    </row>
    <row r="519" spans="6:20" x14ac:dyDescent="0.25">
      <c r="F519" s="9"/>
      <c r="T519" s="11"/>
    </row>
    <row r="520" spans="6:20" x14ac:dyDescent="0.25">
      <c r="F520" s="9"/>
      <c r="T520" s="11"/>
    </row>
    <row r="521" spans="6:20" x14ac:dyDescent="0.25">
      <c r="F521" s="9"/>
      <c r="T521" s="11"/>
    </row>
    <row r="522" spans="6:20" x14ac:dyDescent="0.25">
      <c r="F522" s="9"/>
      <c r="T522" s="11"/>
    </row>
    <row r="523" spans="6:20" x14ac:dyDescent="0.25">
      <c r="F523" s="9"/>
      <c r="T523" s="11"/>
    </row>
    <row r="524" spans="6:20" x14ac:dyDescent="0.25">
      <c r="F524" s="9"/>
      <c r="T524" s="11"/>
    </row>
    <row r="525" spans="6:20" x14ac:dyDescent="0.25">
      <c r="F525" s="9"/>
      <c r="T525" s="11"/>
    </row>
    <row r="526" spans="6:20" x14ac:dyDescent="0.25">
      <c r="F526" s="9"/>
      <c r="T526" s="11"/>
    </row>
    <row r="527" spans="6:20" x14ac:dyDescent="0.25">
      <c r="F527" s="9"/>
      <c r="T527" s="11"/>
    </row>
    <row r="528" spans="6:20" x14ac:dyDescent="0.25">
      <c r="F528" s="9"/>
      <c r="T528" s="11"/>
    </row>
    <row r="529" spans="6:20" x14ac:dyDescent="0.25">
      <c r="F529" s="9"/>
      <c r="T529" s="11"/>
    </row>
    <row r="530" spans="6:20" x14ac:dyDescent="0.25">
      <c r="F530" s="9"/>
      <c r="T530" s="11"/>
    </row>
    <row r="531" spans="6:20" x14ac:dyDescent="0.25">
      <c r="F531" s="9"/>
      <c r="T531" s="11"/>
    </row>
    <row r="532" spans="6:20" x14ac:dyDescent="0.25">
      <c r="F532" s="9"/>
      <c r="T532" s="11"/>
    </row>
    <row r="533" spans="6:20" x14ac:dyDescent="0.25">
      <c r="F533" s="9"/>
      <c r="T533" s="11"/>
    </row>
    <row r="534" spans="6:20" x14ac:dyDescent="0.25">
      <c r="F534" s="9"/>
      <c r="T534" s="11"/>
    </row>
    <row r="535" spans="6:20" x14ac:dyDescent="0.25">
      <c r="F535" s="9"/>
      <c r="T535" s="11"/>
    </row>
    <row r="536" spans="6:20" x14ac:dyDescent="0.25">
      <c r="F536" s="9"/>
      <c r="T536" s="11"/>
    </row>
    <row r="537" spans="6:20" x14ac:dyDescent="0.25">
      <c r="F537" s="9"/>
      <c r="T537" s="11"/>
    </row>
    <row r="538" spans="6:20" x14ac:dyDescent="0.25">
      <c r="F538" s="9"/>
      <c r="T538" s="11"/>
    </row>
    <row r="539" spans="6:20" x14ac:dyDescent="0.25">
      <c r="F539" s="9"/>
      <c r="T539" s="11"/>
    </row>
    <row r="540" spans="6:20" x14ac:dyDescent="0.25">
      <c r="F540" s="9"/>
      <c r="T540" s="11"/>
    </row>
    <row r="541" spans="6:20" x14ac:dyDescent="0.25">
      <c r="F541" s="9"/>
      <c r="T541" s="11"/>
    </row>
    <row r="542" spans="6:20" x14ac:dyDescent="0.25">
      <c r="F542" s="9"/>
      <c r="T542" s="11"/>
    </row>
    <row r="543" spans="6:20" x14ac:dyDescent="0.25">
      <c r="F543" s="9"/>
      <c r="T543" s="11"/>
    </row>
    <row r="544" spans="6:20" x14ac:dyDescent="0.25">
      <c r="F544" s="9"/>
      <c r="T544" s="11"/>
    </row>
    <row r="545" spans="6:20" x14ac:dyDescent="0.25">
      <c r="F545" s="9"/>
      <c r="T545" s="11"/>
    </row>
    <row r="546" spans="6:20" x14ac:dyDescent="0.25">
      <c r="F546" s="9"/>
      <c r="T546" s="11"/>
    </row>
    <row r="547" spans="6:20" x14ac:dyDescent="0.25">
      <c r="F547" s="9"/>
      <c r="T547" s="11"/>
    </row>
    <row r="548" spans="6:20" x14ac:dyDescent="0.25">
      <c r="F548" s="9"/>
      <c r="T548" s="11"/>
    </row>
    <row r="549" spans="6:20" x14ac:dyDescent="0.25">
      <c r="F549" s="9"/>
      <c r="T549" s="11"/>
    </row>
    <row r="550" spans="6:20" x14ac:dyDescent="0.25">
      <c r="F550" s="9"/>
      <c r="T550" s="11"/>
    </row>
    <row r="551" spans="6:20" x14ac:dyDescent="0.25">
      <c r="F551" s="9"/>
      <c r="T551" s="11"/>
    </row>
    <row r="552" spans="6:20" x14ac:dyDescent="0.25">
      <c r="F552" s="9"/>
      <c r="T552" s="11"/>
    </row>
    <row r="553" spans="6:20" x14ac:dyDescent="0.25">
      <c r="F553" s="9"/>
      <c r="T553" s="11"/>
    </row>
    <row r="554" spans="6:20" x14ac:dyDescent="0.25">
      <c r="F554" s="9"/>
      <c r="T554" s="11"/>
    </row>
    <row r="555" spans="6:20" x14ac:dyDescent="0.25">
      <c r="F555" s="9"/>
      <c r="T555" s="11"/>
    </row>
    <row r="556" spans="6:20" x14ac:dyDescent="0.25">
      <c r="F556" s="9"/>
      <c r="T556" s="11"/>
    </row>
    <row r="557" spans="6:20" x14ac:dyDescent="0.25">
      <c r="F557" s="9"/>
      <c r="T557" s="11"/>
    </row>
    <row r="558" spans="6:20" x14ac:dyDescent="0.25">
      <c r="F558" s="9"/>
      <c r="T558" s="11"/>
    </row>
    <row r="559" spans="6:20" x14ac:dyDescent="0.25">
      <c r="F559" s="9"/>
      <c r="T559" s="11"/>
    </row>
    <row r="560" spans="6:20" x14ac:dyDescent="0.25">
      <c r="F560" s="9"/>
      <c r="T560" s="11"/>
    </row>
    <row r="561" spans="6:20" x14ac:dyDescent="0.25">
      <c r="F561" s="9"/>
      <c r="T561" s="11"/>
    </row>
    <row r="562" spans="6:20" x14ac:dyDescent="0.25">
      <c r="F562" s="9"/>
      <c r="T562" s="11"/>
    </row>
    <row r="563" spans="6:20" x14ac:dyDescent="0.25">
      <c r="F563" s="9"/>
      <c r="T563" s="11"/>
    </row>
    <row r="564" spans="6:20" x14ac:dyDescent="0.25">
      <c r="F564" s="9"/>
      <c r="T564" s="11"/>
    </row>
    <row r="565" spans="6:20" x14ac:dyDescent="0.25">
      <c r="F565" s="9"/>
      <c r="T565" s="11"/>
    </row>
    <row r="566" spans="6:20" x14ac:dyDescent="0.25">
      <c r="F566" s="9"/>
      <c r="T566" s="11"/>
    </row>
    <row r="567" spans="6:20" x14ac:dyDescent="0.25">
      <c r="F567" s="9"/>
      <c r="T567" s="11"/>
    </row>
    <row r="568" spans="6:20" x14ac:dyDescent="0.25">
      <c r="F568" s="9"/>
      <c r="T568" s="11"/>
    </row>
    <row r="569" spans="6:20" x14ac:dyDescent="0.25">
      <c r="F569" s="9"/>
      <c r="T569" s="11"/>
    </row>
    <row r="570" spans="6:20" x14ac:dyDescent="0.25">
      <c r="F570" s="9"/>
      <c r="T570" s="11"/>
    </row>
    <row r="571" spans="6:20" x14ac:dyDescent="0.25">
      <c r="F571" s="9"/>
      <c r="T571" s="11"/>
    </row>
    <row r="572" spans="6:20" x14ac:dyDescent="0.25">
      <c r="F572" s="9"/>
      <c r="T572" s="11"/>
    </row>
    <row r="573" spans="6:20" x14ac:dyDescent="0.25">
      <c r="F573" s="9"/>
      <c r="T573" s="11"/>
    </row>
    <row r="574" spans="6:20" x14ac:dyDescent="0.25">
      <c r="F574" s="9"/>
      <c r="T574" s="11"/>
    </row>
    <row r="575" spans="6:20" x14ac:dyDescent="0.25">
      <c r="F575" s="9"/>
      <c r="T575" s="11"/>
    </row>
    <row r="576" spans="6:20" x14ac:dyDescent="0.25">
      <c r="F576" s="9"/>
      <c r="T576" s="11"/>
    </row>
    <row r="577" spans="6:20" x14ac:dyDescent="0.25">
      <c r="F577" s="9"/>
      <c r="T577" s="11"/>
    </row>
    <row r="578" spans="6:20" x14ac:dyDescent="0.25">
      <c r="F578" s="9"/>
      <c r="T578" s="11"/>
    </row>
    <row r="579" spans="6:20" x14ac:dyDescent="0.25">
      <c r="F579" s="9"/>
      <c r="T579" s="11"/>
    </row>
    <row r="580" spans="6:20" x14ac:dyDescent="0.25">
      <c r="F580" s="9"/>
      <c r="T580" s="11"/>
    </row>
    <row r="581" spans="6:20" x14ac:dyDescent="0.25">
      <c r="F581" s="9"/>
      <c r="T581" s="11"/>
    </row>
    <row r="582" spans="6:20" x14ac:dyDescent="0.25">
      <c r="F582" s="9"/>
      <c r="T582" s="11"/>
    </row>
    <row r="583" spans="6:20" x14ac:dyDescent="0.25">
      <c r="F583" s="9"/>
      <c r="T583" s="11"/>
    </row>
    <row r="584" spans="6:20" x14ac:dyDescent="0.25">
      <c r="F584" s="9"/>
      <c r="T584" s="11"/>
    </row>
    <row r="585" spans="6:20" x14ac:dyDescent="0.25">
      <c r="F585" s="9"/>
      <c r="T585" s="11"/>
    </row>
    <row r="586" spans="6:20" x14ac:dyDescent="0.25">
      <c r="F586" s="9"/>
      <c r="T586" s="11"/>
    </row>
    <row r="587" spans="6:20" x14ac:dyDescent="0.25">
      <c r="F587" s="9"/>
      <c r="T587" s="11"/>
    </row>
    <row r="588" spans="6:20" x14ac:dyDescent="0.25">
      <c r="F588" s="9"/>
      <c r="T588" s="11"/>
    </row>
    <row r="589" spans="6:20" x14ac:dyDescent="0.25">
      <c r="F589" s="9"/>
      <c r="T589" s="11"/>
    </row>
    <row r="590" spans="6:20" x14ac:dyDescent="0.25">
      <c r="F590" s="9"/>
      <c r="T590" s="11"/>
    </row>
    <row r="591" spans="6:20" x14ac:dyDescent="0.25">
      <c r="F591" s="9"/>
      <c r="T591" s="11"/>
    </row>
    <row r="592" spans="6:20" x14ac:dyDescent="0.25">
      <c r="F592" s="9"/>
      <c r="T592" s="11"/>
    </row>
    <row r="593" spans="6:20" x14ac:dyDescent="0.25">
      <c r="F593" s="9"/>
      <c r="T593" s="11"/>
    </row>
    <row r="594" spans="6:20" x14ac:dyDescent="0.25">
      <c r="F594" s="9"/>
      <c r="T594" s="11"/>
    </row>
    <row r="595" spans="6:20" x14ac:dyDescent="0.25">
      <c r="F595" s="9"/>
      <c r="T595" s="11"/>
    </row>
    <row r="596" spans="6:20" x14ac:dyDescent="0.25">
      <c r="F596" s="9"/>
      <c r="T596" s="11"/>
    </row>
    <row r="597" spans="6:20" x14ac:dyDescent="0.25">
      <c r="F597" s="9"/>
      <c r="T597" s="11"/>
    </row>
    <row r="598" spans="6:20" x14ac:dyDescent="0.25">
      <c r="F598" s="9"/>
      <c r="T598" s="11"/>
    </row>
    <row r="599" spans="6:20" x14ac:dyDescent="0.25">
      <c r="F599" s="9"/>
      <c r="T599" s="11"/>
    </row>
    <row r="600" spans="6:20" x14ac:dyDescent="0.25">
      <c r="F600" s="9"/>
      <c r="T600" s="11"/>
    </row>
    <row r="601" spans="6:20" x14ac:dyDescent="0.25">
      <c r="F601" s="9"/>
      <c r="T601" s="11"/>
    </row>
    <row r="602" spans="6:20" x14ac:dyDescent="0.25">
      <c r="F602" s="9"/>
      <c r="T602" s="11"/>
    </row>
    <row r="603" spans="6:20" x14ac:dyDescent="0.25">
      <c r="F603" s="9"/>
      <c r="T603" s="11"/>
    </row>
    <row r="604" spans="6:20" x14ac:dyDescent="0.25">
      <c r="F604" s="9"/>
      <c r="T604" s="11"/>
    </row>
    <row r="605" spans="6:20" x14ac:dyDescent="0.25">
      <c r="F605" s="9"/>
      <c r="T605" s="11"/>
    </row>
    <row r="606" spans="6:20" x14ac:dyDescent="0.25">
      <c r="F606" s="9"/>
      <c r="T606" s="11"/>
    </row>
    <row r="607" spans="6:20" x14ac:dyDescent="0.25">
      <c r="F607" s="9"/>
      <c r="T607" s="11"/>
    </row>
    <row r="608" spans="6:20" x14ac:dyDescent="0.25">
      <c r="F608" s="9"/>
      <c r="T608" s="11"/>
    </row>
    <row r="609" spans="6:20" x14ac:dyDescent="0.25">
      <c r="F609" s="9"/>
      <c r="T609" s="11"/>
    </row>
    <row r="610" spans="6:20" x14ac:dyDescent="0.25">
      <c r="F610" s="9"/>
      <c r="T610" s="11"/>
    </row>
    <row r="611" spans="6:20" x14ac:dyDescent="0.25">
      <c r="F611" s="9"/>
      <c r="T611" s="11"/>
    </row>
    <row r="612" spans="6:20" x14ac:dyDescent="0.25">
      <c r="F612" s="9"/>
      <c r="T612" s="11"/>
    </row>
    <row r="613" spans="6:20" x14ac:dyDescent="0.25">
      <c r="F613" s="9"/>
      <c r="T613" s="11"/>
    </row>
    <row r="614" spans="6:20" x14ac:dyDescent="0.25">
      <c r="F614" s="9"/>
      <c r="T614" s="11"/>
    </row>
    <row r="615" spans="6:20" x14ac:dyDescent="0.25">
      <c r="F615" s="9"/>
      <c r="T615" s="11"/>
    </row>
    <row r="616" spans="6:20" x14ac:dyDescent="0.25">
      <c r="F616" s="9"/>
      <c r="T616" s="11"/>
    </row>
    <row r="617" spans="6:20" x14ac:dyDescent="0.25">
      <c r="F617" s="9"/>
      <c r="T617" s="11"/>
    </row>
    <row r="618" spans="6:20" x14ac:dyDescent="0.25">
      <c r="F618" s="9"/>
      <c r="T618" s="11"/>
    </row>
    <row r="619" spans="6:20" x14ac:dyDescent="0.25">
      <c r="F619" s="9"/>
      <c r="T619" s="11"/>
    </row>
    <row r="620" spans="6:20" x14ac:dyDescent="0.25">
      <c r="F620" s="9"/>
      <c r="T620" s="11"/>
    </row>
    <row r="621" spans="6:20" x14ac:dyDescent="0.25">
      <c r="F621" s="9"/>
      <c r="T621" s="11"/>
    </row>
    <row r="622" spans="6:20" x14ac:dyDescent="0.25">
      <c r="F622" s="9"/>
      <c r="T622" s="11"/>
    </row>
    <row r="623" spans="6:20" x14ac:dyDescent="0.25">
      <c r="F623" s="9"/>
      <c r="T623" s="11"/>
    </row>
    <row r="624" spans="6:20" x14ac:dyDescent="0.25">
      <c r="F624" s="9"/>
      <c r="T624" s="11"/>
    </row>
    <row r="625" spans="6:20" x14ac:dyDescent="0.25">
      <c r="F625" s="9"/>
      <c r="T625" s="11"/>
    </row>
    <row r="626" spans="6:20" x14ac:dyDescent="0.25">
      <c r="F626" s="9"/>
      <c r="T626" s="11"/>
    </row>
    <row r="627" spans="6:20" x14ac:dyDescent="0.25">
      <c r="F627" s="9"/>
      <c r="T627" s="11"/>
    </row>
    <row r="628" spans="6:20" x14ac:dyDescent="0.25">
      <c r="F628" s="9"/>
      <c r="T628" s="11"/>
    </row>
    <row r="629" spans="6:20" x14ac:dyDescent="0.25">
      <c r="F629" s="9"/>
      <c r="T629" s="11"/>
    </row>
    <row r="630" spans="6:20" x14ac:dyDescent="0.25">
      <c r="F630" s="9"/>
      <c r="T630" s="11"/>
    </row>
    <row r="631" spans="6:20" x14ac:dyDescent="0.25">
      <c r="F631" s="9"/>
      <c r="T631" s="11"/>
    </row>
    <row r="632" spans="6:20" x14ac:dyDescent="0.25">
      <c r="F632" s="9"/>
      <c r="T632" s="11"/>
    </row>
    <row r="633" spans="6:20" x14ac:dyDescent="0.25">
      <c r="F633" s="9"/>
      <c r="T633" s="11"/>
    </row>
    <row r="634" spans="6:20" x14ac:dyDescent="0.25">
      <c r="F634" s="9"/>
      <c r="T634" s="11"/>
    </row>
    <row r="635" spans="6:20" x14ac:dyDescent="0.25">
      <c r="F635" s="9"/>
      <c r="T635" s="11"/>
    </row>
    <row r="636" spans="6:20" x14ac:dyDescent="0.25">
      <c r="F636" s="9"/>
      <c r="T636" s="11"/>
    </row>
    <row r="637" spans="6:20" x14ac:dyDescent="0.25">
      <c r="F637" s="9"/>
      <c r="T637" s="11"/>
    </row>
    <row r="638" spans="6:20" x14ac:dyDescent="0.25">
      <c r="F638" s="9"/>
      <c r="T638" s="11"/>
    </row>
    <row r="639" spans="6:20" x14ac:dyDescent="0.25">
      <c r="F639" s="9"/>
      <c r="T639" s="11"/>
    </row>
    <row r="640" spans="6:20" x14ac:dyDescent="0.25">
      <c r="F640" s="9"/>
      <c r="T640" s="11"/>
    </row>
    <row r="641" spans="6:20" x14ac:dyDescent="0.25">
      <c r="F641" s="9"/>
      <c r="T641" s="11"/>
    </row>
    <row r="642" spans="6:20" x14ac:dyDescent="0.25">
      <c r="F642" s="9"/>
      <c r="T642" s="11"/>
    </row>
    <row r="643" spans="6:20" x14ac:dyDescent="0.25">
      <c r="F643" s="9"/>
      <c r="T643" s="11"/>
    </row>
    <row r="644" spans="6:20" x14ac:dyDescent="0.25">
      <c r="F644" s="9"/>
      <c r="T644" s="11"/>
    </row>
    <row r="645" spans="6:20" x14ac:dyDescent="0.25">
      <c r="F645" s="9"/>
      <c r="T645" s="11"/>
    </row>
    <row r="646" spans="6:20" x14ac:dyDescent="0.25">
      <c r="F646" s="9"/>
      <c r="T646" s="11"/>
    </row>
    <row r="647" spans="6:20" x14ac:dyDescent="0.25">
      <c r="F647" s="9"/>
      <c r="T647" s="11"/>
    </row>
    <row r="648" spans="6:20" x14ac:dyDescent="0.25">
      <c r="F648" s="9"/>
      <c r="T648" s="11"/>
    </row>
    <row r="649" spans="6:20" x14ac:dyDescent="0.25">
      <c r="F649" s="9"/>
      <c r="T649" s="11"/>
    </row>
    <row r="650" spans="6:20" x14ac:dyDescent="0.25">
      <c r="F650" s="9"/>
      <c r="T650" s="11"/>
    </row>
    <row r="651" spans="6:20" x14ac:dyDescent="0.25">
      <c r="F651" s="9"/>
      <c r="T651" s="11"/>
    </row>
    <row r="652" spans="6:20" x14ac:dyDescent="0.25">
      <c r="F652" s="9"/>
      <c r="T652" s="11"/>
    </row>
    <row r="653" spans="6:20" x14ac:dyDescent="0.25">
      <c r="F653" s="9"/>
      <c r="T653" s="11"/>
    </row>
    <row r="654" spans="6:20" x14ac:dyDescent="0.25">
      <c r="F654" s="9"/>
      <c r="T654" s="11"/>
    </row>
    <row r="655" spans="6:20" x14ac:dyDescent="0.25">
      <c r="F655" s="9"/>
      <c r="T655" s="11"/>
    </row>
    <row r="656" spans="6:20" x14ac:dyDescent="0.25">
      <c r="F656" s="9"/>
      <c r="T656" s="11"/>
    </row>
    <row r="657" spans="6:20" x14ac:dyDescent="0.25">
      <c r="F657" s="9"/>
      <c r="T657" s="11"/>
    </row>
    <row r="658" spans="6:20" x14ac:dyDescent="0.25">
      <c r="F658" s="9"/>
      <c r="T658" s="11"/>
    </row>
    <row r="659" spans="6:20" x14ac:dyDescent="0.25">
      <c r="F659" s="9"/>
      <c r="T659" s="11"/>
    </row>
    <row r="660" spans="6:20" x14ac:dyDescent="0.25">
      <c r="F660" s="9"/>
      <c r="T660" s="11"/>
    </row>
    <row r="661" spans="6:20" x14ac:dyDescent="0.25">
      <c r="F661" s="9"/>
      <c r="T661" s="11"/>
    </row>
    <row r="662" spans="6:20" x14ac:dyDescent="0.25">
      <c r="F662" s="9"/>
      <c r="T662" s="11"/>
    </row>
    <row r="663" spans="6:20" x14ac:dyDescent="0.25">
      <c r="F663" s="9"/>
      <c r="T663" s="11"/>
    </row>
    <row r="664" spans="6:20" x14ac:dyDescent="0.25">
      <c r="F664" s="9"/>
      <c r="T664" s="11"/>
    </row>
    <row r="665" spans="6:20" x14ac:dyDescent="0.25">
      <c r="F665" s="9"/>
      <c r="T665" s="11"/>
    </row>
    <row r="666" spans="6:20" x14ac:dyDescent="0.25">
      <c r="F666" s="9"/>
      <c r="T666" s="11"/>
    </row>
    <row r="667" spans="6:20" x14ac:dyDescent="0.25">
      <c r="F667" s="9"/>
      <c r="T667" s="11"/>
    </row>
    <row r="668" spans="6:20" x14ac:dyDescent="0.25">
      <c r="F668" s="9"/>
      <c r="T668" s="11"/>
    </row>
    <row r="669" spans="6:20" x14ac:dyDescent="0.25">
      <c r="F669" s="9"/>
      <c r="T669" s="11"/>
    </row>
    <row r="670" spans="6:20" x14ac:dyDescent="0.25">
      <c r="F670" s="9"/>
      <c r="T670" s="11"/>
    </row>
    <row r="671" spans="6:20" x14ac:dyDescent="0.25">
      <c r="F671" s="9"/>
      <c r="T671" s="11"/>
    </row>
    <row r="672" spans="6:20" x14ac:dyDescent="0.25">
      <c r="F672" s="9"/>
      <c r="T672" s="11"/>
    </row>
    <row r="673" spans="6:20" x14ac:dyDescent="0.25">
      <c r="F673" s="9"/>
      <c r="T673" s="11"/>
    </row>
    <row r="674" spans="6:20" x14ac:dyDescent="0.25">
      <c r="F674" s="9"/>
      <c r="T674" s="11"/>
    </row>
    <row r="675" spans="6:20" x14ac:dyDescent="0.25">
      <c r="F675" s="9"/>
      <c r="T675" s="11"/>
    </row>
    <row r="676" spans="6:20" x14ac:dyDescent="0.25">
      <c r="F676" s="9"/>
      <c r="T676" s="11"/>
    </row>
    <row r="677" spans="6:20" x14ac:dyDescent="0.25">
      <c r="F677" s="9"/>
      <c r="T677" s="11"/>
    </row>
    <row r="678" spans="6:20" x14ac:dyDescent="0.25">
      <c r="F678" s="9"/>
      <c r="T678" s="11"/>
    </row>
    <row r="679" spans="6:20" x14ac:dyDescent="0.25">
      <c r="F679" s="9"/>
      <c r="T679" s="11"/>
    </row>
    <row r="680" spans="6:20" x14ac:dyDescent="0.25">
      <c r="F680" s="9"/>
      <c r="T680" s="11"/>
    </row>
    <row r="681" spans="6:20" x14ac:dyDescent="0.25">
      <c r="F681" s="9"/>
      <c r="T681" s="11"/>
    </row>
    <row r="682" spans="6:20" x14ac:dyDescent="0.25">
      <c r="F682" s="9"/>
      <c r="T682" s="11"/>
    </row>
    <row r="683" spans="6:20" x14ac:dyDescent="0.25">
      <c r="F683" s="9"/>
      <c r="T683" s="11"/>
    </row>
    <row r="684" spans="6:20" x14ac:dyDescent="0.25">
      <c r="F684" s="9"/>
      <c r="T684" s="11"/>
    </row>
    <row r="685" spans="6:20" x14ac:dyDescent="0.25">
      <c r="F685" s="9"/>
      <c r="T685" s="11"/>
    </row>
    <row r="686" spans="6:20" x14ac:dyDescent="0.25">
      <c r="F686" s="9"/>
      <c r="T686" s="11"/>
    </row>
    <row r="687" spans="6:20" x14ac:dyDescent="0.25">
      <c r="F687" s="9"/>
      <c r="T687" s="11"/>
    </row>
    <row r="688" spans="6:20" x14ac:dyDescent="0.25">
      <c r="F688" s="9"/>
      <c r="T688" s="11"/>
    </row>
    <row r="689" spans="6:20" x14ac:dyDescent="0.25">
      <c r="F689" s="9"/>
      <c r="T689" s="11"/>
    </row>
    <row r="690" spans="6:20" x14ac:dyDescent="0.25">
      <c r="F690" s="9"/>
      <c r="T690" s="11"/>
    </row>
    <row r="691" spans="6:20" x14ac:dyDescent="0.25">
      <c r="F691" s="9"/>
      <c r="T691" s="11"/>
    </row>
    <row r="692" spans="6:20" x14ac:dyDescent="0.25">
      <c r="F692" s="9"/>
      <c r="T692" s="11"/>
    </row>
    <row r="693" spans="6:20" x14ac:dyDescent="0.25">
      <c r="F693" s="9"/>
      <c r="T693" s="11"/>
    </row>
    <row r="694" spans="6:20" x14ac:dyDescent="0.25">
      <c r="F694" s="9"/>
      <c r="T694" s="11"/>
    </row>
    <row r="695" spans="6:20" x14ac:dyDescent="0.25">
      <c r="F695" s="9"/>
      <c r="T695" s="11"/>
    </row>
    <row r="696" spans="6:20" x14ac:dyDescent="0.25">
      <c r="F696" s="9"/>
      <c r="T696" s="11"/>
    </row>
    <row r="697" spans="6:20" x14ac:dyDescent="0.25">
      <c r="F697" s="9"/>
      <c r="T697" s="11"/>
    </row>
    <row r="698" spans="6:20" x14ac:dyDescent="0.25">
      <c r="F698" s="9"/>
      <c r="T698" s="11"/>
    </row>
    <row r="699" spans="6:20" x14ac:dyDescent="0.25">
      <c r="F699" s="9"/>
      <c r="T699" s="11"/>
    </row>
    <row r="700" spans="6:20" x14ac:dyDescent="0.25">
      <c r="F700" s="9"/>
      <c r="T700" s="11"/>
    </row>
    <row r="701" spans="6:20" x14ac:dyDescent="0.25">
      <c r="F701" s="9"/>
      <c r="T701" s="11"/>
    </row>
    <row r="702" spans="6:20" x14ac:dyDescent="0.25">
      <c r="F702" s="9"/>
      <c r="T702" s="11"/>
    </row>
    <row r="703" spans="6:20" x14ac:dyDescent="0.25">
      <c r="F703" s="9"/>
      <c r="T703" s="11"/>
    </row>
    <row r="704" spans="6:20" x14ac:dyDescent="0.25">
      <c r="F704" s="9"/>
      <c r="T704" s="11"/>
    </row>
    <row r="705" spans="6:20" x14ac:dyDescent="0.25">
      <c r="F705" s="9"/>
      <c r="T705" s="11"/>
    </row>
    <row r="706" spans="6:20" x14ac:dyDescent="0.25">
      <c r="F706" s="9"/>
      <c r="T706" s="11"/>
    </row>
    <row r="707" spans="6:20" x14ac:dyDescent="0.25">
      <c r="F707" s="9"/>
      <c r="T707" s="11"/>
    </row>
    <row r="708" spans="6:20" x14ac:dyDescent="0.25">
      <c r="F708" s="9"/>
      <c r="T708" s="11"/>
    </row>
    <row r="709" spans="6:20" x14ac:dyDescent="0.25">
      <c r="F709" s="9"/>
      <c r="T709" s="11"/>
    </row>
    <row r="710" spans="6:20" x14ac:dyDescent="0.25">
      <c r="F710" s="9"/>
      <c r="T710" s="11"/>
    </row>
    <row r="711" spans="6:20" x14ac:dyDescent="0.25">
      <c r="F711" s="9"/>
      <c r="T711" s="11"/>
    </row>
    <row r="712" spans="6:20" x14ac:dyDescent="0.25">
      <c r="F712" s="9"/>
      <c r="T712" s="11"/>
    </row>
    <row r="713" spans="6:20" x14ac:dyDescent="0.25">
      <c r="F713" s="9"/>
      <c r="T713" s="11"/>
    </row>
    <row r="714" spans="6:20" x14ac:dyDescent="0.25">
      <c r="F714" s="9"/>
      <c r="T714" s="11"/>
    </row>
    <row r="715" spans="6:20" x14ac:dyDescent="0.25">
      <c r="F715" s="9"/>
      <c r="T715" s="11"/>
    </row>
    <row r="716" spans="6:20" x14ac:dyDescent="0.25">
      <c r="F716" s="9"/>
      <c r="T716" s="11"/>
    </row>
    <row r="717" spans="6:20" x14ac:dyDescent="0.25">
      <c r="F717" s="9"/>
      <c r="T717" s="11"/>
    </row>
    <row r="718" spans="6:20" x14ac:dyDescent="0.25">
      <c r="F718" s="9"/>
      <c r="T718" s="11"/>
    </row>
    <row r="719" spans="6:20" x14ac:dyDescent="0.25">
      <c r="F719" s="9"/>
      <c r="T719" s="11"/>
    </row>
    <row r="720" spans="6:20" x14ac:dyDescent="0.25">
      <c r="F720" s="9"/>
      <c r="T720" s="11"/>
    </row>
    <row r="721" spans="6:20" x14ac:dyDescent="0.25">
      <c r="F721" s="9"/>
      <c r="T721" s="11"/>
    </row>
    <row r="722" spans="6:20" x14ac:dyDescent="0.25">
      <c r="F722" s="9"/>
      <c r="T722" s="11"/>
    </row>
    <row r="723" spans="6:20" x14ac:dyDescent="0.25">
      <c r="F723" s="9"/>
      <c r="T723" s="11"/>
    </row>
    <row r="724" spans="6:20" x14ac:dyDescent="0.25">
      <c r="F724" s="9"/>
      <c r="T724" s="11"/>
    </row>
    <row r="725" spans="6:20" x14ac:dyDescent="0.25">
      <c r="F725" s="9"/>
      <c r="T725" s="11"/>
    </row>
    <row r="726" spans="6:20" x14ac:dyDescent="0.25">
      <c r="F726" s="9"/>
      <c r="T726" s="11"/>
    </row>
    <row r="727" spans="6:20" x14ac:dyDescent="0.25">
      <c r="F727" s="9"/>
      <c r="T727" s="11"/>
    </row>
    <row r="728" spans="6:20" x14ac:dyDescent="0.25">
      <c r="F728" s="9"/>
      <c r="T728" s="11"/>
    </row>
    <row r="729" spans="6:20" x14ac:dyDescent="0.25">
      <c r="F729" s="9"/>
      <c r="T729" s="11"/>
    </row>
    <row r="730" spans="6:20" x14ac:dyDescent="0.25">
      <c r="F730" s="9"/>
      <c r="T730" s="11"/>
    </row>
    <row r="731" spans="6:20" x14ac:dyDescent="0.25">
      <c r="F731" s="9"/>
      <c r="T731" s="11"/>
    </row>
    <row r="732" spans="6:20" x14ac:dyDescent="0.25">
      <c r="F732" s="9"/>
      <c r="T732" s="11"/>
    </row>
    <row r="733" spans="6:20" x14ac:dyDescent="0.25">
      <c r="F733" s="9"/>
      <c r="T733" s="11"/>
    </row>
    <row r="734" spans="6:20" x14ac:dyDescent="0.25">
      <c r="F734" s="9"/>
      <c r="T734" s="11"/>
    </row>
    <row r="735" spans="6:20" x14ac:dyDescent="0.25">
      <c r="F735" s="9"/>
      <c r="T735" s="11"/>
    </row>
    <row r="736" spans="6:20" x14ac:dyDescent="0.25">
      <c r="F736" s="9"/>
      <c r="T736" s="11"/>
    </row>
    <row r="737" spans="6:20" x14ac:dyDescent="0.25">
      <c r="F737" s="9"/>
      <c r="T737" s="11"/>
    </row>
    <row r="738" spans="6:20" x14ac:dyDescent="0.25">
      <c r="F738" s="9"/>
      <c r="T738" s="11"/>
    </row>
    <row r="739" spans="6:20" x14ac:dyDescent="0.25">
      <c r="F739" s="9"/>
      <c r="T739" s="11"/>
    </row>
    <row r="740" spans="6:20" x14ac:dyDescent="0.25">
      <c r="F740" s="9"/>
      <c r="T740" s="11"/>
    </row>
    <row r="741" spans="6:20" x14ac:dyDescent="0.25">
      <c r="F741" s="9"/>
      <c r="T741" s="11"/>
    </row>
    <row r="742" spans="6:20" x14ac:dyDescent="0.25">
      <c r="F742" s="9"/>
      <c r="T742" s="11"/>
    </row>
    <row r="743" spans="6:20" x14ac:dyDescent="0.25">
      <c r="F743" s="9"/>
      <c r="T743" s="11"/>
    </row>
    <row r="744" spans="6:20" x14ac:dyDescent="0.25">
      <c r="F744" s="9"/>
      <c r="T744" s="11"/>
    </row>
    <row r="745" spans="6:20" x14ac:dyDescent="0.25">
      <c r="F745" s="9"/>
      <c r="T745" s="11"/>
    </row>
    <row r="746" spans="6:20" x14ac:dyDescent="0.25">
      <c r="F746" s="9"/>
      <c r="T746" s="11"/>
    </row>
    <row r="747" spans="6:20" x14ac:dyDescent="0.25">
      <c r="F747" s="9"/>
      <c r="T747" s="11"/>
    </row>
    <row r="748" spans="6:20" x14ac:dyDescent="0.25">
      <c r="F748" s="9"/>
      <c r="T748" s="11"/>
    </row>
    <row r="749" spans="6:20" x14ac:dyDescent="0.25">
      <c r="F749" s="9"/>
      <c r="T749" s="11"/>
    </row>
    <row r="750" spans="6:20" x14ac:dyDescent="0.25">
      <c r="F750" s="9"/>
      <c r="T750" s="11"/>
    </row>
    <row r="751" spans="6:20" x14ac:dyDescent="0.25">
      <c r="F751" s="9"/>
      <c r="T751" s="11"/>
    </row>
    <row r="752" spans="6:20" x14ac:dyDescent="0.25">
      <c r="F752" s="9"/>
      <c r="T752" s="11"/>
    </row>
    <row r="753" spans="6:20" x14ac:dyDescent="0.25">
      <c r="F753" s="9"/>
      <c r="T753" s="11"/>
    </row>
    <row r="754" spans="6:20" x14ac:dyDescent="0.25">
      <c r="F754" s="9"/>
      <c r="T754" s="11"/>
    </row>
    <row r="755" spans="6:20" x14ac:dyDescent="0.25">
      <c r="F755" s="9"/>
      <c r="T755" s="11"/>
    </row>
    <row r="756" spans="6:20" x14ac:dyDescent="0.25">
      <c r="F756" s="9"/>
      <c r="T756" s="11"/>
    </row>
    <row r="757" spans="6:20" x14ac:dyDescent="0.25">
      <c r="F757" s="9"/>
      <c r="T757" s="11"/>
    </row>
    <row r="758" spans="6:20" x14ac:dyDescent="0.25">
      <c r="F758" s="9"/>
      <c r="T758" s="11"/>
    </row>
    <row r="759" spans="6:20" x14ac:dyDescent="0.25">
      <c r="F759" s="9"/>
      <c r="T759" s="11"/>
    </row>
    <row r="760" spans="6:20" x14ac:dyDescent="0.25">
      <c r="F760" s="9"/>
      <c r="T760" s="11"/>
    </row>
    <row r="761" spans="6:20" x14ac:dyDescent="0.25">
      <c r="F761" s="9"/>
      <c r="T761" s="11"/>
    </row>
    <row r="762" spans="6:20" x14ac:dyDescent="0.25">
      <c r="F762" s="9"/>
      <c r="T762" s="11"/>
    </row>
    <row r="763" spans="6:20" x14ac:dyDescent="0.25">
      <c r="F763" s="9"/>
      <c r="T763" s="11"/>
    </row>
    <row r="764" spans="6:20" x14ac:dyDescent="0.25">
      <c r="F764" s="9"/>
      <c r="T764" s="11"/>
    </row>
    <row r="765" spans="6:20" x14ac:dyDescent="0.25">
      <c r="F765" s="9"/>
      <c r="T765" s="11"/>
    </row>
    <row r="766" spans="6:20" x14ac:dyDescent="0.25">
      <c r="F766" s="9"/>
      <c r="T766" s="11"/>
    </row>
    <row r="767" spans="6:20" x14ac:dyDescent="0.25">
      <c r="F767" s="9"/>
      <c r="T767" s="11"/>
    </row>
    <row r="768" spans="6:20" x14ac:dyDescent="0.25">
      <c r="F768" s="9"/>
      <c r="T768" s="11"/>
    </row>
    <row r="769" spans="6:20" x14ac:dyDescent="0.25">
      <c r="F769" s="9"/>
      <c r="T769" s="11"/>
    </row>
    <row r="770" spans="6:20" x14ac:dyDescent="0.25">
      <c r="F770" s="9"/>
      <c r="T770" s="11"/>
    </row>
    <row r="771" spans="6:20" x14ac:dyDescent="0.25">
      <c r="F771" s="9"/>
      <c r="T771" s="11"/>
    </row>
    <row r="772" spans="6:20" x14ac:dyDescent="0.25">
      <c r="F772" s="9"/>
      <c r="T772" s="11"/>
    </row>
    <row r="773" spans="6:20" x14ac:dyDescent="0.25">
      <c r="F773" s="9"/>
      <c r="T773" s="11"/>
    </row>
    <row r="774" spans="6:20" x14ac:dyDescent="0.25">
      <c r="F774" s="9"/>
      <c r="T774" s="11"/>
    </row>
    <row r="775" spans="6:20" x14ac:dyDescent="0.25">
      <c r="F775" s="9"/>
      <c r="T775" s="11"/>
    </row>
    <row r="776" spans="6:20" x14ac:dyDescent="0.25">
      <c r="F776" s="9"/>
      <c r="T776" s="11"/>
    </row>
    <row r="777" spans="6:20" x14ac:dyDescent="0.25">
      <c r="F777" s="9"/>
      <c r="T777" s="11"/>
    </row>
    <row r="778" spans="6:20" x14ac:dyDescent="0.25">
      <c r="F778" s="9"/>
      <c r="T778" s="11"/>
    </row>
    <row r="779" spans="6:20" x14ac:dyDescent="0.25">
      <c r="F779" s="9"/>
      <c r="T779" s="11"/>
    </row>
    <row r="780" spans="6:20" x14ac:dyDescent="0.25">
      <c r="F780" s="9"/>
      <c r="T780" s="11"/>
    </row>
    <row r="781" spans="6:20" x14ac:dyDescent="0.25">
      <c r="F781" s="9"/>
      <c r="T781" s="11"/>
    </row>
    <row r="782" spans="6:20" x14ac:dyDescent="0.25">
      <c r="F782" s="9"/>
      <c r="T782" s="11"/>
    </row>
    <row r="783" spans="6:20" x14ac:dyDescent="0.25">
      <c r="F783" s="9"/>
      <c r="T783" s="11"/>
    </row>
    <row r="784" spans="6:20" x14ac:dyDescent="0.25">
      <c r="F784" s="9"/>
      <c r="T784" s="11"/>
    </row>
    <row r="785" spans="6:20" x14ac:dyDescent="0.25">
      <c r="F785" s="9"/>
      <c r="T785" s="11"/>
    </row>
    <row r="786" spans="6:20" x14ac:dyDescent="0.25">
      <c r="F786" s="9"/>
      <c r="T786" s="11"/>
    </row>
    <row r="787" spans="6:20" x14ac:dyDescent="0.25">
      <c r="F787" s="9"/>
      <c r="T787" s="11"/>
    </row>
    <row r="788" spans="6:20" x14ac:dyDescent="0.25">
      <c r="F788" s="9"/>
      <c r="T788" s="11"/>
    </row>
    <row r="789" spans="6:20" x14ac:dyDescent="0.25">
      <c r="F789" s="9"/>
      <c r="T789" s="11"/>
    </row>
    <row r="790" spans="6:20" x14ac:dyDescent="0.25">
      <c r="F790" s="9"/>
      <c r="T790" s="11"/>
    </row>
    <row r="791" spans="6:20" x14ac:dyDescent="0.25">
      <c r="F791" s="9"/>
      <c r="T791" s="11"/>
    </row>
    <row r="792" spans="6:20" x14ac:dyDescent="0.25">
      <c r="F792" s="9"/>
      <c r="T792" s="11"/>
    </row>
    <row r="793" spans="6:20" x14ac:dyDescent="0.25">
      <c r="F793" s="9"/>
      <c r="T793" s="11"/>
    </row>
    <row r="794" spans="6:20" x14ac:dyDescent="0.25">
      <c r="F794" s="9"/>
      <c r="T794" s="11"/>
    </row>
    <row r="795" spans="6:20" x14ac:dyDescent="0.25">
      <c r="F795" s="9"/>
      <c r="T795" s="11"/>
    </row>
    <row r="796" spans="6:20" x14ac:dyDescent="0.25">
      <c r="F796" s="9"/>
      <c r="T796" s="11"/>
    </row>
    <row r="797" spans="6:20" x14ac:dyDescent="0.25">
      <c r="F797" s="9"/>
      <c r="T797" s="11"/>
    </row>
    <row r="798" spans="6:20" x14ac:dyDescent="0.25">
      <c r="F798" s="9"/>
      <c r="T798" s="11"/>
    </row>
    <row r="799" spans="6:20" x14ac:dyDescent="0.25">
      <c r="F799" s="9"/>
      <c r="T799" s="11"/>
    </row>
    <row r="800" spans="6:20" x14ac:dyDescent="0.25">
      <c r="F800" s="9"/>
      <c r="T800" s="11"/>
    </row>
    <row r="801" spans="6:20" x14ac:dyDescent="0.25">
      <c r="F801" s="9"/>
      <c r="T801" s="11"/>
    </row>
    <row r="802" spans="6:20" x14ac:dyDescent="0.25">
      <c r="F802" s="9"/>
      <c r="T802" s="11"/>
    </row>
    <row r="803" spans="6:20" x14ac:dyDescent="0.25">
      <c r="F803" s="9"/>
      <c r="T803" s="11"/>
    </row>
    <row r="804" spans="6:20" x14ac:dyDescent="0.25">
      <c r="F804" s="9"/>
      <c r="T804" s="11"/>
    </row>
    <row r="805" spans="6:20" x14ac:dyDescent="0.25">
      <c r="F805" s="9"/>
      <c r="T805" s="11"/>
    </row>
    <row r="806" spans="6:20" x14ac:dyDescent="0.25">
      <c r="F806" s="9"/>
      <c r="T806" s="11"/>
    </row>
    <row r="807" spans="6:20" x14ac:dyDescent="0.25">
      <c r="F807" s="9"/>
      <c r="T807" s="11"/>
    </row>
    <row r="808" spans="6:20" x14ac:dyDescent="0.25">
      <c r="F808" s="9"/>
      <c r="T808" s="11"/>
    </row>
    <row r="809" spans="6:20" x14ac:dyDescent="0.25">
      <c r="F809" s="9"/>
      <c r="T809" s="11"/>
    </row>
    <row r="810" spans="6:20" x14ac:dyDescent="0.25">
      <c r="F810" s="9"/>
      <c r="T810" s="11"/>
    </row>
    <row r="811" spans="6:20" x14ac:dyDescent="0.25">
      <c r="F811" s="9"/>
      <c r="T811" s="11"/>
    </row>
    <row r="812" spans="6:20" x14ac:dyDescent="0.25">
      <c r="F812" s="9"/>
      <c r="T812" s="11"/>
    </row>
    <row r="813" spans="6:20" x14ac:dyDescent="0.25">
      <c r="F813" s="9"/>
      <c r="T813" s="11"/>
    </row>
    <row r="814" spans="6:20" x14ac:dyDescent="0.25">
      <c r="F814" s="9"/>
      <c r="T814" s="11"/>
    </row>
    <row r="815" spans="6:20" x14ac:dyDescent="0.25">
      <c r="F815" s="9"/>
      <c r="T815" s="11"/>
    </row>
    <row r="816" spans="6:20" x14ac:dyDescent="0.25">
      <c r="F816" s="9"/>
      <c r="T816" s="11"/>
    </row>
    <row r="817" spans="6:20" x14ac:dyDescent="0.25">
      <c r="F817" s="9"/>
      <c r="T817" s="11"/>
    </row>
    <row r="818" spans="6:20" x14ac:dyDescent="0.25">
      <c r="F818" s="9"/>
      <c r="T818" s="11"/>
    </row>
    <row r="819" spans="6:20" x14ac:dyDescent="0.25">
      <c r="F819" s="9"/>
      <c r="T819" s="11"/>
    </row>
    <row r="820" spans="6:20" x14ac:dyDescent="0.25">
      <c r="F820" s="9"/>
      <c r="T820" s="11"/>
    </row>
    <row r="821" spans="6:20" x14ac:dyDescent="0.25">
      <c r="F821" s="9"/>
      <c r="T821" s="11"/>
    </row>
    <row r="822" spans="6:20" x14ac:dyDescent="0.25">
      <c r="F822" s="9"/>
      <c r="T822" s="11"/>
    </row>
    <row r="823" spans="6:20" x14ac:dyDescent="0.25">
      <c r="F823" s="9"/>
      <c r="T823" s="11"/>
    </row>
    <row r="824" spans="6:20" x14ac:dyDescent="0.25">
      <c r="F824" s="9"/>
      <c r="T824" s="11"/>
    </row>
    <row r="825" spans="6:20" x14ac:dyDescent="0.25">
      <c r="F825" s="9"/>
      <c r="T825" s="11"/>
    </row>
    <row r="826" spans="6:20" x14ac:dyDescent="0.25">
      <c r="F826" s="9"/>
      <c r="T826" s="11"/>
    </row>
    <row r="827" spans="6:20" x14ac:dyDescent="0.25">
      <c r="F827" s="9"/>
      <c r="T827" s="11"/>
    </row>
    <row r="828" spans="6:20" x14ac:dyDescent="0.25">
      <c r="F828" s="9"/>
      <c r="T828" s="11"/>
    </row>
    <row r="829" spans="6:20" x14ac:dyDescent="0.25">
      <c r="F829" s="9"/>
      <c r="T829" s="11"/>
    </row>
    <row r="830" spans="6:20" x14ac:dyDescent="0.25">
      <c r="F830" s="9"/>
      <c r="T830" s="11"/>
    </row>
    <row r="831" spans="6:20" x14ac:dyDescent="0.25">
      <c r="F831" s="9"/>
      <c r="T831" s="11"/>
    </row>
    <row r="832" spans="6:20" x14ac:dyDescent="0.25">
      <c r="F832" s="9"/>
      <c r="T832" s="11"/>
    </row>
    <row r="833" spans="6:20" x14ac:dyDescent="0.25">
      <c r="F833" s="9"/>
      <c r="T833" s="11"/>
    </row>
    <row r="834" spans="6:20" x14ac:dyDescent="0.25">
      <c r="F834" s="9"/>
      <c r="T834" s="11"/>
    </row>
    <row r="835" spans="6:20" x14ac:dyDescent="0.25">
      <c r="F835" s="9"/>
      <c r="T835" s="11"/>
    </row>
    <row r="836" spans="6:20" x14ac:dyDescent="0.25">
      <c r="F836" s="9"/>
      <c r="T836" s="11"/>
    </row>
    <row r="837" spans="6:20" x14ac:dyDescent="0.25">
      <c r="F837" s="9"/>
      <c r="T837" s="11"/>
    </row>
    <row r="838" spans="6:20" x14ac:dyDescent="0.25">
      <c r="F838" s="9"/>
      <c r="T838" s="11"/>
    </row>
    <row r="839" spans="6:20" x14ac:dyDescent="0.25">
      <c r="F839" s="9"/>
      <c r="T839" s="11"/>
    </row>
    <row r="840" spans="6:20" x14ac:dyDescent="0.25">
      <c r="F840" s="9"/>
      <c r="T840" s="11"/>
    </row>
    <row r="841" spans="6:20" x14ac:dyDescent="0.25">
      <c r="F841" s="9"/>
      <c r="T841" s="11"/>
    </row>
    <row r="842" spans="6:20" x14ac:dyDescent="0.25">
      <c r="F842" s="9"/>
      <c r="T842" s="11"/>
    </row>
    <row r="843" spans="6:20" x14ac:dyDescent="0.25">
      <c r="F843" s="9"/>
      <c r="T843" s="11"/>
    </row>
    <row r="844" spans="6:20" x14ac:dyDescent="0.25">
      <c r="F844" s="9"/>
      <c r="T844" s="11"/>
    </row>
    <row r="845" spans="6:20" x14ac:dyDescent="0.25">
      <c r="F845" s="9"/>
      <c r="T845" s="11"/>
    </row>
    <row r="846" spans="6:20" x14ac:dyDescent="0.25">
      <c r="F846" s="9"/>
      <c r="T846" s="11"/>
    </row>
    <row r="847" spans="6:20" x14ac:dyDescent="0.25">
      <c r="F847" s="9"/>
      <c r="T847" s="11"/>
    </row>
    <row r="848" spans="6:20" x14ac:dyDescent="0.25">
      <c r="F848" s="9"/>
      <c r="T848" s="11"/>
    </row>
    <row r="849" spans="6:20" x14ac:dyDescent="0.25">
      <c r="F849" s="9"/>
      <c r="T849" s="11"/>
    </row>
    <row r="850" spans="6:20" x14ac:dyDescent="0.25">
      <c r="F850" s="9"/>
      <c r="T850" s="11"/>
    </row>
    <row r="851" spans="6:20" x14ac:dyDescent="0.25">
      <c r="F851" s="9"/>
      <c r="T851" s="11"/>
    </row>
    <row r="852" spans="6:20" x14ac:dyDescent="0.25">
      <c r="F852" s="9"/>
      <c r="T852" s="11"/>
    </row>
    <row r="853" spans="6:20" x14ac:dyDescent="0.25">
      <c r="F853" s="9"/>
      <c r="T853" s="11"/>
    </row>
    <row r="854" spans="6:20" x14ac:dyDescent="0.25">
      <c r="F854" s="9"/>
      <c r="T854" s="11"/>
    </row>
    <row r="855" spans="6:20" x14ac:dyDescent="0.25">
      <c r="F855" s="9"/>
      <c r="T855" s="11"/>
    </row>
    <row r="856" spans="6:20" x14ac:dyDescent="0.25">
      <c r="F856" s="9"/>
      <c r="T856" s="11"/>
    </row>
    <row r="857" spans="6:20" x14ac:dyDescent="0.25">
      <c r="F857" s="9"/>
      <c r="T857" s="11"/>
    </row>
    <row r="858" spans="6:20" x14ac:dyDescent="0.25">
      <c r="F858" s="9"/>
      <c r="T858" s="11"/>
    </row>
    <row r="859" spans="6:20" x14ac:dyDescent="0.25">
      <c r="F859" s="9"/>
      <c r="T859" s="11"/>
    </row>
    <row r="860" spans="6:20" x14ac:dyDescent="0.25">
      <c r="F860" s="9"/>
      <c r="T860" s="11"/>
    </row>
    <row r="861" spans="6:20" x14ac:dyDescent="0.25">
      <c r="F861" s="9"/>
      <c r="T861" s="11"/>
    </row>
    <row r="862" spans="6:20" x14ac:dyDescent="0.25">
      <c r="F862" s="9"/>
      <c r="T862" s="11"/>
    </row>
    <row r="863" spans="6:20" x14ac:dyDescent="0.25">
      <c r="F863" s="9"/>
      <c r="T863" s="11"/>
    </row>
    <row r="864" spans="6:20" x14ac:dyDescent="0.25">
      <c r="F864" s="9"/>
      <c r="T864" s="11"/>
    </row>
    <row r="865" spans="6:20" x14ac:dyDescent="0.25">
      <c r="F865" s="9"/>
      <c r="T865" s="11"/>
    </row>
    <row r="866" spans="6:20" x14ac:dyDescent="0.25">
      <c r="F866" s="9"/>
      <c r="T866" s="11"/>
    </row>
    <row r="867" spans="6:20" x14ac:dyDescent="0.25">
      <c r="F867" s="9"/>
      <c r="T867" s="11"/>
    </row>
    <row r="868" spans="6:20" x14ac:dyDescent="0.25">
      <c r="F868" s="9"/>
      <c r="T868" s="11"/>
    </row>
    <row r="869" spans="6:20" x14ac:dyDescent="0.25">
      <c r="F869" s="9"/>
      <c r="T869" s="11"/>
    </row>
    <row r="870" spans="6:20" x14ac:dyDescent="0.25">
      <c r="F870" s="9"/>
      <c r="T870" s="11"/>
    </row>
    <row r="871" spans="6:20" x14ac:dyDescent="0.25">
      <c r="F871" s="9"/>
      <c r="T871" s="11"/>
    </row>
    <row r="872" spans="6:20" x14ac:dyDescent="0.25">
      <c r="F872" s="9"/>
      <c r="T872" s="11"/>
    </row>
    <row r="873" spans="6:20" x14ac:dyDescent="0.25">
      <c r="F873" s="9"/>
      <c r="T873" s="11"/>
    </row>
    <row r="874" spans="6:20" x14ac:dyDescent="0.25">
      <c r="F874" s="9"/>
      <c r="T874" s="11"/>
    </row>
    <row r="875" spans="6:20" x14ac:dyDescent="0.25">
      <c r="F875" s="9"/>
      <c r="T875" s="11"/>
    </row>
    <row r="876" spans="6:20" x14ac:dyDescent="0.25">
      <c r="F876" s="9"/>
      <c r="T876" s="11"/>
    </row>
    <row r="877" spans="6:20" x14ac:dyDescent="0.25">
      <c r="F877" s="9"/>
      <c r="T877" s="11"/>
    </row>
    <row r="878" spans="6:20" x14ac:dyDescent="0.25">
      <c r="F878" s="9"/>
      <c r="T878" s="11"/>
    </row>
    <row r="879" spans="6:20" x14ac:dyDescent="0.25">
      <c r="F879" s="9"/>
      <c r="T879" s="11"/>
    </row>
    <row r="880" spans="6:20" x14ac:dyDescent="0.25">
      <c r="F880" s="9"/>
      <c r="T880" s="11"/>
    </row>
    <row r="881" spans="6:20" x14ac:dyDescent="0.25">
      <c r="F881" s="9"/>
      <c r="T881" s="11"/>
    </row>
    <row r="882" spans="6:20" x14ac:dyDescent="0.25">
      <c r="F882" s="9"/>
      <c r="T882" s="11"/>
    </row>
    <row r="883" spans="6:20" x14ac:dyDescent="0.25">
      <c r="F883" s="9"/>
      <c r="T883" s="11"/>
    </row>
    <row r="884" spans="6:20" x14ac:dyDescent="0.25">
      <c r="F884" s="9"/>
      <c r="T884" s="11"/>
    </row>
    <row r="885" spans="6:20" x14ac:dyDescent="0.25">
      <c r="F885" s="9"/>
      <c r="T885" s="11"/>
    </row>
    <row r="886" spans="6:20" x14ac:dyDescent="0.25">
      <c r="F886" s="9"/>
      <c r="T886" s="11"/>
    </row>
    <row r="887" spans="6:20" x14ac:dyDescent="0.25">
      <c r="F887" s="9"/>
      <c r="T887" s="11"/>
    </row>
    <row r="888" spans="6:20" x14ac:dyDescent="0.25">
      <c r="F888" s="9"/>
      <c r="T888" s="11"/>
    </row>
    <row r="889" spans="6:20" x14ac:dyDescent="0.25">
      <c r="F889" s="9"/>
      <c r="T889" s="11"/>
    </row>
    <row r="890" spans="6:20" x14ac:dyDescent="0.25">
      <c r="F890" s="9"/>
      <c r="T890" s="11"/>
    </row>
    <row r="891" spans="6:20" x14ac:dyDescent="0.25">
      <c r="F891" s="9"/>
      <c r="T891" s="11"/>
    </row>
    <row r="892" spans="6:20" x14ac:dyDescent="0.25">
      <c r="F892" s="9"/>
      <c r="T892" s="11"/>
    </row>
    <row r="893" spans="6:20" x14ac:dyDescent="0.25">
      <c r="F893" s="9"/>
      <c r="T893" s="11"/>
    </row>
    <row r="894" spans="6:20" x14ac:dyDescent="0.25">
      <c r="F894" s="9"/>
      <c r="T894" s="11"/>
    </row>
    <row r="895" spans="6:20" x14ac:dyDescent="0.25">
      <c r="F895" s="9"/>
      <c r="T895" s="11"/>
    </row>
    <row r="896" spans="6:20" x14ac:dyDescent="0.25">
      <c r="F896" s="9"/>
      <c r="T896" s="11"/>
    </row>
    <row r="897" spans="6:20" x14ac:dyDescent="0.25">
      <c r="F897" s="9"/>
      <c r="T897" s="11"/>
    </row>
    <row r="898" spans="6:20" x14ac:dyDescent="0.25">
      <c r="F898" s="9"/>
      <c r="T898" s="11"/>
    </row>
    <row r="899" spans="6:20" x14ac:dyDescent="0.25">
      <c r="F899" s="9"/>
      <c r="T899" s="11"/>
    </row>
    <row r="900" spans="6:20" x14ac:dyDescent="0.25">
      <c r="F900" s="9"/>
      <c r="T900" s="11"/>
    </row>
    <row r="901" spans="6:20" x14ac:dyDescent="0.25">
      <c r="F901" s="9"/>
      <c r="T901" s="11"/>
    </row>
    <row r="902" spans="6:20" x14ac:dyDescent="0.25">
      <c r="F902" s="9"/>
      <c r="T902" s="11"/>
    </row>
    <row r="903" spans="6:20" x14ac:dyDescent="0.25">
      <c r="F903" s="9"/>
      <c r="T903" s="11"/>
    </row>
    <row r="904" spans="6:20" x14ac:dyDescent="0.25">
      <c r="F904" s="9"/>
      <c r="T904" s="11"/>
    </row>
    <row r="905" spans="6:20" x14ac:dyDescent="0.25">
      <c r="F905" s="9"/>
      <c r="T905" s="11"/>
    </row>
    <row r="906" spans="6:20" x14ac:dyDescent="0.25">
      <c r="F906" s="9"/>
      <c r="T906" s="11"/>
    </row>
    <row r="907" spans="6:20" x14ac:dyDescent="0.25">
      <c r="F907" s="9"/>
      <c r="T907" s="11"/>
    </row>
    <row r="908" spans="6:20" x14ac:dyDescent="0.25">
      <c r="F908" s="9"/>
      <c r="T908" s="11"/>
    </row>
    <row r="909" spans="6:20" x14ac:dyDescent="0.25">
      <c r="F909" s="9"/>
      <c r="T909" s="11"/>
    </row>
    <row r="910" spans="6:20" x14ac:dyDescent="0.25">
      <c r="F910" s="9"/>
      <c r="T910" s="11"/>
    </row>
    <row r="911" spans="6:20" x14ac:dyDescent="0.25">
      <c r="F911" s="9"/>
      <c r="T911" s="11"/>
    </row>
    <row r="912" spans="6:20" x14ac:dyDescent="0.25">
      <c r="F912" s="9"/>
      <c r="T912" s="11"/>
    </row>
    <row r="913" spans="6:20" x14ac:dyDescent="0.25">
      <c r="F913" s="9"/>
      <c r="T913" s="11"/>
    </row>
    <row r="914" spans="6:20" x14ac:dyDescent="0.25">
      <c r="F914" s="9"/>
      <c r="T914" s="11"/>
    </row>
    <row r="915" spans="6:20" x14ac:dyDescent="0.25">
      <c r="F915" s="9"/>
      <c r="T915" s="11"/>
    </row>
    <row r="916" spans="6:20" x14ac:dyDescent="0.25">
      <c r="F916" s="9"/>
      <c r="T916" s="11"/>
    </row>
    <row r="917" spans="6:20" x14ac:dyDescent="0.25">
      <c r="F917" s="9"/>
      <c r="T917" s="11"/>
    </row>
    <row r="918" spans="6:20" x14ac:dyDescent="0.25">
      <c r="F918" s="9"/>
      <c r="T918" s="11"/>
    </row>
    <row r="919" spans="6:20" x14ac:dyDescent="0.25">
      <c r="F919" s="9"/>
      <c r="T919" s="11"/>
    </row>
    <row r="920" spans="6:20" x14ac:dyDescent="0.25">
      <c r="F920" s="9"/>
      <c r="T920" s="11"/>
    </row>
    <row r="921" spans="6:20" x14ac:dyDescent="0.25">
      <c r="F921" s="9"/>
      <c r="T921" s="11"/>
    </row>
    <row r="922" spans="6:20" x14ac:dyDescent="0.25">
      <c r="F922" s="9"/>
      <c r="T922" s="11"/>
    </row>
    <row r="923" spans="6:20" x14ac:dyDescent="0.25">
      <c r="F923" s="9"/>
      <c r="T923" s="11"/>
    </row>
    <row r="924" spans="6:20" x14ac:dyDescent="0.25">
      <c r="F924" s="9"/>
      <c r="T924" s="11"/>
    </row>
    <row r="925" spans="6:20" x14ac:dyDescent="0.25">
      <c r="F925" s="9"/>
      <c r="T925" s="11"/>
    </row>
    <row r="926" spans="6:20" x14ac:dyDescent="0.25">
      <c r="F926" s="9"/>
      <c r="T926" s="11"/>
    </row>
    <row r="927" spans="6:20" x14ac:dyDescent="0.25">
      <c r="F927" s="9"/>
      <c r="T927" s="11"/>
    </row>
    <row r="928" spans="6:20" x14ac:dyDescent="0.25">
      <c r="F928" s="9"/>
      <c r="T928" s="11"/>
    </row>
    <row r="929" spans="6:20" x14ac:dyDescent="0.25">
      <c r="F929" s="9"/>
      <c r="T929" s="11"/>
    </row>
    <row r="930" spans="6:20" x14ac:dyDescent="0.25">
      <c r="F930" s="9"/>
      <c r="T930" s="11"/>
    </row>
    <row r="931" spans="6:20" x14ac:dyDescent="0.25">
      <c r="F931" s="9"/>
      <c r="T931" s="11"/>
    </row>
    <row r="932" spans="6:20" x14ac:dyDescent="0.25">
      <c r="F932" s="9"/>
      <c r="T932" s="11"/>
    </row>
    <row r="933" spans="6:20" x14ac:dyDescent="0.25">
      <c r="F933" s="9"/>
      <c r="T933" s="11"/>
    </row>
    <row r="934" spans="6:20" x14ac:dyDescent="0.25">
      <c r="F934" s="9"/>
      <c r="T934" s="11"/>
    </row>
    <row r="935" spans="6:20" x14ac:dyDescent="0.25">
      <c r="F935" s="9"/>
      <c r="T935" s="11"/>
    </row>
    <row r="936" spans="6:20" x14ac:dyDescent="0.25">
      <c r="F936" s="9"/>
      <c r="T936" s="11"/>
    </row>
    <row r="937" spans="6:20" x14ac:dyDescent="0.25">
      <c r="F937" s="9"/>
      <c r="T937" s="11"/>
    </row>
    <row r="938" spans="6:20" x14ac:dyDescent="0.25">
      <c r="F938" s="9"/>
      <c r="T938" s="11"/>
    </row>
    <row r="939" spans="6:20" x14ac:dyDescent="0.25">
      <c r="F939" s="9"/>
      <c r="T939" s="11"/>
    </row>
    <row r="940" spans="6:20" x14ac:dyDescent="0.25">
      <c r="F940" s="9"/>
      <c r="T940" s="11"/>
    </row>
    <row r="941" spans="6:20" x14ac:dyDescent="0.25">
      <c r="F941" s="9"/>
      <c r="T941" s="11"/>
    </row>
    <row r="942" spans="6:20" x14ac:dyDescent="0.25">
      <c r="F942" s="9"/>
      <c r="T942" s="11"/>
    </row>
    <row r="943" spans="6:20" x14ac:dyDescent="0.25">
      <c r="F943" s="9"/>
      <c r="T943" s="11"/>
    </row>
    <row r="944" spans="6:20" x14ac:dyDescent="0.25">
      <c r="F944" s="9"/>
      <c r="T944" s="11"/>
    </row>
    <row r="945" spans="6:20" x14ac:dyDescent="0.25">
      <c r="F945" s="9"/>
      <c r="T945" s="11"/>
    </row>
    <row r="946" spans="6:20" x14ac:dyDescent="0.25">
      <c r="F946" s="9"/>
      <c r="T946" s="11"/>
    </row>
    <row r="947" spans="6:20" x14ac:dyDescent="0.25">
      <c r="F947" s="9"/>
      <c r="T947" s="11"/>
    </row>
    <row r="948" spans="6:20" x14ac:dyDescent="0.25">
      <c r="F948" s="9"/>
      <c r="T948" s="11"/>
    </row>
    <row r="949" spans="6:20" x14ac:dyDescent="0.25">
      <c r="F949" s="9"/>
      <c r="T949" s="11"/>
    </row>
    <row r="950" spans="6:20" x14ac:dyDescent="0.25">
      <c r="F950" s="9"/>
      <c r="T950" s="11"/>
    </row>
    <row r="951" spans="6:20" x14ac:dyDescent="0.25">
      <c r="F951" s="9"/>
      <c r="T951" s="11"/>
    </row>
    <row r="952" spans="6:20" x14ac:dyDescent="0.25">
      <c r="F952" s="9"/>
      <c r="T952" s="11"/>
    </row>
    <row r="953" spans="6:20" x14ac:dyDescent="0.25">
      <c r="F953" s="9"/>
      <c r="T953" s="11"/>
    </row>
    <row r="954" spans="6:20" x14ac:dyDescent="0.25">
      <c r="F954" s="9"/>
      <c r="T954" s="11"/>
    </row>
    <row r="955" spans="6:20" x14ac:dyDescent="0.25">
      <c r="F955" s="9"/>
      <c r="T955" s="11"/>
    </row>
    <row r="956" spans="6:20" x14ac:dyDescent="0.25">
      <c r="F956" s="9"/>
      <c r="T956" s="11"/>
    </row>
    <row r="957" spans="6:20" x14ac:dyDescent="0.25">
      <c r="F957" s="9"/>
      <c r="T957" s="11"/>
    </row>
    <row r="958" spans="6:20" x14ac:dyDescent="0.25">
      <c r="F958" s="9"/>
      <c r="T958" s="11"/>
    </row>
    <row r="959" spans="6:20" x14ac:dyDescent="0.25">
      <c r="F959" s="9"/>
      <c r="T959" s="11"/>
    </row>
    <row r="960" spans="6:20" x14ac:dyDescent="0.25">
      <c r="F960" s="9"/>
      <c r="T960" s="11"/>
    </row>
    <row r="961" spans="6:20" x14ac:dyDescent="0.25">
      <c r="F961" s="9"/>
      <c r="T961" s="11"/>
    </row>
    <row r="962" spans="6:20" x14ac:dyDescent="0.25">
      <c r="F962" s="9"/>
      <c r="T962" s="11"/>
    </row>
    <row r="963" spans="6:20" x14ac:dyDescent="0.25">
      <c r="F963" s="9"/>
      <c r="T963" s="11"/>
    </row>
    <row r="964" spans="6:20" x14ac:dyDescent="0.25">
      <c r="F964" s="9"/>
      <c r="T964" s="11"/>
    </row>
    <row r="965" spans="6:20" x14ac:dyDescent="0.25">
      <c r="F965" s="9"/>
      <c r="T965" s="11"/>
    </row>
    <row r="966" spans="6:20" x14ac:dyDescent="0.25">
      <c r="F966" s="9"/>
      <c r="T966" s="11"/>
    </row>
    <row r="967" spans="6:20" x14ac:dyDescent="0.25">
      <c r="F967" s="9"/>
      <c r="T967" s="11"/>
    </row>
    <row r="968" spans="6:20" x14ac:dyDescent="0.25">
      <c r="F968" s="9"/>
      <c r="T968" s="11"/>
    </row>
    <row r="969" spans="6:20" x14ac:dyDescent="0.25">
      <c r="F969" s="9"/>
      <c r="T969" s="11"/>
    </row>
    <row r="970" spans="6:20" x14ac:dyDescent="0.25">
      <c r="F970" s="9"/>
      <c r="T970" s="11"/>
    </row>
    <row r="971" spans="6:20" x14ac:dyDescent="0.25">
      <c r="F971" s="9"/>
      <c r="T971" s="11"/>
    </row>
    <row r="972" spans="6:20" x14ac:dyDescent="0.25">
      <c r="F972" s="9"/>
      <c r="T972" s="11"/>
    </row>
    <row r="973" spans="6:20" x14ac:dyDescent="0.25">
      <c r="F973" s="9"/>
      <c r="T973" s="11"/>
    </row>
    <row r="974" spans="6:20" x14ac:dyDescent="0.25">
      <c r="F974" s="9"/>
      <c r="T974" s="11"/>
    </row>
    <row r="975" spans="6:20" x14ac:dyDescent="0.25">
      <c r="F975" s="9"/>
      <c r="T975" s="11"/>
    </row>
    <row r="976" spans="6:20" x14ac:dyDescent="0.25">
      <c r="F976" s="9"/>
      <c r="T976" s="11"/>
    </row>
    <row r="977" spans="6:20" x14ac:dyDescent="0.25">
      <c r="F977" s="9"/>
      <c r="T977" s="11"/>
    </row>
    <row r="978" spans="6:20" x14ac:dyDescent="0.25">
      <c r="F978" s="9"/>
      <c r="T978" s="11"/>
    </row>
    <row r="979" spans="6:20" x14ac:dyDescent="0.25">
      <c r="F979" s="9"/>
      <c r="T979" s="11"/>
    </row>
    <row r="980" spans="6:20" x14ac:dyDescent="0.25">
      <c r="F980" s="9"/>
      <c r="T980" s="11"/>
    </row>
    <row r="981" spans="6:20" x14ac:dyDescent="0.25">
      <c r="F981" s="9"/>
      <c r="T981" s="11"/>
    </row>
    <row r="982" spans="6:20" x14ac:dyDescent="0.25">
      <c r="F982" s="9"/>
      <c r="T982" s="11"/>
    </row>
    <row r="983" spans="6:20" x14ac:dyDescent="0.25">
      <c r="F983" s="9"/>
      <c r="T983" s="11"/>
    </row>
    <row r="984" spans="6:20" x14ac:dyDescent="0.25">
      <c r="F984" s="9"/>
      <c r="T984" s="11"/>
    </row>
    <row r="985" spans="6:20" x14ac:dyDescent="0.25">
      <c r="F985" s="9"/>
      <c r="T985" s="11"/>
    </row>
    <row r="986" spans="6:20" x14ac:dyDescent="0.25">
      <c r="F986" s="9"/>
      <c r="T986" s="11"/>
    </row>
    <row r="987" spans="6:20" x14ac:dyDescent="0.25">
      <c r="F987" s="9"/>
      <c r="T987" s="11"/>
    </row>
    <row r="988" spans="6:20" x14ac:dyDescent="0.25">
      <c r="F988" s="9"/>
      <c r="T988" s="11"/>
    </row>
    <row r="989" spans="6:20" x14ac:dyDescent="0.25">
      <c r="F989" s="9"/>
      <c r="T989" s="11"/>
    </row>
    <row r="990" spans="6:20" x14ac:dyDescent="0.25">
      <c r="F990" s="9"/>
      <c r="T990" s="11"/>
    </row>
    <row r="991" spans="6:20" x14ac:dyDescent="0.25">
      <c r="F991" s="9"/>
      <c r="T991" s="11"/>
    </row>
    <row r="992" spans="6:20" x14ac:dyDescent="0.25">
      <c r="F992" s="9"/>
      <c r="T992" s="11"/>
    </row>
    <row r="993" spans="6:20" x14ac:dyDescent="0.25">
      <c r="F993" s="9"/>
      <c r="T993" s="11"/>
    </row>
    <row r="994" spans="6:20" x14ac:dyDescent="0.25">
      <c r="F994" s="9"/>
      <c r="T994" s="11"/>
    </row>
    <row r="995" spans="6:20" x14ac:dyDescent="0.25">
      <c r="F995" s="9"/>
      <c r="T995" s="11"/>
    </row>
    <row r="996" spans="6:20" x14ac:dyDescent="0.25">
      <c r="F996" s="9"/>
      <c r="T996" s="11"/>
    </row>
    <row r="997" spans="6:20" x14ac:dyDescent="0.25">
      <c r="F997" s="9"/>
      <c r="T997" s="11"/>
    </row>
    <row r="998" spans="6:20" x14ac:dyDescent="0.25">
      <c r="F998" s="9"/>
      <c r="T998" s="11"/>
    </row>
    <row r="999" spans="6:20" x14ac:dyDescent="0.25">
      <c r="F999" s="9"/>
      <c r="T999" s="11"/>
    </row>
    <row r="1000" spans="6:20" x14ac:dyDescent="0.25">
      <c r="F1000" s="9"/>
      <c r="T1000" s="11"/>
    </row>
    <row r="1001" spans="6:20" x14ac:dyDescent="0.25">
      <c r="F1001" s="9"/>
      <c r="T1001" s="11"/>
    </row>
    <row r="1002" spans="6:20" x14ac:dyDescent="0.25">
      <c r="F1002" s="9"/>
      <c r="T1002" s="11"/>
    </row>
    <row r="1003" spans="6:20" x14ac:dyDescent="0.25">
      <c r="F1003" s="9"/>
      <c r="T1003" s="11"/>
    </row>
    <row r="1004" spans="6:20" x14ac:dyDescent="0.25">
      <c r="F1004" s="9"/>
      <c r="T1004" s="11"/>
    </row>
    <row r="1005" spans="6:20" x14ac:dyDescent="0.25">
      <c r="F1005" s="9"/>
      <c r="T1005" s="11"/>
    </row>
    <row r="1006" spans="6:20" x14ac:dyDescent="0.25">
      <c r="F1006" s="9"/>
      <c r="T1006" s="11"/>
    </row>
    <row r="1007" spans="6:20" x14ac:dyDescent="0.25">
      <c r="F1007" s="9"/>
      <c r="T1007" s="11"/>
    </row>
    <row r="1008" spans="6:20" x14ac:dyDescent="0.25">
      <c r="F1008" s="9"/>
      <c r="T1008" s="11"/>
    </row>
    <row r="1009" spans="6:20" x14ac:dyDescent="0.25">
      <c r="F1009" s="9"/>
      <c r="T1009" s="11"/>
    </row>
    <row r="1010" spans="6:20" x14ac:dyDescent="0.25">
      <c r="F1010" s="9"/>
      <c r="T1010" s="11"/>
    </row>
    <row r="1011" spans="6:20" x14ac:dyDescent="0.25">
      <c r="F1011" s="9"/>
      <c r="T1011" s="11"/>
    </row>
    <row r="1012" spans="6:20" x14ac:dyDescent="0.25">
      <c r="F1012" s="9"/>
      <c r="T1012" s="11"/>
    </row>
    <row r="1013" spans="6:20" x14ac:dyDescent="0.25">
      <c r="F1013" s="9"/>
      <c r="T1013" s="11"/>
    </row>
    <row r="1014" spans="6:20" x14ac:dyDescent="0.25">
      <c r="F1014" s="9"/>
      <c r="T1014" s="11"/>
    </row>
    <row r="1015" spans="6:20" x14ac:dyDescent="0.25">
      <c r="F1015" s="9"/>
      <c r="T1015" s="11"/>
    </row>
    <row r="1016" spans="6:20" x14ac:dyDescent="0.25">
      <c r="F1016" s="9"/>
      <c r="T1016" s="11"/>
    </row>
    <row r="1017" spans="6:20" x14ac:dyDescent="0.25">
      <c r="F1017" s="9"/>
      <c r="T1017" s="11"/>
    </row>
    <row r="1018" spans="6:20" x14ac:dyDescent="0.25">
      <c r="F1018" s="9"/>
      <c r="T1018" s="11"/>
    </row>
    <row r="1019" spans="6:20" x14ac:dyDescent="0.25">
      <c r="F1019" s="9"/>
      <c r="T1019" s="11"/>
    </row>
    <row r="1020" spans="6:20" x14ac:dyDescent="0.25">
      <c r="F1020" s="9"/>
      <c r="T1020" s="11"/>
    </row>
    <row r="1021" spans="6:20" x14ac:dyDescent="0.25">
      <c r="F1021" s="9"/>
      <c r="T1021" s="11"/>
    </row>
    <row r="1022" spans="6:20" x14ac:dyDescent="0.25">
      <c r="F1022" s="9"/>
      <c r="T1022" s="11"/>
    </row>
    <row r="1023" spans="6:20" x14ac:dyDescent="0.25">
      <c r="F1023" s="9"/>
      <c r="T1023" s="11"/>
    </row>
    <row r="1024" spans="6:20" x14ac:dyDescent="0.25">
      <c r="F1024" s="9"/>
      <c r="T1024" s="11"/>
    </row>
    <row r="1025" spans="6:20" x14ac:dyDescent="0.25">
      <c r="F1025" s="9"/>
      <c r="T1025" s="11"/>
    </row>
    <row r="1026" spans="6:20" x14ac:dyDescent="0.25">
      <c r="F1026" s="9"/>
      <c r="T1026" s="11"/>
    </row>
    <row r="1027" spans="6:20" x14ac:dyDescent="0.25">
      <c r="F1027" s="9"/>
      <c r="T1027" s="11"/>
    </row>
    <row r="1028" spans="6:20" x14ac:dyDescent="0.25">
      <c r="F1028" s="9"/>
      <c r="T1028" s="11"/>
    </row>
    <row r="1029" spans="6:20" x14ac:dyDescent="0.25">
      <c r="F1029" s="9"/>
      <c r="T1029" s="11"/>
    </row>
    <row r="1030" spans="6:20" x14ac:dyDescent="0.25">
      <c r="F1030" s="9"/>
      <c r="T1030" s="11"/>
    </row>
    <row r="1031" spans="6:20" x14ac:dyDescent="0.25">
      <c r="F1031" s="9"/>
      <c r="T1031" s="11"/>
    </row>
    <row r="1032" spans="6:20" x14ac:dyDescent="0.25">
      <c r="F1032" s="9"/>
      <c r="T1032" s="11"/>
    </row>
    <row r="1033" spans="6:20" x14ac:dyDescent="0.25">
      <c r="F1033" s="9"/>
      <c r="T1033" s="11"/>
    </row>
    <row r="1034" spans="6:20" x14ac:dyDescent="0.25">
      <c r="F1034" s="9"/>
      <c r="T1034" s="11"/>
    </row>
    <row r="1035" spans="6:20" x14ac:dyDescent="0.25">
      <c r="F1035" s="9"/>
      <c r="T1035" s="11"/>
    </row>
    <row r="1036" spans="6:20" x14ac:dyDescent="0.25">
      <c r="F1036" s="9"/>
      <c r="T1036" s="11"/>
    </row>
    <row r="1037" spans="6:20" x14ac:dyDescent="0.25">
      <c r="F1037" s="9"/>
      <c r="T1037" s="11"/>
    </row>
    <row r="1038" spans="6:20" x14ac:dyDescent="0.25">
      <c r="F1038" s="9"/>
      <c r="T1038" s="11"/>
    </row>
    <row r="1039" spans="6:20" x14ac:dyDescent="0.25">
      <c r="F1039" s="9"/>
      <c r="T1039" s="11"/>
    </row>
    <row r="1040" spans="6:20" x14ac:dyDescent="0.25">
      <c r="F1040" s="9"/>
      <c r="T1040" s="11"/>
    </row>
    <row r="1041" spans="6:20" x14ac:dyDescent="0.25">
      <c r="F1041" s="9"/>
      <c r="T1041" s="11"/>
    </row>
    <row r="1042" spans="6:20" x14ac:dyDescent="0.25">
      <c r="F1042" s="9"/>
      <c r="T1042" s="11"/>
    </row>
    <row r="1043" spans="6:20" x14ac:dyDescent="0.25">
      <c r="F1043" s="9"/>
      <c r="T1043" s="11"/>
    </row>
    <row r="1044" spans="6:20" x14ac:dyDescent="0.25">
      <c r="F1044" s="9"/>
      <c r="T1044" s="11"/>
    </row>
    <row r="1045" spans="6:20" x14ac:dyDescent="0.25">
      <c r="F1045" s="9"/>
      <c r="T1045" s="11"/>
    </row>
    <row r="1046" spans="6:20" x14ac:dyDescent="0.25">
      <c r="F1046" s="9"/>
      <c r="T1046" s="11"/>
    </row>
    <row r="1047" spans="6:20" x14ac:dyDescent="0.25">
      <c r="F1047" s="9"/>
      <c r="T1047" s="11"/>
    </row>
    <row r="1048" spans="6:20" x14ac:dyDescent="0.25">
      <c r="F1048" s="9"/>
      <c r="T1048" s="11"/>
    </row>
    <row r="1049" spans="6:20" x14ac:dyDescent="0.25">
      <c r="F1049" s="9"/>
      <c r="T1049" s="11"/>
    </row>
    <row r="1050" spans="6:20" x14ac:dyDescent="0.25">
      <c r="F1050" s="9"/>
      <c r="T1050" s="11"/>
    </row>
    <row r="1051" spans="6:20" x14ac:dyDescent="0.25">
      <c r="F1051" s="9"/>
      <c r="T1051" s="11"/>
    </row>
    <row r="1052" spans="6:20" x14ac:dyDescent="0.25">
      <c r="F1052" s="9"/>
      <c r="T1052" s="11"/>
    </row>
    <row r="1053" spans="6:20" x14ac:dyDescent="0.25">
      <c r="F1053" s="9"/>
      <c r="T1053" s="11"/>
    </row>
    <row r="1054" spans="6:20" x14ac:dyDescent="0.25">
      <c r="F1054" s="9"/>
      <c r="T1054" s="11"/>
    </row>
    <row r="1055" spans="6:20" x14ac:dyDescent="0.25">
      <c r="F1055" s="9"/>
      <c r="T1055" s="11"/>
    </row>
    <row r="1056" spans="6:20" x14ac:dyDescent="0.25">
      <c r="F1056" s="9"/>
      <c r="T1056" s="11"/>
    </row>
    <row r="1057" spans="6:20" x14ac:dyDescent="0.25">
      <c r="F1057" s="9"/>
      <c r="T1057" s="11"/>
    </row>
    <row r="1058" spans="6:20" x14ac:dyDescent="0.25">
      <c r="F1058" s="9"/>
      <c r="T1058" s="11"/>
    </row>
    <row r="1059" spans="6:20" x14ac:dyDescent="0.25">
      <c r="F1059" s="9"/>
      <c r="T1059" s="11"/>
    </row>
    <row r="1060" spans="6:20" x14ac:dyDescent="0.25">
      <c r="F1060" s="9"/>
      <c r="T1060" s="11"/>
    </row>
    <row r="1061" spans="6:20" x14ac:dyDescent="0.25">
      <c r="F1061" s="9"/>
      <c r="T1061" s="11"/>
    </row>
    <row r="1062" spans="6:20" x14ac:dyDescent="0.25">
      <c r="F1062" s="9"/>
      <c r="T1062" s="11"/>
    </row>
    <row r="1063" spans="6:20" x14ac:dyDescent="0.25">
      <c r="F1063" s="9"/>
      <c r="T1063" s="11"/>
    </row>
    <row r="1064" spans="6:20" x14ac:dyDescent="0.25">
      <c r="F1064" s="9"/>
      <c r="T1064" s="11"/>
    </row>
    <row r="1065" spans="6:20" x14ac:dyDescent="0.25">
      <c r="F1065" s="9"/>
      <c r="T1065" s="11"/>
    </row>
    <row r="1066" spans="6:20" x14ac:dyDescent="0.25">
      <c r="F1066" s="9"/>
      <c r="T1066" s="11"/>
    </row>
    <row r="1067" spans="6:20" x14ac:dyDescent="0.25">
      <c r="F1067" s="9"/>
      <c r="T1067" s="11"/>
    </row>
    <row r="1068" spans="6:20" x14ac:dyDescent="0.25">
      <c r="F1068" s="9"/>
      <c r="T1068" s="11"/>
    </row>
    <row r="1069" spans="6:20" x14ac:dyDescent="0.25">
      <c r="F1069" s="9"/>
      <c r="T1069" s="11"/>
    </row>
    <row r="1070" spans="6:20" x14ac:dyDescent="0.25">
      <c r="F1070" s="9"/>
      <c r="T1070" s="11"/>
    </row>
    <row r="1071" spans="6:20" x14ac:dyDescent="0.25">
      <c r="F1071" s="9"/>
      <c r="T1071" s="11"/>
    </row>
    <row r="1072" spans="6:20" x14ac:dyDescent="0.25">
      <c r="F1072" s="9"/>
      <c r="T1072" s="11"/>
    </row>
    <row r="1073" spans="6:20" x14ac:dyDescent="0.25">
      <c r="F1073" s="9"/>
      <c r="T1073" s="11"/>
    </row>
    <row r="1074" spans="6:20" x14ac:dyDescent="0.25">
      <c r="F1074" s="9"/>
      <c r="T1074" s="11"/>
    </row>
    <row r="1075" spans="6:20" x14ac:dyDescent="0.25">
      <c r="F1075" s="9"/>
      <c r="T1075" s="11"/>
    </row>
    <row r="1076" spans="6:20" x14ac:dyDescent="0.25">
      <c r="F1076" s="9"/>
      <c r="T1076" s="11"/>
    </row>
    <row r="1077" spans="6:20" x14ac:dyDescent="0.25">
      <c r="F1077" s="9"/>
      <c r="T1077" s="11"/>
    </row>
    <row r="1078" spans="6:20" x14ac:dyDescent="0.25">
      <c r="F1078" s="9"/>
      <c r="T1078" s="11"/>
    </row>
    <row r="1079" spans="6:20" x14ac:dyDescent="0.25">
      <c r="F1079" s="9"/>
      <c r="T1079" s="11"/>
    </row>
    <row r="1080" spans="6:20" x14ac:dyDescent="0.25">
      <c r="F1080" s="9"/>
      <c r="T1080" s="11"/>
    </row>
    <row r="1081" spans="6:20" x14ac:dyDescent="0.25">
      <c r="F1081" s="9"/>
      <c r="T1081" s="11"/>
    </row>
    <row r="1082" spans="6:20" x14ac:dyDescent="0.25">
      <c r="F1082" s="9"/>
      <c r="T1082" s="11"/>
    </row>
    <row r="1083" spans="6:20" x14ac:dyDescent="0.25">
      <c r="F1083" s="9"/>
      <c r="T1083" s="11"/>
    </row>
    <row r="1084" spans="6:20" x14ac:dyDescent="0.25">
      <c r="F1084" s="9"/>
      <c r="T1084" s="11"/>
    </row>
    <row r="1085" spans="6:20" x14ac:dyDescent="0.25">
      <c r="F1085" s="9"/>
      <c r="T1085" s="11"/>
    </row>
    <row r="1086" spans="6:20" x14ac:dyDescent="0.25">
      <c r="F1086" s="9"/>
      <c r="T1086" s="11"/>
    </row>
    <row r="1087" spans="6:20" x14ac:dyDescent="0.25">
      <c r="F1087" s="9"/>
      <c r="T1087" s="11"/>
    </row>
    <row r="1088" spans="6:20" x14ac:dyDescent="0.25">
      <c r="F1088" s="9"/>
      <c r="T1088" s="11"/>
    </row>
    <row r="1089" spans="6:20" x14ac:dyDescent="0.25">
      <c r="F1089" s="9"/>
      <c r="T1089" s="11"/>
    </row>
    <row r="1090" spans="6:20" x14ac:dyDescent="0.25">
      <c r="F1090" s="9"/>
      <c r="T1090" s="11"/>
    </row>
    <row r="1091" spans="6:20" x14ac:dyDescent="0.25">
      <c r="F1091" s="9"/>
      <c r="T1091" s="11"/>
    </row>
    <row r="1092" spans="6:20" x14ac:dyDescent="0.25">
      <c r="F1092" s="9"/>
      <c r="T1092" s="11"/>
    </row>
    <row r="1093" spans="6:20" x14ac:dyDescent="0.25">
      <c r="F1093" s="9"/>
      <c r="T1093" s="11"/>
    </row>
    <row r="1094" spans="6:20" x14ac:dyDescent="0.25">
      <c r="F1094" s="9"/>
      <c r="T1094" s="11"/>
    </row>
    <row r="1095" spans="6:20" x14ac:dyDescent="0.25">
      <c r="F1095" s="9"/>
      <c r="T1095" s="11"/>
    </row>
    <row r="1096" spans="6:20" x14ac:dyDescent="0.25">
      <c r="F1096" s="9"/>
      <c r="T1096" s="11"/>
    </row>
    <row r="1097" spans="6:20" x14ac:dyDescent="0.25">
      <c r="F1097" s="9"/>
      <c r="T1097" s="11"/>
    </row>
    <row r="1098" spans="6:20" x14ac:dyDescent="0.25">
      <c r="F1098" s="9"/>
      <c r="T1098" s="11"/>
    </row>
    <row r="1099" spans="6:20" x14ac:dyDescent="0.25">
      <c r="F1099" s="9"/>
      <c r="T1099" s="11"/>
    </row>
    <row r="1100" spans="6:20" x14ac:dyDescent="0.25">
      <c r="F1100" s="9"/>
      <c r="T1100" s="11"/>
    </row>
    <row r="1101" spans="6:20" x14ac:dyDescent="0.25">
      <c r="F1101" s="9"/>
      <c r="T1101" s="11"/>
    </row>
    <row r="1102" spans="6:20" x14ac:dyDescent="0.25">
      <c r="F1102" s="9"/>
      <c r="T1102" s="11"/>
    </row>
    <row r="1103" spans="6:20" x14ac:dyDescent="0.25">
      <c r="F1103" s="9"/>
      <c r="T1103" s="11"/>
    </row>
    <row r="1104" spans="6:20" x14ac:dyDescent="0.25">
      <c r="F1104" s="9"/>
      <c r="T1104" s="11"/>
    </row>
    <row r="1105" spans="6:20" x14ac:dyDescent="0.25">
      <c r="F1105" s="9"/>
      <c r="T1105" s="11"/>
    </row>
    <row r="1106" spans="6:20" x14ac:dyDescent="0.25">
      <c r="F1106" s="9"/>
      <c r="T1106" s="11"/>
    </row>
    <row r="1107" spans="6:20" x14ac:dyDescent="0.25">
      <c r="F1107" s="9"/>
      <c r="T1107" s="11"/>
    </row>
    <row r="1108" spans="6:20" x14ac:dyDescent="0.25">
      <c r="F1108" s="9"/>
      <c r="T1108" s="11"/>
    </row>
    <row r="1109" spans="6:20" x14ac:dyDescent="0.25">
      <c r="F1109" s="9"/>
      <c r="T1109" s="11"/>
    </row>
    <row r="1110" spans="6:20" x14ac:dyDescent="0.25">
      <c r="F1110" s="9"/>
      <c r="T1110" s="11"/>
    </row>
    <row r="1111" spans="6:20" x14ac:dyDescent="0.25">
      <c r="F1111" s="9"/>
      <c r="T1111" s="11"/>
    </row>
    <row r="1112" spans="6:20" x14ac:dyDescent="0.25">
      <c r="F1112" s="9"/>
      <c r="T1112" s="11"/>
    </row>
    <row r="1113" spans="6:20" x14ac:dyDescent="0.25">
      <c r="F1113" s="9"/>
      <c r="T1113" s="11"/>
    </row>
    <row r="1114" spans="6:20" x14ac:dyDescent="0.25">
      <c r="F1114" s="9"/>
      <c r="T1114" s="11"/>
    </row>
    <row r="1115" spans="6:20" x14ac:dyDescent="0.25">
      <c r="F1115" s="9"/>
      <c r="T1115" s="11"/>
    </row>
    <row r="1116" spans="6:20" x14ac:dyDescent="0.25">
      <c r="F1116" s="9"/>
      <c r="T1116" s="11"/>
    </row>
    <row r="1117" spans="6:20" x14ac:dyDescent="0.25">
      <c r="F1117" s="9"/>
      <c r="T1117" s="11"/>
    </row>
    <row r="1118" spans="6:20" x14ac:dyDescent="0.25">
      <c r="F1118" s="9"/>
      <c r="T1118" s="11"/>
    </row>
    <row r="1119" spans="6:20" x14ac:dyDescent="0.25">
      <c r="F1119" s="9"/>
      <c r="T1119" s="11"/>
    </row>
    <row r="1120" spans="6:20" x14ac:dyDescent="0.25">
      <c r="F1120" s="9"/>
      <c r="T1120" s="11"/>
    </row>
    <row r="1121" spans="6:20" x14ac:dyDescent="0.25">
      <c r="F1121" s="9"/>
      <c r="T1121" s="11"/>
    </row>
    <row r="1122" spans="6:20" x14ac:dyDescent="0.25">
      <c r="F1122" s="9"/>
      <c r="T1122" s="11"/>
    </row>
    <row r="1123" spans="6:20" x14ac:dyDescent="0.25">
      <c r="F1123" s="9"/>
      <c r="T1123" s="11"/>
    </row>
    <row r="1124" spans="6:20" x14ac:dyDescent="0.25">
      <c r="F1124" s="9"/>
      <c r="T1124" s="11"/>
    </row>
    <row r="1125" spans="6:20" x14ac:dyDescent="0.25">
      <c r="F1125" s="9"/>
      <c r="T1125" s="11"/>
    </row>
    <row r="1126" spans="6:20" x14ac:dyDescent="0.25">
      <c r="F1126" s="9"/>
      <c r="T1126" s="11"/>
    </row>
    <row r="1127" spans="6:20" x14ac:dyDescent="0.25">
      <c r="F1127" s="9"/>
      <c r="T1127" s="11"/>
    </row>
    <row r="1128" spans="6:20" x14ac:dyDescent="0.25">
      <c r="F1128" s="9"/>
      <c r="T1128" s="11"/>
    </row>
    <row r="1129" spans="6:20" x14ac:dyDescent="0.25">
      <c r="F1129" s="9"/>
      <c r="T1129" s="11"/>
    </row>
    <row r="1130" spans="6:20" x14ac:dyDescent="0.25">
      <c r="F1130" s="9"/>
      <c r="T1130" s="11"/>
    </row>
    <row r="1131" spans="6:20" x14ac:dyDescent="0.25">
      <c r="F1131" s="9"/>
      <c r="T1131" s="11"/>
    </row>
    <row r="1132" spans="6:20" x14ac:dyDescent="0.25">
      <c r="F1132" s="9"/>
      <c r="T1132" s="11"/>
    </row>
    <row r="1133" spans="6:20" x14ac:dyDescent="0.25">
      <c r="F1133" s="9"/>
      <c r="T1133" s="11"/>
    </row>
    <row r="1134" spans="6:20" x14ac:dyDescent="0.25">
      <c r="F1134" s="9"/>
      <c r="T1134" s="11"/>
    </row>
    <row r="1135" spans="6:20" x14ac:dyDescent="0.25">
      <c r="F1135" s="9"/>
      <c r="T1135" s="11"/>
    </row>
    <row r="1136" spans="6:20" x14ac:dyDescent="0.25">
      <c r="F1136" s="9"/>
      <c r="T1136" s="11"/>
    </row>
    <row r="1137" spans="6:20" x14ac:dyDescent="0.25">
      <c r="F1137" s="9"/>
      <c r="T1137" s="11"/>
    </row>
    <row r="1138" spans="6:20" x14ac:dyDescent="0.25">
      <c r="F1138" s="9"/>
      <c r="T1138" s="11"/>
    </row>
    <row r="1139" spans="6:20" x14ac:dyDescent="0.25">
      <c r="F1139" s="9"/>
      <c r="T1139" s="11"/>
    </row>
    <row r="1140" spans="6:20" x14ac:dyDescent="0.25">
      <c r="F1140" s="9"/>
      <c r="T1140" s="11"/>
    </row>
    <row r="1141" spans="6:20" x14ac:dyDescent="0.25">
      <c r="F1141" s="9"/>
      <c r="T1141" s="11"/>
    </row>
    <row r="1142" spans="6:20" x14ac:dyDescent="0.25">
      <c r="F1142" s="9"/>
      <c r="T1142" s="11"/>
    </row>
    <row r="1143" spans="6:20" x14ac:dyDescent="0.25">
      <c r="F1143" s="9"/>
      <c r="T1143" s="11"/>
    </row>
    <row r="1144" spans="6:20" x14ac:dyDescent="0.25">
      <c r="F1144" s="9"/>
      <c r="T1144" s="11"/>
    </row>
    <row r="1145" spans="6:20" x14ac:dyDescent="0.25">
      <c r="F1145" s="9"/>
      <c r="T1145" s="11"/>
    </row>
    <row r="1146" spans="6:20" x14ac:dyDescent="0.25">
      <c r="F1146" s="9"/>
      <c r="T1146" s="11"/>
    </row>
    <row r="1147" spans="6:20" x14ac:dyDescent="0.25">
      <c r="F1147" s="9"/>
      <c r="T1147" s="11"/>
    </row>
    <row r="1148" spans="6:20" x14ac:dyDescent="0.25">
      <c r="F1148" s="9"/>
      <c r="T1148" s="11"/>
    </row>
    <row r="1149" spans="6:20" x14ac:dyDescent="0.25">
      <c r="F1149" s="9"/>
      <c r="T1149" s="11"/>
    </row>
    <row r="1150" spans="6:20" x14ac:dyDescent="0.25">
      <c r="F1150" s="9"/>
      <c r="T1150" s="11"/>
    </row>
    <row r="1151" spans="6:20" x14ac:dyDescent="0.25">
      <c r="F1151" s="9"/>
      <c r="T1151" s="11"/>
    </row>
    <row r="1152" spans="6:20" x14ac:dyDescent="0.25">
      <c r="F1152" s="9"/>
      <c r="T1152" s="11"/>
    </row>
    <row r="1153" spans="6:20" x14ac:dyDescent="0.25">
      <c r="F1153" s="9"/>
      <c r="T1153" s="11"/>
    </row>
    <row r="1154" spans="6:20" x14ac:dyDescent="0.25">
      <c r="F1154" s="9"/>
      <c r="T1154" s="11"/>
    </row>
    <row r="1155" spans="6:20" x14ac:dyDescent="0.25">
      <c r="F1155" s="9"/>
      <c r="T1155" s="11"/>
    </row>
    <row r="1156" spans="6:20" x14ac:dyDescent="0.25">
      <c r="F1156" s="9"/>
      <c r="T1156" s="11"/>
    </row>
    <row r="1157" spans="6:20" x14ac:dyDescent="0.25">
      <c r="F1157" s="9"/>
      <c r="T1157" s="11"/>
    </row>
    <row r="1158" spans="6:20" x14ac:dyDescent="0.25">
      <c r="F1158" s="9"/>
      <c r="T1158" s="11"/>
    </row>
    <row r="1159" spans="6:20" x14ac:dyDescent="0.25">
      <c r="F1159" s="9"/>
      <c r="T1159" s="11"/>
    </row>
    <row r="1160" spans="6:20" x14ac:dyDescent="0.25">
      <c r="F1160" s="9"/>
      <c r="T1160" s="11"/>
    </row>
    <row r="1161" spans="6:20" x14ac:dyDescent="0.25">
      <c r="F1161" s="9"/>
      <c r="T1161" s="11"/>
    </row>
    <row r="1162" spans="6:20" x14ac:dyDescent="0.25">
      <c r="F1162" s="9"/>
      <c r="T1162" s="11"/>
    </row>
    <row r="1163" spans="6:20" x14ac:dyDescent="0.25">
      <c r="F1163" s="9"/>
      <c r="T1163" s="11"/>
    </row>
    <row r="1164" spans="6:20" x14ac:dyDescent="0.25">
      <c r="F1164" s="9"/>
      <c r="T1164" s="11"/>
    </row>
    <row r="1165" spans="6:20" x14ac:dyDescent="0.25">
      <c r="F1165" s="9"/>
      <c r="T1165" s="11"/>
    </row>
    <row r="1166" spans="6:20" x14ac:dyDescent="0.25">
      <c r="F1166" s="9"/>
      <c r="T1166" s="11"/>
    </row>
    <row r="1167" spans="6:20" x14ac:dyDescent="0.25">
      <c r="F1167" s="9"/>
      <c r="T1167" s="11"/>
    </row>
    <row r="1168" spans="6:20" x14ac:dyDescent="0.25">
      <c r="F1168" s="9"/>
      <c r="T1168" s="11"/>
    </row>
    <row r="1169" spans="6:20" x14ac:dyDescent="0.25">
      <c r="F1169" s="9"/>
      <c r="T1169" s="11"/>
    </row>
    <row r="1170" spans="6:20" x14ac:dyDescent="0.25">
      <c r="F1170" s="9"/>
      <c r="T1170" s="11"/>
    </row>
    <row r="1171" spans="6:20" x14ac:dyDescent="0.25">
      <c r="F1171" s="9"/>
      <c r="T1171" s="11"/>
    </row>
    <row r="1172" spans="6:20" x14ac:dyDescent="0.25">
      <c r="F1172" s="9"/>
      <c r="T1172" s="11"/>
    </row>
    <row r="1173" spans="6:20" x14ac:dyDescent="0.25">
      <c r="F1173" s="9"/>
      <c r="T1173" s="11"/>
    </row>
    <row r="1174" spans="6:20" x14ac:dyDescent="0.25">
      <c r="F1174" s="9"/>
      <c r="T1174" s="11"/>
    </row>
    <row r="1175" spans="6:20" x14ac:dyDescent="0.25">
      <c r="F1175" s="9"/>
      <c r="T1175" s="11"/>
    </row>
    <row r="1176" spans="6:20" x14ac:dyDescent="0.25">
      <c r="F1176" s="9"/>
      <c r="T1176" s="11"/>
    </row>
    <row r="1177" spans="6:20" x14ac:dyDescent="0.25">
      <c r="F1177" s="9"/>
      <c r="T1177" s="11"/>
    </row>
    <row r="1178" spans="6:20" x14ac:dyDescent="0.25">
      <c r="F1178" s="9"/>
      <c r="T1178" s="11"/>
    </row>
    <row r="1179" spans="6:20" x14ac:dyDescent="0.25">
      <c r="F1179" s="9"/>
      <c r="T1179" s="11"/>
    </row>
    <row r="1180" spans="6:20" x14ac:dyDescent="0.25">
      <c r="F1180" s="9"/>
      <c r="T1180" s="11"/>
    </row>
    <row r="1181" spans="6:20" x14ac:dyDescent="0.25">
      <c r="F1181" s="9"/>
      <c r="T1181" s="11"/>
    </row>
    <row r="1182" spans="6:20" x14ac:dyDescent="0.25">
      <c r="F1182" s="9"/>
      <c r="T1182" s="11"/>
    </row>
    <row r="1183" spans="6:20" x14ac:dyDescent="0.25">
      <c r="F1183" s="9"/>
      <c r="T1183" s="11"/>
    </row>
    <row r="1184" spans="6:20" x14ac:dyDescent="0.25">
      <c r="F1184" s="9"/>
      <c r="T1184" s="11"/>
    </row>
    <row r="1185" spans="6:20" x14ac:dyDescent="0.25">
      <c r="F1185" s="9"/>
      <c r="T1185" s="11"/>
    </row>
    <row r="1186" spans="6:20" x14ac:dyDescent="0.25">
      <c r="F1186" s="9"/>
      <c r="T1186" s="11"/>
    </row>
    <row r="1187" spans="6:20" x14ac:dyDescent="0.25">
      <c r="F1187" s="9"/>
      <c r="T1187" s="11"/>
    </row>
    <row r="1188" spans="6:20" x14ac:dyDescent="0.25">
      <c r="F1188" s="9"/>
      <c r="T1188" s="11"/>
    </row>
    <row r="1189" spans="6:20" x14ac:dyDescent="0.25">
      <c r="F1189" s="9"/>
      <c r="T1189" s="11"/>
    </row>
    <row r="1190" spans="6:20" x14ac:dyDescent="0.25">
      <c r="F1190" s="9"/>
      <c r="T1190" s="11"/>
    </row>
    <row r="1191" spans="6:20" x14ac:dyDescent="0.25">
      <c r="F1191" s="9"/>
      <c r="T1191" s="11"/>
    </row>
    <row r="1192" spans="6:20" x14ac:dyDescent="0.25">
      <c r="F1192" s="9"/>
      <c r="T1192" s="11"/>
    </row>
    <row r="1193" spans="6:20" x14ac:dyDescent="0.25">
      <c r="F1193" s="9"/>
      <c r="T1193" s="11"/>
    </row>
    <row r="1194" spans="6:20" x14ac:dyDescent="0.25">
      <c r="F1194" s="9"/>
      <c r="T1194" s="11"/>
    </row>
    <row r="1195" spans="6:20" x14ac:dyDescent="0.25">
      <c r="F1195" s="9"/>
      <c r="T1195" s="11"/>
    </row>
    <row r="1196" spans="6:20" x14ac:dyDescent="0.25">
      <c r="F1196" s="9"/>
      <c r="T1196" s="11"/>
    </row>
    <row r="1197" spans="6:20" x14ac:dyDescent="0.25">
      <c r="F1197" s="9"/>
      <c r="T1197" s="11"/>
    </row>
    <row r="1198" spans="6:20" x14ac:dyDescent="0.25">
      <c r="F1198" s="9"/>
      <c r="T1198" s="11"/>
    </row>
    <row r="1199" spans="6:20" x14ac:dyDescent="0.25">
      <c r="F1199" s="9"/>
      <c r="T1199" s="11"/>
    </row>
    <row r="1200" spans="6:20" x14ac:dyDescent="0.25">
      <c r="F1200" s="9"/>
      <c r="T1200" s="11"/>
    </row>
    <row r="1201" spans="6:20" x14ac:dyDescent="0.25">
      <c r="F1201" s="9"/>
      <c r="T1201" s="11"/>
    </row>
    <row r="1202" spans="6:20" x14ac:dyDescent="0.25">
      <c r="F1202" s="9"/>
      <c r="T1202" s="11"/>
    </row>
    <row r="1203" spans="6:20" x14ac:dyDescent="0.25">
      <c r="F1203" s="9"/>
      <c r="T1203" s="11"/>
    </row>
    <row r="1204" spans="6:20" x14ac:dyDescent="0.25">
      <c r="F1204" s="9"/>
      <c r="T1204" s="11"/>
    </row>
    <row r="1205" spans="6:20" x14ac:dyDescent="0.25">
      <c r="F1205" s="9"/>
      <c r="T1205" s="11"/>
    </row>
    <row r="1206" spans="6:20" x14ac:dyDescent="0.25">
      <c r="F1206" s="9"/>
      <c r="T1206" s="11"/>
    </row>
    <row r="1207" spans="6:20" x14ac:dyDescent="0.25">
      <c r="F1207" s="9"/>
      <c r="T1207" s="11"/>
    </row>
    <row r="1208" spans="6:20" x14ac:dyDescent="0.25">
      <c r="F1208" s="9"/>
      <c r="T1208" s="11"/>
    </row>
    <row r="1209" spans="6:20" x14ac:dyDescent="0.25">
      <c r="F1209" s="9"/>
      <c r="T1209" s="11"/>
    </row>
    <row r="1210" spans="6:20" x14ac:dyDescent="0.25">
      <c r="F1210" s="9"/>
      <c r="T1210" s="11"/>
    </row>
    <row r="1211" spans="6:20" x14ac:dyDescent="0.25">
      <c r="F1211" s="9"/>
      <c r="T1211" s="11"/>
    </row>
    <row r="1212" spans="6:20" x14ac:dyDescent="0.25">
      <c r="F1212" s="9"/>
      <c r="T1212" s="11"/>
    </row>
    <row r="1213" spans="6:20" x14ac:dyDescent="0.25">
      <c r="F1213" s="9"/>
      <c r="T1213" s="11"/>
    </row>
    <row r="1214" spans="6:20" x14ac:dyDescent="0.25">
      <c r="F1214" s="9"/>
      <c r="T1214" s="11"/>
    </row>
    <row r="1215" spans="6:20" x14ac:dyDescent="0.25">
      <c r="F1215" s="9"/>
      <c r="T1215" s="11"/>
    </row>
    <row r="1216" spans="6:20" x14ac:dyDescent="0.25">
      <c r="F1216" s="9"/>
      <c r="T1216" s="11"/>
    </row>
    <row r="1217" spans="6:20" x14ac:dyDescent="0.25">
      <c r="F1217" s="9"/>
      <c r="T1217" s="11"/>
    </row>
    <row r="1218" spans="6:20" x14ac:dyDescent="0.25">
      <c r="F1218" s="9"/>
      <c r="T1218" s="11"/>
    </row>
    <row r="1219" spans="6:20" x14ac:dyDescent="0.25">
      <c r="F1219" s="9"/>
      <c r="T1219" s="11"/>
    </row>
    <row r="1220" spans="6:20" x14ac:dyDescent="0.25">
      <c r="F1220" s="9"/>
      <c r="T1220" s="11"/>
    </row>
    <row r="1221" spans="6:20" x14ac:dyDescent="0.25">
      <c r="F1221" s="9"/>
      <c r="T1221" s="11"/>
    </row>
    <row r="1222" spans="6:20" x14ac:dyDescent="0.25">
      <c r="F1222" s="9"/>
      <c r="T1222" s="11"/>
    </row>
    <row r="1223" spans="6:20" x14ac:dyDescent="0.25">
      <c r="F1223" s="9"/>
      <c r="T1223" s="11"/>
    </row>
    <row r="1224" spans="6:20" x14ac:dyDescent="0.25">
      <c r="F1224" s="9"/>
      <c r="T1224" s="11"/>
    </row>
    <row r="1225" spans="6:20" x14ac:dyDescent="0.25">
      <c r="F1225" s="9"/>
      <c r="T1225" s="11"/>
    </row>
    <row r="1226" spans="6:20" x14ac:dyDescent="0.25">
      <c r="F1226" s="9"/>
      <c r="T1226" s="11"/>
    </row>
    <row r="1227" spans="6:20" x14ac:dyDescent="0.25">
      <c r="F1227" s="9"/>
      <c r="T1227" s="11"/>
    </row>
    <row r="1228" spans="6:20" x14ac:dyDescent="0.25">
      <c r="F1228" s="9"/>
      <c r="T1228" s="11"/>
    </row>
    <row r="1229" spans="6:20" x14ac:dyDescent="0.25">
      <c r="F1229" s="9"/>
      <c r="T1229" s="11"/>
    </row>
    <row r="1230" spans="6:20" x14ac:dyDescent="0.25">
      <c r="F1230" s="9"/>
      <c r="T1230" s="11"/>
    </row>
    <row r="1231" spans="6:20" x14ac:dyDescent="0.25">
      <c r="F1231" s="9"/>
      <c r="T1231" s="11"/>
    </row>
    <row r="1232" spans="6:20" x14ac:dyDescent="0.25">
      <c r="F1232" s="9"/>
      <c r="T1232" s="11"/>
    </row>
    <row r="1233" spans="6:20" x14ac:dyDescent="0.25">
      <c r="F1233" s="9"/>
      <c r="T1233" s="11"/>
    </row>
    <row r="1234" spans="6:20" x14ac:dyDescent="0.25">
      <c r="F1234" s="9"/>
      <c r="T1234" s="11"/>
    </row>
    <row r="1235" spans="6:20" x14ac:dyDescent="0.25">
      <c r="F1235" s="9"/>
      <c r="T1235" s="11"/>
    </row>
    <row r="1236" spans="6:20" x14ac:dyDescent="0.25">
      <c r="F1236" s="9"/>
      <c r="T1236" s="11"/>
    </row>
    <row r="1237" spans="6:20" x14ac:dyDescent="0.25">
      <c r="F1237" s="9"/>
      <c r="T1237" s="11"/>
    </row>
    <row r="1238" spans="6:20" x14ac:dyDescent="0.25">
      <c r="F1238" s="9"/>
      <c r="T1238" s="11"/>
    </row>
    <row r="1239" spans="6:20" x14ac:dyDescent="0.25">
      <c r="F1239" s="9"/>
      <c r="T1239" s="11"/>
    </row>
    <row r="1240" spans="6:20" x14ac:dyDescent="0.25">
      <c r="F1240" s="9"/>
      <c r="T1240" s="11"/>
    </row>
    <row r="1241" spans="6:20" x14ac:dyDescent="0.25">
      <c r="F1241" s="9"/>
      <c r="T1241" s="11"/>
    </row>
    <row r="1242" spans="6:20" x14ac:dyDescent="0.25">
      <c r="F1242" s="9"/>
      <c r="T1242" s="11"/>
    </row>
    <row r="1243" spans="6:20" x14ac:dyDescent="0.25">
      <c r="F1243" s="9"/>
      <c r="T1243" s="11"/>
    </row>
    <row r="1244" spans="6:20" x14ac:dyDescent="0.25">
      <c r="F1244" s="9"/>
      <c r="T1244" s="11"/>
    </row>
    <row r="1245" spans="6:20" x14ac:dyDescent="0.25">
      <c r="F1245" s="9"/>
      <c r="T1245" s="11"/>
    </row>
    <row r="1246" spans="6:20" x14ac:dyDescent="0.25">
      <c r="F1246" s="9"/>
      <c r="T1246" s="11"/>
    </row>
    <row r="1247" spans="6:20" x14ac:dyDescent="0.25">
      <c r="F1247" s="9"/>
      <c r="T1247" s="11"/>
    </row>
    <row r="1248" spans="6:20" x14ac:dyDescent="0.25">
      <c r="F1248" s="9"/>
      <c r="T1248" s="11"/>
    </row>
    <row r="1249" spans="6:20" x14ac:dyDescent="0.25">
      <c r="F1249" s="9"/>
      <c r="T1249" s="11"/>
    </row>
    <row r="1250" spans="6:20" x14ac:dyDescent="0.25">
      <c r="F1250" s="9"/>
      <c r="T1250" s="11"/>
    </row>
    <row r="1251" spans="6:20" x14ac:dyDescent="0.25">
      <c r="F1251" s="9"/>
      <c r="T1251" s="11"/>
    </row>
    <row r="1252" spans="6:20" x14ac:dyDescent="0.25">
      <c r="F1252" s="9"/>
      <c r="T1252" s="11"/>
    </row>
    <row r="1253" spans="6:20" x14ac:dyDescent="0.25">
      <c r="F1253" s="9"/>
      <c r="T1253" s="11"/>
    </row>
    <row r="1254" spans="6:20" x14ac:dyDescent="0.25">
      <c r="F1254" s="9"/>
      <c r="T1254" s="11"/>
    </row>
    <row r="1255" spans="6:20" x14ac:dyDescent="0.25">
      <c r="F1255" s="9"/>
      <c r="T1255" s="11"/>
    </row>
    <row r="1256" spans="6:20" x14ac:dyDescent="0.25">
      <c r="F1256" s="9"/>
      <c r="T1256" s="11"/>
    </row>
    <row r="1257" spans="6:20" x14ac:dyDescent="0.25">
      <c r="F1257" s="9"/>
      <c r="T1257" s="11"/>
    </row>
    <row r="1258" spans="6:20" x14ac:dyDescent="0.25">
      <c r="F1258" s="9"/>
      <c r="T1258" s="11"/>
    </row>
    <row r="1259" spans="6:20" x14ac:dyDescent="0.25">
      <c r="F1259" s="9"/>
      <c r="T1259" s="11"/>
    </row>
    <row r="1260" spans="6:20" x14ac:dyDescent="0.25">
      <c r="F1260" s="9"/>
      <c r="T1260" s="11"/>
    </row>
    <row r="1261" spans="6:20" x14ac:dyDescent="0.25">
      <c r="F1261" s="9"/>
      <c r="T1261" s="11"/>
    </row>
    <row r="1262" spans="6:20" x14ac:dyDescent="0.25">
      <c r="F1262" s="9"/>
      <c r="T1262" s="11"/>
    </row>
    <row r="1263" spans="6:20" x14ac:dyDescent="0.25">
      <c r="F1263" s="9"/>
      <c r="T1263" s="11"/>
    </row>
    <row r="1264" spans="6:20" x14ac:dyDescent="0.25">
      <c r="F1264" s="9"/>
      <c r="T1264" s="11"/>
    </row>
    <row r="1265" spans="6:20" x14ac:dyDescent="0.25">
      <c r="F1265" s="9"/>
      <c r="T1265" s="11"/>
    </row>
    <row r="1266" spans="6:20" x14ac:dyDescent="0.25">
      <c r="F1266" s="9"/>
      <c r="T1266" s="11"/>
    </row>
    <row r="1267" spans="6:20" x14ac:dyDescent="0.25">
      <c r="F1267" s="9"/>
      <c r="T1267" s="11"/>
    </row>
    <row r="1268" spans="6:20" x14ac:dyDescent="0.25">
      <c r="F1268" s="9"/>
      <c r="T1268" s="11"/>
    </row>
    <row r="1269" spans="6:20" x14ac:dyDescent="0.25">
      <c r="F1269" s="9"/>
      <c r="T1269" s="11"/>
    </row>
    <row r="1270" spans="6:20" x14ac:dyDescent="0.25">
      <c r="F1270" s="9"/>
      <c r="T1270" s="11"/>
    </row>
    <row r="1271" spans="6:20" x14ac:dyDescent="0.25">
      <c r="F1271" s="9"/>
      <c r="T1271" s="11"/>
    </row>
    <row r="1272" spans="6:20" x14ac:dyDescent="0.25">
      <c r="F1272" s="9"/>
      <c r="T1272" s="11"/>
    </row>
    <row r="1273" spans="6:20" x14ac:dyDescent="0.25">
      <c r="F1273" s="9"/>
      <c r="T1273" s="11"/>
    </row>
    <row r="1274" spans="6:20" x14ac:dyDescent="0.25">
      <c r="F1274" s="9"/>
      <c r="T1274" s="11"/>
    </row>
    <row r="1275" spans="6:20" x14ac:dyDescent="0.25">
      <c r="F1275" s="9"/>
      <c r="T1275" s="11"/>
    </row>
    <row r="1276" spans="6:20" x14ac:dyDescent="0.25">
      <c r="F1276" s="9"/>
      <c r="T1276" s="11"/>
    </row>
    <row r="1277" spans="6:20" x14ac:dyDescent="0.25">
      <c r="F1277" s="9"/>
      <c r="T1277" s="11"/>
    </row>
    <row r="1278" spans="6:20" x14ac:dyDescent="0.25">
      <c r="F1278" s="9"/>
      <c r="T1278" s="11"/>
    </row>
    <row r="1279" spans="6:20" x14ac:dyDescent="0.25">
      <c r="F1279" s="9"/>
      <c r="T1279" s="11"/>
    </row>
    <row r="1280" spans="6:20" x14ac:dyDescent="0.25">
      <c r="F1280" s="9"/>
      <c r="T1280" s="11"/>
    </row>
    <row r="1281" spans="6:20" x14ac:dyDescent="0.25">
      <c r="F1281" s="9"/>
      <c r="T1281" s="11"/>
    </row>
    <row r="1282" spans="6:20" x14ac:dyDescent="0.25">
      <c r="F1282" s="9"/>
      <c r="T1282" s="11"/>
    </row>
    <row r="1283" spans="6:20" x14ac:dyDescent="0.25">
      <c r="F1283" s="9"/>
      <c r="T1283" s="11"/>
    </row>
    <row r="1284" spans="6:20" x14ac:dyDescent="0.25">
      <c r="F1284" s="9"/>
      <c r="T1284" s="11"/>
    </row>
    <row r="1285" spans="6:20" x14ac:dyDescent="0.25">
      <c r="F1285" s="9"/>
      <c r="T1285" s="11"/>
    </row>
    <row r="1286" spans="6:20" x14ac:dyDescent="0.25">
      <c r="F1286" s="9"/>
      <c r="T1286" s="11"/>
    </row>
    <row r="1287" spans="6:20" x14ac:dyDescent="0.25">
      <c r="F1287" s="9"/>
      <c r="T1287" s="11"/>
    </row>
    <row r="1288" spans="6:20" x14ac:dyDescent="0.25">
      <c r="F1288" s="9"/>
      <c r="T1288" s="11"/>
    </row>
    <row r="1289" spans="6:20" x14ac:dyDescent="0.25">
      <c r="F1289" s="9"/>
      <c r="T1289" s="11"/>
    </row>
    <row r="1290" spans="6:20" x14ac:dyDescent="0.25">
      <c r="F1290" s="9"/>
      <c r="T1290" s="11"/>
    </row>
    <row r="1291" spans="6:20" x14ac:dyDescent="0.25">
      <c r="F1291" s="9"/>
      <c r="T1291" s="11"/>
    </row>
    <row r="1292" spans="6:20" x14ac:dyDescent="0.25">
      <c r="F1292" s="9"/>
      <c r="T1292" s="11"/>
    </row>
    <row r="1293" spans="6:20" x14ac:dyDescent="0.25">
      <c r="F1293" s="9"/>
      <c r="T1293" s="11"/>
    </row>
    <row r="1294" spans="6:20" x14ac:dyDescent="0.25">
      <c r="F1294" s="9"/>
      <c r="T1294" s="11"/>
    </row>
    <row r="1295" spans="6:20" x14ac:dyDescent="0.25">
      <c r="F1295" s="9"/>
      <c r="T1295" s="11"/>
    </row>
    <row r="1296" spans="6:20" x14ac:dyDescent="0.25">
      <c r="F1296" s="9"/>
      <c r="T1296" s="11"/>
    </row>
    <row r="1297" spans="6:20" x14ac:dyDescent="0.25">
      <c r="F1297" s="9"/>
      <c r="T1297" s="11"/>
    </row>
    <row r="1298" spans="6:20" x14ac:dyDescent="0.25">
      <c r="F1298" s="9"/>
      <c r="T1298" s="11"/>
    </row>
    <row r="1299" spans="6:20" x14ac:dyDescent="0.25">
      <c r="F1299" s="9"/>
      <c r="T1299" s="11"/>
    </row>
    <row r="1300" spans="6:20" x14ac:dyDescent="0.25">
      <c r="F1300" s="9"/>
      <c r="T1300" s="11"/>
    </row>
    <row r="1301" spans="6:20" x14ac:dyDescent="0.25">
      <c r="F1301" s="9"/>
      <c r="T1301" s="11"/>
    </row>
    <row r="1302" spans="6:20" x14ac:dyDescent="0.25">
      <c r="F1302" s="9"/>
      <c r="T1302" s="11"/>
    </row>
    <row r="1303" spans="6:20" x14ac:dyDescent="0.25">
      <c r="F1303" s="9"/>
      <c r="T1303" s="11"/>
    </row>
    <row r="1304" spans="6:20" x14ac:dyDescent="0.25">
      <c r="F1304" s="9"/>
      <c r="T1304" s="11"/>
    </row>
    <row r="1305" spans="6:20" x14ac:dyDescent="0.25">
      <c r="F1305" s="9"/>
      <c r="T1305" s="11"/>
    </row>
    <row r="1306" spans="6:20" x14ac:dyDescent="0.25">
      <c r="F1306" s="9"/>
      <c r="T1306" s="11"/>
    </row>
    <row r="1307" spans="6:20" x14ac:dyDescent="0.25">
      <c r="F1307" s="9"/>
      <c r="T1307" s="11"/>
    </row>
    <row r="1308" spans="6:20" x14ac:dyDescent="0.25">
      <c r="F1308" s="9"/>
      <c r="T1308" s="11"/>
    </row>
    <row r="1309" spans="6:20" x14ac:dyDescent="0.25">
      <c r="F1309" s="9"/>
      <c r="T1309" s="11"/>
    </row>
    <row r="1310" spans="6:20" x14ac:dyDescent="0.25">
      <c r="F1310" s="9"/>
      <c r="T1310" s="11"/>
    </row>
    <row r="1311" spans="6:20" x14ac:dyDescent="0.25">
      <c r="F1311" s="9"/>
      <c r="T1311" s="11"/>
    </row>
    <row r="1312" spans="6:20" x14ac:dyDescent="0.25">
      <c r="F1312" s="9"/>
      <c r="T1312" s="11"/>
    </row>
    <row r="1313" spans="6:20" x14ac:dyDescent="0.25">
      <c r="F1313" s="9"/>
      <c r="T1313" s="11"/>
    </row>
    <row r="1314" spans="6:20" x14ac:dyDescent="0.25">
      <c r="F1314" s="9"/>
      <c r="T1314" s="11"/>
    </row>
    <row r="1315" spans="6:20" x14ac:dyDescent="0.25">
      <c r="F1315" s="9"/>
      <c r="T1315" s="11"/>
    </row>
    <row r="1316" spans="6:20" x14ac:dyDescent="0.25">
      <c r="F1316" s="9"/>
      <c r="T1316" s="11"/>
    </row>
    <row r="1317" spans="6:20" x14ac:dyDescent="0.25">
      <c r="F1317" s="9"/>
      <c r="T1317" s="11"/>
    </row>
    <row r="1318" spans="6:20" x14ac:dyDescent="0.25">
      <c r="F1318" s="9"/>
      <c r="T1318" s="11"/>
    </row>
    <row r="1319" spans="6:20" x14ac:dyDescent="0.25">
      <c r="F1319" s="9"/>
      <c r="T1319" s="11"/>
    </row>
    <row r="1320" spans="6:20" x14ac:dyDescent="0.25">
      <c r="F1320" s="9"/>
      <c r="T1320" s="11"/>
    </row>
    <row r="1321" spans="6:20" x14ac:dyDescent="0.25">
      <c r="F1321" s="9"/>
      <c r="T1321" s="11"/>
    </row>
    <row r="1322" spans="6:20" x14ac:dyDescent="0.25">
      <c r="F1322" s="9"/>
      <c r="T1322" s="11"/>
    </row>
    <row r="1323" spans="6:20" x14ac:dyDescent="0.25">
      <c r="F1323" s="9"/>
      <c r="T1323" s="11"/>
    </row>
    <row r="1324" spans="6:20" x14ac:dyDescent="0.25">
      <c r="F1324" s="9"/>
      <c r="T1324" s="11"/>
    </row>
    <row r="1325" spans="6:20" x14ac:dyDescent="0.25">
      <c r="F1325" s="9"/>
      <c r="T1325" s="11"/>
    </row>
    <row r="1326" spans="6:20" x14ac:dyDescent="0.25">
      <c r="F1326" s="9"/>
      <c r="T1326" s="11"/>
    </row>
    <row r="1327" spans="6:20" x14ac:dyDescent="0.25">
      <c r="F1327" s="9"/>
      <c r="T1327" s="11"/>
    </row>
    <row r="1328" spans="6:20" x14ac:dyDescent="0.25">
      <c r="F1328" s="9"/>
      <c r="T1328" s="11"/>
    </row>
    <row r="1329" spans="6:20" x14ac:dyDescent="0.25">
      <c r="F1329" s="9"/>
      <c r="T1329" s="11"/>
    </row>
    <row r="1330" spans="6:20" x14ac:dyDescent="0.25">
      <c r="F1330" s="9"/>
      <c r="T1330" s="11"/>
    </row>
    <row r="1331" spans="6:20" x14ac:dyDescent="0.25">
      <c r="F1331" s="9"/>
      <c r="T1331" s="11"/>
    </row>
    <row r="1332" spans="6:20" x14ac:dyDescent="0.25">
      <c r="F1332" s="9"/>
      <c r="T1332" s="11"/>
    </row>
    <row r="1333" spans="6:20" x14ac:dyDescent="0.25">
      <c r="F1333" s="9"/>
      <c r="T1333" s="11"/>
    </row>
    <row r="1334" spans="6:20" x14ac:dyDescent="0.25">
      <c r="F1334" s="9"/>
      <c r="T1334" s="11"/>
    </row>
    <row r="1335" spans="6:20" x14ac:dyDescent="0.25">
      <c r="F1335" s="9"/>
      <c r="T1335" s="11"/>
    </row>
    <row r="1336" spans="6:20" x14ac:dyDescent="0.25">
      <c r="F1336" s="9"/>
      <c r="T1336" s="11"/>
    </row>
    <row r="1337" spans="6:20" x14ac:dyDescent="0.25">
      <c r="F1337" s="9"/>
      <c r="T1337" s="11"/>
    </row>
    <row r="1338" spans="6:20" x14ac:dyDescent="0.25">
      <c r="F1338" s="9"/>
      <c r="T1338" s="11"/>
    </row>
    <row r="1339" spans="6:20" x14ac:dyDescent="0.25">
      <c r="F1339" s="9"/>
      <c r="T1339" s="11"/>
    </row>
    <row r="1340" spans="6:20" x14ac:dyDescent="0.25">
      <c r="F1340" s="9"/>
      <c r="T1340" s="11"/>
    </row>
    <row r="1341" spans="6:20" x14ac:dyDescent="0.25">
      <c r="F1341" s="9"/>
      <c r="T1341" s="11"/>
    </row>
    <row r="1342" spans="6:20" x14ac:dyDescent="0.25">
      <c r="F1342" s="9"/>
      <c r="T1342" s="11"/>
    </row>
    <row r="1343" spans="6:20" x14ac:dyDescent="0.25">
      <c r="F1343" s="9"/>
      <c r="T1343" s="11"/>
    </row>
    <row r="1344" spans="6:20" x14ac:dyDescent="0.25">
      <c r="F1344" s="9"/>
      <c r="T1344" s="11"/>
    </row>
    <row r="1345" spans="6:20" x14ac:dyDescent="0.25">
      <c r="F1345" s="9"/>
      <c r="T1345" s="11"/>
    </row>
    <row r="1346" spans="6:20" x14ac:dyDescent="0.25">
      <c r="F1346" s="9"/>
      <c r="T1346" s="11"/>
    </row>
    <row r="1347" spans="6:20" x14ac:dyDescent="0.25">
      <c r="F1347" s="9"/>
      <c r="T1347" s="11"/>
    </row>
    <row r="1348" spans="6:20" x14ac:dyDescent="0.25">
      <c r="F1348" s="9"/>
      <c r="T1348" s="11"/>
    </row>
    <row r="1349" spans="6:20" x14ac:dyDescent="0.25">
      <c r="F1349" s="9"/>
      <c r="T1349" s="11"/>
    </row>
    <row r="1350" spans="6:20" x14ac:dyDescent="0.25">
      <c r="F1350" s="9"/>
      <c r="T1350" s="11"/>
    </row>
    <row r="1351" spans="6:20" x14ac:dyDescent="0.25">
      <c r="F1351" s="9"/>
      <c r="T1351" s="11"/>
    </row>
    <row r="1352" spans="6:20" x14ac:dyDescent="0.25">
      <c r="F1352" s="9"/>
      <c r="T1352" s="11"/>
    </row>
    <row r="1353" spans="6:20" x14ac:dyDescent="0.25">
      <c r="F1353" s="9"/>
      <c r="T1353" s="11"/>
    </row>
    <row r="1354" spans="6:20" x14ac:dyDescent="0.25">
      <c r="F1354" s="9"/>
      <c r="T1354" s="11"/>
    </row>
    <row r="1355" spans="6:20" x14ac:dyDescent="0.25">
      <c r="F1355" s="9"/>
      <c r="T1355" s="11"/>
    </row>
    <row r="1356" spans="6:20" x14ac:dyDescent="0.25">
      <c r="F1356" s="9"/>
      <c r="T1356" s="11"/>
    </row>
    <row r="1357" spans="6:20" x14ac:dyDescent="0.25">
      <c r="F1357" s="9"/>
      <c r="T1357" s="11"/>
    </row>
    <row r="1358" spans="6:20" x14ac:dyDescent="0.25">
      <c r="F1358" s="9"/>
      <c r="T1358" s="11"/>
    </row>
    <row r="1359" spans="6:20" x14ac:dyDescent="0.25">
      <c r="F1359" s="9"/>
      <c r="T1359" s="11"/>
    </row>
    <row r="1360" spans="6:20" x14ac:dyDescent="0.25">
      <c r="F1360" s="9"/>
      <c r="T1360" s="11"/>
    </row>
    <row r="1361" spans="6:20" x14ac:dyDescent="0.25">
      <c r="F1361" s="9"/>
      <c r="T1361" s="11"/>
    </row>
    <row r="1362" spans="6:20" x14ac:dyDescent="0.25">
      <c r="F1362" s="9"/>
      <c r="T1362" s="11"/>
    </row>
    <row r="1363" spans="6:20" x14ac:dyDescent="0.25">
      <c r="F1363" s="9"/>
      <c r="T1363" s="11"/>
    </row>
    <row r="1364" spans="6:20" x14ac:dyDescent="0.25">
      <c r="F1364" s="9"/>
      <c r="T1364" s="11"/>
    </row>
    <row r="1365" spans="6:20" x14ac:dyDescent="0.25">
      <c r="F1365" s="9"/>
      <c r="T1365" s="11"/>
    </row>
    <row r="1366" spans="6:20" x14ac:dyDescent="0.25">
      <c r="F1366" s="9"/>
      <c r="T1366" s="11"/>
    </row>
    <row r="1367" spans="6:20" x14ac:dyDescent="0.25">
      <c r="F1367" s="9"/>
      <c r="T1367" s="11"/>
    </row>
    <row r="1368" spans="6:20" x14ac:dyDescent="0.25">
      <c r="F1368" s="9"/>
      <c r="T1368" s="11"/>
    </row>
    <row r="1369" spans="6:20" x14ac:dyDescent="0.25">
      <c r="F1369" s="9"/>
      <c r="T1369" s="11"/>
    </row>
    <row r="1370" spans="6:20" x14ac:dyDescent="0.25">
      <c r="F1370" s="9"/>
      <c r="T1370" s="11"/>
    </row>
    <row r="1371" spans="6:20" x14ac:dyDescent="0.25">
      <c r="F1371" s="9"/>
      <c r="T1371" s="11"/>
    </row>
    <row r="1372" spans="6:20" x14ac:dyDescent="0.25">
      <c r="F1372" s="9"/>
      <c r="T1372" s="11"/>
    </row>
    <row r="1373" spans="6:20" x14ac:dyDescent="0.25">
      <c r="F1373" s="9"/>
      <c r="T1373" s="11"/>
    </row>
    <row r="1374" spans="6:20" x14ac:dyDescent="0.25">
      <c r="F1374" s="9"/>
      <c r="T1374" s="11"/>
    </row>
    <row r="1375" spans="6:20" x14ac:dyDescent="0.25">
      <c r="F1375" s="9"/>
      <c r="T1375" s="11"/>
    </row>
    <row r="1376" spans="6:20" x14ac:dyDescent="0.25">
      <c r="F1376" s="9"/>
      <c r="T1376" s="11"/>
    </row>
    <row r="1377" spans="6:20" x14ac:dyDescent="0.25">
      <c r="F1377" s="9"/>
      <c r="T1377" s="11"/>
    </row>
    <row r="1378" spans="6:20" x14ac:dyDescent="0.25">
      <c r="F1378" s="9"/>
      <c r="T1378" s="11"/>
    </row>
    <row r="1379" spans="6:20" x14ac:dyDescent="0.25">
      <c r="F1379" s="9"/>
      <c r="T1379" s="11"/>
    </row>
    <row r="1380" spans="6:20" x14ac:dyDescent="0.25">
      <c r="F1380" s="9"/>
      <c r="T1380" s="11"/>
    </row>
    <row r="1381" spans="6:20" x14ac:dyDescent="0.25">
      <c r="F1381" s="9"/>
      <c r="T1381" s="11"/>
    </row>
    <row r="1382" spans="6:20" x14ac:dyDescent="0.25">
      <c r="F1382" s="9"/>
      <c r="T1382" s="11"/>
    </row>
    <row r="1383" spans="6:20" x14ac:dyDescent="0.25">
      <c r="F1383" s="9"/>
      <c r="T1383" s="11"/>
    </row>
    <row r="1384" spans="6:20" x14ac:dyDescent="0.25">
      <c r="F1384" s="9"/>
      <c r="T1384" s="11"/>
    </row>
    <row r="1385" spans="6:20" x14ac:dyDescent="0.25">
      <c r="F1385" s="9"/>
      <c r="T1385" s="11"/>
    </row>
    <row r="1386" spans="6:20" x14ac:dyDescent="0.25">
      <c r="F1386" s="9"/>
      <c r="T1386" s="11"/>
    </row>
    <row r="1387" spans="6:20" x14ac:dyDescent="0.25">
      <c r="F1387" s="9"/>
      <c r="T1387" s="11"/>
    </row>
    <row r="1388" spans="6:20" x14ac:dyDescent="0.25">
      <c r="F1388" s="9"/>
      <c r="T1388" s="11"/>
    </row>
    <row r="1389" spans="6:20" x14ac:dyDescent="0.25">
      <c r="F1389" s="9"/>
      <c r="T1389" s="11"/>
    </row>
    <row r="1390" spans="6:20" x14ac:dyDescent="0.25">
      <c r="F1390" s="9"/>
      <c r="T1390" s="11"/>
    </row>
    <row r="1391" spans="6:20" x14ac:dyDescent="0.25">
      <c r="F1391" s="9"/>
      <c r="T1391" s="11"/>
    </row>
    <row r="1392" spans="6:20" x14ac:dyDescent="0.25">
      <c r="F1392" s="9"/>
      <c r="T1392" s="11"/>
    </row>
    <row r="1393" spans="6:20" x14ac:dyDescent="0.25">
      <c r="F1393" s="9"/>
      <c r="T1393" s="11"/>
    </row>
    <row r="1394" spans="6:20" x14ac:dyDescent="0.25">
      <c r="F1394" s="9"/>
      <c r="T1394" s="11"/>
    </row>
    <row r="1395" spans="6:20" x14ac:dyDescent="0.25">
      <c r="F1395" s="9"/>
      <c r="T1395" s="11"/>
    </row>
    <row r="1396" spans="6:20" x14ac:dyDescent="0.25">
      <c r="F1396" s="9"/>
      <c r="T1396" s="11"/>
    </row>
    <row r="1397" spans="6:20" x14ac:dyDescent="0.25">
      <c r="F1397" s="9"/>
      <c r="T1397" s="11"/>
    </row>
    <row r="1398" spans="6:20" x14ac:dyDescent="0.25">
      <c r="F1398" s="9"/>
      <c r="T1398" s="11"/>
    </row>
    <row r="1399" spans="6:20" x14ac:dyDescent="0.25">
      <c r="F1399" s="9"/>
      <c r="T1399" s="11"/>
    </row>
    <row r="1400" spans="6:20" x14ac:dyDescent="0.25">
      <c r="F1400" s="9"/>
      <c r="T1400" s="11"/>
    </row>
    <row r="1401" spans="6:20" x14ac:dyDescent="0.25">
      <c r="F1401" s="9"/>
      <c r="T1401" s="11"/>
    </row>
    <row r="1402" spans="6:20" x14ac:dyDescent="0.25">
      <c r="F1402" s="9"/>
      <c r="T1402" s="11"/>
    </row>
    <row r="1403" spans="6:20" x14ac:dyDescent="0.25">
      <c r="F1403" s="9"/>
      <c r="T1403" s="11"/>
    </row>
    <row r="1404" spans="6:20" x14ac:dyDescent="0.25">
      <c r="F1404" s="9"/>
      <c r="T1404" s="11"/>
    </row>
    <row r="1405" spans="6:20" x14ac:dyDescent="0.25">
      <c r="F1405" s="9"/>
      <c r="T1405" s="11"/>
    </row>
    <row r="1406" spans="6:20" x14ac:dyDescent="0.25">
      <c r="F1406" s="9"/>
      <c r="T1406" s="11"/>
    </row>
    <row r="1407" spans="6:20" x14ac:dyDescent="0.25">
      <c r="F1407" s="9"/>
      <c r="T1407" s="11"/>
    </row>
    <row r="1408" spans="6:20" x14ac:dyDescent="0.25">
      <c r="F1408" s="9"/>
      <c r="T1408" s="11"/>
    </row>
    <row r="1409" spans="6:20" x14ac:dyDescent="0.25">
      <c r="F1409" s="9"/>
      <c r="T1409" s="11"/>
    </row>
    <row r="1410" spans="6:20" x14ac:dyDescent="0.25">
      <c r="F1410" s="9"/>
      <c r="T1410" s="11"/>
    </row>
    <row r="1411" spans="6:20" x14ac:dyDescent="0.25">
      <c r="F1411" s="9"/>
      <c r="T1411" s="11"/>
    </row>
    <row r="1412" spans="6:20" x14ac:dyDescent="0.25">
      <c r="F1412" s="9"/>
      <c r="T1412" s="11"/>
    </row>
    <row r="1413" spans="6:20" x14ac:dyDescent="0.25">
      <c r="F1413" s="9"/>
      <c r="T1413" s="11"/>
    </row>
    <row r="1414" spans="6:20" x14ac:dyDescent="0.25">
      <c r="F1414" s="9"/>
      <c r="T1414" s="11"/>
    </row>
    <row r="1415" spans="6:20" x14ac:dyDescent="0.25">
      <c r="F1415" s="9"/>
      <c r="T1415" s="11"/>
    </row>
    <row r="1416" spans="6:20" x14ac:dyDescent="0.25">
      <c r="F1416" s="9"/>
      <c r="T1416" s="11"/>
    </row>
    <row r="1417" spans="6:20" x14ac:dyDescent="0.25">
      <c r="F1417" s="9"/>
      <c r="T1417" s="11"/>
    </row>
    <row r="1418" spans="6:20" x14ac:dyDescent="0.25">
      <c r="F1418" s="9"/>
      <c r="T1418" s="11"/>
    </row>
    <row r="1419" spans="6:20" x14ac:dyDescent="0.25">
      <c r="F1419" s="9"/>
      <c r="T1419" s="11"/>
    </row>
    <row r="1420" spans="6:20" x14ac:dyDescent="0.25">
      <c r="F1420" s="9"/>
      <c r="T1420" s="11"/>
    </row>
    <row r="1421" spans="6:20" x14ac:dyDescent="0.25">
      <c r="F1421" s="9"/>
      <c r="T1421" s="11"/>
    </row>
    <row r="1422" spans="6:20" x14ac:dyDescent="0.25">
      <c r="F1422" s="9"/>
      <c r="T1422" s="11"/>
    </row>
    <row r="1423" spans="6:20" x14ac:dyDescent="0.25">
      <c r="F1423" s="9"/>
      <c r="T1423" s="11"/>
    </row>
    <row r="1424" spans="6:20" x14ac:dyDescent="0.25">
      <c r="F1424" s="9"/>
      <c r="T1424" s="11"/>
    </row>
    <row r="1425" spans="6:20" x14ac:dyDescent="0.25">
      <c r="F1425" s="9"/>
      <c r="T1425" s="11"/>
    </row>
    <row r="1426" spans="6:20" x14ac:dyDescent="0.25">
      <c r="F1426" s="9"/>
      <c r="T1426" s="11"/>
    </row>
    <row r="1427" spans="6:20" x14ac:dyDescent="0.25">
      <c r="F1427" s="9"/>
      <c r="T1427" s="11"/>
    </row>
    <row r="1428" spans="6:20" x14ac:dyDescent="0.25">
      <c r="F1428" s="9"/>
      <c r="T1428" s="11"/>
    </row>
    <row r="1429" spans="6:20" x14ac:dyDescent="0.25">
      <c r="F1429" s="9"/>
      <c r="T1429" s="11"/>
    </row>
    <row r="1430" spans="6:20" x14ac:dyDescent="0.25">
      <c r="F1430" s="9"/>
      <c r="T1430" s="11"/>
    </row>
    <row r="1431" spans="6:20" x14ac:dyDescent="0.25">
      <c r="F1431" s="9"/>
      <c r="T1431" s="11"/>
    </row>
    <row r="1432" spans="6:20" x14ac:dyDescent="0.25">
      <c r="F1432" s="9"/>
      <c r="T1432" s="11"/>
    </row>
    <row r="1433" spans="6:20" x14ac:dyDescent="0.25">
      <c r="F1433" s="9"/>
      <c r="T1433" s="11"/>
    </row>
    <row r="1434" spans="6:20" x14ac:dyDescent="0.25">
      <c r="F1434" s="9"/>
      <c r="T1434" s="11"/>
    </row>
    <row r="1435" spans="6:20" x14ac:dyDescent="0.25">
      <c r="F1435" s="9"/>
      <c r="T1435" s="11"/>
    </row>
    <row r="1436" spans="6:20" x14ac:dyDescent="0.25">
      <c r="F1436" s="9"/>
      <c r="T1436" s="11"/>
    </row>
    <row r="1437" spans="6:20" x14ac:dyDescent="0.25">
      <c r="F1437" s="9"/>
      <c r="T1437" s="11"/>
    </row>
    <row r="1438" spans="6:20" x14ac:dyDescent="0.25">
      <c r="F1438" s="9"/>
      <c r="T1438" s="11"/>
    </row>
    <row r="1439" spans="6:20" x14ac:dyDescent="0.25">
      <c r="F1439" s="9"/>
      <c r="T1439" s="11"/>
    </row>
    <row r="1440" spans="6:20" x14ac:dyDescent="0.25">
      <c r="F1440" s="9"/>
      <c r="T1440" s="11"/>
    </row>
    <row r="1441" spans="6:20" x14ac:dyDescent="0.25">
      <c r="F1441" s="9"/>
      <c r="T1441" s="11"/>
    </row>
    <row r="1442" spans="6:20" x14ac:dyDescent="0.25">
      <c r="F1442" s="9"/>
      <c r="T1442" s="11"/>
    </row>
    <row r="1443" spans="6:20" x14ac:dyDescent="0.25">
      <c r="F1443" s="9"/>
      <c r="T1443" s="11"/>
    </row>
    <row r="1444" spans="6:20" x14ac:dyDescent="0.25">
      <c r="F1444" s="9"/>
      <c r="T1444" s="11"/>
    </row>
    <row r="1445" spans="6:20" x14ac:dyDescent="0.25">
      <c r="F1445" s="9"/>
      <c r="T1445" s="11"/>
    </row>
    <row r="1446" spans="6:20" x14ac:dyDescent="0.25">
      <c r="F1446" s="9"/>
      <c r="T1446" s="11"/>
    </row>
    <row r="1447" spans="6:20" x14ac:dyDescent="0.25">
      <c r="F1447" s="9"/>
      <c r="T1447" s="11"/>
    </row>
    <row r="1448" spans="6:20" x14ac:dyDescent="0.25">
      <c r="F1448" s="9"/>
      <c r="T1448" s="11"/>
    </row>
    <row r="1449" spans="6:20" x14ac:dyDescent="0.25">
      <c r="F1449" s="9"/>
      <c r="T1449" s="11"/>
    </row>
    <row r="1450" spans="6:20" x14ac:dyDescent="0.25">
      <c r="F1450" s="9"/>
      <c r="T1450" s="11"/>
    </row>
    <row r="1451" spans="6:20" x14ac:dyDescent="0.25">
      <c r="F1451" s="9"/>
      <c r="T1451" s="11"/>
    </row>
    <row r="1452" spans="6:20" x14ac:dyDescent="0.25">
      <c r="F1452" s="9"/>
      <c r="T1452" s="11"/>
    </row>
    <row r="1453" spans="6:20" x14ac:dyDescent="0.25">
      <c r="F1453" s="9"/>
      <c r="T1453" s="11"/>
    </row>
    <row r="1454" spans="6:20" x14ac:dyDescent="0.25">
      <c r="F1454" s="9"/>
      <c r="T1454" s="11"/>
    </row>
    <row r="1455" spans="6:20" x14ac:dyDescent="0.25">
      <c r="F1455" s="9"/>
      <c r="T1455" s="11"/>
    </row>
    <row r="1456" spans="6:20" x14ac:dyDescent="0.25">
      <c r="F1456" s="9"/>
      <c r="T1456" s="11"/>
    </row>
    <row r="1457" spans="6:20" x14ac:dyDescent="0.25">
      <c r="F1457" s="9"/>
      <c r="T1457" s="11"/>
    </row>
    <row r="1458" spans="6:20" x14ac:dyDescent="0.25">
      <c r="F1458" s="9"/>
      <c r="T1458" s="11"/>
    </row>
    <row r="1459" spans="6:20" x14ac:dyDescent="0.25">
      <c r="F1459" s="9"/>
      <c r="T1459" s="11"/>
    </row>
    <row r="1460" spans="6:20" x14ac:dyDescent="0.25">
      <c r="F1460" s="9"/>
      <c r="T1460" s="11"/>
    </row>
    <row r="1461" spans="6:20" x14ac:dyDescent="0.25">
      <c r="F1461" s="9"/>
      <c r="T1461" s="11"/>
    </row>
    <row r="1462" spans="6:20" x14ac:dyDescent="0.25">
      <c r="F1462" s="9"/>
      <c r="T1462" s="11"/>
    </row>
    <row r="1463" spans="6:20" x14ac:dyDescent="0.25">
      <c r="F1463" s="9"/>
      <c r="T1463" s="11"/>
    </row>
    <row r="1464" spans="6:20" x14ac:dyDescent="0.25">
      <c r="F1464" s="9"/>
      <c r="T1464" s="11"/>
    </row>
    <row r="1465" spans="6:20" x14ac:dyDescent="0.25">
      <c r="F1465" s="9"/>
      <c r="T1465" s="11"/>
    </row>
    <row r="1466" spans="6:20" x14ac:dyDescent="0.25">
      <c r="F1466" s="9"/>
      <c r="T1466" s="11"/>
    </row>
    <row r="1467" spans="6:20" x14ac:dyDescent="0.25">
      <c r="F1467" s="9"/>
      <c r="T1467" s="11"/>
    </row>
    <row r="1468" spans="6:20" x14ac:dyDescent="0.25">
      <c r="F1468" s="9"/>
      <c r="T1468" s="11"/>
    </row>
    <row r="1469" spans="6:20" x14ac:dyDescent="0.25">
      <c r="F1469" s="9"/>
      <c r="T1469" s="11"/>
    </row>
    <row r="1470" spans="6:20" x14ac:dyDescent="0.25">
      <c r="F1470" s="9"/>
      <c r="T1470" s="11"/>
    </row>
    <row r="1471" spans="6:20" x14ac:dyDescent="0.25">
      <c r="F1471" s="9"/>
      <c r="T1471" s="11"/>
    </row>
    <row r="1472" spans="6:20" x14ac:dyDescent="0.25">
      <c r="F1472" s="9"/>
      <c r="T1472" s="11"/>
    </row>
    <row r="1473" spans="6:20" x14ac:dyDescent="0.25">
      <c r="F1473" s="9"/>
      <c r="T1473" s="11"/>
    </row>
    <row r="1474" spans="6:20" x14ac:dyDescent="0.25">
      <c r="F1474" s="9"/>
      <c r="T1474" s="11"/>
    </row>
    <row r="1475" spans="6:20" x14ac:dyDescent="0.25">
      <c r="F1475" s="9"/>
      <c r="T1475" s="11"/>
    </row>
    <row r="1476" spans="6:20" x14ac:dyDescent="0.25">
      <c r="F1476" s="9"/>
      <c r="T1476" s="11"/>
    </row>
    <row r="1477" spans="6:20" x14ac:dyDescent="0.25">
      <c r="F1477" s="9"/>
      <c r="T1477" s="11"/>
    </row>
    <row r="1478" spans="6:20" x14ac:dyDescent="0.25">
      <c r="F1478" s="9"/>
      <c r="T1478" s="11"/>
    </row>
    <row r="1479" spans="6:20" x14ac:dyDescent="0.25">
      <c r="F1479" s="9"/>
      <c r="T1479" s="11"/>
    </row>
    <row r="1480" spans="6:20" x14ac:dyDescent="0.25">
      <c r="F1480" s="9"/>
      <c r="T1480" s="11"/>
    </row>
    <row r="1481" spans="6:20" x14ac:dyDescent="0.25">
      <c r="F1481" s="9"/>
      <c r="T1481" s="11"/>
    </row>
    <row r="1482" spans="6:20" x14ac:dyDescent="0.25">
      <c r="F1482" s="9"/>
      <c r="T1482" s="11"/>
    </row>
    <row r="1483" spans="6:20" x14ac:dyDescent="0.25">
      <c r="F1483" s="9"/>
      <c r="T1483" s="11"/>
    </row>
    <row r="1484" spans="6:20" x14ac:dyDescent="0.25">
      <c r="F1484" s="9"/>
      <c r="T1484" s="11"/>
    </row>
    <row r="1485" spans="6:20" x14ac:dyDescent="0.25">
      <c r="F1485" s="9"/>
      <c r="T1485" s="11"/>
    </row>
    <row r="1486" spans="6:20" x14ac:dyDescent="0.25">
      <c r="F1486" s="9"/>
      <c r="T1486" s="11"/>
    </row>
    <row r="1487" spans="6:20" x14ac:dyDescent="0.25">
      <c r="F1487" s="9"/>
      <c r="T1487" s="11"/>
    </row>
    <row r="1488" spans="6:20" x14ac:dyDescent="0.25">
      <c r="F1488" s="9"/>
      <c r="T1488" s="11"/>
    </row>
    <row r="1489" spans="6:20" x14ac:dyDescent="0.25">
      <c r="F1489" s="9"/>
      <c r="T1489" s="11"/>
    </row>
    <row r="1490" spans="6:20" x14ac:dyDescent="0.25">
      <c r="F1490" s="9"/>
      <c r="T1490" s="11"/>
    </row>
    <row r="1491" spans="6:20" x14ac:dyDescent="0.25">
      <c r="F1491" s="9"/>
      <c r="T1491" s="11"/>
    </row>
    <row r="1492" spans="6:20" x14ac:dyDescent="0.25">
      <c r="F1492" s="9"/>
      <c r="T1492" s="11"/>
    </row>
    <row r="1493" spans="6:20" x14ac:dyDescent="0.25">
      <c r="F1493" s="9"/>
      <c r="T1493" s="11"/>
    </row>
    <row r="1494" spans="6:20" x14ac:dyDescent="0.25">
      <c r="F1494" s="9"/>
      <c r="T1494" s="11"/>
    </row>
    <row r="1495" spans="6:20" x14ac:dyDescent="0.25">
      <c r="F1495" s="9"/>
      <c r="T1495" s="11"/>
    </row>
    <row r="1496" spans="6:20" x14ac:dyDescent="0.25">
      <c r="F1496" s="9"/>
      <c r="T1496" s="11"/>
    </row>
    <row r="1497" spans="6:20" x14ac:dyDescent="0.25">
      <c r="F1497" s="9"/>
      <c r="T1497" s="11"/>
    </row>
    <row r="1498" spans="6:20" x14ac:dyDescent="0.25">
      <c r="F1498" s="9"/>
      <c r="T1498" s="11"/>
    </row>
    <row r="1499" spans="6:20" x14ac:dyDescent="0.25">
      <c r="F1499" s="9"/>
      <c r="T1499" s="11"/>
    </row>
    <row r="1500" spans="6:20" x14ac:dyDescent="0.25">
      <c r="F1500" s="9"/>
      <c r="T1500" s="11"/>
    </row>
    <row r="1501" spans="6:20" x14ac:dyDescent="0.25">
      <c r="F1501" s="9"/>
      <c r="T1501" s="11"/>
    </row>
    <row r="1502" spans="6:20" x14ac:dyDescent="0.25">
      <c r="F1502" s="9"/>
      <c r="T1502" s="1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02"/>
  <sheetViews>
    <sheetView zoomScale="85" zoomScaleNormal="85" workbookViewId="0">
      <selection activeCell="D54" sqref="D5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9.140625" style="1"/>
    <col min="7" max="7" width="9.7109375" bestFit="1" customWidth="1"/>
  </cols>
  <sheetData>
    <row r="2" spans="1:14" x14ac:dyDescent="0.25">
      <c r="A2" s="1" t="s">
        <v>0</v>
      </c>
      <c r="B2" s="1" t="s">
        <v>1</v>
      </c>
      <c r="C2" s="2"/>
      <c r="E2" s="8">
        <v>1000</v>
      </c>
      <c r="F2" s="8">
        <v>1200</v>
      </c>
      <c r="G2" s="8">
        <v>1400</v>
      </c>
      <c r="H2" s="8">
        <v>1450</v>
      </c>
      <c r="I2" s="8">
        <v>1490</v>
      </c>
      <c r="J2" s="8">
        <v>1492</v>
      </c>
      <c r="K2" s="8">
        <v>1550</v>
      </c>
      <c r="L2" s="8">
        <v>1600</v>
      </c>
      <c r="M2" s="8">
        <v>1800</v>
      </c>
      <c r="N2" s="8">
        <v>2000</v>
      </c>
    </row>
    <row r="3" spans="1:14" x14ac:dyDescent="0.25">
      <c r="A3" s="3">
        <v>30317</v>
      </c>
      <c r="B3" s="1">
        <v>5.37</v>
      </c>
      <c r="C3" s="4"/>
      <c r="E3" s="9">
        <v>8.9359999999999999</v>
      </c>
      <c r="F3" s="9">
        <v>8.8789999999999996</v>
      </c>
      <c r="G3" s="9">
        <v>6.8470000000000004</v>
      </c>
      <c r="H3" s="9">
        <v>6.7110000000000003</v>
      </c>
      <c r="I3" s="15">
        <v>6.4850000000000003</v>
      </c>
      <c r="J3" s="9">
        <v>6.4640000000000004</v>
      </c>
      <c r="K3" s="9">
        <v>5.1120000000000001</v>
      </c>
      <c r="L3" s="9">
        <v>3.7320000000000002</v>
      </c>
      <c r="M3" s="9">
        <v>1.429</v>
      </c>
      <c r="N3" s="9">
        <v>0.69789999999999996</v>
      </c>
    </row>
    <row r="4" spans="1:14" x14ac:dyDescent="0.25">
      <c r="A4" s="3">
        <v>30348</v>
      </c>
      <c r="B4" s="1">
        <v>2.98</v>
      </c>
      <c r="C4" s="4"/>
      <c r="E4" s="9">
        <v>11.94</v>
      </c>
      <c r="F4" s="9">
        <v>11.91</v>
      </c>
      <c r="G4" s="9">
        <v>10.86</v>
      </c>
      <c r="H4" s="9">
        <v>10.78</v>
      </c>
      <c r="I4" s="15">
        <v>10.7</v>
      </c>
      <c r="J4" s="9">
        <v>10.69</v>
      </c>
      <c r="K4" s="9">
        <v>10.31</v>
      </c>
      <c r="L4" s="9">
        <v>9.4619999999999997</v>
      </c>
      <c r="M4" s="9">
        <v>8.1989999999999998</v>
      </c>
      <c r="N4" s="9">
        <v>7.7270000000000003</v>
      </c>
    </row>
    <row r="5" spans="1:14" x14ac:dyDescent="0.25">
      <c r="A5" s="3">
        <v>30376</v>
      </c>
      <c r="B5" s="1">
        <v>15</v>
      </c>
      <c r="C5" s="4"/>
      <c r="E5" s="9">
        <v>13.08</v>
      </c>
      <c r="F5" s="9">
        <v>13.02</v>
      </c>
      <c r="G5" s="9">
        <v>12.13</v>
      </c>
      <c r="H5" s="9">
        <v>11.95</v>
      </c>
      <c r="I5" s="15">
        <v>11.88</v>
      </c>
      <c r="J5" s="9">
        <v>11.89</v>
      </c>
      <c r="K5" s="9">
        <v>11.73</v>
      </c>
      <c r="L5" s="9">
        <v>10.95</v>
      </c>
      <c r="M5" s="9">
        <v>9.2170000000000005</v>
      </c>
      <c r="N5" s="9">
        <v>7.7670000000000003</v>
      </c>
    </row>
    <row r="6" spans="1:14" x14ac:dyDescent="0.25">
      <c r="A6" s="3">
        <v>30407</v>
      </c>
      <c r="B6" s="1">
        <v>16</v>
      </c>
      <c r="C6" s="4"/>
      <c r="E6" s="9">
        <v>14.78</v>
      </c>
      <c r="F6" s="9">
        <v>14.68</v>
      </c>
      <c r="G6" s="9">
        <v>13.88</v>
      </c>
      <c r="H6" s="9">
        <v>12.92</v>
      </c>
      <c r="I6" s="15">
        <v>12.81</v>
      </c>
      <c r="J6" s="9">
        <v>12.81</v>
      </c>
      <c r="K6" s="9">
        <v>12.73</v>
      </c>
      <c r="L6" s="9">
        <v>12.05</v>
      </c>
      <c r="M6" s="9">
        <v>8.6950000000000003</v>
      </c>
      <c r="N6" s="9">
        <v>6.3920000000000003</v>
      </c>
    </row>
    <row r="7" spans="1:14" x14ac:dyDescent="0.25">
      <c r="A7" s="3">
        <v>30437</v>
      </c>
      <c r="B7" s="1">
        <v>14.2</v>
      </c>
      <c r="C7" s="4"/>
      <c r="E7" s="9">
        <v>14.53</v>
      </c>
      <c r="F7" s="9">
        <v>14.41</v>
      </c>
      <c r="G7" s="9">
        <v>14.14</v>
      </c>
      <c r="H7" s="9">
        <v>12.53</v>
      </c>
      <c r="I7" s="15">
        <v>11.78</v>
      </c>
      <c r="J7" s="9">
        <v>11.77</v>
      </c>
      <c r="K7" s="9">
        <v>11.61</v>
      </c>
      <c r="L7" s="9">
        <v>11.34</v>
      </c>
      <c r="M7" s="9">
        <v>6.5339999999999998</v>
      </c>
      <c r="N7" s="9">
        <v>3.7229999999999999</v>
      </c>
    </row>
    <row r="8" spans="1:14" x14ac:dyDescent="0.25">
      <c r="A8" s="3">
        <v>30468</v>
      </c>
      <c r="B8" s="1">
        <v>2.68</v>
      </c>
      <c r="C8" s="4"/>
      <c r="E8" s="9">
        <v>10.45</v>
      </c>
      <c r="F8" s="9">
        <v>10.38</v>
      </c>
      <c r="G8" s="9">
        <v>10.32</v>
      </c>
      <c r="H8" s="9">
        <v>9.6790000000000003</v>
      </c>
      <c r="I8" s="15">
        <v>8.4030000000000005</v>
      </c>
      <c r="J8" s="9">
        <v>8.3390000000000004</v>
      </c>
      <c r="K8" s="9">
        <v>7.8659999999999997</v>
      </c>
      <c r="L8" s="9">
        <v>7.7519999999999998</v>
      </c>
      <c r="M8" s="9">
        <v>3.855</v>
      </c>
      <c r="N8" s="9">
        <v>1.605</v>
      </c>
    </row>
    <row r="9" spans="1:14" x14ac:dyDescent="0.25">
      <c r="A9" s="3">
        <v>30498</v>
      </c>
      <c r="B9" s="1">
        <v>1.0900000000000001</v>
      </c>
      <c r="C9" s="4"/>
      <c r="E9" s="9">
        <v>5.0410000000000004</v>
      </c>
      <c r="F9" s="9">
        <v>5.0369999999999999</v>
      </c>
      <c r="G9" s="9">
        <v>5.1349999999999998</v>
      </c>
      <c r="H9" s="9">
        <v>5.1159999999999997</v>
      </c>
      <c r="I9" s="15">
        <v>4.7</v>
      </c>
      <c r="J9" s="9">
        <v>4.6639999999999997</v>
      </c>
      <c r="K9" s="9">
        <v>4.1520000000000001</v>
      </c>
      <c r="L9" s="9">
        <v>4.1909999999999998</v>
      </c>
      <c r="M9" s="9">
        <v>2.5219999999999998</v>
      </c>
      <c r="N9" s="9">
        <v>1.5309999999999999</v>
      </c>
    </row>
    <row r="10" spans="1:14" x14ac:dyDescent="0.25">
      <c r="A10" s="3">
        <v>30529</v>
      </c>
      <c r="B10" s="1">
        <v>1.24</v>
      </c>
      <c r="C10" s="4"/>
      <c r="E10" s="9">
        <v>0.85009999999999997</v>
      </c>
      <c r="F10" s="9">
        <v>0.85009999999999997</v>
      </c>
      <c r="G10" s="9">
        <v>0.85260000000000002</v>
      </c>
      <c r="H10" s="9">
        <v>0.85850000000000004</v>
      </c>
      <c r="I10" s="15">
        <v>0.83199999999999996</v>
      </c>
      <c r="J10" s="9">
        <v>0.82769999999999999</v>
      </c>
      <c r="K10" s="9">
        <v>0.748</v>
      </c>
      <c r="L10" s="9">
        <v>0.73550000000000004</v>
      </c>
      <c r="M10" s="9">
        <v>0.6885</v>
      </c>
      <c r="N10" s="9">
        <v>0.64470000000000005</v>
      </c>
    </row>
    <row r="11" spans="1:14" x14ac:dyDescent="0.25">
      <c r="A11" s="3">
        <v>30560</v>
      </c>
      <c r="B11" s="1">
        <v>1.72</v>
      </c>
      <c r="C11" s="4"/>
      <c r="E11" s="9">
        <v>1.62</v>
      </c>
      <c r="F11" s="9">
        <v>1.62</v>
      </c>
      <c r="G11" s="9">
        <v>1.62</v>
      </c>
      <c r="H11" s="9">
        <v>1.62</v>
      </c>
      <c r="I11" s="15">
        <v>1.62</v>
      </c>
      <c r="J11" s="9">
        <v>1.62</v>
      </c>
      <c r="K11" s="9">
        <v>1.619</v>
      </c>
      <c r="L11" s="9">
        <v>1.6180000000000001</v>
      </c>
      <c r="M11" s="9">
        <v>1.5609999999999999</v>
      </c>
      <c r="N11" s="9">
        <v>1.427</v>
      </c>
    </row>
    <row r="12" spans="1:14" x14ac:dyDescent="0.25">
      <c r="A12" s="3">
        <v>30590</v>
      </c>
      <c r="B12" s="1">
        <v>4.37</v>
      </c>
      <c r="C12" s="4"/>
      <c r="E12" s="9">
        <v>2.4319999999999999</v>
      </c>
      <c r="F12" s="9">
        <v>2.4319999999999999</v>
      </c>
      <c r="G12" s="9">
        <v>2.4319999999999999</v>
      </c>
      <c r="H12" s="9">
        <v>2.4319999999999999</v>
      </c>
      <c r="I12" s="15">
        <v>2.4249999999999998</v>
      </c>
      <c r="J12" s="9">
        <v>2.4249999999999998</v>
      </c>
      <c r="K12" s="9">
        <v>2.3769999999999998</v>
      </c>
      <c r="L12" s="9">
        <v>2.363</v>
      </c>
      <c r="M12" s="9">
        <v>1.645</v>
      </c>
      <c r="N12" s="9">
        <v>1.0669999999999999</v>
      </c>
    </row>
    <row r="13" spans="1:14" x14ac:dyDescent="0.25">
      <c r="A13" s="3">
        <v>30621</v>
      </c>
      <c r="B13" s="1">
        <v>7.76</v>
      </c>
      <c r="C13" s="4"/>
      <c r="E13" s="9">
        <v>6.3540000000000001</v>
      </c>
      <c r="F13" s="9">
        <v>6.3540000000000001</v>
      </c>
      <c r="G13" s="9">
        <v>6.3540000000000001</v>
      </c>
      <c r="H13" s="9">
        <v>6.3540000000000001</v>
      </c>
      <c r="I13" s="15">
        <v>6.2240000000000002</v>
      </c>
      <c r="J13" s="9">
        <v>6.2060000000000004</v>
      </c>
      <c r="K13" s="9">
        <v>5.5960000000000001</v>
      </c>
      <c r="L13" s="9">
        <v>5.4889999999999999</v>
      </c>
      <c r="M13" s="9">
        <v>4.0270000000000001</v>
      </c>
      <c r="N13" s="9">
        <v>3.036</v>
      </c>
    </row>
    <row r="14" spans="1:14" x14ac:dyDescent="0.25">
      <c r="A14" s="3">
        <v>30651</v>
      </c>
      <c r="B14" s="1">
        <v>6.5</v>
      </c>
      <c r="C14" s="4"/>
      <c r="E14" s="9">
        <v>5.5780000000000003</v>
      </c>
      <c r="F14" s="9">
        <v>5.5780000000000003</v>
      </c>
      <c r="G14" s="9">
        <v>5.5780000000000003</v>
      </c>
      <c r="H14" s="9">
        <v>5.5780000000000003</v>
      </c>
      <c r="I14" s="15">
        <v>5.5119999999999996</v>
      </c>
      <c r="J14" s="9">
        <v>5.4950000000000001</v>
      </c>
      <c r="K14" s="9">
        <v>4.3620000000000001</v>
      </c>
      <c r="L14" s="9">
        <v>4.1239999999999997</v>
      </c>
      <c r="M14" s="9">
        <v>2.8290000000000002</v>
      </c>
      <c r="N14" s="9">
        <v>1.593</v>
      </c>
    </row>
    <row r="15" spans="1:14" x14ac:dyDescent="0.25">
      <c r="A15" s="3">
        <v>30682</v>
      </c>
      <c r="B15" s="1">
        <v>2.41</v>
      </c>
      <c r="C15" s="4"/>
      <c r="E15" s="9">
        <v>3.3210000000000002</v>
      </c>
      <c r="F15" s="9">
        <v>3.3210000000000002</v>
      </c>
      <c r="G15" s="9">
        <v>3.3210000000000002</v>
      </c>
      <c r="H15" s="9">
        <v>3.3210000000000002</v>
      </c>
      <c r="I15" s="15">
        <v>3.306</v>
      </c>
      <c r="J15" s="9">
        <v>3.302</v>
      </c>
      <c r="K15" s="9">
        <v>2.8039999999999998</v>
      </c>
      <c r="L15" s="9">
        <v>2.444</v>
      </c>
      <c r="M15" s="9">
        <v>1.762</v>
      </c>
      <c r="N15" s="9">
        <v>1.018</v>
      </c>
    </row>
    <row r="16" spans="1:14" x14ac:dyDescent="0.25">
      <c r="A16" s="3">
        <v>30713</v>
      </c>
      <c r="B16" s="1">
        <v>29.7</v>
      </c>
      <c r="C16" s="4"/>
      <c r="E16" s="9">
        <v>33.35</v>
      </c>
      <c r="F16" s="9">
        <v>33.35</v>
      </c>
      <c r="G16" s="9">
        <v>33.35</v>
      </c>
      <c r="H16" s="9">
        <v>33.35</v>
      </c>
      <c r="I16" s="15">
        <v>33.340000000000003</v>
      </c>
      <c r="J16" s="9">
        <v>33.340000000000003</v>
      </c>
      <c r="K16" s="9">
        <v>33.17</v>
      </c>
      <c r="L16" s="9">
        <v>32.950000000000003</v>
      </c>
      <c r="M16" s="9">
        <v>32.65</v>
      </c>
      <c r="N16" s="9">
        <v>32.24</v>
      </c>
    </row>
    <row r="17" spans="1:14" x14ac:dyDescent="0.25">
      <c r="A17" s="3">
        <v>30742</v>
      </c>
      <c r="B17" s="1">
        <v>17.100000000000001</v>
      </c>
      <c r="C17" s="4"/>
      <c r="E17" s="9">
        <v>10.1</v>
      </c>
      <c r="F17" s="9">
        <v>10.1</v>
      </c>
      <c r="G17" s="9">
        <v>10.1</v>
      </c>
      <c r="H17" s="9">
        <v>10.1</v>
      </c>
      <c r="I17" s="15">
        <v>10.1</v>
      </c>
      <c r="J17" s="9">
        <v>10.1</v>
      </c>
      <c r="K17" s="9">
        <v>10.06</v>
      </c>
      <c r="L17" s="9">
        <v>9.9619999999999997</v>
      </c>
      <c r="M17" s="9">
        <v>9.7880000000000003</v>
      </c>
      <c r="N17" s="9">
        <v>9.16</v>
      </c>
    </row>
    <row r="18" spans="1:14" x14ac:dyDescent="0.25">
      <c r="A18" s="3">
        <v>30773</v>
      </c>
      <c r="B18" s="1">
        <v>17.7</v>
      </c>
      <c r="C18" s="4"/>
      <c r="E18" s="9">
        <v>24.2</v>
      </c>
      <c r="F18" s="9">
        <v>24.18</v>
      </c>
      <c r="G18" s="9">
        <v>24.18</v>
      </c>
      <c r="H18" s="9">
        <v>24.18</v>
      </c>
      <c r="I18" s="15">
        <v>24.18</v>
      </c>
      <c r="J18" s="9">
        <v>24.18</v>
      </c>
      <c r="K18" s="9">
        <v>23.94</v>
      </c>
      <c r="L18" s="9">
        <v>23.17</v>
      </c>
      <c r="M18" s="9">
        <v>22.77</v>
      </c>
      <c r="N18" s="9">
        <v>20.309999999999999</v>
      </c>
    </row>
    <row r="19" spans="1:14" x14ac:dyDescent="0.25">
      <c r="A19" s="3">
        <v>30803</v>
      </c>
      <c r="B19" s="1">
        <v>3.15</v>
      </c>
      <c r="C19" s="4"/>
      <c r="E19" s="9">
        <v>10</v>
      </c>
      <c r="F19" s="9">
        <v>9.9339999999999993</v>
      </c>
      <c r="G19" s="9">
        <v>9.9339999999999993</v>
      </c>
      <c r="H19" s="9">
        <v>9.9339999999999993</v>
      </c>
      <c r="I19" s="15">
        <v>9.9339999999999993</v>
      </c>
      <c r="J19" s="9">
        <v>9.9339999999999993</v>
      </c>
      <c r="K19" s="9">
        <v>9.7889999999999997</v>
      </c>
      <c r="L19" s="9">
        <v>8.7010000000000005</v>
      </c>
      <c r="M19" s="9">
        <v>7.7670000000000003</v>
      </c>
      <c r="N19" s="9">
        <v>4.37</v>
      </c>
    </row>
    <row r="20" spans="1:14" x14ac:dyDescent="0.25">
      <c r="A20" s="3">
        <v>30834</v>
      </c>
      <c r="B20" s="1">
        <v>1.4</v>
      </c>
      <c r="C20" s="4"/>
      <c r="E20" s="9">
        <v>8.016</v>
      </c>
      <c r="F20" s="9">
        <v>7.976</v>
      </c>
      <c r="G20" s="9">
        <v>7.976</v>
      </c>
      <c r="H20" s="9">
        <v>7.976</v>
      </c>
      <c r="I20" s="15">
        <v>7.976</v>
      </c>
      <c r="J20" s="9">
        <v>7.976</v>
      </c>
      <c r="K20" s="9">
        <v>7.9420000000000002</v>
      </c>
      <c r="L20" s="9">
        <v>7.3769999999999998</v>
      </c>
      <c r="M20" s="9">
        <v>6.2050000000000001</v>
      </c>
      <c r="N20" s="9">
        <v>3.617</v>
      </c>
    </row>
    <row r="21" spans="1:14" x14ac:dyDescent="0.25">
      <c r="A21" s="3">
        <v>30864</v>
      </c>
      <c r="B21" s="1">
        <v>0.61</v>
      </c>
      <c r="C21" s="4"/>
      <c r="E21" s="9">
        <v>3.3690000000000002</v>
      </c>
      <c r="F21" s="9">
        <v>3.3679999999999999</v>
      </c>
      <c r="G21" s="9">
        <v>3.3690000000000002</v>
      </c>
      <c r="H21" s="9">
        <v>3.3690000000000002</v>
      </c>
      <c r="I21" s="15">
        <v>3.3679999999999999</v>
      </c>
      <c r="J21" s="9">
        <v>3.3679999999999999</v>
      </c>
      <c r="K21" s="9">
        <v>3.339</v>
      </c>
      <c r="L21" s="9">
        <v>3.22</v>
      </c>
      <c r="M21" s="9">
        <v>2.6539999999999999</v>
      </c>
      <c r="N21" s="9">
        <v>1.5529999999999999</v>
      </c>
    </row>
    <row r="22" spans="1:14" x14ac:dyDescent="0.25">
      <c r="A22" s="3">
        <v>30895</v>
      </c>
      <c r="B22" s="1">
        <v>1.01</v>
      </c>
      <c r="C22" s="4"/>
      <c r="E22" s="9">
        <v>0.34229999999999999</v>
      </c>
      <c r="F22" s="9">
        <v>0.34229999999999999</v>
      </c>
      <c r="G22" s="9">
        <v>0.34229999999999999</v>
      </c>
      <c r="H22" s="9">
        <v>0.34229999999999999</v>
      </c>
      <c r="I22" s="15">
        <v>0.34229999999999999</v>
      </c>
      <c r="J22" s="9">
        <v>0.34239999999999998</v>
      </c>
      <c r="K22" s="9">
        <v>0.34210000000000002</v>
      </c>
      <c r="L22" s="9">
        <v>0.34079999999999999</v>
      </c>
      <c r="M22" s="9">
        <v>0.31569999999999998</v>
      </c>
      <c r="N22" s="9">
        <v>0.28210000000000002</v>
      </c>
    </row>
    <row r="23" spans="1:14" x14ac:dyDescent="0.25">
      <c r="A23" s="3">
        <v>30926</v>
      </c>
      <c r="B23" s="1">
        <v>1.78</v>
      </c>
      <c r="C23" s="4"/>
      <c r="E23" s="9">
        <v>0.61109999999999998</v>
      </c>
      <c r="F23" s="9">
        <v>0.61109999999999998</v>
      </c>
      <c r="G23" s="9">
        <v>0.61109999999999998</v>
      </c>
      <c r="H23" s="9">
        <v>0.61109999999999998</v>
      </c>
      <c r="I23" s="15">
        <v>0.61109999999999998</v>
      </c>
      <c r="J23" s="9">
        <v>0.61109999999999998</v>
      </c>
      <c r="K23" s="9">
        <v>0.61109999999999998</v>
      </c>
      <c r="L23" s="9">
        <v>0.61099999999999999</v>
      </c>
      <c r="M23" s="9">
        <v>0.60950000000000004</v>
      </c>
      <c r="N23" s="9">
        <v>0.55859999999999999</v>
      </c>
    </row>
    <row r="24" spans="1:14" x14ac:dyDescent="0.25">
      <c r="A24" s="3">
        <v>30956</v>
      </c>
      <c r="B24" s="1">
        <v>1.23</v>
      </c>
      <c r="C24" s="4"/>
      <c r="E24" s="9">
        <v>0.76480000000000004</v>
      </c>
      <c r="F24" s="9">
        <v>0.76480000000000004</v>
      </c>
      <c r="G24" s="9">
        <v>0.76480000000000004</v>
      </c>
      <c r="H24" s="9">
        <v>0.76480000000000004</v>
      </c>
      <c r="I24" s="15">
        <v>0.76480000000000004</v>
      </c>
      <c r="J24" s="9">
        <v>0.76480000000000004</v>
      </c>
      <c r="K24" s="9">
        <v>0.76480000000000004</v>
      </c>
      <c r="L24" s="9">
        <v>0.76480000000000004</v>
      </c>
      <c r="M24" s="9">
        <v>0.76229999999999998</v>
      </c>
      <c r="N24" s="9">
        <v>0.64670000000000005</v>
      </c>
    </row>
    <row r="25" spans="1:14" x14ac:dyDescent="0.25">
      <c r="A25" s="3">
        <v>30987</v>
      </c>
      <c r="B25" s="1">
        <v>7.79</v>
      </c>
      <c r="C25" s="4"/>
      <c r="E25" s="9">
        <v>3.7650000000000001</v>
      </c>
      <c r="F25" s="9">
        <v>3.7650000000000001</v>
      </c>
      <c r="G25" s="9">
        <v>3.7650000000000001</v>
      </c>
      <c r="H25" s="9">
        <v>3.7650000000000001</v>
      </c>
      <c r="I25" s="15">
        <v>3.7650000000000001</v>
      </c>
      <c r="J25" s="9">
        <v>3.7650000000000001</v>
      </c>
      <c r="K25" s="9">
        <v>3.7650000000000001</v>
      </c>
      <c r="L25" s="9">
        <v>3.7650000000000001</v>
      </c>
      <c r="M25" s="9">
        <v>3.72</v>
      </c>
      <c r="N25" s="9">
        <v>2.819</v>
      </c>
    </row>
    <row r="26" spans="1:14" x14ac:dyDescent="0.25">
      <c r="A26" s="3">
        <v>31017</v>
      </c>
      <c r="B26" s="1">
        <v>20.399999999999999</v>
      </c>
      <c r="C26" s="4"/>
      <c r="E26" s="9">
        <v>18.850000000000001</v>
      </c>
      <c r="F26" s="9">
        <v>18.850000000000001</v>
      </c>
      <c r="G26" s="9">
        <v>18.850000000000001</v>
      </c>
      <c r="H26" s="9">
        <v>18.850000000000001</v>
      </c>
      <c r="I26" s="15">
        <v>18.850000000000001</v>
      </c>
      <c r="J26" s="9">
        <v>18.850000000000001</v>
      </c>
      <c r="K26" s="9">
        <v>18.850000000000001</v>
      </c>
      <c r="L26" s="9">
        <v>18.850000000000001</v>
      </c>
      <c r="M26" s="9">
        <v>18.739999999999998</v>
      </c>
      <c r="N26" s="9">
        <v>17.18</v>
      </c>
    </row>
    <row r="27" spans="1:14" x14ac:dyDescent="0.25">
      <c r="A27" s="3">
        <v>31048</v>
      </c>
      <c r="B27" s="1">
        <v>5.51</v>
      </c>
      <c r="C27" s="4"/>
      <c r="E27" s="9">
        <v>2.4550000000000001</v>
      </c>
      <c r="F27" s="9">
        <v>2.4550000000000001</v>
      </c>
      <c r="G27" s="9">
        <v>2.4550000000000001</v>
      </c>
      <c r="H27" s="9">
        <v>2.4550000000000001</v>
      </c>
      <c r="I27" s="15">
        <v>2.4550000000000001</v>
      </c>
      <c r="J27" s="9">
        <v>2.4550000000000001</v>
      </c>
      <c r="K27" s="9">
        <v>2.4550000000000001</v>
      </c>
      <c r="L27" s="9">
        <v>2.4550000000000001</v>
      </c>
      <c r="M27" s="9">
        <v>2.3809999999999998</v>
      </c>
      <c r="N27" s="9">
        <v>1.51</v>
      </c>
    </row>
    <row r="28" spans="1:14" x14ac:dyDescent="0.25">
      <c r="A28" s="3">
        <v>31079</v>
      </c>
      <c r="B28" s="1">
        <v>15.1</v>
      </c>
      <c r="C28" s="4"/>
      <c r="E28" s="9">
        <v>18.260000000000002</v>
      </c>
      <c r="F28" s="9">
        <v>18.260000000000002</v>
      </c>
      <c r="G28" s="9">
        <v>18.260000000000002</v>
      </c>
      <c r="H28" s="9">
        <v>18.260000000000002</v>
      </c>
      <c r="I28" s="15">
        <v>18.260000000000002</v>
      </c>
      <c r="J28" s="9">
        <v>18.260000000000002</v>
      </c>
      <c r="K28" s="9">
        <v>18.260000000000002</v>
      </c>
      <c r="L28" s="9">
        <v>18.260000000000002</v>
      </c>
      <c r="M28" s="9">
        <v>18.23</v>
      </c>
      <c r="N28" s="9">
        <v>17.82</v>
      </c>
    </row>
    <row r="29" spans="1:14" x14ac:dyDescent="0.25">
      <c r="A29" s="3">
        <v>31107</v>
      </c>
      <c r="B29" s="1">
        <v>33</v>
      </c>
      <c r="C29" s="4"/>
      <c r="E29" s="9">
        <v>30.83</v>
      </c>
      <c r="F29" s="9">
        <v>30.83</v>
      </c>
      <c r="G29" s="9">
        <v>30.83</v>
      </c>
      <c r="H29" s="9">
        <v>30.83</v>
      </c>
      <c r="I29" s="15">
        <v>30.83</v>
      </c>
      <c r="J29" s="9">
        <v>30.83</v>
      </c>
      <c r="K29" s="9">
        <v>30.83</v>
      </c>
      <c r="L29" s="9">
        <v>30.83</v>
      </c>
      <c r="M29" s="9">
        <v>30.83</v>
      </c>
      <c r="N29" s="9">
        <v>30.66</v>
      </c>
    </row>
    <row r="30" spans="1:14" x14ac:dyDescent="0.25">
      <c r="A30" s="3">
        <v>31138</v>
      </c>
      <c r="B30" s="1">
        <v>43.9</v>
      </c>
      <c r="C30" s="4"/>
      <c r="E30" s="9">
        <v>24.83</v>
      </c>
      <c r="F30" s="9">
        <v>24.83</v>
      </c>
      <c r="G30" s="9">
        <v>24.83</v>
      </c>
      <c r="H30" s="9">
        <v>24.83</v>
      </c>
      <c r="I30" s="15">
        <v>24.83</v>
      </c>
      <c r="J30" s="9">
        <v>24.83</v>
      </c>
      <c r="K30" s="9">
        <v>24.83</v>
      </c>
      <c r="L30" s="9">
        <v>24.82</v>
      </c>
      <c r="M30" s="9">
        <v>24.3</v>
      </c>
      <c r="N30" s="9">
        <v>23.16</v>
      </c>
    </row>
    <row r="31" spans="1:14" x14ac:dyDescent="0.25">
      <c r="A31" s="3">
        <v>31168</v>
      </c>
      <c r="B31" s="1">
        <v>3.46</v>
      </c>
      <c r="C31" s="4"/>
      <c r="E31" s="9">
        <v>10.59</v>
      </c>
      <c r="F31" s="9">
        <v>10.56</v>
      </c>
      <c r="G31" s="9">
        <v>10.56</v>
      </c>
      <c r="H31" s="9">
        <v>10.56</v>
      </c>
      <c r="I31" s="15">
        <v>10.56</v>
      </c>
      <c r="J31" s="9">
        <v>10.56</v>
      </c>
      <c r="K31" s="9">
        <v>10.56</v>
      </c>
      <c r="L31" s="9">
        <v>10.55</v>
      </c>
      <c r="M31" s="9">
        <v>9.0510000000000002</v>
      </c>
      <c r="N31" s="9">
        <v>7.8620000000000001</v>
      </c>
    </row>
    <row r="32" spans="1:14" x14ac:dyDescent="0.25">
      <c r="A32" s="3">
        <v>31199</v>
      </c>
      <c r="B32" s="1">
        <v>1.74</v>
      </c>
      <c r="C32" s="4"/>
      <c r="E32" s="9">
        <v>7.1619999999999999</v>
      </c>
      <c r="F32" s="9">
        <v>7.1509999999999998</v>
      </c>
      <c r="G32" s="9">
        <v>7.1470000000000002</v>
      </c>
      <c r="H32" s="9">
        <v>7.1470000000000002</v>
      </c>
      <c r="I32" s="15">
        <v>7.1470000000000002</v>
      </c>
      <c r="J32" s="9">
        <v>7.1470000000000002</v>
      </c>
      <c r="K32" s="9">
        <v>7.1470000000000002</v>
      </c>
      <c r="L32" s="9">
        <v>7.1470000000000002</v>
      </c>
      <c r="M32" s="9">
        <v>5.883</v>
      </c>
      <c r="N32" s="9">
        <v>5.2590000000000003</v>
      </c>
    </row>
    <row r="33" spans="1:14" x14ac:dyDescent="0.25">
      <c r="A33" s="3">
        <v>31229</v>
      </c>
      <c r="B33" s="1">
        <v>0.59599999999999997</v>
      </c>
      <c r="C33" s="4"/>
      <c r="E33" s="9">
        <v>3.0680000000000001</v>
      </c>
      <c r="F33" s="9">
        <v>3.0680000000000001</v>
      </c>
      <c r="G33" s="9">
        <v>3.0680000000000001</v>
      </c>
      <c r="H33" s="9">
        <v>3.0680000000000001</v>
      </c>
      <c r="I33" s="15">
        <v>3.0680000000000001</v>
      </c>
      <c r="J33" s="9">
        <v>3.0680000000000001</v>
      </c>
      <c r="K33" s="9">
        <v>3.0680000000000001</v>
      </c>
      <c r="L33" s="9">
        <v>3.0680000000000001</v>
      </c>
      <c r="M33" s="9">
        <v>2.6139999999999999</v>
      </c>
      <c r="N33" s="9">
        <v>2.5019999999999998</v>
      </c>
    </row>
    <row r="34" spans="1:14" x14ac:dyDescent="0.25">
      <c r="A34" s="3">
        <v>31260</v>
      </c>
      <c r="B34" s="1">
        <v>1.43</v>
      </c>
      <c r="C34" s="4"/>
      <c r="E34" s="9">
        <v>1.1180000000000001</v>
      </c>
      <c r="F34" s="9">
        <v>1.1180000000000001</v>
      </c>
      <c r="G34" s="9">
        <v>1.1180000000000001</v>
      </c>
      <c r="H34" s="9">
        <v>1.1180000000000001</v>
      </c>
      <c r="I34" s="15">
        <v>1.1180000000000001</v>
      </c>
      <c r="J34" s="9">
        <v>1.1180000000000001</v>
      </c>
      <c r="K34" s="9">
        <v>1.1180000000000001</v>
      </c>
      <c r="L34" s="9">
        <v>1.1180000000000001</v>
      </c>
      <c r="M34" s="9">
        <v>1.1100000000000001</v>
      </c>
      <c r="N34" s="9">
        <v>1.103</v>
      </c>
    </row>
    <row r="35" spans="1:14" x14ac:dyDescent="0.25">
      <c r="A35" s="3">
        <v>31291</v>
      </c>
      <c r="B35" s="1">
        <v>4.1100000000000003</v>
      </c>
      <c r="C35" s="4"/>
      <c r="E35" s="9">
        <v>4.5110000000000001</v>
      </c>
      <c r="F35" s="9">
        <v>4.5110000000000001</v>
      </c>
      <c r="G35" s="9">
        <v>4.5110000000000001</v>
      </c>
      <c r="H35" s="9">
        <v>4.5110000000000001</v>
      </c>
      <c r="I35" s="15">
        <v>4.5110000000000001</v>
      </c>
      <c r="J35" s="9">
        <v>4.5110000000000001</v>
      </c>
      <c r="K35" s="9">
        <v>4.5110000000000001</v>
      </c>
      <c r="L35" s="9">
        <v>4.5110000000000001</v>
      </c>
      <c r="M35" s="9">
        <v>4.266</v>
      </c>
      <c r="N35" s="9">
        <v>4.1020000000000003</v>
      </c>
    </row>
    <row r="36" spans="1:14" x14ac:dyDescent="0.25">
      <c r="A36" s="3">
        <v>31321</v>
      </c>
      <c r="B36" s="1">
        <v>3.83</v>
      </c>
      <c r="C36" s="4"/>
      <c r="E36" s="9">
        <v>5.3129999999999997</v>
      </c>
      <c r="F36" s="9">
        <v>5.3129999999999997</v>
      </c>
      <c r="G36" s="9">
        <v>5.3129999999999997</v>
      </c>
      <c r="H36" s="9">
        <v>5.3129999999999997</v>
      </c>
      <c r="I36" s="15">
        <v>5.3129999999999997</v>
      </c>
      <c r="J36" s="9">
        <v>5.3129999999999997</v>
      </c>
      <c r="K36" s="9">
        <v>5.3129999999999997</v>
      </c>
      <c r="L36" s="9">
        <v>5.3129999999999997</v>
      </c>
      <c r="M36" s="9">
        <v>4.8029999999999999</v>
      </c>
      <c r="N36" s="9">
        <v>4.6719999999999997</v>
      </c>
    </row>
    <row r="37" spans="1:14" x14ac:dyDescent="0.25">
      <c r="A37" s="3">
        <v>31352</v>
      </c>
      <c r="B37" s="1">
        <v>19.399999999999999</v>
      </c>
      <c r="C37" s="4"/>
      <c r="E37" s="9">
        <v>10.86</v>
      </c>
      <c r="F37" s="9">
        <v>10.86</v>
      </c>
      <c r="G37" s="9">
        <v>10.85</v>
      </c>
      <c r="H37" s="9">
        <v>10.85</v>
      </c>
      <c r="I37" s="15">
        <v>10.85</v>
      </c>
      <c r="J37" s="9">
        <v>10.85</v>
      </c>
      <c r="K37" s="9">
        <v>10.85</v>
      </c>
      <c r="L37" s="9">
        <v>10.85</v>
      </c>
      <c r="M37" s="9">
        <v>9.2449999999999992</v>
      </c>
      <c r="N37" s="9">
        <v>9.1329999999999991</v>
      </c>
    </row>
    <row r="38" spans="1:14" x14ac:dyDescent="0.25">
      <c r="A38" s="3">
        <v>31382</v>
      </c>
      <c r="B38" s="1">
        <v>7.52</v>
      </c>
      <c r="C38" s="4"/>
      <c r="E38" s="9">
        <v>14.13</v>
      </c>
      <c r="F38" s="9">
        <v>14.13</v>
      </c>
      <c r="G38" s="9">
        <v>14.09</v>
      </c>
      <c r="H38" s="9">
        <v>14.09</v>
      </c>
      <c r="I38" s="15">
        <v>14.09</v>
      </c>
      <c r="J38" s="9">
        <v>14.09</v>
      </c>
      <c r="K38" s="9">
        <v>14.09</v>
      </c>
      <c r="L38" s="9">
        <v>14.09</v>
      </c>
      <c r="M38" s="9">
        <v>11.88</v>
      </c>
      <c r="N38" s="9">
        <v>11.57</v>
      </c>
    </row>
    <row r="39" spans="1:14" x14ac:dyDescent="0.25">
      <c r="A39" s="3">
        <v>31413</v>
      </c>
      <c r="B39" s="1">
        <v>6.99</v>
      </c>
      <c r="C39" s="4"/>
      <c r="E39" s="9">
        <v>11.11</v>
      </c>
      <c r="F39" s="9">
        <v>11.11</v>
      </c>
      <c r="G39" s="9">
        <v>11.07</v>
      </c>
      <c r="H39" s="9">
        <v>11.07</v>
      </c>
      <c r="I39" s="15">
        <v>11.07</v>
      </c>
      <c r="J39" s="9">
        <v>11.07</v>
      </c>
      <c r="K39" s="9">
        <v>11.07</v>
      </c>
      <c r="L39" s="9">
        <v>11.07</v>
      </c>
      <c r="M39" s="9">
        <v>9.8559999999999999</v>
      </c>
      <c r="N39" s="9">
        <v>9.6159999999999997</v>
      </c>
    </row>
    <row r="40" spans="1:14" x14ac:dyDescent="0.25">
      <c r="A40" s="3">
        <v>31444</v>
      </c>
      <c r="B40" s="1">
        <v>3.56</v>
      </c>
      <c r="C40" s="4"/>
      <c r="E40" s="9">
        <v>3.8260000000000001</v>
      </c>
      <c r="F40" s="9">
        <v>3.8260000000000001</v>
      </c>
      <c r="G40" s="9">
        <v>3.8079999999999998</v>
      </c>
      <c r="H40" s="9">
        <v>3.8079999999999998</v>
      </c>
      <c r="I40" s="15">
        <v>3.8079999999999998</v>
      </c>
      <c r="J40" s="9">
        <v>3.8079999999999998</v>
      </c>
      <c r="K40" s="9">
        <v>3.8079999999999998</v>
      </c>
      <c r="L40" s="9">
        <v>3.8079999999999998</v>
      </c>
      <c r="M40" s="9">
        <v>3.246</v>
      </c>
      <c r="N40" s="9">
        <v>3.1019999999999999</v>
      </c>
    </row>
    <row r="41" spans="1:14" x14ac:dyDescent="0.25">
      <c r="A41" s="3">
        <v>31472</v>
      </c>
      <c r="B41" s="1">
        <v>33.700000000000003</v>
      </c>
      <c r="C41" s="4"/>
      <c r="E41" s="9">
        <v>34.450000000000003</v>
      </c>
      <c r="F41" s="9">
        <v>34.450000000000003</v>
      </c>
      <c r="G41" s="9">
        <v>34.44</v>
      </c>
      <c r="H41" s="9">
        <v>34.44</v>
      </c>
      <c r="I41" s="15">
        <v>34.44</v>
      </c>
      <c r="J41" s="9">
        <v>34.44</v>
      </c>
      <c r="K41" s="9">
        <v>34.44</v>
      </c>
      <c r="L41" s="9">
        <v>34.44</v>
      </c>
      <c r="M41" s="9">
        <v>34.35</v>
      </c>
      <c r="N41" s="9">
        <v>34.29</v>
      </c>
    </row>
    <row r="42" spans="1:14" x14ac:dyDescent="0.25">
      <c r="A42" s="3">
        <v>31503</v>
      </c>
      <c r="B42" s="1">
        <v>9.15</v>
      </c>
      <c r="C42" s="4"/>
      <c r="E42" s="9">
        <v>6.1059999999999999</v>
      </c>
      <c r="F42" s="9">
        <v>6.1059999999999999</v>
      </c>
      <c r="G42" s="9">
        <v>6.06</v>
      </c>
      <c r="H42" s="9">
        <v>6.06</v>
      </c>
      <c r="I42" s="15">
        <v>6.06</v>
      </c>
      <c r="J42" s="9">
        <v>6.06</v>
      </c>
      <c r="K42" s="9">
        <v>6.06</v>
      </c>
      <c r="L42" s="9">
        <v>6.06</v>
      </c>
      <c r="M42" s="9">
        <v>5.6429999999999998</v>
      </c>
      <c r="N42" s="9">
        <v>5.2240000000000002</v>
      </c>
    </row>
    <row r="43" spans="1:14" x14ac:dyDescent="0.25">
      <c r="A43" s="3">
        <v>31533</v>
      </c>
      <c r="B43" s="1">
        <v>3.56</v>
      </c>
      <c r="C43" s="4"/>
      <c r="E43" s="9">
        <v>8.7669999999999995</v>
      </c>
      <c r="F43" s="9">
        <v>8.7669999999999995</v>
      </c>
      <c r="G43" s="9">
        <v>8.7050000000000001</v>
      </c>
      <c r="H43" s="9">
        <v>8.7050000000000001</v>
      </c>
      <c r="I43" s="15">
        <v>8.7050000000000001</v>
      </c>
      <c r="J43" s="9">
        <v>8.7050000000000001</v>
      </c>
      <c r="K43" s="9">
        <v>8.7050000000000001</v>
      </c>
      <c r="L43" s="9">
        <v>8.7050000000000001</v>
      </c>
      <c r="M43" s="9">
        <v>8.2189999999999994</v>
      </c>
      <c r="N43" s="9">
        <v>7.2</v>
      </c>
    </row>
    <row r="44" spans="1:14" x14ac:dyDescent="0.25">
      <c r="A44" s="3">
        <v>31564</v>
      </c>
      <c r="B44" s="1">
        <v>1.4</v>
      </c>
      <c r="C44" s="4"/>
      <c r="E44" s="9">
        <v>8.2330000000000005</v>
      </c>
      <c r="F44" s="9">
        <v>8.2330000000000005</v>
      </c>
      <c r="G44" s="9">
        <v>8.2110000000000003</v>
      </c>
      <c r="H44" s="9">
        <v>8.2110000000000003</v>
      </c>
      <c r="I44" s="15">
        <v>8.2110000000000003</v>
      </c>
      <c r="J44" s="9">
        <v>8.2110000000000003</v>
      </c>
      <c r="K44" s="9">
        <v>8.2110000000000003</v>
      </c>
      <c r="L44" s="9">
        <v>8.2110000000000003</v>
      </c>
      <c r="M44" s="9">
        <v>7.9020000000000001</v>
      </c>
      <c r="N44" s="9">
        <v>6.6559999999999997</v>
      </c>
    </row>
    <row r="45" spans="1:14" x14ac:dyDescent="0.25">
      <c r="A45" s="3">
        <v>31594</v>
      </c>
      <c r="B45" s="1">
        <v>2.2200000000000002</v>
      </c>
      <c r="C45" s="4"/>
      <c r="E45" s="9">
        <v>7.0640000000000001</v>
      </c>
      <c r="F45" s="9">
        <v>7.0640000000000001</v>
      </c>
      <c r="G45" s="9">
        <v>7.0640000000000001</v>
      </c>
      <c r="H45" s="9">
        <v>7.0640000000000001</v>
      </c>
      <c r="I45" s="15">
        <v>7.0640000000000001</v>
      </c>
      <c r="J45" s="9">
        <v>7.0640000000000001</v>
      </c>
      <c r="K45" s="9">
        <v>7.0640000000000001</v>
      </c>
      <c r="L45" s="9">
        <v>7.0640000000000001</v>
      </c>
      <c r="M45" s="9">
        <v>6.93</v>
      </c>
      <c r="N45" s="9">
        <v>5.9749999999999996</v>
      </c>
    </row>
    <row r="46" spans="1:14" x14ac:dyDescent="0.25">
      <c r="A46" s="3">
        <v>31625</v>
      </c>
      <c r="B46" s="1">
        <v>3.47</v>
      </c>
      <c r="C46" s="4"/>
      <c r="E46" s="9">
        <v>6.0640000000000001</v>
      </c>
      <c r="F46" s="9">
        <v>6.0640000000000001</v>
      </c>
      <c r="G46" s="9">
        <v>6.0640000000000001</v>
      </c>
      <c r="H46" s="9">
        <v>6.0640000000000001</v>
      </c>
      <c r="I46" s="15">
        <v>6.0640000000000001</v>
      </c>
      <c r="J46" s="9">
        <v>6.0640000000000001</v>
      </c>
      <c r="K46" s="9">
        <v>6.0640000000000001</v>
      </c>
      <c r="L46" s="9">
        <v>6.0640000000000001</v>
      </c>
      <c r="M46" s="9">
        <v>6.05</v>
      </c>
      <c r="N46" s="9">
        <v>5.9210000000000003</v>
      </c>
    </row>
    <row r="47" spans="1:14" x14ac:dyDescent="0.25">
      <c r="A47" s="3">
        <v>31656</v>
      </c>
      <c r="B47" s="1">
        <v>33.200000000000003</v>
      </c>
      <c r="C47" s="4"/>
      <c r="E47" s="9">
        <v>20.22</v>
      </c>
      <c r="F47" s="9">
        <v>20.22</v>
      </c>
      <c r="G47" s="9">
        <v>20.22</v>
      </c>
      <c r="H47" s="9">
        <v>20.22</v>
      </c>
      <c r="I47" s="15">
        <v>20.22</v>
      </c>
      <c r="J47" s="9">
        <v>20.22</v>
      </c>
      <c r="K47" s="9">
        <v>20.22</v>
      </c>
      <c r="L47" s="9">
        <v>20.22</v>
      </c>
      <c r="M47" s="9">
        <v>20.21</v>
      </c>
      <c r="N47" s="9">
        <v>19.62</v>
      </c>
    </row>
    <row r="48" spans="1:14" x14ac:dyDescent="0.25">
      <c r="A48" s="3">
        <v>31686</v>
      </c>
      <c r="B48" s="1">
        <v>27.2</v>
      </c>
      <c r="C48" s="4"/>
      <c r="E48" s="9">
        <v>18.04</v>
      </c>
      <c r="F48" s="9">
        <v>18.04</v>
      </c>
      <c r="G48" s="9">
        <v>17.989999999999998</v>
      </c>
      <c r="H48" s="9">
        <v>17.989999999999998</v>
      </c>
      <c r="I48" s="15">
        <v>17.989999999999998</v>
      </c>
      <c r="J48" s="9">
        <v>17.989999999999998</v>
      </c>
      <c r="K48" s="9">
        <v>17.989999999999998</v>
      </c>
      <c r="L48" s="9">
        <v>17.989999999999998</v>
      </c>
      <c r="M48" s="9">
        <v>17.98</v>
      </c>
      <c r="N48" s="9">
        <v>14.67</v>
      </c>
    </row>
    <row r="49" spans="1:21" x14ac:dyDescent="0.25">
      <c r="A49" s="3">
        <v>31717</v>
      </c>
      <c r="B49" s="1">
        <v>6.51</v>
      </c>
      <c r="C49" s="4"/>
      <c r="E49" s="9">
        <v>15.97</v>
      </c>
      <c r="F49" s="9">
        <v>15.97</v>
      </c>
      <c r="G49" s="9">
        <v>15.9</v>
      </c>
      <c r="H49" s="9">
        <v>15.9</v>
      </c>
      <c r="I49" s="15">
        <v>15.9</v>
      </c>
      <c r="J49" s="9">
        <v>15.9</v>
      </c>
      <c r="K49" s="9">
        <v>15.9</v>
      </c>
      <c r="L49" s="9">
        <v>15.9</v>
      </c>
      <c r="M49" s="9">
        <v>15.9</v>
      </c>
      <c r="N49" s="9">
        <v>13.07</v>
      </c>
    </row>
    <row r="50" spans="1:21" x14ac:dyDescent="0.25">
      <c r="A50" s="3">
        <v>31747</v>
      </c>
      <c r="B50" s="1">
        <v>6.12</v>
      </c>
      <c r="C50" s="4"/>
      <c r="E50" s="9">
        <v>7.4109999999999996</v>
      </c>
      <c r="F50" s="9">
        <v>7.41</v>
      </c>
      <c r="G50" s="9">
        <v>7.3689999999999998</v>
      </c>
      <c r="H50" s="9">
        <v>7.3689999999999998</v>
      </c>
      <c r="I50" s="15">
        <v>7.3689999999999998</v>
      </c>
      <c r="J50" s="9">
        <v>7.3689999999999998</v>
      </c>
      <c r="K50" s="9">
        <v>7.3689999999999998</v>
      </c>
      <c r="L50" s="9">
        <v>7.3689999999999998</v>
      </c>
      <c r="M50" s="9">
        <v>7.3689999999999998</v>
      </c>
      <c r="N50" s="9">
        <v>6.0179999999999998</v>
      </c>
    </row>
    <row r="51" spans="1:21" x14ac:dyDescent="0.25">
      <c r="A51" s="3">
        <v>31778</v>
      </c>
      <c r="B51" s="1">
        <v>4.28</v>
      </c>
      <c r="C51" s="4"/>
      <c r="E51" s="9">
        <v>2.8340000000000001</v>
      </c>
      <c r="F51" s="9">
        <v>2.8340000000000001</v>
      </c>
      <c r="G51" s="9">
        <v>2.8159999999999998</v>
      </c>
      <c r="H51" s="9">
        <v>2.8159999999999998</v>
      </c>
      <c r="I51" s="15">
        <v>2.8159999999999998</v>
      </c>
      <c r="J51" s="9">
        <v>2.8159999999999998</v>
      </c>
      <c r="K51" s="9">
        <v>2.8159999999999998</v>
      </c>
      <c r="L51" s="9">
        <v>2.8159999999999998</v>
      </c>
      <c r="M51" s="9">
        <v>2.8159999999999998</v>
      </c>
      <c r="N51" s="9">
        <v>2.286</v>
      </c>
    </row>
    <row r="52" spans="1:21" x14ac:dyDescent="0.25">
      <c r="A52" s="3">
        <v>31809</v>
      </c>
      <c r="B52" s="1">
        <v>2.4300000000000002</v>
      </c>
      <c r="C52" s="4"/>
      <c r="E52" s="9">
        <v>0.82799999999999996</v>
      </c>
      <c r="F52" s="9">
        <v>0.82789999999999997</v>
      </c>
      <c r="G52" s="9">
        <v>0.82630000000000003</v>
      </c>
      <c r="H52" s="9">
        <v>0.82630000000000003</v>
      </c>
      <c r="I52" s="15">
        <v>0.82630000000000003</v>
      </c>
      <c r="J52" s="9">
        <v>0.82630000000000003</v>
      </c>
      <c r="K52" s="9">
        <v>0.82630000000000003</v>
      </c>
      <c r="L52" s="9">
        <v>0.82630000000000003</v>
      </c>
      <c r="M52" s="9">
        <v>0.82769999999999999</v>
      </c>
      <c r="N52" s="9">
        <v>0.7127</v>
      </c>
    </row>
    <row r="53" spans="1:21" x14ac:dyDescent="0.25">
      <c r="A53" s="3">
        <v>31837</v>
      </c>
      <c r="B53" s="1">
        <v>33.1</v>
      </c>
      <c r="C53" s="4"/>
      <c r="E53" s="9">
        <v>26.02</v>
      </c>
      <c r="F53" s="9">
        <v>26.02</v>
      </c>
      <c r="G53" s="9">
        <v>26.02</v>
      </c>
      <c r="H53" s="9">
        <v>26.02</v>
      </c>
      <c r="I53" s="15">
        <v>26.02</v>
      </c>
      <c r="J53" s="9">
        <v>26.02</v>
      </c>
      <c r="K53" s="9">
        <v>26.02</v>
      </c>
      <c r="L53" s="9">
        <v>26.02</v>
      </c>
      <c r="M53" s="9">
        <v>26.02</v>
      </c>
      <c r="N53" s="9">
        <v>26.02</v>
      </c>
    </row>
    <row r="54" spans="1:21" x14ac:dyDescent="0.25">
      <c r="A54" s="3">
        <v>31868</v>
      </c>
      <c r="B54" s="1">
        <v>20.7</v>
      </c>
      <c r="C54" s="4"/>
      <c r="E54" s="9">
        <v>9.2189999999999994</v>
      </c>
      <c r="F54" s="9">
        <v>9.2189999999999994</v>
      </c>
      <c r="G54" s="9">
        <v>9.1920000000000002</v>
      </c>
      <c r="H54" s="9">
        <v>9.1920000000000002</v>
      </c>
      <c r="I54" s="15">
        <v>9.1920000000000002</v>
      </c>
      <c r="J54" s="9">
        <v>9.1920000000000002</v>
      </c>
      <c r="K54" s="9">
        <v>9.1920000000000002</v>
      </c>
      <c r="L54" s="9">
        <v>9.1920000000000002</v>
      </c>
      <c r="M54" s="9">
        <v>9.1920000000000002</v>
      </c>
      <c r="N54" s="9">
        <v>8.8279999999999994</v>
      </c>
    </row>
    <row r="55" spans="1:21" x14ac:dyDescent="0.25">
      <c r="A55" s="3">
        <v>31898</v>
      </c>
      <c r="B55" s="1">
        <v>0.93400000000000005</v>
      </c>
      <c r="C55" s="4"/>
      <c r="E55" s="9">
        <v>7.0670000000000002</v>
      </c>
      <c r="F55" s="9">
        <v>7.0670000000000002</v>
      </c>
      <c r="G55" s="9">
        <v>7.032</v>
      </c>
      <c r="H55" s="9">
        <v>7.032</v>
      </c>
      <c r="I55" s="15">
        <v>7.032</v>
      </c>
      <c r="J55" s="9">
        <v>7.032</v>
      </c>
      <c r="K55" s="9">
        <v>7.032</v>
      </c>
      <c r="L55" s="9">
        <v>7.032</v>
      </c>
      <c r="M55" s="9">
        <v>7.032</v>
      </c>
      <c r="N55" s="9">
        <v>6.66</v>
      </c>
    </row>
    <row r="56" spans="1:21" x14ac:dyDescent="0.25">
      <c r="A56" s="3">
        <v>31929</v>
      </c>
      <c r="B56" s="1">
        <v>0.84899999999999998</v>
      </c>
      <c r="C56" s="4"/>
      <c r="E56" s="9">
        <v>4.859</v>
      </c>
      <c r="F56" s="9">
        <v>4.859</v>
      </c>
      <c r="G56" s="9">
        <v>4.8570000000000002</v>
      </c>
      <c r="H56" s="9">
        <v>4.8570000000000002</v>
      </c>
      <c r="I56" s="15">
        <v>4.8570000000000002</v>
      </c>
      <c r="J56" s="9">
        <v>4.8570000000000002</v>
      </c>
      <c r="K56" s="9">
        <v>4.8570000000000002</v>
      </c>
      <c r="L56" s="9">
        <v>4.8570000000000002</v>
      </c>
      <c r="M56" s="9">
        <v>4.8570000000000002</v>
      </c>
      <c r="N56" s="9">
        <v>4.665</v>
      </c>
    </row>
    <row r="57" spans="1:21" x14ac:dyDescent="0.25">
      <c r="A57" s="3">
        <v>31959</v>
      </c>
      <c r="B57" s="1">
        <v>1.23</v>
      </c>
      <c r="C57" s="4"/>
      <c r="E57" s="9">
        <v>4.3280000000000003</v>
      </c>
      <c r="F57" s="9">
        <v>4.3280000000000003</v>
      </c>
      <c r="G57" s="9">
        <v>4.3280000000000003</v>
      </c>
      <c r="H57" s="9">
        <v>4.3280000000000003</v>
      </c>
      <c r="I57" s="15">
        <v>4.3280000000000003</v>
      </c>
      <c r="J57" s="9">
        <v>4.3280000000000003</v>
      </c>
      <c r="K57" s="9">
        <v>4.3280000000000003</v>
      </c>
      <c r="L57" s="9">
        <v>4.3280000000000003</v>
      </c>
      <c r="M57" s="9">
        <v>4.3280000000000003</v>
      </c>
      <c r="N57" s="9">
        <v>4.2919999999999998</v>
      </c>
    </row>
    <row r="58" spans="1:21" x14ac:dyDescent="0.25">
      <c r="A58" s="3">
        <v>31990</v>
      </c>
      <c r="B58" s="1">
        <v>0.57299999999999995</v>
      </c>
      <c r="C58" s="4"/>
      <c r="E58" s="9">
        <v>2.15</v>
      </c>
      <c r="F58" s="9">
        <v>2.15</v>
      </c>
      <c r="G58" s="9">
        <v>2.15</v>
      </c>
      <c r="H58" s="9">
        <v>2.15</v>
      </c>
      <c r="I58" s="15">
        <v>2.15</v>
      </c>
      <c r="J58" s="9">
        <v>2.15</v>
      </c>
      <c r="K58" s="9">
        <v>2.15</v>
      </c>
      <c r="L58" s="9">
        <v>2.15</v>
      </c>
      <c r="M58" s="9">
        <v>2.15</v>
      </c>
      <c r="N58" s="9">
        <v>2.1560000000000001</v>
      </c>
    </row>
    <row r="59" spans="1:21" x14ac:dyDescent="0.25">
      <c r="A59" s="3">
        <v>32021</v>
      </c>
      <c r="B59" s="1">
        <v>0.52100000000000002</v>
      </c>
      <c r="C59" s="4"/>
      <c r="E59" s="9">
        <v>0.57140000000000002</v>
      </c>
      <c r="F59" s="9">
        <v>0.5716</v>
      </c>
      <c r="G59" s="9">
        <v>0.5716</v>
      </c>
      <c r="H59" s="9">
        <v>0.5716</v>
      </c>
      <c r="I59" s="15">
        <v>0.5716</v>
      </c>
      <c r="J59" s="9">
        <v>0.5716</v>
      </c>
      <c r="K59" s="9">
        <v>0.5716</v>
      </c>
      <c r="L59" s="9">
        <v>0.5716</v>
      </c>
      <c r="M59" s="9">
        <v>0.5716</v>
      </c>
      <c r="N59" s="9">
        <v>0.56950000000000001</v>
      </c>
    </row>
    <row r="60" spans="1:21" x14ac:dyDescent="0.25">
      <c r="A60" s="3">
        <v>32051</v>
      </c>
      <c r="B60" s="1">
        <v>0.84299999999999997</v>
      </c>
      <c r="C60" s="4"/>
      <c r="E60" s="9">
        <v>1.1259999999999999</v>
      </c>
      <c r="F60" s="9">
        <v>1.1259999999999999</v>
      </c>
      <c r="G60" s="9">
        <v>1.1259999999999999</v>
      </c>
      <c r="H60" s="9">
        <v>1.1259999999999999</v>
      </c>
      <c r="I60" s="15">
        <v>1.1259999999999999</v>
      </c>
      <c r="J60" s="9">
        <v>1.1259999999999999</v>
      </c>
      <c r="K60" s="9">
        <v>1.1259999999999999</v>
      </c>
      <c r="L60" s="9">
        <v>1.1259999999999999</v>
      </c>
      <c r="M60" s="9">
        <v>1.1259999999999999</v>
      </c>
      <c r="N60" s="9">
        <v>1.121</v>
      </c>
    </row>
    <row r="61" spans="1:21" x14ac:dyDescent="0.25">
      <c r="A61" s="3">
        <v>32082</v>
      </c>
      <c r="B61" s="1">
        <v>4.46</v>
      </c>
      <c r="C61" s="4"/>
      <c r="E61" s="9">
        <v>6.7910000000000004</v>
      </c>
      <c r="F61" s="9">
        <v>6.79</v>
      </c>
      <c r="G61" s="9">
        <v>6.79</v>
      </c>
      <c r="H61" s="9">
        <v>6.79</v>
      </c>
      <c r="I61" s="15">
        <v>6.79</v>
      </c>
      <c r="J61" s="9">
        <v>6.79</v>
      </c>
      <c r="K61" s="9">
        <v>6.79</v>
      </c>
      <c r="L61" s="9">
        <v>6.79</v>
      </c>
      <c r="M61" s="9">
        <v>6.79</v>
      </c>
      <c r="N61" s="9">
        <v>6.6340000000000003</v>
      </c>
    </row>
    <row r="62" spans="1:21" x14ac:dyDescent="0.25">
      <c r="A62" s="3">
        <v>32112</v>
      </c>
      <c r="B62" s="1">
        <v>14.8</v>
      </c>
      <c r="C62" s="4"/>
      <c r="E62" s="9">
        <v>12.75</v>
      </c>
      <c r="F62" s="9">
        <v>12.75</v>
      </c>
      <c r="G62" s="9">
        <v>12.75</v>
      </c>
      <c r="H62" s="9">
        <v>12.75</v>
      </c>
      <c r="I62" s="15">
        <v>12.75</v>
      </c>
      <c r="J62" s="9">
        <v>12.75</v>
      </c>
      <c r="K62" s="9">
        <v>12.75</v>
      </c>
      <c r="L62" s="9">
        <v>12.75</v>
      </c>
      <c r="M62" s="9">
        <v>12.75</v>
      </c>
      <c r="N62" s="9">
        <v>12.67</v>
      </c>
    </row>
    <row r="63" spans="1:21" x14ac:dyDescent="0.25">
      <c r="A63" s="3"/>
      <c r="C63" s="4"/>
      <c r="F63" s="9"/>
    </row>
    <row r="64" spans="1:21" x14ac:dyDescent="0.25">
      <c r="D64" s="5" t="s">
        <v>4</v>
      </c>
      <c r="E64" s="6">
        <f>SQRT(SUMPRODUCT(($B$3:$B$62-$E$3:$E$62)^2)/SUMPRODUCT(($B$3:$B$62-AVERAGE($B$3:$B$62))^2))</f>
        <v>0.50952470162024677</v>
      </c>
      <c r="F64" s="6">
        <f>SQRT(SUMPRODUCT(($B$3:$B$62-$F$3:$F$62)^2)/SUMPRODUCT(($B$3:$B$62-AVERAGE($B$3:$B$62))^2))</f>
        <v>0.50895510707098757</v>
      </c>
      <c r="G64" s="6">
        <f>SQRT(SUMPRODUCT(($B$3:$B$62-$G$3:$G$62)^2)/SUMPRODUCT(($B$3:$B$62-AVERAGE($B$3:$B$62))^2))</f>
        <v>0.50562632270328633</v>
      </c>
      <c r="H64" s="6">
        <f>SQRT(SUMPRODUCT(($B$3:$B$62-$H$3:$H$62)^2)/SUMPRODUCT(($B$3:$B$62-AVERAGE($B$3:$B$62))^2))</f>
        <v>0.50528050941822866</v>
      </c>
      <c r="I64" s="12">
        <f>SQRT(SUMPRODUCT(($B$3:$B$62-$I$3:$I$62)^2)/SUMPRODUCT(($B$3:$B$62-AVERAGE($B$3:$B$62))^2))</f>
        <v>0.50282151318794033</v>
      </c>
      <c r="J64" s="6">
        <f>SQRT(SUMPRODUCT(($B$3:$B$62-$J$3:$J$62)^2)/SUMPRODUCT(($B$3:$B$62-AVERAGE($B$3:$B$62))^2))</f>
        <v>0.50265545585010352</v>
      </c>
      <c r="K64" s="6">
        <f>SQRT(SUMPRODUCT(($B$3:$B$62-$K$3:$K$62)^2)/SUMPRODUCT(($B$3:$B$62-AVERAGE($B$3:$B$62))^2))</f>
        <v>0.50059222525731639</v>
      </c>
      <c r="L64" s="6">
        <f>SQRT(SUMPRODUCT(($B$3:$B$62-$L$3:$L$62)^2)/SUMPRODUCT(($B$3:$B$62-AVERAGE($B$3:$B$62))^2))</f>
        <v>0.49664493291633771</v>
      </c>
      <c r="M64" s="6">
        <f>SQRT(SUMPRODUCT(($B$3:$B$62-$M$3:$M$62)^2)/SUMPRODUCT(($B$3:$B$62-AVERAGE($B$3:$B$62))^2))</f>
        <v>0.50273172137590805</v>
      </c>
      <c r="N64" s="6">
        <f>SQRT(SUMPRODUCT(($B$3:$B$62-$N$3:$N$62)^2)/SUMPRODUCT(($B$3:$B$62-AVERAGE($B$3:$B$62))^2))</f>
        <v>0.52368617202886569</v>
      </c>
      <c r="O64" s="6"/>
      <c r="P64" s="6"/>
      <c r="Q64" s="6"/>
      <c r="R64" s="6"/>
      <c r="S64" s="6"/>
      <c r="T64" s="6"/>
      <c r="U64" s="6"/>
    </row>
    <row r="65" spans="1:21" x14ac:dyDescent="0.25">
      <c r="D65" s="5" t="s">
        <v>5</v>
      </c>
      <c r="E65" s="6">
        <f>1-(SUMPRODUCT(($B$3:$B$62-$E$3:$E$62)^2)/SUMPRODUCT(($B$3:$B$62-AVERAGE($B$3:$B$62))^2))</f>
        <v>0.74038457843879846</v>
      </c>
      <c r="F65" s="6">
        <f>1-(SUMPRODUCT(($B$3:$B$62-$F$3:$F$62)^2)/SUMPRODUCT(($B$3:$B$62-AVERAGE($B$3:$B$62))^2))</f>
        <v>0.74096469898635964</v>
      </c>
      <c r="G65" s="6">
        <f>1-(SUMPRODUCT(($B$3:$B$62-$G$3:$G$62)^2)/SUMPRODUCT(($B$3:$B$62-AVERAGE($B$3:$B$62))^2))</f>
        <v>0.74434202178955222</v>
      </c>
      <c r="H65" s="6">
        <f>1-(SUMPRODUCT(($B$3:$B$62-$H$3:$H$62)^2)/SUMPRODUCT(($B$3:$B$62-AVERAGE($B$3:$B$62))^2))</f>
        <v>0.74469160680205537</v>
      </c>
      <c r="I65" s="12">
        <f>1-(SUMPRODUCT(($B$3:$B$62-$I$3:$I$62)^2)/SUMPRODUCT(($B$3:$B$62-AVERAGE($B$3:$B$62))^2))</f>
        <v>0.7471705258753899</v>
      </c>
      <c r="J65" s="6">
        <f>1-(SUMPRODUCT(($B$3:$B$62-$J$3:$J$62)^2)/SUMPRODUCT(($B$3:$B$62-AVERAGE($B$3:$B$62))^2))</f>
        <v>0.74733749270412464</v>
      </c>
      <c r="K65" s="6">
        <f>1-(SUMPRODUCT(($B$3:$B$62-$K$3:$K$62)^2)/SUMPRODUCT(($B$3:$B$62-AVERAGE($B$3:$B$62))^2))</f>
        <v>0.74940742401192817</v>
      </c>
      <c r="L65" s="6">
        <f>1-(SUMPRODUCT(($B$3:$B$62-$L$3:$L$62)^2)/SUMPRODUCT(($B$3:$B$62-AVERAGE($B$3:$B$62))^2))</f>
        <v>0.7533438106085264</v>
      </c>
      <c r="M65" s="6">
        <f>1-(SUMPRODUCT(($B$3:$B$62-$M$3:$M$62)^2)/SUMPRODUCT(($B$3:$B$62-AVERAGE($B$3:$B$62))^2))</f>
        <v>0.74726081632241637</v>
      </c>
      <c r="N65" s="6">
        <f>1-(SUMPRODUCT(($B$3:$B$62-$N$3:$N$62)^2)/SUMPRODUCT(($B$3:$B$62-AVERAGE($B$3:$B$62))^2))</f>
        <v>0.72575279322575326</v>
      </c>
      <c r="O65" s="6"/>
      <c r="P65" s="6"/>
      <c r="Q65" s="6"/>
      <c r="R65" s="6"/>
      <c r="S65" s="6"/>
      <c r="T65" s="6"/>
      <c r="U65" s="6"/>
    </row>
    <row r="66" spans="1:21" x14ac:dyDescent="0.25">
      <c r="D66" s="5" t="s">
        <v>218</v>
      </c>
      <c r="E66" s="7">
        <f>SUMPRODUCT($E$3:$E$62-$B$3:$B$62)*100/SUM($B$3:$B$62)</f>
        <v>4.8891635113645968</v>
      </c>
      <c r="F66" s="7">
        <f>SUMPRODUCT($F$3:$F$62-$B$3:$B$62)*100/SUM($B$3:$B$62)</f>
        <v>4.7769865549242931</v>
      </c>
      <c r="G66" s="7">
        <f>SUMPRODUCT($G$3:$G$62-$B$3:$B$62)*100/SUM($B$3:$B$62)</f>
        <v>3.7675775726882437</v>
      </c>
      <c r="H66" s="7">
        <f>SUMPRODUCT($H$3:$H$62-$B$3:$B$62)*100/SUM($B$3:$B$62)</f>
        <v>3.10283407946587</v>
      </c>
      <c r="I66" s="13">
        <f>SUMPRODUCT($I$3:$I$62-$B$3:$B$62)*100/SUM($B$3:$B$62)</f>
        <v>2.5182615785201965</v>
      </c>
      <c r="J66" s="7">
        <f>SUMPRODUCT($J$3:$J$62-$B$3:$B$62)*100/SUM($B$3:$B$62)</f>
        <v>2.486273976929263</v>
      </c>
      <c r="K66" s="7">
        <f>SUMPRODUCT($K$3:$K$62-$B$3:$B$62)*100/SUM($B$3:$B$62)</f>
        <v>1.3578938863650545</v>
      </c>
      <c r="L66" s="7">
        <f>SUMPRODUCT($L$3:$L$62-$B$3:$B$62)*100/SUM($B$3:$B$62)</f>
        <v>-4.6273683128101803E-2</v>
      </c>
      <c r="M66" s="7">
        <f>SUMPRODUCT($M$3:$M$62-$B$3:$B$62)*100/SUM($B$3:$B$62)</f>
        <v>-7.1490453298468966</v>
      </c>
      <c r="N66" s="7">
        <f>SUMPRODUCT($N$3:$N$62-$B$3:$B$62)*100/SUM($B$3:$B$62)</f>
        <v>-15.845394483148661</v>
      </c>
      <c r="O66" s="7"/>
      <c r="P66" s="7"/>
      <c r="Q66" s="7"/>
      <c r="R66" s="7"/>
      <c r="S66" s="7"/>
      <c r="T66" s="7"/>
      <c r="U66" s="7"/>
    </row>
    <row r="67" spans="1:21" x14ac:dyDescent="0.25">
      <c r="A67" s="3"/>
      <c r="C67" s="4"/>
      <c r="F67" s="9"/>
    </row>
    <row r="68" spans="1:21" x14ac:dyDescent="0.25">
      <c r="A68" s="3"/>
      <c r="C68" s="4"/>
      <c r="F68" s="9"/>
    </row>
    <row r="69" spans="1:21" x14ac:dyDescent="0.25">
      <c r="A69" s="3"/>
      <c r="C69" s="4"/>
      <c r="F69" s="9"/>
    </row>
    <row r="70" spans="1:21" x14ac:dyDescent="0.25">
      <c r="A70" s="3"/>
      <c r="C70" s="4"/>
      <c r="F70" s="9"/>
    </row>
    <row r="71" spans="1:21" x14ac:dyDescent="0.25">
      <c r="A71" s="3"/>
      <c r="C71" s="4"/>
      <c r="F71" s="9"/>
    </row>
    <row r="72" spans="1:21" x14ac:dyDescent="0.25">
      <c r="A72" s="3"/>
      <c r="C72" s="4"/>
      <c r="F72" s="9"/>
    </row>
    <row r="73" spans="1:21" x14ac:dyDescent="0.25">
      <c r="A73" s="3"/>
      <c r="C73" s="4"/>
      <c r="F73" s="9"/>
    </row>
    <row r="74" spans="1:21" x14ac:dyDescent="0.25">
      <c r="A74" s="3"/>
      <c r="C74" s="4"/>
      <c r="F74" s="9"/>
    </row>
    <row r="75" spans="1:21" x14ac:dyDescent="0.25">
      <c r="A75" s="3"/>
      <c r="C75" s="4"/>
      <c r="F75" s="9"/>
    </row>
    <row r="76" spans="1:21" x14ac:dyDescent="0.25">
      <c r="A76" s="3"/>
      <c r="C76" s="4"/>
      <c r="F76" s="9"/>
    </row>
    <row r="77" spans="1:21" x14ac:dyDescent="0.25">
      <c r="A77" s="3"/>
      <c r="C77" s="4"/>
      <c r="F77" s="9"/>
    </row>
    <row r="78" spans="1:21" x14ac:dyDescent="0.25">
      <c r="A78" s="3"/>
      <c r="C78" s="4"/>
      <c r="F78" s="9"/>
    </row>
    <row r="79" spans="1:21" x14ac:dyDescent="0.25">
      <c r="A79" s="3"/>
      <c r="C79" s="4"/>
      <c r="F79" s="9"/>
    </row>
    <row r="80" spans="1:21" x14ac:dyDescent="0.25">
      <c r="A80" s="3"/>
      <c r="C80" s="4"/>
      <c r="F80" s="9"/>
    </row>
    <row r="81" spans="1:6" x14ac:dyDescent="0.25">
      <c r="A81" s="3"/>
      <c r="C81" s="4"/>
      <c r="F81" s="9"/>
    </row>
    <row r="82" spans="1:6" x14ac:dyDescent="0.25">
      <c r="A82" s="3"/>
      <c r="C82" s="4"/>
      <c r="F82" s="9"/>
    </row>
    <row r="83" spans="1:6" x14ac:dyDescent="0.25">
      <c r="A83" s="3"/>
      <c r="C83" s="4"/>
      <c r="F83" s="9"/>
    </row>
    <row r="84" spans="1:6" x14ac:dyDescent="0.25">
      <c r="A84" s="3"/>
      <c r="C84" s="4"/>
      <c r="F84" s="9"/>
    </row>
    <row r="85" spans="1:6" x14ac:dyDescent="0.25">
      <c r="A85" s="3"/>
      <c r="C85" s="4"/>
      <c r="F85" s="9"/>
    </row>
    <row r="86" spans="1:6" x14ac:dyDescent="0.25">
      <c r="A86" s="3"/>
      <c r="C86" s="4"/>
      <c r="F86" s="9"/>
    </row>
    <row r="87" spans="1:6" x14ac:dyDescent="0.25">
      <c r="A87" s="3"/>
      <c r="C87" s="4"/>
      <c r="F87" s="9"/>
    </row>
    <row r="88" spans="1:6" x14ac:dyDescent="0.25">
      <c r="A88" s="3"/>
      <c r="C88" s="4"/>
      <c r="F88" s="9"/>
    </row>
    <row r="89" spans="1:6" x14ac:dyDescent="0.25">
      <c r="A89" s="3"/>
      <c r="C89" s="4"/>
      <c r="F89" s="9"/>
    </row>
    <row r="90" spans="1:6" x14ac:dyDescent="0.25">
      <c r="A90" s="3"/>
      <c r="C90" s="4"/>
      <c r="F90" s="9"/>
    </row>
    <row r="91" spans="1:6" x14ac:dyDescent="0.25">
      <c r="A91" s="3"/>
      <c r="C91" s="4"/>
      <c r="F91" s="9"/>
    </row>
    <row r="92" spans="1:6" x14ac:dyDescent="0.25">
      <c r="A92" s="3"/>
      <c r="C92" s="4"/>
      <c r="F92" s="9"/>
    </row>
    <row r="93" spans="1:6" x14ac:dyDescent="0.25">
      <c r="A93" s="3"/>
      <c r="C93" s="4"/>
      <c r="F93" s="9"/>
    </row>
    <row r="94" spans="1:6" x14ac:dyDescent="0.25">
      <c r="A94" s="3"/>
      <c r="C94" s="4"/>
      <c r="F94" s="9"/>
    </row>
    <row r="95" spans="1:6" x14ac:dyDescent="0.25">
      <c r="A95" s="3"/>
      <c r="C95" s="4"/>
      <c r="F95" s="9"/>
    </row>
    <row r="96" spans="1:6" x14ac:dyDescent="0.25">
      <c r="A96" s="3"/>
      <c r="C96" s="4"/>
      <c r="F96" s="9"/>
    </row>
    <row r="97" spans="1:6" x14ac:dyDescent="0.25">
      <c r="A97" s="3"/>
      <c r="C97" s="4"/>
      <c r="F97" s="9"/>
    </row>
    <row r="98" spans="1:6" x14ac:dyDescent="0.25">
      <c r="A98" s="3"/>
      <c r="C98" s="4"/>
      <c r="F98" s="9"/>
    </row>
    <row r="99" spans="1:6" x14ac:dyDescent="0.25">
      <c r="A99" s="3"/>
      <c r="C99" s="4"/>
      <c r="F99" s="9"/>
    </row>
    <row r="100" spans="1:6" x14ac:dyDescent="0.25">
      <c r="A100" s="3"/>
      <c r="C100" s="4"/>
      <c r="F100" s="9"/>
    </row>
    <row r="101" spans="1:6" x14ac:dyDescent="0.25">
      <c r="A101" s="3"/>
      <c r="C101" s="4"/>
      <c r="F101" s="9"/>
    </row>
    <row r="102" spans="1:6" x14ac:dyDescent="0.25">
      <c r="A102" s="3"/>
      <c r="C102" s="4"/>
      <c r="F102" s="9"/>
    </row>
    <row r="103" spans="1:6" x14ac:dyDescent="0.25">
      <c r="A103" s="3"/>
      <c r="C103" s="4"/>
      <c r="F103" s="9"/>
    </row>
    <row r="104" spans="1:6" x14ac:dyDescent="0.25">
      <c r="A104" s="3"/>
      <c r="C104" s="4"/>
      <c r="F104" s="9"/>
    </row>
    <row r="105" spans="1:6" x14ac:dyDescent="0.25">
      <c r="A105" s="3"/>
      <c r="C105" s="4"/>
      <c r="F105" s="9"/>
    </row>
    <row r="106" spans="1:6" x14ac:dyDescent="0.25">
      <c r="A106" s="3"/>
      <c r="C106" s="4"/>
      <c r="F106" s="9"/>
    </row>
    <row r="107" spans="1:6" x14ac:dyDescent="0.25">
      <c r="A107" s="3"/>
      <c r="C107" s="4"/>
      <c r="F107" s="9"/>
    </row>
    <row r="108" spans="1:6" x14ac:dyDescent="0.25">
      <c r="A108" s="3"/>
      <c r="C108" s="4"/>
      <c r="F108" s="9"/>
    </row>
    <row r="109" spans="1:6" x14ac:dyDescent="0.25">
      <c r="A109" s="3"/>
      <c r="C109" s="4"/>
      <c r="F109" s="9"/>
    </row>
    <row r="110" spans="1:6" x14ac:dyDescent="0.25">
      <c r="A110" s="3"/>
      <c r="C110" s="4"/>
      <c r="F110" s="9"/>
    </row>
    <row r="111" spans="1:6" x14ac:dyDescent="0.25">
      <c r="A111" s="3"/>
      <c r="C111" s="4"/>
      <c r="F111" s="9"/>
    </row>
    <row r="112" spans="1:6" x14ac:dyDescent="0.25">
      <c r="A112" s="3"/>
      <c r="C112" s="4"/>
      <c r="F112" s="9"/>
    </row>
    <row r="113" spans="1:6" x14ac:dyDescent="0.25">
      <c r="A113" s="3"/>
      <c r="C113" s="4"/>
      <c r="F113" s="9"/>
    </row>
    <row r="114" spans="1:6" x14ac:dyDescent="0.25">
      <c r="A114" s="3"/>
      <c r="C114" s="4"/>
      <c r="F114" s="9"/>
    </row>
    <row r="115" spans="1:6" x14ac:dyDescent="0.25">
      <c r="A115" s="3"/>
      <c r="C115" s="4"/>
      <c r="F115" s="9"/>
    </row>
    <row r="116" spans="1:6" x14ac:dyDescent="0.25">
      <c r="A116" s="3"/>
      <c r="C116" s="4"/>
      <c r="F116" s="9"/>
    </row>
    <row r="117" spans="1:6" x14ac:dyDescent="0.25">
      <c r="A117" s="3"/>
      <c r="C117" s="4"/>
      <c r="F117" s="9"/>
    </row>
    <row r="118" spans="1:6" x14ac:dyDescent="0.25">
      <c r="A118" s="3"/>
      <c r="C118" s="4"/>
      <c r="F118" s="9"/>
    </row>
    <row r="119" spans="1:6" x14ac:dyDescent="0.25">
      <c r="A119" s="3"/>
      <c r="C119" s="4"/>
      <c r="F119" s="9"/>
    </row>
    <row r="120" spans="1:6" x14ac:dyDescent="0.25">
      <c r="A120" s="3"/>
      <c r="C120" s="4"/>
      <c r="F120" s="9"/>
    </row>
    <row r="121" spans="1:6" x14ac:dyDescent="0.25">
      <c r="A121" s="3"/>
      <c r="C121" s="4"/>
      <c r="F121" s="9"/>
    </row>
    <row r="122" spans="1:6" x14ac:dyDescent="0.25">
      <c r="A122" s="3"/>
      <c r="C122" s="4"/>
      <c r="F122" s="9"/>
    </row>
    <row r="123" spans="1:6" x14ac:dyDescent="0.25">
      <c r="A123" s="3"/>
      <c r="C123" s="4"/>
      <c r="F123" s="9"/>
    </row>
    <row r="124" spans="1:6" x14ac:dyDescent="0.25">
      <c r="A124" s="3"/>
      <c r="C124" s="4"/>
      <c r="F124" s="9"/>
    </row>
    <row r="125" spans="1:6" x14ac:dyDescent="0.25">
      <c r="A125" s="3"/>
      <c r="C125" s="4"/>
      <c r="F125" s="9"/>
    </row>
    <row r="126" spans="1:6" x14ac:dyDescent="0.25">
      <c r="A126" s="3"/>
      <c r="C126" s="4"/>
      <c r="F126" s="9"/>
    </row>
    <row r="127" spans="1:6" x14ac:dyDescent="0.25">
      <c r="A127" s="3"/>
      <c r="C127" s="4"/>
      <c r="F127" s="9"/>
    </row>
    <row r="128" spans="1:6" x14ac:dyDescent="0.25">
      <c r="A128" s="3"/>
      <c r="C128" s="4"/>
      <c r="F128" s="9"/>
    </row>
    <row r="129" spans="1:6" x14ac:dyDescent="0.25">
      <c r="A129" s="3"/>
      <c r="C129" s="4"/>
      <c r="F129" s="9"/>
    </row>
    <row r="130" spans="1:6" x14ac:dyDescent="0.25">
      <c r="A130" s="3"/>
      <c r="C130" s="4"/>
      <c r="F130" s="9"/>
    </row>
    <row r="131" spans="1:6" x14ac:dyDescent="0.25">
      <c r="A131" s="3"/>
      <c r="C131" s="4"/>
      <c r="F131" s="9"/>
    </row>
    <row r="132" spans="1:6" x14ac:dyDescent="0.25">
      <c r="A132" s="3"/>
      <c r="C132" s="4"/>
      <c r="F132" s="9"/>
    </row>
    <row r="133" spans="1:6" x14ac:dyDescent="0.25">
      <c r="A133" s="3"/>
      <c r="C133" s="4"/>
      <c r="F133" s="9"/>
    </row>
    <row r="134" spans="1:6" x14ac:dyDescent="0.25">
      <c r="A134" s="3"/>
      <c r="C134" s="4"/>
      <c r="F134" s="9"/>
    </row>
    <row r="135" spans="1:6" x14ac:dyDescent="0.25">
      <c r="F135" s="9"/>
    </row>
    <row r="136" spans="1:6" x14ac:dyDescent="0.25">
      <c r="F136" s="9"/>
    </row>
    <row r="137" spans="1:6" x14ac:dyDescent="0.25">
      <c r="F137" s="9"/>
    </row>
    <row r="138" spans="1:6" x14ac:dyDescent="0.25">
      <c r="F138" s="9"/>
    </row>
    <row r="139" spans="1:6" x14ac:dyDescent="0.25">
      <c r="F139" s="9"/>
    </row>
    <row r="140" spans="1:6" x14ac:dyDescent="0.25">
      <c r="F140" s="9"/>
    </row>
    <row r="141" spans="1:6" x14ac:dyDescent="0.25">
      <c r="F141" s="9"/>
    </row>
    <row r="142" spans="1:6" x14ac:dyDescent="0.25">
      <c r="F142" s="9"/>
    </row>
    <row r="143" spans="1:6" x14ac:dyDescent="0.25">
      <c r="F143" s="9"/>
    </row>
    <row r="144" spans="1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9"/>
    </row>
    <row r="1264" spans="6:6" x14ac:dyDescent="0.25">
      <c r="F1264" s="9"/>
    </row>
    <row r="1265" spans="6:6" x14ac:dyDescent="0.25">
      <c r="F1265" s="9"/>
    </row>
    <row r="1266" spans="6:6" x14ac:dyDescent="0.25">
      <c r="F1266" s="9"/>
    </row>
    <row r="1267" spans="6:6" x14ac:dyDescent="0.25">
      <c r="F1267" s="9"/>
    </row>
    <row r="1268" spans="6:6" x14ac:dyDescent="0.25">
      <c r="F1268" s="9"/>
    </row>
    <row r="1269" spans="6:6" x14ac:dyDescent="0.25">
      <c r="F1269" s="9"/>
    </row>
    <row r="1270" spans="6:6" x14ac:dyDescent="0.25">
      <c r="F1270" s="9"/>
    </row>
    <row r="1271" spans="6:6" x14ac:dyDescent="0.25">
      <c r="F1271" s="9"/>
    </row>
    <row r="1272" spans="6:6" x14ac:dyDescent="0.25">
      <c r="F1272" s="9"/>
    </row>
    <row r="1273" spans="6:6" x14ac:dyDescent="0.25">
      <c r="F1273" s="9"/>
    </row>
    <row r="1274" spans="6:6" x14ac:dyDescent="0.25">
      <c r="F1274" s="9"/>
    </row>
    <row r="1275" spans="6:6" x14ac:dyDescent="0.25">
      <c r="F1275" s="9"/>
    </row>
    <row r="1276" spans="6:6" x14ac:dyDescent="0.25">
      <c r="F1276" s="9"/>
    </row>
    <row r="1277" spans="6:6" x14ac:dyDescent="0.25">
      <c r="F1277" s="9"/>
    </row>
    <row r="1278" spans="6:6" x14ac:dyDescent="0.25">
      <c r="F1278" s="9"/>
    </row>
    <row r="1279" spans="6:6" x14ac:dyDescent="0.25">
      <c r="F1279" s="9"/>
    </row>
    <row r="1280" spans="6:6" x14ac:dyDescent="0.25">
      <c r="F1280" s="9"/>
    </row>
    <row r="1281" spans="6:6" x14ac:dyDescent="0.25">
      <c r="F1281" s="9"/>
    </row>
    <row r="1282" spans="6:6" x14ac:dyDescent="0.25">
      <c r="F1282" s="9"/>
    </row>
    <row r="1283" spans="6:6" x14ac:dyDescent="0.25">
      <c r="F1283" s="9"/>
    </row>
    <row r="1284" spans="6:6" x14ac:dyDescent="0.25">
      <c r="F1284" s="9"/>
    </row>
    <row r="1285" spans="6:6" x14ac:dyDescent="0.25">
      <c r="F1285" s="9"/>
    </row>
    <row r="1286" spans="6:6" x14ac:dyDescent="0.25">
      <c r="F1286" s="9"/>
    </row>
    <row r="1287" spans="6:6" x14ac:dyDescent="0.25">
      <c r="F1287" s="9"/>
    </row>
    <row r="1288" spans="6:6" x14ac:dyDescent="0.25">
      <c r="F1288" s="9"/>
    </row>
    <row r="1289" spans="6:6" x14ac:dyDescent="0.25">
      <c r="F1289" s="9"/>
    </row>
    <row r="1290" spans="6:6" x14ac:dyDescent="0.25">
      <c r="F1290" s="9"/>
    </row>
    <row r="1291" spans="6:6" x14ac:dyDescent="0.25">
      <c r="F1291" s="9"/>
    </row>
    <row r="1292" spans="6:6" x14ac:dyDescent="0.25">
      <c r="F1292" s="9"/>
    </row>
    <row r="1293" spans="6:6" x14ac:dyDescent="0.25">
      <c r="F1293" s="9"/>
    </row>
    <row r="1294" spans="6:6" x14ac:dyDescent="0.25">
      <c r="F1294" s="9"/>
    </row>
    <row r="1295" spans="6:6" x14ac:dyDescent="0.25">
      <c r="F1295" s="9"/>
    </row>
    <row r="1296" spans="6:6" x14ac:dyDescent="0.25">
      <c r="F1296" s="9"/>
    </row>
    <row r="1297" spans="6:6" x14ac:dyDescent="0.25">
      <c r="F1297" s="9"/>
    </row>
    <row r="1298" spans="6:6" x14ac:dyDescent="0.25">
      <c r="F1298" s="9"/>
    </row>
    <row r="1299" spans="6:6" x14ac:dyDescent="0.25">
      <c r="F1299" s="9"/>
    </row>
    <row r="1300" spans="6:6" x14ac:dyDescent="0.25">
      <c r="F1300" s="9"/>
    </row>
    <row r="1301" spans="6:6" x14ac:dyDescent="0.25">
      <c r="F1301" s="9"/>
    </row>
    <row r="1302" spans="6:6" x14ac:dyDescent="0.25">
      <c r="F1302" s="9"/>
    </row>
    <row r="1303" spans="6:6" x14ac:dyDescent="0.25">
      <c r="F1303" s="9"/>
    </row>
    <row r="1304" spans="6:6" x14ac:dyDescent="0.25">
      <c r="F1304" s="9"/>
    </row>
    <row r="1305" spans="6:6" x14ac:dyDescent="0.25">
      <c r="F1305" s="9"/>
    </row>
    <row r="1306" spans="6:6" x14ac:dyDescent="0.25">
      <c r="F1306" s="9"/>
    </row>
    <row r="1307" spans="6:6" x14ac:dyDescent="0.25">
      <c r="F1307" s="9"/>
    </row>
    <row r="1308" spans="6:6" x14ac:dyDescent="0.25">
      <c r="F1308" s="9"/>
    </row>
    <row r="1309" spans="6:6" x14ac:dyDescent="0.25">
      <c r="F1309" s="9"/>
    </row>
    <row r="1310" spans="6:6" x14ac:dyDescent="0.25">
      <c r="F1310" s="9"/>
    </row>
    <row r="1311" spans="6:6" x14ac:dyDescent="0.25">
      <c r="F1311" s="9"/>
    </row>
    <row r="1312" spans="6:6" x14ac:dyDescent="0.25">
      <c r="F1312" s="9"/>
    </row>
    <row r="1313" spans="6:6" x14ac:dyDescent="0.25">
      <c r="F1313" s="9"/>
    </row>
    <row r="1314" spans="6:6" x14ac:dyDescent="0.25">
      <c r="F1314" s="9"/>
    </row>
    <row r="1315" spans="6:6" x14ac:dyDescent="0.25">
      <c r="F1315" s="9"/>
    </row>
    <row r="1316" spans="6:6" x14ac:dyDescent="0.25">
      <c r="F1316" s="9"/>
    </row>
    <row r="1317" spans="6:6" x14ac:dyDescent="0.25">
      <c r="F1317" s="9"/>
    </row>
    <row r="1318" spans="6:6" x14ac:dyDescent="0.25">
      <c r="F1318" s="9"/>
    </row>
    <row r="1319" spans="6:6" x14ac:dyDescent="0.25">
      <c r="F1319" s="9"/>
    </row>
    <row r="1320" spans="6:6" x14ac:dyDescent="0.25">
      <c r="F1320" s="9"/>
    </row>
    <row r="1321" spans="6:6" x14ac:dyDescent="0.25">
      <c r="F1321" s="9"/>
    </row>
    <row r="1322" spans="6:6" x14ac:dyDescent="0.25">
      <c r="F1322" s="9"/>
    </row>
    <row r="1323" spans="6:6" x14ac:dyDescent="0.25">
      <c r="F1323" s="9"/>
    </row>
    <row r="1324" spans="6:6" x14ac:dyDescent="0.25">
      <c r="F1324" s="9"/>
    </row>
    <row r="1325" spans="6:6" x14ac:dyDescent="0.25">
      <c r="F1325" s="9"/>
    </row>
    <row r="1326" spans="6:6" x14ac:dyDescent="0.25">
      <c r="F1326" s="9"/>
    </row>
    <row r="1327" spans="6:6" x14ac:dyDescent="0.25">
      <c r="F1327" s="9"/>
    </row>
    <row r="1328" spans="6:6" x14ac:dyDescent="0.25">
      <c r="F1328" s="9"/>
    </row>
    <row r="1329" spans="6:6" x14ac:dyDescent="0.25">
      <c r="F1329" s="9"/>
    </row>
    <row r="1330" spans="6:6" x14ac:dyDescent="0.25">
      <c r="F1330" s="9"/>
    </row>
    <row r="1331" spans="6:6" x14ac:dyDescent="0.25">
      <c r="F1331" s="9"/>
    </row>
    <row r="1332" spans="6:6" x14ac:dyDescent="0.25">
      <c r="F1332" s="9"/>
    </row>
    <row r="1333" spans="6:6" x14ac:dyDescent="0.25">
      <c r="F1333" s="9"/>
    </row>
    <row r="1334" spans="6:6" x14ac:dyDescent="0.25">
      <c r="F1334" s="9"/>
    </row>
    <row r="1335" spans="6:6" x14ac:dyDescent="0.25">
      <c r="F1335" s="9"/>
    </row>
    <row r="1336" spans="6:6" x14ac:dyDescent="0.25">
      <c r="F1336" s="9"/>
    </row>
    <row r="1337" spans="6:6" x14ac:dyDescent="0.25">
      <c r="F1337" s="9"/>
    </row>
    <row r="1338" spans="6:6" x14ac:dyDescent="0.25">
      <c r="F1338" s="9"/>
    </row>
    <row r="1339" spans="6:6" x14ac:dyDescent="0.25">
      <c r="F1339" s="9"/>
    </row>
    <row r="1340" spans="6:6" x14ac:dyDescent="0.25">
      <c r="F1340" s="9"/>
    </row>
    <row r="1341" spans="6:6" x14ac:dyDescent="0.25">
      <c r="F1341" s="9"/>
    </row>
    <row r="1342" spans="6:6" x14ac:dyDescent="0.25">
      <c r="F1342" s="9"/>
    </row>
    <row r="1343" spans="6:6" x14ac:dyDescent="0.25">
      <c r="F1343" s="9"/>
    </row>
    <row r="1344" spans="6:6" x14ac:dyDescent="0.25">
      <c r="F1344" s="9"/>
    </row>
    <row r="1345" spans="6:6" x14ac:dyDescent="0.25">
      <c r="F1345" s="9"/>
    </row>
    <row r="1346" spans="6:6" x14ac:dyDescent="0.25">
      <c r="F1346" s="9"/>
    </row>
    <row r="1347" spans="6:6" x14ac:dyDescent="0.25">
      <c r="F1347" s="9"/>
    </row>
    <row r="1348" spans="6:6" x14ac:dyDescent="0.25">
      <c r="F1348" s="9"/>
    </row>
    <row r="1349" spans="6:6" x14ac:dyDescent="0.25">
      <c r="F1349" s="9"/>
    </row>
    <row r="1350" spans="6:6" x14ac:dyDescent="0.25">
      <c r="F1350" s="9"/>
    </row>
    <row r="1351" spans="6:6" x14ac:dyDescent="0.25">
      <c r="F1351" s="9"/>
    </row>
    <row r="1352" spans="6:6" x14ac:dyDescent="0.25">
      <c r="F1352" s="9"/>
    </row>
    <row r="1353" spans="6:6" x14ac:dyDescent="0.25">
      <c r="F1353" s="9"/>
    </row>
    <row r="1354" spans="6:6" x14ac:dyDescent="0.25">
      <c r="F1354" s="9"/>
    </row>
    <row r="1355" spans="6:6" x14ac:dyDescent="0.25">
      <c r="F1355" s="9"/>
    </row>
    <row r="1356" spans="6:6" x14ac:dyDescent="0.25">
      <c r="F1356" s="9"/>
    </row>
    <row r="1357" spans="6:6" x14ac:dyDescent="0.25">
      <c r="F1357" s="9"/>
    </row>
    <row r="1358" spans="6:6" x14ac:dyDescent="0.25">
      <c r="F1358" s="9"/>
    </row>
    <row r="1359" spans="6:6" x14ac:dyDescent="0.25">
      <c r="F1359" s="9"/>
    </row>
    <row r="1360" spans="6:6" x14ac:dyDescent="0.25">
      <c r="F1360" s="9"/>
    </row>
    <row r="1361" spans="6:6" x14ac:dyDescent="0.25">
      <c r="F1361" s="9"/>
    </row>
    <row r="1362" spans="6:6" x14ac:dyDescent="0.25">
      <c r="F1362" s="9"/>
    </row>
    <row r="1363" spans="6:6" x14ac:dyDescent="0.25">
      <c r="F1363" s="9"/>
    </row>
    <row r="1364" spans="6:6" x14ac:dyDescent="0.25">
      <c r="F1364" s="9"/>
    </row>
    <row r="1365" spans="6:6" x14ac:dyDescent="0.25">
      <c r="F1365" s="9"/>
    </row>
    <row r="1366" spans="6:6" x14ac:dyDescent="0.25">
      <c r="F1366" s="9"/>
    </row>
    <row r="1367" spans="6:6" x14ac:dyDescent="0.25">
      <c r="F1367" s="9"/>
    </row>
    <row r="1368" spans="6:6" x14ac:dyDescent="0.25">
      <c r="F1368" s="9"/>
    </row>
    <row r="1369" spans="6:6" x14ac:dyDescent="0.25">
      <c r="F1369" s="9"/>
    </row>
    <row r="1370" spans="6:6" x14ac:dyDescent="0.25">
      <c r="F1370" s="9"/>
    </row>
    <row r="1371" spans="6:6" x14ac:dyDescent="0.25">
      <c r="F1371" s="9"/>
    </row>
    <row r="1372" spans="6:6" x14ac:dyDescent="0.25">
      <c r="F1372" s="9"/>
    </row>
    <row r="1373" spans="6:6" x14ac:dyDescent="0.25">
      <c r="F1373" s="9"/>
    </row>
    <row r="1374" spans="6:6" x14ac:dyDescent="0.25">
      <c r="F1374" s="9"/>
    </row>
    <row r="1375" spans="6:6" x14ac:dyDescent="0.25">
      <c r="F1375" s="9"/>
    </row>
    <row r="1376" spans="6:6" x14ac:dyDescent="0.25">
      <c r="F1376" s="9"/>
    </row>
    <row r="1377" spans="6:6" x14ac:dyDescent="0.25">
      <c r="F1377" s="9"/>
    </row>
    <row r="1378" spans="6:6" x14ac:dyDescent="0.25">
      <c r="F1378" s="9"/>
    </row>
    <row r="1379" spans="6:6" x14ac:dyDescent="0.25">
      <c r="F1379" s="9"/>
    </row>
    <row r="1380" spans="6:6" x14ac:dyDescent="0.25">
      <c r="F1380" s="9"/>
    </row>
    <row r="1381" spans="6:6" x14ac:dyDescent="0.25">
      <c r="F1381" s="9"/>
    </row>
    <row r="1382" spans="6:6" x14ac:dyDescent="0.25">
      <c r="F1382" s="9"/>
    </row>
    <row r="1383" spans="6:6" x14ac:dyDescent="0.25">
      <c r="F1383" s="9"/>
    </row>
    <row r="1384" spans="6:6" x14ac:dyDescent="0.25">
      <c r="F1384" s="9"/>
    </row>
    <row r="1385" spans="6:6" x14ac:dyDescent="0.25">
      <c r="F1385" s="9"/>
    </row>
    <row r="1386" spans="6:6" x14ac:dyDescent="0.25">
      <c r="F1386" s="9"/>
    </row>
    <row r="1387" spans="6:6" x14ac:dyDescent="0.25">
      <c r="F1387" s="9"/>
    </row>
    <row r="1388" spans="6:6" x14ac:dyDescent="0.25">
      <c r="F1388" s="9"/>
    </row>
    <row r="1389" spans="6:6" x14ac:dyDescent="0.25">
      <c r="F1389" s="9"/>
    </row>
    <row r="1390" spans="6:6" x14ac:dyDescent="0.25">
      <c r="F1390" s="9"/>
    </row>
    <row r="1391" spans="6:6" x14ac:dyDescent="0.25">
      <c r="F1391" s="9"/>
    </row>
    <row r="1392" spans="6:6" x14ac:dyDescent="0.25">
      <c r="F1392" s="9"/>
    </row>
    <row r="1393" spans="6:6" x14ac:dyDescent="0.25">
      <c r="F1393" s="9"/>
    </row>
    <row r="1394" spans="6:6" x14ac:dyDescent="0.25">
      <c r="F1394" s="9"/>
    </row>
    <row r="1395" spans="6:6" x14ac:dyDescent="0.25">
      <c r="F1395" s="9"/>
    </row>
    <row r="1396" spans="6:6" x14ac:dyDescent="0.25">
      <c r="F1396" s="9"/>
    </row>
    <row r="1397" spans="6:6" x14ac:dyDescent="0.25">
      <c r="F1397" s="9"/>
    </row>
    <row r="1398" spans="6:6" x14ac:dyDescent="0.25">
      <c r="F1398" s="9"/>
    </row>
    <row r="1399" spans="6:6" x14ac:dyDescent="0.25">
      <c r="F1399" s="9"/>
    </row>
    <row r="1400" spans="6:6" x14ac:dyDescent="0.25">
      <c r="F1400" s="9"/>
    </row>
    <row r="1401" spans="6:6" x14ac:dyDescent="0.25">
      <c r="F1401" s="9"/>
    </row>
    <row r="1402" spans="6:6" x14ac:dyDescent="0.25">
      <c r="F1402" s="9"/>
    </row>
    <row r="1403" spans="6:6" x14ac:dyDescent="0.25">
      <c r="F1403" s="9"/>
    </row>
    <row r="1404" spans="6:6" x14ac:dyDescent="0.25">
      <c r="F1404" s="9"/>
    </row>
    <row r="1405" spans="6:6" x14ac:dyDescent="0.25">
      <c r="F1405" s="9"/>
    </row>
    <row r="1406" spans="6:6" x14ac:dyDescent="0.25">
      <c r="F1406" s="9"/>
    </row>
    <row r="1407" spans="6:6" x14ac:dyDescent="0.25">
      <c r="F1407" s="9"/>
    </row>
    <row r="1408" spans="6:6" x14ac:dyDescent="0.25">
      <c r="F1408" s="9"/>
    </row>
    <row r="1409" spans="6:6" x14ac:dyDescent="0.25">
      <c r="F1409" s="9"/>
    </row>
    <row r="1410" spans="6:6" x14ac:dyDescent="0.25">
      <c r="F1410" s="9"/>
    </row>
    <row r="1411" spans="6:6" x14ac:dyDescent="0.25">
      <c r="F1411" s="9"/>
    </row>
    <row r="1412" spans="6:6" x14ac:dyDescent="0.25">
      <c r="F1412" s="9"/>
    </row>
    <row r="1413" spans="6:6" x14ac:dyDescent="0.25">
      <c r="F1413" s="9"/>
    </row>
    <row r="1414" spans="6:6" x14ac:dyDescent="0.25">
      <c r="F1414" s="9"/>
    </row>
    <row r="1415" spans="6:6" x14ac:dyDescent="0.25">
      <c r="F1415" s="9"/>
    </row>
    <row r="1416" spans="6:6" x14ac:dyDescent="0.25">
      <c r="F1416" s="9"/>
    </row>
    <row r="1417" spans="6:6" x14ac:dyDescent="0.25">
      <c r="F1417" s="9"/>
    </row>
    <row r="1418" spans="6:6" x14ac:dyDescent="0.25">
      <c r="F1418" s="9"/>
    </row>
    <row r="1419" spans="6:6" x14ac:dyDescent="0.25">
      <c r="F1419" s="9"/>
    </row>
    <row r="1420" spans="6:6" x14ac:dyDescent="0.25">
      <c r="F1420" s="9"/>
    </row>
    <row r="1421" spans="6:6" x14ac:dyDescent="0.25">
      <c r="F1421" s="9"/>
    </row>
    <row r="1422" spans="6:6" x14ac:dyDescent="0.25">
      <c r="F1422" s="9"/>
    </row>
    <row r="1423" spans="6:6" x14ac:dyDescent="0.25">
      <c r="F1423" s="9"/>
    </row>
    <row r="1424" spans="6:6" x14ac:dyDescent="0.25">
      <c r="F1424" s="9"/>
    </row>
    <row r="1425" spans="6:6" x14ac:dyDescent="0.25">
      <c r="F1425" s="9"/>
    </row>
    <row r="1426" spans="6:6" x14ac:dyDescent="0.25">
      <c r="F1426" s="9"/>
    </row>
    <row r="1427" spans="6:6" x14ac:dyDescent="0.25">
      <c r="F1427" s="9"/>
    </row>
    <row r="1428" spans="6:6" x14ac:dyDescent="0.25">
      <c r="F1428" s="9"/>
    </row>
    <row r="1429" spans="6:6" x14ac:dyDescent="0.25">
      <c r="F1429" s="9"/>
    </row>
    <row r="1430" spans="6:6" x14ac:dyDescent="0.25">
      <c r="F1430" s="9"/>
    </row>
    <row r="1431" spans="6:6" x14ac:dyDescent="0.25">
      <c r="F1431" s="9"/>
    </row>
    <row r="1432" spans="6:6" x14ac:dyDescent="0.25">
      <c r="F1432" s="9"/>
    </row>
    <row r="1433" spans="6:6" x14ac:dyDescent="0.25">
      <c r="F1433" s="9"/>
    </row>
    <row r="1434" spans="6:6" x14ac:dyDescent="0.25">
      <c r="F1434" s="9"/>
    </row>
    <row r="1435" spans="6:6" x14ac:dyDescent="0.25">
      <c r="F1435" s="9"/>
    </row>
    <row r="1436" spans="6:6" x14ac:dyDescent="0.25">
      <c r="F1436" s="9"/>
    </row>
    <row r="1437" spans="6:6" x14ac:dyDescent="0.25">
      <c r="F1437" s="9"/>
    </row>
    <row r="1438" spans="6:6" x14ac:dyDescent="0.25">
      <c r="F1438" s="9"/>
    </row>
    <row r="1439" spans="6:6" x14ac:dyDescent="0.25">
      <c r="F1439" s="9"/>
    </row>
    <row r="1440" spans="6:6" x14ac:dyDescent="0.25">
      <c r="F1440" s="9"/>
    </row>
    <row r="1441" spans="6:6" x14ac:dyDescent="0.25">
      <c r="F1441" s="9"/>
    </row>
    <row r="1442" spans="6:6" x14ac:dyDescent="0.25">
      <c r="F1442" s="9"/>
    </row>
    <row r="1443" spans="6:6" x14ac:dyDescent="0.25">
      <c r="F1443" s="9"/>
    </row>
    <row r="1444" spans="6:6" x14ac:dyDescent="0.25">
      <c r="F1444" s="9"/>
    </row>
    <row r="1445" spans="6:6" x14ac:dyDescent="0.25">
      <c r="F1445" s="9"/>
    </row>
    <row r="1446" spans="6:6" x14ac:dyDescent="0.25">
      <c r="F1446" s="9"/>
    </row>
    <row r="1447" spans="6:6" x14ac:dyDescent="0.25">
      <c r="F1447" s="9"/>
    </row>
    <row r="1448" spans="6:6" x14ac:dyDescent="0.25">
      <c r="F1448" s="9"/>
    </row>
    <row r="1449" spans="6:6" x14ac:dyDescent="0.25">
      <c r="F1449" s="9"/>
    </row>
    <row r="1450" spans="6:6" x14ac:dyDescent="0.25">
      <c r="F1450" s="9"/>
    </row>
    <row r="1451" spans="6:6" x14ac:dyDescent="0.25">
      <c r="F1451" s="9"/>
    </row>
    <row r="1452" spans="6:6" x14ac:dyDescent="0.25">
      <c r="F1452" s="9"/>
    </row>
    <row r="1453" spans="6:6" x14ac:dyDescent="0.25">
      <c r="F1453" s="9"/>
    </row>
    <row r="1454" spans="6:6" x14ac:dyDescent="0.25">
      <c r="F1454" s="9"/>
    </row>
    <row r="1455" spans="6:6" x14ac:dyDescent="0.25">
      <c r="F1455" s="9"/>
    </row>
    <row r="1456" spans="6:6" x14ac:dyDescent="0.25">
      <c r="F1456" s="9"/>
    </row>
    <row r="1457" spans="6:6" x14ac:dyDescent="0.25">
      <c r="F1457" s="9"/>
    </row>
    <row r="1458" spans="6:6" x14ac:dyDescent="0.25">
      <c r="F1458" s="9"/>
    </row>
    <row r="1459" spans="6:6" x14ac:dyDescent="0.25">
      <c r="F1459" s="9"/>
    </row>
    <row r="1460" spans="6:6" x14ac:dyDescent="0.25">
      <c r="F1460" s="9"/>
    </row>
    <row r="1461" spans="6:6" x14ac:dyDescent="0.25">
      <c r="F1461" s="9"/>
    </row>
    <row r="1462" spans="6:6" x14ac:dyDescent="0.25">
      <c r="F1462" s="9"/>
    </row>
    <row r="1463" spans="6:6" x14ac:dyDescent="0.25">
      <c r="F1463" s="9"/>
    </row>
    <row r="1464" spans="6:6" x14ac:dyDescent="0.25">
      <c r="F1464" s="9"/>
    </row>
    <row r="1465" spans="6:6" x14ac:dyDescent="0.25">
      <c r="F1465" s="9"/>
    </row>
    <row r="1466" spans="6:6" x14ac:dyDescent="0.25">
      <c r="F1466" s="9"/>
    </row>
    <row r="1467" spans="6:6" x14ac:dyDescent="0.25">
      <c r="F1467" s="9"/>
    </row>
    <row r="1468" spans="6:6" x14ac:dyDescent="0.25">
      <c r="F1468" s="9"/>
    </row>
    <row r="1469" spans="6:6" x14ac:dyDescent="0.25">
      <c r="F1469" s="9"/>
    </row>
    <row r="1470" spans="6:6" x14ac:dyDescent="0.25">
      <c r="F1470" s="9"/>
    </row>
    <row r="1471" spans="6:6" x14ac:dyDescent="0.25">
      <c r="F1471" s="9"/>
    </row>
    <row r="1472" spans="6:6" x14ac:dyDescent="0.25">
      <c r="F1472" s="9"/>
    </row>
    <row r="1473" spans="6:6" x14ac:dyDescent="0.25">
      <c r="F1473" s="9"/>
    </row>
    <row r="1474" spans="6:6" x14ac:dyDescent="0.25">
      <c r="F1474" s="9"/>
    </row>
    <row r="1475" spans="6:6" x14ac:dyDescent="0.25">
      <c r="F1475" s="9"/>
    </row>
    <row r="1476" spans="6:6" x14ac:dyDescent="0.25">
      <c r="F1476" s="9"/>
    </row>
    <row r="1477" spans="6:6" x14ac:dyDescent="0.25">
      <c r="F1477" s="9"/>
    </row>
    <row r="1478" spans="6:6" x14ac:dyDescent="0.25">
      <c r="F1478" s="9"/>
    </row>
    <row r="1479" spans="6:6" x14ac:dyDescent="0.25">
      <c r="F1479" s="9"/>
    </row>
    <row r="1480" spans="6:6" x14ac:dyDescent="0.25">
      <c r="F1480" s="9"/>
    </row>
    <row r="1481" spans="6:6" x14ac:dyDescent="0.25">
      <c r="F1481" s="9"/>
    </row>
    <row r="1482" spans="6:6" x14ac:dyDescent="0.25">
      <c r="F1482" s="9"/>
    </row>
    <row r="1483" spans="6:6" x14ac:dyDescent="0.25">
      <c r="F1483" s="9"/>
    </row>
    <row r="1484" spans="6:6" x14ac:dyDescent="0.25">
      <c r="F1484" s="9"/>
    </row>
    <row r="1485" spans="6:6" x14ac:dyDescent="0.25">
      <c r="F1485" s="9"/>
    </row>
    <row r="1486" spans="6:6" x14ac:dyDescent="0.25">
      <c r="F1486" s="9"/>
    </row>
    <row r="1487" spans="6:6" x14ac:dyDescent="0.25">
      <c r="F1487" s="9"/>
    </row>
    <row r="1488" spans="6:6" x14ac:dyDescent="0.25">
      <c r="F1488" s="9"/>
    </row>
    <row r="1489" spans="6:6" x14ac:dyDescent="0.25">
      <c r="F1489" s="9"/>
    </row>
    <row r="1490" spans="6:6" x14ac:dyDescent="0.25">
      <c r="F1490" s="9"/>
    </row>
    <row r="1491" spans="6:6" x14ac:dyDescent="0.25">
      <c r="F1491" s="9"/>
    </row>
    <row r="1492" spans="6:6" x14ac:dyDescent="0.25">
      <c r="F1492" s="9"/>
    </row>
    <row r="1493" spans="6:6" x14ac:dyDescent="0.25">
      <c r="F1493" s="9"/>
    </row>
    <row r="1494" spans="6:6" x14ac:dyDescent="0.25">
      <c r="F1494" s="9"/>
    </row>
    <row r="1495" spans="6:6" x14ac:dyDescent="0.25">
      <c r="F1495" s="9"/>
    </row>
    <row r="1496" spans="6:6" x14ac:dyDescent="0.25">
      <c r="F1496" s="9"/>
    </row>
    <row r="1497" spans="6:6" x14ac:dyDescent="0.25">
      <c r="F1497" s="9"/>
    </row>
    <row r="1498" spans="6:6" x14ac:dyDescent="0.25">
      <c r="F1498" s="9"/>
    </row>
    <row r="1499" spans="6:6" x14ac:dyDescent="0.25">
      <c r="F1499" s="9"/>
    </row>
    <row r="1500" spans="6:6" x14ac:dyDescent="0.25">
      <c r="F1500" s="9"/>
    </row>
    <row r="1501" spans="6:6" x14ac:dyDescent="0.25">
      <c r="F1501" s="9"/>
    </row>
    <row r="1502" spans="6:6" x14ac:dyDescent="0.25">
      <c r="F1502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OV_N</vt:lpstr>
      <vt:lpstr>CN2</vt:lpstr>
      <vt:lpstr>AWC</vt:lpstr>
      <vt:lpstr>TIMP</vt:lpstr>
      <vt:lpstr>SMFMN</vt:lpstr>
      <vt:lpstr>SMFMX</vt:lpstr>
      <vt:lpstr>SMTMP </vt:lpstr>
      <vt:lpstr>SFTMP</vt:lpstr>
      <vt:lpstr>GW_QMN</vt:lpstr>
      <vt:lpstr>Sheet1</vt:lpstr>
      <vt:lpstr>Sheet2</vt:lpstr>
      <vt:lpstr>5YEAR</vt:lpstr>
      <vt:lpstr>CALIBRATED</vt:lpstr>
      <vt:lpstr>VALIDATION</vt:lpstr>
      <vt:lpstr>PARAMETER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Ashmeet Singh Muker</cp:lastModifiedBy>
  <dcterms:created xsi:type="dcterms:W3CDTF">2018-10-01T19:23:51Z</dcterms:created>
  <dcterms:modified xsi:type="dcterms:W3CDTF">2019-11-25T02:32:45Z</dcterms:modified>
</cp:coreProperties>
</file>