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101"/>
  <workbookPr/>
  <mc:AlternateContent xmlns:mc="http://schemas.openxmlformats.org/markup-compatibility/2006">
    <mc:Choice Requires="x15">
      <x15ac:absPath xmlns:x15ac="http://schemas.microsoft.com/office/spreadsheetml/2010/11/ac" url="/Users/pareekshithkj/Downloads/"/>
    </mc:Choice>
  </mc:AlternateContent>
  <bookViews>
    <workbookView xWindow="0" yWindow="0" windowWidth="25600" windowHeight="16000"/>
  </bookViews>
  <sheets>
    <sheet name="GanttChart" sheetId="8" r:id="rId1"/>
  </sheets>
  <definedNames>
    <definedName name="_xlnm.Print_Area" localSheetId="0">GanttChart!$A$2:$EF$34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14" i="8" l="1"/>
  <c r="F14" i="8"/>
  <c r="I14" i="8"/>
  <c r="J14" i="8"/>
  <c r="D19" i="8"/>
  <c r="H19" i="8"/>
  <c r="F19" i="8"/>
  <c r="H17" i="8"/>
  <c r="F17" i="8"/>
  <c r="H16" i="8"/>
  <c r="F16" i="8"/>
  <c r="H15" i="8"/>
  <c r="F15" i="8"/>
  <c r="H34" i="8"/>
  <c r="F34" i="8"/>
  <c r="H33" i="8"/>
  <c r="F33" i="8"/>
  <c r="H32" i="8"/>
  <c r="F32" i="8"/>
  <c r="H24" i="8"/>
  <c r="F24" i="8"/>
  <c r="H23" i="8"/>
  <c r="F23" i="8"/>
  <c r="H21" i="8"/>
  <c r="F21" i="8"/>
  <c r="H20" i="8"/>
  <c r="F20" i="8"/>
  <c r="I16" i="8"/>
  <c r="J16" i="8"/>
  <c r="I15" i="8"/>
  <c r="J15" i="8"/>
  <c r="I34" i="8"/>
  <c r="J34" i="8"/>
  <c r="I33" i="8"/>
  <c r="J33" i="8"/>
  <c r="I32" i="8"/>
  <c r="J32" i="8"/>
  <c r="H25" i="8"/>
  <c r="F25" i="8"/>
  <c r="H26" i="8"/>
  <c r="F26" i="8"/>
  <c r="I23" i="8"/>
  <c r="J23" i="8"/>
  <c r="I24" i="8"/>
  <c r="J24" i="8"/>
  <c r="H22" i="8"/>
  <c r="F22" i="8"/>
  <c r="I20" i="8"/>
  <c r="J20" i="8"/>
  <c r="I21" i="8"/>
  <c r="J21" i="8"/>
  <c r="H18" i="8"/>
  <c r="F18" i="8"/>
  <c r="I26" i="8"/>
  <c r="J26" i="8"/>
  <c r="I25" i="8"/>
  <c r="J25" i="8"/>
  <c r="I22" i="8"/>
  <c r="J22" i="8"/>
  <c r="I19" i="8"/>
  <c r="J19" i="8"/>
  <c r="I18" i="8"/>
  <c r="J18" i="8"/>
  <c r="I17" i="8"/>
  <c r="J17" i="8"/>
  <c r="D10" i="8"/>
  <c r="L11" i="8"/>
  <c r="L12" i="8"/>
  <c r="D11" i="8"/>
  <c r="H30" i="8"/>
  <c r="F30" i="8"/>
  <c r="M11" i="8"/>
  <c r="N11" i="8"/>
  <c r="O11" i="8"/>
  <c r="P11" i="8"/>
  <c r="Q11" i="8"/>
  <c r="Q12" i="8"/>
  <c r="R11" i="8"/>
  <c r="S11" i="8"/>
  <c r="T11" i="8"/>
  <c r="U11" i="8"/>
  <c r="V11" i="8"/>
  <c r="V12" i="8"/>
  <c r="W11" i="8"/>
  <c r="X11" i="8"/>
  <c r="Y11" i="8"/>
  <c r="Z11" i="8"/>
  <c r="AA11" i="8"/>
  <c r="AA12" i="8"/>
  <c r="AB11" i="8"/>
  <c r="AC11" i="8"/>
  <c r="AD11" i="8"/>
  <c r="AE11" i="8"/>
  <c r="AF11" i="8"/>
  <c r="AF12" i="8"/>
  <c r="AG11" i="8"/>
  <c r="AH11" i="8"/>
  <c r="AI11" i="8"/>
  <c r="AJ11" i="8"/>
  <c r="AK11" i="8"/>
  <c r="AK12" i="8"/>
  <c r="AL11" i="8"/>
  <c r="AM11" i="8"/>
  <c r="AN11" i="8"/>
  <c r="AO11" i="8"/>
  <c r="AP11" i="8"/>
  <c r="AP12" i="8"/>
  <c r="AQ11" i="8"/>
  <c r="AR11" i="8"/>
  <c r="AS11" i="8"/>
  <c r="AT11" i="8"/>
  <c r="AU11" i="8"/>
  <c r="AU12" i="8"/>
  <c r="AV11" i="8"/>
  <c r="AW11" i="8"/>
  <c r="AX11" i="8"/>
  <c r="AY11" i="8"/>
  <c r="AZ11" i="8"/>
  <c r="AZ12" i="8"/>
  <c r="BA11" i="8"/>
  <c r="BB11" i="8"/>
  <c r="BC11" i="8"/>
  <c r="BD11" i="8"/>
  <c r="BE11" i="8"/>
  <c r="BE12" i="8"/>
  <c r="BF11" i="8"/>
  <c r="BG11" i="8"/>
  <c r="BH11" i="8"/>
  <c r="BI11" i="8"/>
  <c r="BJ11" i="8"/>
  <c r="BJ12" i="8"/>
  <c r="BK11" i="8"/>
  <c r="BL11" i="8"/>
  <c r="BM11" i="8"/>
  <c r="BN11" i="8"/>
  <c r="BO11" i="8"/>
  <c r="BO12" i="8"/>
  <c r="BP11" i="8"/>
  <c r="BQ11" i="8"/>
  <c r="BR11" i="8"/>
  <c r="BS11" i="8"/>
  <c r="BT11" i="8"/>
  <c r="BT12" i="8"/>
  <c r="BU11" i="8"/>
  <c r="BV11" i="8"/>
  <c r="BW11" i="8"/>
  <c r="BX11" i="8"/>
  <c r="BY11" i="8"/>
  <c r="BY12" i="8"/>
  <c r="BZ11" i="8"/>
  <c r="CA11" i="8"/>
  <c r="CB11" i="8"/>
  <c r="CC11" i="8"/>
  <c r="CD11" i="8"/>
  <c r="CD12" i="8"/>
  <c r="CE11" i="8"/>
  <c r="CF11" i="8"/>
  <c r="CG11" i="8"/>
  <c r="CH11" i="8"/>
  <c r="CI11" i="8"/>
  <c r="CI12" i="8"/>
  <c r="CJ11" i="8"/>
  <c r="CK11" i="8"/>
  <c r="CL11" i="8"/>
  <c r="CM11" i="8"/>
  <c r="CN11" i="8"/>
  <c r="CN12" i="8"/>
  <c r="CO11" i="8"/>
  <c r="CP11" i="8"/>
  <c r="CQ11" i="8"/>
  <c r="CR11" i="8"/>
  <c r="CS11" i="8"/>
  <c r="CS12" i="8"/>
  <c r="CT11" i="8"/>
  <c r="CU11" i="8"/>
  <c r="CV11" i="8"/>
  <c r="CW11" i="8"/>
  <c r="CX11" i="8"/>
  <c r="CX12" i="8"/>
  <c r="CY11" i="8"/>
  <c r="CZ11" i="8"/>
  <c r="DA11" i="8"/>
  <c r="DB11" i="8"/>
  <c r="DC11" i="8"/>
  <c r="DC12" i="8"/>
  <c r="DD11" i="8"/>
  <c r="DE11" i="8"/>
  <c r="DF11" i="8"/>
  <c r="DG11" i="8"/>
  <c r="DH11" i="8"/>
  <c r="DH12" i="8"/>
  <c r="DI11" i="8"/>
  <c r="DJ11" i="8"/>
  <c r="DK11" i="8"/>
  <c r="DL11" i="8"/>
  <c r="DM11" i="8"/>
  <c r="DM12" i="8"/>
  <c r="DN11" i="8"/>
  <c r="DO11" i="8"/>
  <c r="DP11" i="8"/>
  <c r="DQ11" i="8"/>
  <c r="DR11" i="8"/>
  <c r="DR12" i="8"/>
  <c r="DS11" i="8"/>
  <c r="DT11" i="8"/>
  <c r="DU11" i="8"/>
  <c r="DV11" i="8"/>
  <c r="DW11" i="8"/>
  <c r="DW12" i="8"/>
  <c r="DX11" i="8"/>
  <c r="DY11" i="8"/>
  <c r="DZ11" i="8"/>
  <c r="EA11" i="8"/>
  <c r="EB11" i="8"/>
  <c r="EB12" i="8"/>
  <c r="EC11" i="8"/>
  <c r="ED11" i="8"/>
  <c r="EE11" i="8"/>
  <c r="EF11" i="8"/>
  <c r="EG11" i="8"/>
  <c r="EG12" i="8"/>
  <c r="EH11" i="8"/>
  <c r="EI11" i="8"/>
  <c r="EJ11" i="8"/>
  <c r="EK11" i="8"/>
  <c r="EL11" i="8"/>
  <c r="EL12" i="8"/>
  <c r="EM11" i="8"/>
  <c r="EN11" i="8"/>
  <c r="EO11" i="8"/>
  <c r="EP11" i="8"/>
  <c r="EQ11" i="8"/>
  <c r="EQ12" i="8"/>
  <c r="ER11" i="8"/>
  <c r="ES11" i="8"/>
  <c r="ET11" i="8"/>
  <c r="EU11" i="8"/>
  <c r="EV11" i="8"/>
  <c r="EV12" i="8"/>
  <c r="EW11" i="8"/>
  <c r="EX11" i="8"/>
  <c r="EY11" i="8"/>
  <c r="EZ11" i="8"/>
  <c r="FA11" i="8"/>
  <c r="FA12" i="8"/>
  <c r="FB11" i="8"/>
  <c r="FC11" i="8"/>
  <c r="FD11" i="8"/>
  <c r="FE11" i="8"/>
  <c r="FF11" i="8"/>
  <c r="FF12" i="8"/>
  <c r="FG11" i="8"/>
  <c r="FH11" i="8"/>
  <c r="FI11" i="8"/>
  <c r="FJ11" i="8"/>
  <c r="FK11" i="8"/>
  <c r="FK12" i="8"/>
  <c r="FL11" i="8"/>
  <c r="FM11" i="8"/>
  <c r="FN11" i="8"/>
  <c r="FO11" i="8"/>
  <c r="FP11" i="8"/>
  <c r="FP12" i="8"/>
  <c r="FQ11" i="8"/>
  <c r="FR11" i="8"/>
  <c r="FS11" i="8"/>
  <c r="FT11" i="8"/>
  <c r="FU11" i="8"/>
  <c r="FU12" i="8"/>
  <c r="FV11" i="8"/>
  <c r="FW11" i="8"/>
  <c r="FX11" i="8"/>
  <c r="FY11" i="8"/>
  <c r="FZ11" i="8"/>
  <c r="FZ12" i="8"/>
  <c r="GA11" i="8"/>
  <c r="GB11" i="8"/>
  <c r="GC11" i="8"/>
  <c r="GD11" i="8"/>
  <c r="GE11" i="8"/>
  <c r="GE12" i="8"/>
  <c r="GF11" i="8"/>
  <c r="GG11" i="8"/>
  <c r="GH11" i="8"/>
  <c r="GI11" i="8"/>
  <c r="GJ11" i="8"/>
  <c r="GJ12" i="8"/>
  <c r="GK11" i="8"/>
  <c r="GL11" i="8"/>
  <c r="GM11" i="8"/>
  <c r="GN11" i="8"/>
  <c r="GO11" i="8"/>
  <c r="GO12" i="8"/>
  <c r="GP11" i="8"/>
  <c r="GQ11" i="8"/>
  <c r="GR11" i="8"/>
  <c r="GS11" i="8"/>
  <c r="GT11" i="8"/>
  <c r="GT12" i="8"/>
  <c r="GU11" i="8"/>
  <c r="GV11" i="8"/>
  <c r="GW11" i="8"/>
  <c r="GX11" i="8"/>
  <c r="GY11" i="8"/>
  <c r="GY12" i="8"/>
  <c r="GZ11" i="8"/>
  <c r="HA11" i="8"/>
  <c r="HB11" i="8"/>
  <c r="HC11" i="8"/>
  <c r="HD11" i="8"/>
  <c r="HD12" i="8"/>
  <c r="HE11" i="8"/>
  <c r="HF11" i="8"/>
  <c r="HG11" i="8"/>
  <c r="HH11" i="8"/>
  <c r="HI11" i="8"/>
  <c r="HI12" i="8"/>
  <c r="HJ11" i="8"/>
  <c r="HK11" i="8"/>
  <c r="HL11" i="8"/>
  <c r="HM11" i="8"/>
  <c r="HN11" i="8"/>
  <c r="HN12" i="8"/>
  <c r="HO11" i="8"/>
  <c r="HP11" i="8"/>
  <c r="HQ11" i="8"/>
  <c r="HR11" i="8"/>
  <c r="HS11" i="8"/>
  <c r="HS12" i="8"/>
  <c r="HT11" i="8"/>
  <c r="HU11" i="8"/>
  <c r="HV11" i="8"/>
  <c r="HW11" i="8"/>
  <c r="HX11" i="8"/>
  <c r="HX12" i="8"/>
  <c r="HY11" i="8"/>
  <c r="HZ11" i="8"/>
  <c r="IA11" i="8"/>
  <c r="IB11" i="8"/>
  <c r="IC11" i="8"/>
  <c r="IC12" i="8"/>
  <c r="ID11" i="8"/>
  <c r="IE11" i="8"/>
  <c r="IF11" i="8"/>
  <c r="IG11" i="8"/>
  <c r="IH11" i="8"/>
  <c r="IH12" i="8"/>
  <c r="II11" i="8"/>
  <c r="IJ11" i="8"/>
  <c r="IK11" i="8"/>
  <c r="IL11" i="8"/>
  <c r="IM11" i="8"/>
  <c r="IM12" i="8"/>
  <c r="IN11" i="8"/>
  <c r="IO11" i="8"/>
  <c r="IP11" i="8"/>
  <c r="IQ11" i="8"/>
  <c r="I30" i="8"/>
  <c r="J30" i="8"/>
  <c r="H29" i="8"/>
  <c r="F29" i="8"/>
  <c r="I29" i="8"/>
  <c r="J29" i="8"/>
  <c r="H28" i="8"/>
  <c r="F28" i="8"/>
  <c r="I28" i="8"/>
  <c r="J28" i="8"/>
</calcChain>
</file>

<file path=xl/comments1.xml><?xml version="1.0" encoding="utf-8"?>
<comments xmlns="http://schemas.openxmlformats.org/spreadsheetml/2006/main">
  <authors>
    <author>Jon</author>
  </authors>
  <commentList>
    <comment ref="J1" authorId="0">
      <text>
        <r>
          <rPr>
            <b/>
            <u/>
            <sz val="8"/>
            <color indexed="81"/>
            <rFont val="Tahoma"/>
            <family val="2"/>
          </rPr>
          <t>COMMERCIAL USE LICENSE</t>
        </r>
        <r>
          <rPr>
            <sz val="8"/>
            <color indexed="81"/>
            <rFont val="Tahoma"/>
            <family val="2"/>
          </rPr>
          <t xml:space="preserve">
This spreadsheet has been commercially licensed from Vertex42 LLC (the "Licensor"). If you have received this file from anyone other than the Licensor or the designated Licensee, as allowed in the commercial license agreement, please destroy all copies of this spreadsheet in your possession and report the violation to Vertex42.com. See the following page page for details about the commercial use license:
http://www.vertex42.com/licensing/EULA_commercialuse.html</t>
        </r>
        <r>
          <rPr>
            <u/>
            <sz val="8"/>
            <color indexed="81"/>
            <rFont val="Tahoma"/>
            <family val="2"/>
          </rPr>
          <t xml:space="preserve">
</t>
        </r>
        <r>
          <rPr>
            <sz val="8"/>
            <color indexed="81"/>
            <rFont val="Tahoma"/>
            <family val="2"/>
          </rPr>
          <t xml:space="preserve">
</t>
        </r>
        <r>
          <rPr>
            <b/>
            <u/>
            <sz val="8"/>
            <color indexed="81"/>
            <rFont val="Tahoma"/>
            <family val="2"/>
          </rPr>
          <t xml:space="preserve">Restrictions
</t>
        </r>
        <r>
          <rPr>
            <sz val="8"/>
            <color indexed="81"/>
            <rFont val="Tahoma"/>
            <family val="2"/>
          </rPr>
          <t xml:space="preserve">(a) </t>
        </r>
        <r>
          <rPr>
            <b/>
            <sz val="8"/>
            <color indexed="81"/>
            <rFont val="Tahoma"/>
            <family val="2"/>
          </rPr>
          <t xml:space="preserve">You </t>
        </r>
        <r>
          <rPr>
            <b/>
            <sz val="8"/>
            <color indexed="10"/>
            <rFont val="Tahoma"/>
            <family val="2"/>
          </rPr>
          <t>may not distribute</t>
        </r>
        <r>
          <rPr>
            <b/>
            <sz val="8"/>
            <color indexed="81"/>
            <rFont val="Tahoma"/>
            <family val="2"/>
          </rPr>
          <t>, sell, rent, lease, sublicense, or otherwise transfer rights to, any portion of this Software.</t>
        </r>
        <r>
          <rPr>
            <sz val="8"/>
            <color indexed="81"/>
            <rFont val="Tahoma"/>
            <family val="2"/>
          </rPr>
          <t xml:space="preserve"> The Licensee may only give a copy of this spreadsheet to an individual client if the client has also purchased a commercial license of the Software.
(b) </t>
        </r>
        <r>
          <rPr>
            <b/>
            <sz val="8"/>
            <color indexed="10"/>
            <rFont val="Tahoma"/>
            <family val="2"/>
          </rPr>
          <t>You may not remove, alter, or hide the original logo, trademarks, copyright, hyperlinks, disclaimers, terms of use, or other proprietary notices.</t>
        </r>
        <r>
          <rPr>
            <sz val="8"/>
            <color indexed="81"/>
            <rFont val="Tahoma"/>
            <family val="2"/>
          </rPr>
          <t xml:space="preserve">
(c) </t>
        </r>
        <r>
          <rPr>
            <b/>
            <sz val="8"/>
            <color indexed="81"/>
            <rFont val="Tahoma"/>
            <family val="2"/>
          </rPr>
          <t>You may not place the Software onto a server or computer so that it is accessible via a public network, such as the internet</t>
        </r>
        <r>
          <rPr>
            <sz val="8"/>
            <color indexed="81"/>
            <rFont val="Tahoma"/>
            <family val="2"/>
          </rPr>
          <t xml:space="preserve">.
(d) You may not merge the Software into another program or create any derivative works of the Software or its documentation.
(e) You may not copy the Documentation or copy the Software except as indicated in the Commercial Use Grant.
(f) You may not reverse engineer, decompile, or disassemble the Software.
</t>
        </r>
        <r>
          <rPr>
            <sz val="8"/>
            <color indexed="81"/>
            <rFont val="Tahoma"/>
            <family val="2"/>
          </rPr>
          <t xml:space="preserve">
</t>
        </r>
        <r>
          <rPr>
            <b/>
            <u/>
            <sz val="8"/>
            <color indexed="81"/>
            <rFont val="Tahoma"/>
            <family val="2"/>
          </rPr>
          <t>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A12" authorId="0">
      <text>
        <r>
          <rPr>
            <b/>
            <sz val="8"/>
            <color indexed="81"/>
            <rFont val="Tahoma"/>
            <family val="2"/>
          </rPr>
          <t>Work Breakdown Structure</t>
        </r>
        <r>
          <rPr>
            <sz val="8"/>
            <color indexed="81"/>
            <rFont val="Tahoma"/>
            <family val="2"/>
          </rPr>
          <t xml:space="preserve">
Enter the Task# and Subtask#
2
2.1
2.2
etc.</t>
        </r>
      </text>
    </comment>
    <comment ref="D12" authorId="0">
      <text>
        <r>
          <rPr>
            <b/>
            <sz val="8"/>
            <color indexed="81"/>
            <rFont val="Tahoma"/>
            <family val="2"/>
          </rPr>
          <t>Start Date</t>
        </r>
        <r>
          <rPr>
            <sz val="8"/>
            <color indexed="81"/>
            <rFont val="Tahoma"/>
            <family val="2"/>
          </rPr>
          <t xml:space="preserve">
Enter the starting date for this task. To associate the start date with the end of another task, enter a formula in the start date that refers to the end date of that task.</t>
        </r>
      </text>
    </comment>
    <comment ref="E12" authorId="0">
      <text>
        <r>
          <rPr>
            <b/>
            <sz val="8"/>
            <color indexed="81"/>
            <rFont val="Tahoma"/>
            <family val="2"/>
          </rPr>
          <t>End Date</t>
        </r>
        <r>
          <rPr>
            <sz val="8"/>
            <color indexed="81"/>
            <rFont val="Tahoma"/>
            <family val="2"/>
          </rPr>
          <t xml:space="preserve">
The ending date is calculated by adding the Duration (calendar days) to the Start date minus 1 day, because the task duration is from the </t>
        </r>
        <r>
          <rPr>
            <b/>
            <sz val="8"/>
            <color indexed="81"/>
            <rFont val="Tahoma"/>
            <family val="2"/>
          </rPr>
          <t>beginning</t>
        </r>
        <r>
          <rPr>
            <sz val="8"/>
            <color indexed="81"/>
            <rFont val="Tahoma"/>
            <family val="2"/>
          </rPr>
          <t xml:space="preserve"> of the </t>
        </r>
        <r>
          <rPr>
            <b/>
            <sz val="8"/>
            <color indexed="81"/>
            <rFont val="Tahoma"/>
            <family val="2"/>
          </rPr>
          <t>Start</t>
        </r>
        <r>
          <rPr>
            <sz val="8"/>
            <color indexed="81"/>
            <rFont val="Tahoma"/>
            <family val="2"/>
          </rPr>
          <t xml:space="preserve"> day to the </t>
        </r>
        <r>
          <rPr>
            <b/>
            <sz val="8"/>
            <color indexed="81"/>
            <rFont val="Tahoma"/>
            <family val="2"/>
          </rPr>
          <t>end</t>
        </r>
        <r>
          <rPr>
            <sz val="8"/>
            <color indexed="81"/>
            <rFont val="Tahoma"/>
            <family val="2"/>
          </rPr>
          <t xml:space="preserve"> of the </t>
        </r>
        <r>
          <rPr>
            <b/>
            <sz val="8"/>
            <color indexed="81"/>
            <rFont val="Tahoma"/>
            <family val="2"/>
          </rPr>
          <t>End</t>
        </r>
        <r>
          <rPr>
            <sz val="8"/>
            <color indexed="81"/>
            <rFont val="Tahoma"/>
            <family val="2"/>
          </rPr>
          <t xml:space="preserve"> day.</t>
        </r>
        <r>
          <rPr>
            <sz val="8"/>
            <color indexed="81"/>
            <rFont val="Tahoma"/>
            <family val="2"/>
          </rPr>
          <t xml:space="preserve">
</t>
        </r>
      </text>
    </comment>
    <comment ref="F12" authorId="0">
      <text>
        <r>
          <rPr>
            <b/>
            <sz val="8"/>
            <color indexed="81"/>
            <rFont val="Tahoma"/>
            <family val="2"/>
          </rPr>
          <t>Duration (Calendar Days)</t>
        </r>
        <r>
          <rPr>
            <sz val="8"/>
            <color indexed="81"/>
            <rFont val="Tahoma"/>
            <family val="2"/>
          </rPr>
          <t xml:space="preserve">
Enter the number of calendar days for the given task. Refer to the Working Days column or use a calendar to determine the corresponding working days.
For the main tasks, you can calculate the duration by finding the maximum End date of the sub tasks and subtracting the earliest start date. For example:
F11=MAX(E12:E15)-D11</t>
        </r>
      </text>
    </comment>
    <comment ref="G12" authorId="0">
      <text>
        <r>
          <rPr>
            <b/>
            <sz val="8"/>
            <color indexed="81"/>
            <rFont val="Tahoma"/>
            <family val="2"/>
          </rPr>
          <t>Percent Complete</t>
        </r>
        <r>
          <rPr>
            <sz val="8"/>
            <color indexed="81"/>
            <rFont val="Tahoma"/>
            <family val="2"/>
          </rPr>
          <t xml:space="preserve">
Update the status of this task by entering the percent complete (between 0% and 100%).
For the main tasks, you can use a weighted average of the sub tasks by adding the formula:
G11=SUMPRODUCT(F12:F15,G12:G15)/SUM(F12:F15)
Note: If you insert rows, make sure that the calculation is updated correctly.</t>
        </r>
      </text>
    </comment>
    <comment ref="H12" authorId="0">
      <text>
        <r>
          <rPr>
            <b/>
            <sz val="8"/>
            <color indexed="81"/>
            <rFont val="Tahoma"/>
            <family val="2"/>
          </rPr>
          <t>Working Days</t>
        </r>
        <r>
          <rPr>
            <sz val="8"/>
            <color indexed="81"/>
            <rFont val="Tahoma"/>
            <family val="2"/>
          </rPr>
          <t xml:space="preserve">
Counts only Mon-Fri, using the NETWORKDAYS() formula. When planning work based upon the number of working days, adjust the Duration until the desired # of working days is reached.
</t>
        </r>
        <r>
          <rPr>
            <i/>
            <sz val="8"/>
            <color indexed="81"/>
            <rFont val="Tahoma"/>
            <family val="2"/>
          </rPr>
          <t xml:space="preserve">Note: </t>
        </r>
        <r>
          <rPr>
            <sz val="8"/>
            <color indexed="81"/>
            <rFont val="Tahoma"/>
            <family val="2"/>
          </rPr>
          <t>If the start date is later changed, the number of working days may also change.</t>
        </r>
      </text>
    </comment>
    <comment ref="I12" authorId="0">
      <text>
        <r>
          <rPr>
            <b/>
            <sz val="8"/>
            <color indexed="81"/>
            <rFont val="Tahoma"/>
            <family val="2"/>
          </rPr>
          <t>Calendar Days Complete</t>
        </r>
        <r>
          <rPr>
            <sz val="8"/>
            <color indexed="81"/>
            <rFont val="Tahoma"/>
            <family val="2"/>
          </rPr>
          <t xml:space="preserve">
This column is calculated by multiplying the Duration by the %Complete and rounding down to the nearest integer.</t>
        </r>
      </text>
    </comment>
    <comment ref="J12" authorId="0">
      <text>
        <r>
          <rPr>
            <b/>
            <sz val="8"/>
            <color indexed="81"/>
            <rFont val="Tahoma"/>
            <family val="2"/>
          </rPr>
          <t>Calendar Days Remaining</t>
        </r>
        <r>
          <rPr>
            <sz val="8"/>
            <color indexed="81"/>
            <rFont val="Tahoma"/>
            <family val="2"/>
          </rPr>
          <t xml:space="preserve">
This column is calculated by subtracted the Days Complete from the Duration.</t>
        </r>
      </text>
    </comment>
  </commentList>
</comments>
</file>

<file path=xl/sharedStrings.xml><?xml version="1.0" encoding="utf-8"?>
<sst xmlns="http://schemas.openxmlformats.org/spreadsheetml/2006/main" count="53" uniqueCount="53">
  <si>
    <t>Days Remaining</t>
  </si>
  <si>
    <t>Today's Date:</t>
  </si>
  <si>
    <t>Start</t>
  </si>
  <si>
    <t>End</t>
  </si>
  <si>
    <t>Days Complete</t>
  </si>
  <si>
    <t>(vertical red line)</t>
  </si>
  <si>
    <t>Duration (Days)</t>
  </si>
  <si>
    <t>WBS</t>
  </si>
  <si>
    <t>Tasks</t>
  </si>
  <si>
    <t>% Complete</t>
  </si>
  <si>
    <t>Working Days</t>
  </si>
  <si>
    <t>Start Date:</t>
  </si>
  <si>
    <t>[42]</t>
  </si>
  <si>
    <t>Full Implementation</t>
  </si>
  <si>
    <t>4</t>
  </si>
  <si>
    <t>4.1</t>
  </si>
  <si>
    <t>4.2</t>
  </si>
  <si>
    <t>4.3</t>
  </si>
  <si>
    <t>R.V.College of Engineering, Bangalore</t>
  </si>
  <si>
    <t>VIII Semester Major Project (2015-2016)</t>
  </si>
  <si>
    <t>Project Title:</t>
  </si>
  <si>
    <t>Phase 1</t>
  </si>
  <si>
    <t>Project member</t>
  </si>
  <si>
    <t>Phase 2</t>
  </si>
  <si>
    <t>Complete Methodology</t>
  </si>
  <si>
    <t>Literature Review</t>
  </si>
  <si>
    <t>Phase 3</t>
  </si>
  <si>
    <t>High level design</t>
  </si>
  <si>
    <t>Low Level Design</t>
  </si>
  <si>
    <t>5</t>
  </si>
  <si>
    <t>Testing</t>
  </si>
  <si>
    <t>5.1</t>
  </si>
  <si>
    <t>Unit Testing</t>
  </si>
  <si>
    <t>5.2</t>
  </si>
  <si>
    <t>Integration Testing</t>
  </si>
  <si>
    <t>Result and anlaysis</t>
  </si>
  <si>
    <t>Conclusion and Future work</t>
  </si>
  <si>
    <t>6</t>
  </si>
  <si>
    <t>7</t>
  </si>
  <si>
    <t>8</t>
  </si>
  <si>
    <t>Report Writing</t>
  </si>
  <si>
    <t>Team Members:</t>
  </si>
  <si>
    <t>Objectives</t>
  </si>
  <si>
    <t>Methodology</t>
  </si>
  <si>
    <t>Oauth Server for secure Business Services</t>
  </si>
  <si>
    <t>Chirag R C                N Sudeep Pareekshith K J</t>
  </si>
  <si>
    <t>Routing</t>
  </si>
  <si>
    <t>Authentication</t>
  </si>
  <si>
    <t>Throttling</t>
  </si>
  <si>
    <t>4.4</t>
  </si>
  <si>
    <t>Authorization</t>
  </si>
  <si>
    <t>9</t>
  </si>
  <si>
    <t>Deployment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</si>
</sst>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d/yy"/>
    <numFmt numFmtId="165" formatCode="\(ddd\)"/>
    <numFmt numFmtId="166" formatCode="dd\ \-\ mmm\ \-\ yy"/>
  </numFmts>
  <fonts count="18" x14ac:knownFonts="1">
    <font>
      <sz val="10"/>
      <name val="Arial"/>
    </font>
    <font>
      <sz val="10"/>
      <name val="Arial"/>
      <family val="2"/>
    </font>
    <font>
      <b/>
      <sz val="10"/>
      <name val="Arial"/>
      <family val="2"/>
    </font>
    <font>
      <b/>
      <sz val="12"/>
      <name val="Arial"/>
      <family val="2"/>
    </font>
    <font>
      <sz val="8"/>
      <name val="Arial"/>
      <family val="2"/>
    </font>
    <font>
      <sz val="10"/>
      <name val="Arial"/>
      <family val="2"/>
    </font>
    <font>
      <sz val="8"/>
      <color indexed="81"/>
      <name val="Tahoma"/>
      <family val="2"/>
    </font>
    <font>
      <b/>
      <sz val="8"/>
      <color indexed="81"/>
      <name val="Tahoma"/>
      <family val="2"/>
    </font>
    <font>
      <b/>
      <sz val="8"/>
      <name val="Arial"/>
      <family val="2"/>
    </font>
    <font>
      <i/>
      <sz val="8"/>
      <color indexed="81"/>
      <name val="Tahoma"/>
      <family val="2"/>
    </font>
    <font>
      <u/>
      <sz val="10"/>
      <color indexed="12"/>
      <name val="Arial"/>
      <family val="2"/>
    </font>
    <font>
      <b/>
      <u/>
      <sz val="8"/>
      <color indexed="81"/>
      <name val="Tahoma"/>
      <family val="2"/>
    </font>
    <font>
      <sz val="8"/>
      <name val="Arial Narrow"/>
      <family val="2"/>
    </font>
    <font>
      <b/>
      <sz val="8"/>
      <color indexed="10"/>
      <name val="Tahoma"/>
      <family val="2"/>
    </font>
    <font>
      <sz val="10"/>
      <color indexed="9"/>
      <name val="Arial"/>
      <family val="2"/>
    </font>
    <font>
      <u/>
      <sz val="8"/>
      <color indexed="12"/>
      <name val="Arial"/>
      <family val="2"/>
    </font>
    <font>
      <b/>
      <sz val="8"/>
      <name val="Arial Narrow"/>
      <family val="2"/>
    </font>
    <font>
      <u/>
      <sz val="8"/>
      <color indexed="81"/>
      <name val="Tahoma"/>
      <family val="2"/>
    </font>
  </fonts>
  <fills count="5">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11"/>
        <bgColor indexed="64"/>
      </patternFill>
    </fill>
  </fills>
  <borders count="6">
    <border>
      <left/>
      <right/>
      <top/>
      <bottom/>
      <diagonal/>
    </border>
    <border>
      <left/>
      <right/>
      <top/>
      <bottom style="medium">
        <color auto="1"/>
      </bottom>
      <diagonal/>
    </border>
    <border>
      <left/>
      <right/>
      <top style="thin">
        <color indexed="22"/>
      </top>
      <bottom style="thin">
        <color indexed="22"/>
      </bottom>
      <diagonal/>
    </border>
    <border>
      <left/>
      <right/>
      <top/>
      <bottom style="thin">
        <color auto="1"/>
      </bottom>
      <diagonal/>
    </border>
    <border>
      <left style="thin">
        <color indexed="55"/>
      </left>
      <right/>
      <top/>
      <bottom style="medium">
        <color auto="1"/>
      </bottom>
      <diagonal/>
    </border>
    <border>
      <left/>
      <right style="thin">
        <color indexed="55"/>
      </right>
      <top/>
      <bottom style="medium">
        <color auto="1"/>
      </bottom>
      <diagonal/>
    </border>
  </borders>
  <cellStyleXfs count="3">
    <xf numFmtId="0" fontId="0" fillId="0" borderId="0"/>
    <xf numFmtId="0" fontId="10" fillId="0" borderId="0" applyNumberFormat="0" applyFill="0" applyBorder="0" applyAlignment="0" applyProtection="0">
      <alignment vertical="top"/>
      <protection locked="0"/>
    </xf>
    <xf numFmtId="9" fontId="1" fillId="0" borderId="0" applyFont="0" applyFill="0" applyBorder="0" applyAlignment="0" applyProtection="0"/>
  </cellStyleXfs>
  <cellXfs count="58">
    <xf numFmtId="0" fontId="0" fillId="0" borderId="0" xfId="0"/>
    <xf numFmtId="0" fontId="3" fillId="0" borderId="0" xfId="0" applyFont="1"/>
    <xf numFmtId="0" fontId="0" fillId="0" borderId="0" xfId="0" applyAlignment="1">
      <alignment horizontal="right"/>
    </xf>
    <xf numFmtId="14" fontId="4" fillId="0" borderId="0" xfId="0" applyNumberFormat="1" applyFont="1" applyAlignment="1">
      <alignment horizontal="left"/>
    </xf>
    <xf numFmtId="0" fontId="4" fillId="0" borderId="0" xfId="0" applyFont="1"/>
    <xf numFmtId="0" fontId="2" fillId="0" borderId="1" xfId="0" applyFont="1" applyBorder="1" applyAlignment="1">
      <alignment horizontal="center"/>
    </xf>
    <xf numFmtId="0" fontId="0" fillId="0" borderId="1" xfId="0" applyBorder="1" applyAlignment="1">
      <alignment horizontal="center" textRotation="90"/>
    </xf>
    <xf numFmtId="0" fontId="0" fillId="2" borderId="0" xfId="0" applyFill="1"/>
    <xf numFmtId="0" fontId="0" fillId="0" borderId="0" xfId="0" applyFill="1" applyBorder="1"/>
    <xf numFmtId="14" fontId="0" fillId="0" borderId="0" xfId="0" applyNumberFormat="1" applyFill="1"/>
    <xf numFmtId="164" fontId="4" fillId="0" borderId="2" xfId="0" applyNumberFormat="1" applyFont="1" applyFill="1" applyBorder="1" applyAlignment="1">
      <alignment horizontal="right"/>
    </xf>
    <xf numFmtId="1" fontId="4" fillId="0" borderId="2" xfId="2" applyNumberFormat="1" applyFont="1" applyFill="1" applyBorder="1" applyAlignment="1">
      <alignment horizontal="center"/>
    </xf>
    <xf numFmtId="164" fontId="4" fillId="2" borderId="2" xfId="0" applyNumberFormat="1" applyFont="1" applyFill="1" applyBorder="1" applyAlignment="1">
      <alignment horizontal="right"/>
    </xf>
    <xf numFmtId="1" fontId="4" fillId="2" borderId="2" xfId="2" applyNumberFormat="1" applyFont="1" applyFill="1" applyBorder="1" applyAlignment="1">
      <alignment horizontal="center"/>
    </xf>
    <xf numFmtId="164" fontId="4" fillId="3" borderId="2" xfId="0" applyNumberFormat="1" applyFont="1" applyFill="1" applyBorder="1" applyAlignment="1">
      <alignment horizontal="right"/>
    </xf>
    <xf numFmtId="14" fontId="5" fillId="0" borderId="3" xfId="0" applyNumberFormat="1" applyFont="1" applyBorder="1" applyAlignment="1">
      <alignment horizontal="left"/>
    </xf>
    <xf numFmtId="14" fontId="1" fillId="0" borderId="3" xfId="0" applyNumberFormat="1" applyFont="1" applyBorder="1" applyAlignment="1">
      <alignment horizontal="left"/>
    </xf>
    <xf numFmtId="49" fontId="4" fillId="0" borderId="0" xfId="0" applyNumberFormat="1" applyFont="1" applyFill="1" applyBorder="1"/>
    <xf numFmtId="49" fontId="4" fillId="2" borderId="2" xfId="0" applyNumberFormat="1" applyFont="1" applyFill="1" applyBorder="1" applyAlignment="1">
      <alignment horizontal="left"/>
    </xf>
    <xf numFmtId="0" fontId="4" fillId="2" borderId="2" xfId="0" applyFont="1" applyFill="1" applyBorder="1"/>
    <xf numFmtId="0" fontId="4" fillId="0" borderId="2" xfId="0" applyFont="1" applyFill="1" applyBorder="1"/>
    <xf numFmtId="0" fontId="4" fillId="0" borderId="0" xfId="0" applyFont="1" applyFill="1" applyBorder="1"/>
    <xf numFmtId="0" fontId="4" fillId="0" borderId="2" xfId="0" applyFont="1" applyBorder="1"/>
    <xf numFmtId="0" fontId="0" fillId="0" borderId="1" xfId="0" applyBorder="1" applyAlignment="1">
      <alignment horizontal="center" textRotation="90" wrapText="1"/>
    </xf>
    <xf numFmtId="0" fontId="0" fillId="0" borderId="0" xfId="0" applyAlignment="1"/>
    <xf numFmtId="0" fontId="5" fillId="0" borderId="0" xfId="0" applyFont="1" applyBorder="1" applyAlignment="1">
      <alignment horizontal="left"/>
    </xf>
    <xf numFmtId="14" fontId="1" fillId="0" borderId="0" xfId="0" applyNumberFormat="1" applyFont="1" applyBorder="1" applyAlignment="1">
      <alignment horizontal="left"/>
    </xf>
    <xf numFmtId="0" fontId="4" fillId="0" borderId="0" xfId="0" applyNumberFormat="1" applyFont="1" applyFill="1" applyBorder="1"/>
    <xf numFmtId="1" fontId="4" fillId="2" borderId="2" xfId="0" applyNumberFormat="1" applyFont="1" applyFill="1" applyBorder="1" applyAlignment="1">
      <alignment horizontal="center"/>
    </xf>
    <xf numFmtId="1" fontId="4" fillId="0" borderId="2" xfId="0" applyNumberFormat="1" applyFont="1" applyFill="1" applyBorder="1" applyAlignment="1">
      <alignment horizontal="center"/>
    </xf>
    <xf numFmtId="0" fontId="8" fillId="0" borderId="1" xfId="0" applyFont="1" applyFill="1" applyBorder="1" applyAlignment="1"/>
    <xf numFmtId="0" fontId="0" fillId="0" borderId="1" xfId="0" applyBorder="1" applyAlignment="1"/>
    <xf numFmtId="0" fontId="0" fillId="0" borderId="0" xfId="0" applyFill="1" applyBorder="1" applyAlignment="1"/>
    <xf numFmtId="9" fontId="4" fillId="3" borderId="2" xfId="2" applyFont="1" applyFill="1" applyBorder="1" applyAlignment="1">
      <alignment horizontal="center"/>
    </xf>
    <xf numFmtId="9" fontId="4" fillId="4" borderId="2" xfId="2" applyFont="1" applyFill="1" applyBorder="1" applyAlignment="1">
      <alignment horizontal="center"/>
    </xf>
    <xf numFmtId="164" fontId="4" fillId="4" borderId="2" xfId="0" applyNumberFormat="1" applyFont="1" applyFill="1" applyBorder="1" applyAlignment="1">
      <alignment horizontal="right"/>
    </xf>
    <xf numFmtId="1" fontId="4" fillId="4" borderId="2" xfId="0" applyNumberFormat="1" applyFont="1" applyFill="1" applyBorder="1" applyAlignment="1">
      <alignment horizontal="center"/>
    </xf>
    <xf numFmtId="0" fontId="12" fillId="2" borderId="2" xfId="0" applyFont="1" applyFill="1" applyBorder="1"/>
    <xf numFmtId="0" fontId="12" fillId="0" borderId="2" xfId="0" applyFont="1" applyFill="1" applyBorder="1"/>
    <xf numFmtId="0" fontId="12" fillId="0" borderId="2" xfId="0" applyFont="1" applyFill="1" applyBorder="1" applyAlignment="1">
      <alignment wrapText="1"/>
    </xf>
    <xf numFmtId="0" fontId="8" fillId="0" borderId="1" xfId="0" applyFont="1" applyBorder="1" applyAlignment="1">
      <alignment horizontal="left"/>
    </xf>
    <xf numFmtId="0" fontId="8" fillId="0" borderId="1" xfId="0" applyFont="1" applyBorder="1" applyAlignment="1">
      <alignment horizontal="center"/>
    </xf>
    <xf numFmtId="165" fontId="1" fillId="0" borderId="3" xfId="0" applyNumberFormat="1" applyFont="1" applyBorder="1" applyAlignment="1">
      <alignment horizontal="right"/>
    </xf>
    <xf numFmtId="0" fontId="14" fillId="0" borderId="0" xfId="0" applyFont="1"/>
    <xf numFmtId="0" fontId="15" fillId="0" borderId="0" xfId="1" applyFont="1" applyAlignment="1" applyProtection="1">
      <alignment horizontal="right"/>
    </xf>
    <xf numFmtId="0" fontId="16" fillId="2" borderId="2" xfId="0" applyFont="1" applyFill="1" applyBorder="1" applyAlignment="1">
      <alignment wrapText="1"/>
    </xf>
    <xf numFmtId="0" fontId="4" fillId="0" borderId="2" xfId="0" applyNumberFormat="1" applyFont="1" applyBorder="1" applyAlignment="1">
      <alignment horizontal="left"/>
    </xf>
    <xf numFmtId="0" fontId="1" fillId="0" borderId="0" xfId="0" applyFont="1"/>
    <xf numFmtId="0" fontId="1" fillId="0" borderId="0" xfId="0" applyFont="1" applyAlignment="1">
      <alignment horizontal="right"/>
    </xf>
    <xf numFmtId="49" fontId="4" fillId="0" borderId="2" xfId="0" applyNumberFormat="1" applyFont="1" applyBorder="1" applyAlignment="1">
      <alignment horizontal="left"/>
    </xf>
    <xf numFmtId="0" fontId="1" fillId="0" borderId="0" xfId="0" applyFont="1" applyAlignment="1">
      <alignment horizontal="right" vertical="top"/>
    </xf>
    <xf numFmtId="166" fontId="4" fillId="0" borderId="4" xfId="0" applyNumberFormat="1" applyFont="1" applyBorder="1" applyAlignment="1">
      <alignment horizontal="center" textRotation="90"/>
    </xf>
    <xf numFmtId="166" fontId="0" fillId="0" borderId="1" xfId="0" applyNumberFormat="1" applyBorder="1" applyAlignment="1">
      <alignment horizontal="center" textRotation="90"/>
    </xf>
    <xf numFmtId="166" fontId="0" fillId="0" borderId="5" xfId="0" applyNumberFormat="1" applyBorder="1" applyAlignment="1">
      <alignment horizontal="center" textRotation="90"/>
    </xf>
    <xf numFmtId="0" fontId="0" fillId="0" borderId="0" xfId="0" applyFont="1" applyBorder="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5" fillId="0" borderId="0" xfId="0" applyFont="1" applyBorder="1" applyAlignment="1">
      <alignment horizontal="left" wrapText="1"/>
    </xf>
  </cellXfs>
  <cellStyles count="3">
    <cellStyle name="Hyperlink" xfId="1" builtinId="8"/>
    <cellStyle name="Normal" xfId="0" builtinId="0"/>
    <cellStyle name="Percent" xfId="2" builtinId="5"/>
  </cellStyles>
  <dxfs count="84">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trlProps/ctrlProp1.xml><?xml version="1.0" encoding="utf-8"?>
<formControlPr xmlns="http://schemas.microsoft.com/office/spreadsheetml/2009/9/main" objectType="Scroll" dx="16" fmlaLink="$K$1" horiz="1" max="100" page="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10</xdr:row>
          <xdr:rowOff>0</xdr:rowOff>
        </xdr:from>
        <xdr:to>
          <xdr:col>95</xdr:col>
          <xdr:colOff>0</xdr:colOff>
          <xdr:row>11</xdr:row>
          <xdr:rowOff>0</xdr:rowOff>
        </xdr:to>
        <xdr:sp macro="" textlink="">
          <xdr:nvSpPr>
            <xdr:cNvPr id="6145" name="Scroll Bar 1" hidden="1">
              <a:extLst>
                <a:ext uri="{63B3BB69-23CF-44E3-9099-C40C66FF867C}">
                  <a14:compatExt spid="_x0000_s6145"/>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IQ40"/>
  <sheetViews>
    <sheetView showGridLines="0" tabSelected="1" view="pageLayout" topLeftCell="A9" zoomScale="140" zoomScaleNormal="210" zoomScalePageLayoutView="210" workbookViewId="0">
      <selection activeCell="B15" activeCellId="1" sqref="B6 B15"/>
    </sheetView>
  </sheetViews>
  <sheetFormatPr baseColWidth="10" defaultColWidth="8.83203125" defaultRowHeight="13" x14ac:dyDescent="0.15"/>
  <cols>
    <col min="1" max="1" width="4.5" style="8" bestFit="1" customWidth="1"/>
    <col min="2" max="2" width="25.83203125" customWidth="1"/>
    <col min="4" max="4" width="7.6640625" customWidth="1"/>
    <col min="5" max="5" width="7.5" customWidth="1"/>
    <col min="6" max="6" width="5.83203125" bestFit="1" customWidth="1"/>
    <col min="7" max="7" width="5.5" customWidth="1"/>
    <col min="8" max="8" width="5.33203125" customWidth="1"/>
    <col min="9" max="9" width="3.5" bestFit="1" customWidth="1"/>
    <col min="10" max="10" width="4.5" bestFit="1" customWidth="1"/>
    <col min="11" max="11" width="2.6640625" customWidth="1"/>
    <col min="12" max="227" width="0.5" customWidth="1"/>
    <col min="228" max="251" width="0.5" style="8" customWidth="1"/>
    <col min="252" max="16384" width="8.83203125" style="8"/>
  </cols>
  <sheetData>
    <row r="1" spans="1:251" x14ac:dyDescent="0.15">
      <c r="J1" s="44"/>
    </row>
    <row r="2" spans="1:251" x14ac:dyDescent="0.15">
      <c r="J2" s="44"/>
    </row>
    <row r="3" spans="1:251" ht="16" x14ac:dyDescent="0.2">
      <c r="A3" s="1" t="s">
        <v>19</v>
      </c>
    </row>
    <row r="4" spans="1:251" x14ac:dyDescent="0.15">
      <c r="A4" s="47" t="s">
        <v>18</v>
      </c>
    </row>
    <row r="6" spans="1:251" ht="40" customHeight="1" x14ac:dyDescent="0.15">
      <c r="B6" s="48" t="s">
        <v>20</v>
      </c>
      <c r="C6" s="54" t="s">
        <v>44</v>
      </c>
      <c r="D6" s="55"/>
      <c r="E6" s="25"/>
      <c r="F6" s="24"/>
      <c r="G6" s="24"/>
    </row>
    <row r="7" spans="1:251" ht="7" customHeight="1" x14ac:dyDescent="0.15">
      <c r="B7" s="48"/>
      <c r="C7" s="56"/>
      <c r="D7" s="57"/>
      <c r="E7" s="25"/>
      <c r="F7" s="24"/>
      <c r="G7" s="24"/>
    </row>
    <row r="8" spans="1:251" ht="37" customHeight="1" x14ac:dyDescent="0.15">
      <c r="B8" s="50" t="s">
        <v>41</v>
      </c>
      <c r="C8" s="54" t="s">
        <v>45</v>
      </c>
      <c r="D8" s="55"/>
      <c r="E8" s="25"/>
      <c r="F8" s="24"/>
      <c r="G8" s="24"/>
    </row>
    <row r="9" spans="1:251" ht="10" customHeight="1" x14ac:dyDescent="0.15">
      <c r="B9" s="50"/>
      <c r="C9" s="56"/>
      <c r="D9" s="57"/>
      <c r="E9" s="25"/>
      <c r="F9" s="24"/>
      <c r="G9" s="24"/>
    </row>
    <row r="10" spans="1:251" x14ac:dyDescent="0.15">
      <c r="B10" s="2" t="s">
        <v>1</v>
      </c>
      <c r="C10" s="15">
        <v>42416</v>
      </c>
      <c r="D10" s="42">
        <f>C10</f>
        <v>42416</v>
      </c>
      <c r="E10" s="3" t="s">
        <v>5</v>
      </c>
      <c r="F10" s="24"/>
      <c r="G10" s="24"/>
    </row>
    <row r="11" spans="1:251" s="7" customFormat="1" x14ac:dyDescent="0.15">
      <c r="A11" s="43" t="s">
        <v>12</v>
      </c>
      <c r="B11" s="2" t="s">
        <v>11</v>
      </c>
      <c r="C11" s="16">
        <v>42373</v>
      </c>
      <c r="D11" s="42">
        <f>C11</f>
        <v>42373</v>
      </c>
      <c r="E11" s="24"/>
      <c r="F11" s="26"/>
      <c r="G11" s="24"/>
      <c r="H11"/>
      <c r="I11" s="24"/>
      <c r="J11"/>
      <c r="K11"/>
      <c r="L11" s="9">
        <f>(C11-WEEKDAY(C11)+2)+7*K1</f>
        <v>42373</v>
      </c>
      <c r="M11" s="9">
        <f>L11+1</f>
        <v>42374</v>
      </c>
      <c r="N11" s="9">
        <f>M11+1</f>
        <v>42375</v>
      </c>
      <c r="O11" s="9">
        <f>N11+1</f>
        <v>42376</v>
      </c>
      <c r="P11" s="9">
        <f>O11+1</f>
        <v>42377</v>
      </c>
      <c r="Q11" s="9">
        <f>P11+3</f>
        <v>42380</v>
      </c>
      <c r="R11" s="9">
        <f>Q11+1</f>
        <v>42381</v>
      </c>
      <c r="S11" s="9">
        <f>R11+1</f>
        <v>42382</v>
      </c>
      <c r="T11" s="9">
        <f>S11+1</f>
        <v>42383</v>
      </c>
      <c r="U11" s="9">
        <f>T11+1</f>
        <v>42384</v>
      </c>
      <c r="V11" s="9">
        <f>U11+3</f>
        <v>42387</v>
      </c>
      <c r="W11" s="9">
        <f>V11+1</f>
        <v>42388</v>
      </c>
      <c r="X11" s="9">
        <f>W11+1</f>
        <v>42389</v>
      </c>
      <c r="Y11" s="9">
        <f>X11+1</f>
        <v>42390</v>
      </c>
      <c r="Z11" s="9">
        <f>Y11+1</f>
        <v>42391</v>
      </c>
      <c r="AA11" s="9">
        <f>Z11+3</f>
        <v>42394</v>
      </c>
      <c r="AB11" s="9">
        <f>AA11+1</f>
        <v>42395</v>
      </c>
      <c r="AC11" s="9">
        <f>AB11+1</f>
        <v>42396</v>
      </c>
      <c r="AD11" s="9">
        <f>AC11+1</f>
        <v>42397</v>
      </c>
      <c r="AE11" s="9">
        <f>AD11+1</f>
        <v>42398</v>
      </c>
      <c r="AF11" s="9">
        <f>AE11+3</f>
        <v>42401</v>
      </c>
      <c r="AG11" s="9">
        <f>AF11+1</f>
        <v>42402</v>
      </c>
      <c r="AH11" s="9">
        <f>AG11+1</f>
        <v>42403</v>
      </c>
      <c r="AI11" s="9">
        <f>AH11+1</f>
        <v>42404</v>
      </c>
      <c r="AJ11" s="9">
        <f>AI11+1</f>
        <v>42405</v>
      </c>
      <c r="AK11" s="9">
        <f>AJ11+3</f>
        <v>42408</v>
      </c>
      <c r="AL11" s="9">
        <f>AK11+1</f>
        <v>42409</v>
      </c>
      <c r="AM11" s="9">
        <f>AL11+1</f>
        <v>42410</v>
      </c>
      <c r="AN11" s="9">
        <f>AM11+1</f>
        <v>42411</v>
      </c>
      <c r="AO11" s="9">
        <f>AN11+1</f>
        <v>42412</v>
      </c>
      <c r="AP11" s="9">
        <f>AO11+3</f>
        <v>42415</v>
      </c>
      <c r="AQ11" s="9">
        <f>AP11+1</f>
        <v>42416</v>
      </c>
      <c r="AR11" s="9">
        <f>AQ11+1</f>
        <v>42417</v>
      </c>
      <c r="AS11" s="9">
        <f>AR11+1</f>
        <v>42418</v>
      </c>
      <c r="AT11" s="9">
        <f>AS11+1</f>
        <v>42419</v>
      </c>
      <c r="AU11" s="9">
        <f>AT11+3</f>
        <v>42422</v>
      </c>
      <c r="AV11" s="9">
        <f>AU11+1</f>
        <v>42423</v>
      </c>
      <c r="AW11" s="9">
        <f>AV11+1</f>
        <v>42424</v>
      </c>
      <c r="AX11" s="9">
        <f>AW11+1</f>
        <v>42425</v>
      </c>
      <c r="AY11" s="9">
        <f>AX11+1</f>
        <v>42426</v>
      </c>
      <c r="AZ11" s="9">
        <f>AY11+3</f>
        <v>42429</v>
      </c>
      <c r="BA11" s="9">
        <f>AZ11+1</f>
        <v>42430</v>
      </c>
      <c r="BB11" s="9">
        <f>BA11+1</f>
        <v>42431</v>
      </c>
      <c r="BC11" s="9">
        <f>BB11+1</f>
        <v>42432</v>
      </c>
      <c r="BD11" s="9">
        <f>BC11+1</f>
        <v>42433</v>
      </c>
      <c r="BE11" s="9">
        <f>BD11+3</f>
        <v>42436</v>
      </c>
      <c r="BF11" s="9">
        <f>BE11+1</f>
        <v>42437</v>
      </c>
      <c r="BG11" s="9">
        <f>BF11+1</f>
        <v>42438</v>
      </c>
      <c r="BH11" s="9">
        <f>BG11+1</f>
        <v>42439</v>
      </c>
      <c r="BI11" s="9">
        <f>BH11+1</f>
        <v>42440</v>
      </c>
      <c r="BJ11" s="9">
        <f>BI11+3</f>
        <v>42443</v>
      </c>
      <c r="BK11" s="9">
        <f>BJ11+1</f>
        <v>42444</v>
      </c>
      <c r="BL11" s="9">
        <f>BK11+1</f>
        <v>42445</v>
      </c>
      <c r="BM11" s="9">
        <f>BL11+1</f>
        <v>42446</v>
      </c>
      <c r="BN11" s="9">
        <f>BM11+1</f>
        <v>42447</v>
      </c>
      <c r="BO11" s="9">
        <f>BN11+3</f>
        <v>42450</v>
      </c>
      <c r="BP11" s="9">
        <f>BO11+1</f>
        <v>42451</v>
      </c>
      <c r="BQ11" s="9">
        <f>BP11+1</f>
        <v>42452</v>
      </c>
      <c r="BR11" s="9">
        <f>BQ11+1</f>
        <v>42453</v>
      </c>
      <c r="BS11" s="9">
        <f>BR11+1</f>
        <v>42454</v>
      </c>
      <c r="BT11" s="9">
        <f>BS11+3</f>
        <v>42457</v>
      </c>
      <c r="BU11" s="9">
        <f>BT11+1</f>
        <v>42458</v>
      </c>
      <c r="BV11" s="9">
        <f>BU11+1</f>
        <v>42459</v>
      </c>
      <c r="BW11" s="9">
        <f>BV11+1</f>
        <v>42460</v>
      </c>
      <c r="BX11" s="9">
        <f>BW11+1</f>
        <v>42461</v>
      </c>
      <c r="BY11" s="9">
        <f>BX11+3</f>
        <v>42464</v>
      </c>
      <c r="BZ11" s="9">
        <f>BY11+1</f>
        <v>42465</v>
      </c>
      <c r="CA11" s="9">
        <f>BZ11+1</f>
        <v>42466</v>
      </c>
      <c r="CB11" s="9">
        <f>CA11+1</f>
        <v>42467</v>
      </c>
      <c r="CC11" s="9">
        <f>CB11+1</f>
        <v>42468</v>
      </c>
      <c r="CD11" s="9">
        <f>CC11+3</f>
        <v>42471</v>
      </c>
      <c r="CE11" s="9">
        <f>CD11+1</f>
        <v>42472</v>
      </c>
      <c r="CF11" s="9">
        <f>CE11+1</f>
        <v>42473</v>
      </c>
      <c r="CG11" s="9">
        <f>CF11+1</f>
        <v>42474</v>
      </c>
      <c r="CH11" s="9">
        <f>CG11+1</f>
        <v>42475</v>
      </c>
      <c r="CI11" s="9">
        <f>CH11+3</f>
        <v>42478</v>
      </c>
      <c r="CJ11" s="9">
        <f>CI11+1</f>
        <v>42479</v>
      </c>
      <c r="CK11" s="9">
        <f>CJ11+1</f>
        <v>42480</v>
      </c>
      <c r="CL11" s="9">
        <f>CK11+1</f>
        <v>42481</v>
      </c>
      <c r="CM11" s="9">
        <f>CL11+1</f>
        <v>42482</v>
      </c>
      <c r="CN11" s="9">
        <f>CM11+3</f>
        <v>42485</v>
      </c>
      <c r="CO11" s="9">
        <f>CN11+1</f>
        <v>42486</v>
      </c>
      <c r="CP11" s="9">
        <f>CO11+1</f>
        <v>42487</v>
      </c>
      <c r="CQ11" s="9">
        <f>CP11+1</f>
        <v>42488</v>
      </c>
      <c r="CR11" s="9">
        <f>CQ11+1</f>
        <v>42489</v>
      </c>
      <c r="CS11" s="9">
        <f>CR11+3</f>
        <v>42492</v>
      </c>
      <c r="CT11" s="9">
        <f>CS11+1</f>
        <v>42493</v>
      </c>
      <c r="CU11" s="9">
        <f>CT11+1</f>
        <v>42494</v>
      </c>
      <c r="CV11" s="9">
        <f>CU11+1</f>
        <v>42495</v>
      </c>
      <c r="CW11" s="9">
        <f>CV11+1</f>
        <v>42496</v>
      </c>
      <c r="CX11" s="9">
        <f>CW11+3</f>
        <v>42499</v>
      </c>
      <c r="CY11" s="9">
        <f>CX11+1</f>
        <v>42500</v>
      </c>
      <c r="CZ11" s="9">
        <f>CY11+1</f>
        <v>42501</v>
      </c>
      <c r="DA11" s="9">
        <f>CZ11+1</f>
        <v>42502</v>
      </c>
      <c r="DB11" s="9">
        <f>DA11+1</f>
        <v>42503</v>
      </c>
      <c r="DC11" s="9">
        <f>DB11+3</f>
        <v>42506</v>
      </c>
      <c r="DD11" s="9">
        <f>DC11+1</f>
        <v>42507</v>
      </c>
      <c r="DE11" s="9">
        <f>DD11+1</f>
        <v>42508</v>
      </c>
      <c r="DF11" s="9">
        <f>DE11+1</f>
        <v>42509</v>
      </c>
      <c r="DG11" s="9">
        <f>DF11+1</f>
        <v>42510</v>
      </c>
      <c r="DH11" s="9">
        <f>DG11+3</f>
        <v>42513</v>
      </c>
      <c r="DI11" s="9">
        <f>DH11+1</f>
        <v>42514</v>
      </c>
      <c r="DJ11" s="9">
        <f>DI11+1</f>
        <v>42515</v>
      </c>
      <c r="DK11" s="9">
        <f>DJ11+1</f>
        <v>42516</v>
      </c>
      <c r="DL11" s="9">
        <f>DK11+1</f>
        <v>42517</v>
      </c>
      <c r="DM11" s="9">
        <f>DL11+3</f>
        <v>42520</v>
      </c>
      <c r="DN11" s="9">
        <f>DM11+1</f>
        <v>42521</v>
      </c>
      <c r="DO11" s="9">
        <f>DN11+1</f>
        <v>42522</v>
      </c>
      <c r="DP11" s="9">
        <f>DO11+1</f>
        <v>42523</v>
      </c>
      <c r="DQ11" s="9">
        <f>DP11+1</f>
        <v>42524</v>
      </c>
      <c r="DR11" s="9">
        <f>DQ11+3</f>
        <v>42527</v>
      </c>
      <c r="DS11" s="9">
        <f>DR11+1</f>
        <v>42528</v>
      </c>
      <c r="DT11" s="9">
        <f>DS11+1</f>
        <v>42529</v>
      </c>
      <c r="DU11" s="9">
        <f>DT11+1</f>
        <v>42530</v>
      </c>
      <c r="DV11" s="9">
        <f>DU11+1</f>
        <v>42531</v>
      </c>
      <c r="DW11" s="9">
        <f>DV11+3</f>
        <v>42534</v>
      </c>
      <c r="DX11" s="9">
        <f>DW11+1</f>
        <v>42535</v>
      </c>
      <c r="DY11" s="9">
        <f>DX11+1</f>
        <v>42536</v>
      </c>
      <c r="DZ11" s="9">
        <f>DY11+1</f>
        <v>42537</v>
      </c>
      <c r="EA11" s="9">
        <f>DZ11+1</f>
        <v>42538</v>
      </c>
      <c r="EB11" s="9">
        <f>EA11+3</f>
        <v>42541</v>
      </c>
      <c r="EC11" s="9">
        <f>EB11+1</f>
        <v>42542</v>
      </c>
      <c r="ED11" s="9">
        <f>EC11+1</f>
        <v>42543</v>
      </c>
      <c r="EE11" s="9">
        <f>ED11+1</f>
        <v>42544</v>
      </c>
      <c r="EF11" s="9">
        <f>EE11+1</f>
        <v>42545</v>
      </c>
      <c r="EG11" s="9">
        <f>EF11+3</f>
        <v>42548</v>
      </c>
      <c r="EH11" s="9">
        <f>EG11+1</f>
        <v>42549</v>
      </c>
      <c r="EI11" s="9">
        <f>EH11+1</f>
        <v>42550</v>
      </c>
      <c r="EJ11" s="9">
        <f>EI11+1</f>
        <v>42551</v>
      </c>
      <c r="EK11" s="9">
        <f>EJ11+1</f>
        <v>42552</v>
      </c>
      <c r="EL11" s="9">
        <f>EK11+3</f>
        <v>42555</v>
      </c>
      <c r="EM11" s="9">
        <f>EL11+1</f>
        <v>42556</v>
      </c>
      <c r="EN11" s="9">
        <f>EM11+1</f>
        <v>42557</v>
      </c>
      <c r="EO11" s="9">
        <f>EN11+1</f>
        <v>42558</v>
      </c>
      <c r="EP11" s="9">
        <f>EO11+1</f>
        <v>42559</v>
      </c>
      <c r="EQ11" s="9">
        <f>EP11+3</f>
        <v>42562</v>
      </c>
      <c r="ER11" s="9">
        <f>EQ11+1</f>
        <v>42563</v>
      </c>
      <c r="ES11" s="9">
        <f>ER11+1</f>
        <v>42564</v>
      </c>
      <c r="ET11" s="9">
        <f>ES11+1</f>
        <v>42565</v>
      </c>
      <c r="EU11" s="9">
        <f>ET11+1</f>
        <v>42566</v>
      </c>
      <c r="EV11" s="9">
        <f>EU11+3</f>
        <v>42569</v>
      </c>
      <c r="EW11" s="9">
        <f>EV11+1</f>
        <v>42570</v>
      </c>
      <c r="EX11" s="9">
        <f>EW11+1</f>
        <v>42571</v>
      </c>
      <c r="EY11" s="9">
        <f>EX11+1</f>
        <v>42572</v>
      </c>
      <c r="EZ11" s="9">
        <f>EY11+1</f>
        <v>42573</v>
      </c>
      <c r="FA11" s="9">
        <f>EZ11+3</f>
        <v>42576</v>
      </c>
      <c r="FB11" s="9">
        <f>FA11+1</f>
        <v>42577</v>
      </c>
      <c r="FC11" s="9">
        <f>FB11+1</f>
        <v>42578</v>
      </c>
      <c r="FD11" s="9">
        <f>FC11+1</f>
        <v>42579</v>
      </c>
      <c r="FE11" s="9">
        <f>FD11+1</f>
        <v>42580</v>
      </c>
      <c r="FF11" s="9">
        <f>FE11+3</f>
        <v>42583</v>
      </c>
      <c r="FG11" s="9">
        <f>FF11+1</f>
        <v>42584</v>
      </c>
      <c r="FH11" s="9">
        <f>FG11+1</f>
        <v>42585</v>
      </c>
      <c r="FI11" s="9">
        <f>FH11+1</f>
        <v>42586</v>
      </c>
      <c r="FJ11" s="9">
        <f>FI11+1</f>
        <v>42587</v>
      </c>
      <c r="FK11" s="9">
        <f>FJ11+3</f>
        <v>42590</v>
      </c>
      <c r="FL11" s="9">
        <f>FK11+1</f>
        <v>42591</v>
      </c>
      <c r="FM11" s="9">
        <f>FL11+1</f>
        <v>42592</v>
      </c>
      <c r="FN11" s="9">
        <f>FM11+1</f>
        <v>42593</v>
      </c>
      <c r="FO11" s="9">
        <f>FN11+1</f>
        <v>42594</v>
      </c>
      <c r="FP11" s="9">
        <f>FO11+3</f>
        <v>42597</v>
      </c>
      <c r="FQ11" s="9">
        <f>FP11+1</f>
        <v>42598</v>
      </c>
      <c r="FR11" s="9">
        <f>FQ11+1</f>
        <v>42599</v>
      </c>
      <c r="FS11" s="9">
        <f>FR11+1</f>
        <v>42600</v>
      </c>
      <c r="FT11" s="9">
        <f>FS11+1</f>
        <v>42601</v>
      </c>
      <c r="FU11" s="9">
        <f>FT11+3</f>
        <v>42604</v>
      </c>
      <c r="FV11" s="9">
        <f>FU11+1</f>
        <v>42605</v>
      </c>
      <c r="FW11" s="9">
        <f>FV11+1</f>
        <v>42606</v>
      </c>
      <c r="FX11" s="9">
        <f>FW11+1</f>
        <v>42607</v>
      </c>
      <c r="FY11" s="9">
        <f>FX11+1</f>
        <v>42608</v>
      </c>
      <c r="FZ11" s="9">
        <f>FY11+3</f>
        <v>42611</v>
      </c>
      <c r="GA11" s="9">
        <f>FZ11+1</f>
        <v>42612</v>
      </c>
      <c r="GB11" s="9">
        <f>GA11+1</f>
        <v>42613</v>
      </c>
      <c r="GC11" s="9">
        <f>GB11+1</f>
        <v>42614</v>
      </c>
      <c r="GD11" s="9">
        <f>GC11+1</f>
        <v>42615</v>
      </c>
      <c r="GE11" s="9">
        <f>GD11+3</f>
        <v>42618</v>
      </c>
      <c r="GF11" s="9">
        <f>GE11+1</f>
        <v>42619</v>
      </c>
      <c r="GG11" s="9">
        <f>GF11+1</f>
        <v>42620</v>
      </c>
      <c r="GH11" s="9">
        <f>GG11+1</f>
        <v>42621</v>
      </c>
      <c r="GI11" s="9">
        <f>GH11+1</f>
        <v>42622</v>
      </c>
      <c r="GJ11" s="9">
        <f>GI11+3</f>
        <v>42625</v>
      </c>
      <c r="GK11" s="9">
        <f>GJ11+1</f>
        <v>42626</v>
      </c>
      <c r="GL11" s="9">
        <f>GK11+1</f>
        <v>42627</v>
      </c>
      <c r="GM11" s="9">
        <f>GL11+1</f>
        <v>42628</v>
      </c>
      <c r="GN11" s="9">
        <f>GM11+1</f>
        <v>42629</v>
      </c>
      <c r="GO11" s="9">
        <f>GN11+3</f>
        <v>42632</v>
      </c>
      <c r="GP11" s="9">
        <f>GO11+1</f>
        <v>42633</v>
      </c>
      <c r="GQ11" s="9">
        <f>GP11+1</f>
        <v>42634</v>
      </c>
      <c r="GR11" s="9">
        <f>GQ11+1</f>
        <v>42635</v>
      </c>
      <c r="GS11" s="9">
        <f>GR11+1</f>
        <v>42636</v>
      </c>
      <c r="GT11" s="9">
        <f>GS11+3</f>
        <v>42639</v>
      </c>
      <c r="GU11" s="9">
        <f>GT11+1</f>
        <v>42640</v>
      </c>
      <c r="GV11" s="9">
        <f>GU11+1</f>
        <v>42641</v>
      </c>
      <c r="GW11" s="9">
        <f>GV11+1</f>
        <v>42642</v>
      </c>
      <c r="GX11" s="9">
        <f>GW11+1</f>
        <v>42643</v>
      </c>
      <c r="GY11" s="9">
        <f>GX11+3</f>
        <v>42646</v>
      </c>
      <c r="GZ11" s="9">
        <f>GY11+1</f>
        <v>42647</v>
      </c>
      <c r="HA11" s="9">
        <f>GZ11+1</f>
        <v>42648</v>
      </c>
      <c r="HB11" s="9">
        <f>HA11+1</f>
        <v>42649</v>
      </c>
      <c r="HC11" s="9">
        <f>HB11+1</f>
        <v>42650</v>
      </c>
      <c r="HD11" s="9">
        <f>HC11+3</f>
        <v>42653</v>
      </c>
      <c r="HE11" s="9">
        <f>HD11+1</f>
        <v>42654</v>
      </c>
      <c r="HF11" s="9">
        <f>HE11+1</f>
        <v>42655</v>
      </c>
      <c r="HG11" s="9">
        <f>HF11+1</f>
        <v>42656</v>
      </c>
      <c r="HH11" s="9">
        <f>HG11+1</f>
        <v>42657</v>
      </c>
      <c r="HI11" s="9">
        <f>HH11+3</f>
        <v>42660</v>
      </c>
      <c r="HJ11" s="9">
        <f>HI11+1</f>
        <v>42661</v>
      </c>
      <c r="HK11" s="9">
        <f>HJ11+1</f>
        <v>42662</v>
      </c>
      <c r="HL11" s="9">
        <f>HK11+1</f>
        <v>42663</v>
      </c>
      <c r="HM11" s="9">
        <f>HL11+1</f>
        <v>42664</v>
      </c>
      <c r="HN11" s="9">
        <f>HM11+3</f>
        <v>42667</v>
      </c>
      <c r="HO11" s="9">
        <f>HN11+1</f>
        <v>42668</v>
      </c>
      <c r="HP11" s="9">
        <f>HO11+1</f>
        <v>42669</v>
      </c>
      <c r="HQ11" s="9">
        <f>HP11+1</f>
        <v>42670</v>
      </c>
      <c r="HR11" s="9">
        <f>HQ11+1</f>
        <v>42671</v>
      </c>
      <c r="HS11" s="9">
        <f>HR11+3</f>
        <v>42674</v>
      </c>
      <c r="HT11" s="9">
        <f>HS11+1</f>
        <v>42675</v>
      </c>
      <c r="HU11" s="9">
        <f>HT11+1</f>
        <v>42676</v>
      </c>
      <c r="HV11" s="9">
        <f>HU11+1</f>
        <v>42677</v>
      </c>
      <c r="HW11" s="9">
        <f>HV11+1</f>
        <v>42678</v>
      </c>
      <c r="HX11" s="9">
        <f>HW11+3</f>
        <v>42681</v>
      </c>
      <c r="HY11" s="9">
        <f>HX11+1</f>
        <v>42682</v>
      </c>
      <c r="HZ11" s="9">
        <f>HY11+1</f>
        <v>42683</v>
      </c>
      <c r="IA11" s="9">
        <f>HZ11+1</f>
        <v>42684</v>
      </c>
      <c r="IB11" s="9">
        <f>IA11+1</f>
        <v>42685</v>
      </c>
      <c r="IC11" s="9">
        <f>IB11+3</f>
        <v>42688</v>
      </c>
      <c r="ID11" s="9">
        <f>IC11+1</f>
        <v>42689</v>
      </c>
      <c r="IE11" s="9">
        <f>ID11+1</f>
        <v>42690</v>
      </c>
      <c r="IF11" s="9">
        <f>IE11+1</f>
        <v>42691</v>
      </c>
      <c r="IG11" s="9">
        <f>IF11+1</f>
        <v>42692</v>
      </c>
      <c r="IH11" s="9">
        <f>IG11+3</f>
        <v>42695</v>
      </c>
      <c r="II11" s="9">
        <f>IH11+1</f>
        <v>42696</v>
      </c>
      <c r="IJ11" s="9">
        <f>II11+1</f>
        <v>42697</v>
      </c>
      <c r="IK11" s="9">
        <f>IJ11+1</f>
        <v>42698</v>
      </c>
      <c r="IL11" s="9">
        <f>IK11+1</f>
        <v>42699</v>
      </c>
      <c r="IM11" s="9">
        <f>IL11+3</f>
        <v>42702</v>
      </c>
      <c r="IN11" s="9">
        <f>IM11+1</f>
        <v>42703</v>
      </c>
      <c r="IO11" s="9">
        <f>IN11+1</f>
        <v>42704</v>
      </c>
      <c r="IP11" s="9">
        <f>IO11+1</f>
        <v>42705</v>
      </c>
      <c r="IQ11" s="9">
        <f>IP11+1</f>
        <v>42706</v>
      </c>
    </row>
    <row r="12" spans="1:251" s="32" customFormat="1" ht="81" customHeight="1" thickBot="1" x14ac:dyDescent="0.2">
      <c r="A12" s="30" t="s">
        <v>7</v>
      </c>
      <c r="B12" s="41" t="s">
        <v>8</v>
      </c>
      <c r="C12" s="40" t="s">
        <v>22</v>
      </c>
      <c r="D12" s="5" t="s">
        <v>2</v>
      </c>
      <c r="E12" s="5" t="s">
        <v>3</v>
      </c>
      <c r="F12" s="23" t="s">
        <v>6</v>
      </c>
      <c r="G12" s="6" t="s">
        <v>9</v>
      </c>
      <c r="H12" s="23" t="s">
        <v>10</v>
      </c>
      <c r="I12" s="6" t="s">
        <v>4</v>
      </c>
      <c r="J12" s="6" t="s">
        <v>0</v>
      </c>
      <c r="K12" s="31"/>
      <c r="L12" s="51">
        <f>L11</f>
        <v>42373</v>
      </c>
      <c r="M12" s="52"/>
      <c r="N12" s="52"/>
      <c r="O12" s="52"/>
      <c r="P12" s="53"/>
      <c r="Q12" s="51">
        <f>Q11</f>
        <v>42380</v>
      </c>
      <c r="R12" s="52"/>
      <c r="S12" s="52"/>
      <c r="T12" s="52"/>
      <c r="U12" s="53"/>
      <c r="V12" s="51">
        <f>V11</f>
        <v>42387</v>
      </c>
      <c r="W12" s="52"/>
      <c r="X12" s="52"/>
      <c r="Y12" s="52"/>
      <c r="Z12" s="53"/>
      <c r="AA12" s="51">
        <f>AA11</f>
        <v>42394</v>
      </c>
      <c r="AB12" s="52"/>
      <c r="AC12" s="52"/>
      <c r="AD12" s="52"/>
      <c r="AE12" s="53"/>
      <c r="AF12" s="51">
        <f>AF11</f>
        <v>42401</v>
      </c>
      <c r="AG12" s="52"/>
      <c r="AH12" s="52"/>
      <c r="AI12" s="52"/>
      <c r="AJ12" s="53"/>
      <c r="AK12" s="51">
        <f>AK11</f>
        <v>42408</v>
      </c>
      <c r="AL12" s="52"/>
      <c r="AM12" s="52"/>
      <c r="AN12" s="52"/>
      <c r="AO12" s="53"/>
      <c r="AP12" s="51">
        <f>AP11</f>
        <v>42415</v>
      </c>
      <c r="AQ12" s="52"/>
      <c r="AR12" s="52"/>
      <c r="AS12" s="52"/>
      <c r="AT12" s="53"/>
      <c r="AU12" s="51">
        <f>AU11</f>
        <v>42422</v>
      </c>
      <c r="AV12" s="52"/>
      <c r="AW12" s="52"/>
      <c r="AX12" s="52"/>
      <c r="AY12" s="53"/>
      <c r="AZ12" s="51">
        <f>AZ11</f>
        <v>42429</v>
      </c>
      <c r="BA12" s="52"/>
      <c r="BB12" s="52"/>
      <c r="BC12" s="52"/>
      <c r="BD12" s="53"/>
      <c r="BE12" s="51">
        <f>BE11</f>
        <v>42436</v>
      </c>
      <c r="BF12" s="52"/>
      <c r="BG12" s="52"/>
      <c r="BH12" s="52"/>
      <c r="BI12" s="53"/>
      <c r="BJ12" s="51">
        <f>BJ11</f>
        <v>42443</v>
      </c>
      <c r="BK12" s="52"/>
      <c r="BL12" s="52"/>
      <c r="BM12" s="52"/>
      <c r="BN12" s="53"/>
      <c r="BO12" s="51">
        <f>BO11</f>
        <v>42450</v>
      </c>
      <c r="BP12" s="52"/>
      <c r="BQ12" s="52"/>
      <c r="BR12" s="52"/>
      <c r="BS12" s="53"/>
      <c r="BT12" s="51">
        <f>BT11</f>
        <v>42457</v>
      </c>
      <c r="BU12" s="52"/>
      <c r="BV12" s="52"/>
      <c r="BW12" s="52"/>
      <c r="BX12" s="53"/>
      <c r="BY12" s="51">
        <f>BY11</f>
        <v>42464</v>
      </c>
      <c r="BZ12" s="52"/>
      <c r="CA12" s="52"/>
      <c r="CB12" s="52"/>
      <c r="CC12" s="53"/>
      <c r="CD12" s="51">
        <f>CD11</f>
        <v>42471</v>
      </c>
      <c r="CE12" s="52"/>
      <c r="CF12" s="52"/>
      <c r="CG12" s="52"/>
      <c r="CH12" s="53"/>
      <c r="CI12" s="51">
        <f>CI11</f>
        <v>42478</v>
      </c>
      <c r="CJ12" s="52"/>
      <c r="CK12" s="52"/>
      <c r="CL12" s="52"/>
      <c r="CM12" s="53"/>
      <c r="CN12" s="51">
        <f>CN11</f>
        <v>42485</v>
      </c>
      <c r="CO12" s="52"/>
      <c r="CP12" s="52"/>
      <c r="CQ12" s="52"/>
      <c r="CR12" s="53"/>
      <c r="CS12" s="51">
        <f>CS11</f>
        <v>42492</v>
      </c>
      <c r="CT12" s="52"/>
      <c r="CU12" s="52"/>
      <c r="CV12" s="52"/>
      <c r="CW12" s="53"/>
      <c r="CX12" s="51">
        <f>CX11</f>
        <v>42499</v>
      </c>
      <c r="CY12" s="52"/>
      <c r="CZ12" s="52"/>
      <c r="DA12" s="52"/>
      <c r="DB12" s="53"/>
      <c r="DC12" s="51">
        <f>DC11</f>
        <v>42506</v>
      </c>
      <c r="DD12" s="52"/>
      <c r="DE12" s="52"/>
      <c r="DF12" s="52"/>
      <c r="DG12" s="53"/>
      <c r="DH12" s="51">
        <f>DH11</f>
        <v>42513</v>
      </c>
      <c r="DI12" s="52"/>
      <c r="DJ12" s="52"/>
      <c r="DK12" s="52"/>
      <c r="DL12" s="53"/>
      <c r="DM12" s="51">
        <f>DM11</f>
        <v>42520</v>
      </c>
      <c r="DN12" s="52"/>
      <c r="DO12" s="52"/>
      <c r="DP12" s="52"/>
      <c r="DQ12" s="53"/>
      <c r="DR12" s="51">
        <f>DR11</f>
        <v>42527</v>
      </c>
      <c r="DS12" s="52"/>
      <c r="DT12" s="52"/>
      <c r="DU12" s="52"/>
      <c r="DV12" s="53"/>
      <c r="DW12" s="51">
        <f>DW11</f>
        <v>42534</v>
      </c>
      <c r="DX12" s="52"/>
      <c r="DY12" s="52"/>
      <c r="DZ12" s="52"/>
      <c r="EA12" s="53"/>
      <c r="EB12" s="51">
        <f>EB11</f>
        <v>42541</v>
      </c>
      <c r="EC12" s="52"/>
      <c r="ED12" s="52"/>
      <c r="EE12" s="52"/>
      <c r="EF12" s="53"/>
      <c r="EG12" s="51">
        <f>EG11</f>
        <v>42548</v>
      </c>
      <c r="EH12" s="52"/>
      <c r="EI12" s="52"/>
      <c r="EJ12" s="52"/>
      <c r="EK12" s="53"/>
      <c r="EL12" s="51">
        <f>EL11</f>
        <v>42555</v>
      </c>
      <c r="EM12" s="52"/>
      <c r="EN12" s="52"/>
      <c r="EO12" s="52"/>
      <c r="EP12" s="53"/>
      <c r="EQ12" s="51">
        <f>EQ11</f>
        <v>42562</v>
      </c>
      <c r="ER12" s="52"/>
      <c r="ES12" s="52"/>
      <c r="ET12" s="52"/>
      <c r="EU12" s="53"/>
      <c r="EV12" s="51">
        <f>EV11</f>
        <v>42569</v>
      </c>
      <c r="EW12" s="52"/>
      <c r="EX12" s="52"/>
      <c r="EY12" s="52"/>
      <c r="EZ12" s="53"/>
      <c r="FA12" s="51">
        <f>FA11</f>
        <v>42576</v>
      </c>
      <c r="FB12" s="52"/>
      <c r="FC12" s="52"/>
      <c r="FD12" s="52"/>
      <c r="FE12" s="53"/>
      <c r="FF12" s="51">
        <f>FF11</f>
        <v>42583</v>
      </c>
      <c r="FG12" s="52"/>
      <c r="FH12" s="52"/>
      <c r="FI12" s="52"/>
      <c r="FJ12" s="53"/>
      <c r="FK12" s="51">
        <f>FK11</f>
        <v>42590</v>
      </c>
      <c r="FL12" s="52"/>
      <c r="FM12" s="52"/>
      <c r="FN12" s="52"/>
      <c r="FO12" s="53"/>
      <c r="FP12" s="51">
        <f>FP11</f>
        <v>42597</v>
      </c>
      <c r="FQ12" s="52"/>
      <c r="FR12" s="52"/>
      <c r="FS12" s="52"/>
      <c r="FT12" s="53"/>
      <c r="FU12" s="51">
        <f>FU11</f>
        <v>42604</v>
      </c>
      <c r="FV12" s="52"/>
      <c r="FW12" s="52"/>
      <c r="FX12" s="52"/>
      <c r="FY12" s="53"/>
      <c r="FZ12" s="51">
        <f>FZ11</f>
        <v>42611</v>
      </c>
      <c r="GA12" s="52"/>
      <c r="GB12" s="52"/>
      <c r="GC12" s="52"/>
      <c r="GD12" s="53"/>
      <c r="GE12" s="51">
        <f>GE11</f>
        <v>42618</v>
      </c>
      <c r="GF12" s="52"/>
      <c r="GG12" s="52"/>
      <c r="GH12" s="52"/>
      <c r="GI12" s="53"/>
      <c r="GJ12" s="51">
        <f>GJ11</f>
        <v>42625</v>
      </c>
      <c r="GK12" s="52"/>
      <c r="GL12" s="52"/>
      <c r="GM12" s="52"/>
      <c r="GN12" s="53"/>
      <c r="GO12" s="51">
        <f>GO11</f>
        <v>42632</v>
      </c>
      <c r="GP12" s="52"/>
      <c r="GQ12" s="52"/>
      <c r="GR12" s="52"/>
      <c r="GS12" s="53"/>
      <c r="GT12" s="51">
        <f>GT11</f>
        <v>42639</v>
      </c>
      <c r="GU12" s="52"/>
      <c r="GV12" s="52"/>
      <c r="GW12" s="52"/>
      <c r="GX12" s="53"/>
      <c r="GY12" s="51">
        <f>GY11</f>
        <v>42646</v>
      </c>
      <c r="GZ12" s="52"/>
      <c r="HA12" s="52"/>
      <c r="HB12" s="52"/>
      <c r="HC12" s="53"/>
      <c r="HD12" s="51">
        <f>HD11</f>
        <v>42653</v>
      </c>
      <c r="HE12" s="52"/>
      <c r="HF12" s="52"/>
      <c r="HG12" s="52"/>
      <c r="HH12" s="53"/>
      <c r="HI12" s="51">
        <f>HI11</f>
        <v>42660</v>
      </c>
      <c r="HJ12" s="52"/>
      <c r="HK12" s="52"/>
      <c r="HL12" s="52"/>
      <c r="HM12" s="53"/>
      <c r="HN12" s="51">
        <f>HN11</f>
        <v>42667</v>
      </c>
      <c r="HO12" s="52"/>
      <c r="HP12" s="52"/>
      <c r="HQ12" s="52"/>
      <c r="HR12" s="53"/>
      <c r="HS12" s="51">
        <f>HS11</f>
        <v>42674</v>
      </c>
      <c r="HT12" s="52"/>
      <c r="HU12" s="52"/>
      <c r="HV12" s="52"/>
      <c r="HW12" s="53"/>
      <c r="HX12" s="51">
        <f>HX11</f>
        <v>42681</v>
      </c>
      <c r="HY12" s="52"/>
      <c r="HZ12" s="52"/>
      <c r="IA12" s="52"/>
      <c r="IB12" s="53"/>
      <c r="IC12" s="51">
        <f>IC11</f>
        <v>42688</v>
      </c>
      <c r="ID12" s="52"/>
      <c r="IE12" s="52"/>
      <c r="IF12" s="52"/>
      <c r="IG12" s="53"/>
      <c r="IH12" s="51">
        <f>IH11</f>
        <v>42695</v>
      </c>
      <c r="II12" s="52"/>
      <c r="IJ12" s="52"/>
      <c r="IK12" s="52"/>
      <c r="IL12" s="53"/>
      <c r="IM12" s="51">
        <f>IM11</f>
        <v>42702</v>
      </c>
      <c r="IN12" s="52"/>
      <c r="IO12" s="52"/>
      <c r="IP12" s="52"/>
      <c r="IQ12" s="53"/>
    </row>
    <row r="13" spans="1:251" s="21" customFormat="1" ht="11" x14ac:dyDescent="0.15">
      <c r="A13" s="17"/>
      <c r="E13" s="27"/>
      <c r="F13" s="27"/>
      <c r="H13" s="27"/>
    </row>
    <row r="14" spans="1:251" s="19" customFormat="1" ht="11" x14ac:dyDescent="0.15">
      <c r="A14" s="18">
        <v>2</v>
      </c>
      <c r="B14" s="45" t="s">
        <v>21</v>
      </c>
      <c r="C14" s="37"/>
      <c r="D14" s="35">
        <v>42373</v>
      </c>
      <c r="E14" s="12">
        <v>42388</v>
      </c>
      <c r="F14" s="36">
        <f>H14</f>
        <v>15</v>
      </c>
      <c r="G14" s="34">
        <v>1</v>
      </c>
      <c r="H14" s="28">
        <f t="shared" ref="H14" si="0">E14-D14</f>
        <v>15</v>
      </c>
      <c r="I14" s="13">
        <f t="shared" ref="I14" si="1">ROUNDDOWN(G14*F14,0)</f>
        <v>15</v>
      </c>
      <c r="J14" s="28">
        <f t="shared" ref="J14" si="2">F14-I14</f>
        <v>0</v>
      </c>
    </row>
    <row r="15" spans="1:251" s="22" customFormat="1" ht="11" x14ac:dyDescent="0.15">
      <c r="A15" s="49">
        <v>1.1000000000000001</v>
      </c>
      <c r="B15" s="39" t="s">
        <v>42</v>
      </c>
      <c r="C15" s="38"/>
      <c r="D15" s="14">
        <v>42373</v>
      </c>
      <c r="E15" s="10">
        <v>42379</v>
      </c>
      <c r="F15" s="36">
        <f t="shared" ref="F15:F30" si="3">H15</f>
        <v>6</v>
      </c>
      <c r="G15" s="33">
        <v>1</v>
      </c>
      <c r="H15" s="28">
        <f t="shared" ref="H15" si="4">E15-D15</f>
        <v>6</v>
      </c>
      <c r="I15" s="11">
        <f t="shared" ref="I15" si="5">ROUNDDOWN(G15*F15,0)</f>
        <v>6</v>
      </c>
      <c r="J15" s="29">
        <f t="shared" ref="J15" si="6">F15-I15</f>
        <v>0</v>
      </c>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row>
    <row r="16" spans="1:251" s="22" customFormat="1" ht="11" x14ac:dyDescent="0.15">
      <c r="A16" s="49">
        <v>1.2</v>
      </c>
      <c r="B16" s="39" t="s">
        <v>43</v>
      </c>
      <c r="C16" s="38"/>
      <c r="D16" s="14">
        <v>42379</v>
      </c>
      <c r="E16" s="10">
        <v>42388</v>
      </c>
      <c r="F16" s="36">
        <f t="shared" ref="F16" si="7">H16</f>
        <v>9</v>
      </c>
      <c r="G16" s="33">
        <v>1</v>
      </c>
      <c r="H16" s="28">
        <f t="shared" ref="H16" si="8">E16-D16</f>
        <v>9</v>
      </c>
      <c r="I16" s="11">
        <f t="shared" ref="I16" si="9">ROUNDDOWN(G16*F16,0)</f>
        <v>9</v>
      </c>
      <c r="J16" s="29">
        <f t="shared" ref="J16" si="10">F16-I16</f>
        <v>0</v>
      </c>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row>
    <row r="17" spans="1:251" s="19" customFormat="1" ht="11" x14ac:dyDescent="0.15">
      <c r="A17" s="18">
        <v>2</v>
      </c>
      <c r="B17" s="45" t="s">
        <v>23</v>
      </c>
      <c r="C17" s="37"/>
      <c r="D17" s="35">
        <v>42388</v>
      </c>
      <c r="E17" s="12">
        <v>42416</v>
      </c>
      <c r="F17" s="36">
        <f>H17</f>
        <v>28</v>
      </c>
      <c r="G17" s="34">
        <v>1</v>
      </c>
      <c r="H17" s="28">
        <f t="shared" ref="H17:H26" si="11">E17-D17</f>
        <v>28</v>
      </c>
      <c r="I17" s="13">
        <f t="shared" ref="I17:I26" si="12">ROUNDDOWN(G17*F17,0)</f>
        <v>28</v>
      </c>
      <c r="J17" s="28">
        <f t="shared" ref="J17:J26" si="13">F17-I17</f>
        <v>0</v>
      </c>
    </row>
    <row r="18" spans="1:251" s="22" customFormat="1" ht="11" x14ac:dyDescent="0.15">
      <c r="A18" s="49">
        <v>2.1</v>
      </c>
      <c r="B18" s="39" t="s">
        <v>24</v>
      </c>
      <c r="C18" s="38"/>
      <c r="D18" s="14">
        <v>42388</v>
      </c>
      <c r="E18" s="10">
        <v>42404</v>
      </c>
      <c r="F18" s="36">
        <f t="shared" ref="F18:F19" si="14">H18</f>
        <v>16</v>
      </c>
      <c r="G18" s="33">
        <v>1</v>
      </c>
      <c r="H18" s="28">
        <f t="shared" si="11"/>
        <v>16</v>
      </c>
      <c r="I18" s="11">
        <f t="shared" si="12"/>
        <v>16</v>
      </c>
      <c r="J18" s="29">
        <f t="shared" si="13"/>
        <v>0</v>
      </c>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c r="II18" s="20"/>
      <c r="IJ18" s="20"/>
      <c r="IK18" s="20"/>
      <c r="IL18" s="20"/>
      <c r="IM18" s="20"/>
      <c r="IN18" s="20"/>
      <c r="IO18" s="20"/>
      <c r="IP18" s="20"/>
      <c r="IQ18" s="20"/>
    </row>
    <row r="19" spans="1:251" s="22" customFormat="1" ht="11" x14ac:dyDescent="0.15">
      <c r="A19" s="49">
        <v>2.2000000000000002</v>
      </c>
      <c r="B19" s="39" t="s">
        <v>25</v>
      </c>
      <c r="C19" s="38"/>
      <c r="D19" s="14">
        <f>D18+16</f>
        <v>42404</v>
      </c>
      <c r="E19" s="10">
        <v>42416</v>
      </c>
      <c r="F19" s="36">
        <f t="shared" si="14"/>
        <v>12</v>
      </c>
      <c r="G19" s="33">
        <v>1</v>
      </c>
      <c r="H19" s="28">
        <f t="shared" si="11"/>
        <v>12</v>
      </c>
      <c r="I19" s="11">
        <f t="shared" si="12"/>
        <v>12</v>
      </c>
      <c r="J19" s="29">
        <f t="shared" si="13"/>
        <v>0</v>
      </c>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row>
    <row r="20" spans="1:251" s="19" customFormat="1" ht="11" x14ac:dyDescent="0.15">
      <c r="A20" s="18">
        <v>3</v>
      </c>
      <c r="B20" s="45" t="s">
        <v>26</v>
      </c>
      <c r="C20" s="37"/>
      <c r="D20" s="35">
        <v>42416</v>
      </c>
      <c r="E20" s="12">
        <v>42447</v>
      </c>
      <c r="F20" s="36">
        <f t="shared" ref="F20:F26" si="15">H20</f>
        <v>31</v>
      </c>
      <c r="G20" s="34">
        <v>0</v>
      </c>
      <c r="H20" s="28">
        <f t="shared" si="11"/>
        <v>31</v>
      </c>
      <c r="I20" s="13">
        <f t="shared" si="12"/>
        <v>0</v>
      </c>
      <c r="J20" s="28">
        <f t="shared" si="13"/>
        <v>31</v>
      </c>
    </row>
    <row r="21" spans="1:251" s="22" customFormat="1" ht="11" x14ac:dyDescent="0.15">
      <c r="A21" s="46">
        <v>3.1</v>
      </c>
      <c r="B21" s="39" t="s">
        <v>27</v>
      </c>
      <c r="C21" s="38"/>
      <c r="D21" s="14">
        <v>42404</v>
      </c>
      <c r="E21" s="10">
        <v>42409</v>
      </c>
      <c r="F21" s="36">
        <f t="shared" si="15"/>
        <v>5</v>
      </c>
      <c r="G21" s="33">
        <v>1</v>
      </c>
      <c r="H21" s="28">
        <f t="shared" si="11"/>
        <v>5</v>
      </c>
      <c r="I21" s="11">
        <f t="shared" si="12"/>
        <v>5</v>
      </c>
      <c r="J21" s="29">
        <f t="shared" si="13"/>
        <v>0</v>
      </c>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c r="CX21" s="20"/>
      <c r="CY21" s="20"/>
      <c r="CZ21" s="20"/>
      <c r="DA21" s="20"/>
      <c r="DB21" s="20"/>
      <c r="DC21" s="20"/>
      <c r="DD21" s="20"/>
      <c r="DE21" s="20"/>
      <c r="DF21" s="20"/>
      <c r="DG21" s="20"/>
      <c r="DH21" s="20"/>
      <c r="DI21" s="20"/>
      <c r="DJ21" s="20"/>
      <c r="DK21" s="20"/>
      <c r="DL21" s="20"/>
      <c r="DM21" s="20"/>
      <c r="DN21" s="20"/>
      <c r="DO21" s="20"/>
      <c r="DP21" s="20"/>
      <c r="DQ21" s="20"/>
      <c r="DR21" s="20"/>
      <c r="DS21" s="20"/>
      <c r="DT21" s="20"/>
      <c r="DU21" s="20"/>
      <c r="DV21" s="20"/>
      <c r="DW21" s="20"/>
      <c r="DX21" s="20"/>
      <c r="DY21" s="20"/>
      <c r="DZ21" s="20"/>
      <c r="EA21" s="20"/>
      <c r="EB21" s="20"/>
      <c r="EC21" s="20"/>
      <c r="ED21" s="20"/>
      <c r="EE21" s="20"/>
      <c r="EF21" s="20"/>
      <c r="EG21" s="20"/>
      <c r="EH21" s="20"/>
      <c r="EI21" s="20"/>
      <c r="EJ21" s="20"/>
      <c r="EK21" s="20"/>
      <c r="EL21" s="20"/>
      <c r="EM21" s="20"/>
      <c r="EN21" s="20"/>
      <c r="EO21" s="20"/>
      <c r="EP21" s="20"/>
      <c r="EQ21" s="20"/>
      <c r="ER21" s="20"/>
      <c r="ES21" s="20"/>
      <c r="ET21" s="20"/>
      <c r="EU21" s="20"/>
      <c r="EV21" s="20"/>
      <c r="EW21" s="20"/>
      <c r="EX21" s="20"/>
      <c r="EY21" s="20"/>
      <c r="EZ21" s="20"/>
      <c r="FA21" s="20"/>
      <c r="FB21" s="20"/>
      <c r="FC21" s="20"/>
      <c r="FD21" s="20"/>
      <c r="FE21" s="20"/>
      <c r="FF21" s="20"/>
      <c r="FG21" s="20"/>
      <c r="FH21" s="20"/>
      <c r="FI21" s="20"/>
      <c r="FJ21" s="20"/>
      <c r="FK21" s="20"/>
      <c r="FL21" s="20"/>
      <c r="FM21" s="20"/>
      <c r="FN21" s="20"/>
      <c r="FO21" s="20"/>
      <c r="FP21" s="20"/>
      <c r="FQ21" s="20"/>
      <c r="FR21" s="20"/>
      <c r="FS21" s="20"/>
      <c r="FT21" s="20"/>
      <c r="FU21" s="20"/>
      <c r="FV21" s="20"/>
      <c r="FW21" s="20"/>
      <c r="FX21" s="20"/>
      <c r="FY21" s="20"/>
      <c r="FZ21" s="20"/>
      <c r="GA21" s="20"/>
      <c r="GB21" s="20"/>
      <c r="GC21" s="20"/>
      <c r="GD21" s="20"/>
      <c r="GE21" s="20"/>
      <c r="GF21" s="20"/>
      <c r="GG21" s="20"/>
      <c r="GH21" s="20"/>
      <c r="GI21" s="20"/>
      <c r="GJ21" s="20"/>
      <c r="GK21" s="20"/>
      <c r="GL21" s="20"/>
      <c r="GM21" s="20"/>
      <c r="GN21" s="20"/>
      <c r="GO21" s="20"/>
      <c r="GP21" s="20"/>
      <c r="GQ21" s="20"/>
      <c r="GR21" s="20"/>
      <c r="GS21" s="20"/>
      <c r="GT21" s="20"/>
      <c r="GU21" s="20"/>
      <c r="GV21" s="20"/>
      <c r="GW21" s="20"/>
      <c r="GX21" s="20"/>
      <c r="GY21" s="20"/>
      <c r="GZ21" s="20"/>
      <c r="HA21" s="20"/>
      <c r="HB21" s="20"/>
      <c r="HC21" s="20"/>
      <c r="HD21" s="20"/>
      <c r="HE21" s="20"/>
      <c r="HF21" s="20"/>
      <c r="HG21" s="20"/>
      <c r="HH21" s="20"/>
      <c r="HI21" s="20"/>
      <c r="HJ21" s="20"/>
      <c r="HK21" s="20"/>
      <c r="HL21" s="20"/>
      <c r="HM21" s="20"/>
      <c r="HN21" s="20"/>
      <c r="HO21" s="20"/>
      <c r="HP21" s="20"/>
      <c r="HQ21" s="20"/>
      <c r="HR21" s="20"/>
      <c r="HS21" s="20"/>
      <c r="HT21" s="20"/>
      <c r="HU21" s="20"/>
      <c r="HV21" s="20"/>
      <c r="HW21" s="20"/>
      <c r="HX21" s="20"/>
      <c r="HY21" s="20"/>
      <c r="HZ21" s="20"/>
      <c r="IA21" s="20"/>
      <c r="IB21" s="20"/>
      <c r="IC21" s="20"/>
      <c r="ID21" s="20"/>
      <c r="IE21" s="20"/>
      <c r="IF21" s="20"/>
      <c r="IG21" s="20"/>
      <c r="IH21" s="20"/>
      <c r="II21" s="20"/>
      <c r="IJ21" s="20"/>
      <c r="IK21" s="20"/>
      <c r="IL21" s="20"/>
      <c r="IM21" s="20"/>
      <c r="IN21" s="20"/>
      <c r="IO21" s="20"/>
      <c r="IP21" s="20"/>
      <c r="IQ21" s="20"/>
    </row>
    <row r="22" spans="1:251" s="22" customFormat="1" ht="11" x14ac:dyDescent="0.15">
      <c r="A22" s="49">
        <v>3.2</v>
      </c>
      <c r="B22" s="39" t="s">
        <v>28</v>
      </c>
      <c r="C22" s="38"/>
      <c r="D22" s="14"/>
      <c r="E22" s="10"/>
      <c r="F22" s="36">
        <f t="shared" si="15"/>
        <v>0</v>
      </c>
      <c r="G22" s="33">
        <v>0</v>
      </c>
      <c r="H22" s="28">
        <f t="shared" si="11"/>
        <v>0</v>
      </c>
      <c r="I22" s="11">
        <f t="shared" si="12"/>
        <v>0</v>
      </c>
      <c r="J22" s="29">
        <f t="shared" si="13"/>
        <v>0</v>
      </c>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c r="GD22" s="20"/>
      <c r="GE22" s="20"/>
      <c r="GF22" s="20"/>
      <c r="GG22" s="20"/>
      <c r="GH22" s="20"/>
      <c r="GI22" s="20"/>
      <c r="GJ22" s="20"/>
      <c r="GK22" s="20"/>
      <c r="GL22" s="20"/>
      <c r="GM22" s="20"/>
      <c r="GN22" s="20"/>
      <c r="GO22" s="20"/>
      <c r="GP22" s="20"/>
      <c r="GQ22" s="20"/>
      <c r="GR22" s="20"/>
      <c r="GS22" s="20"/>
      <c r="GT22" s="20"/>
      <c r="GU22" s="20"/>
      <c r="GV22" s="20"/>
      <c r="GW22" s="20"/>
      <c r="GX22" s="20"/>
      <c r="GY22" s="20"/>
      <c r="GZ22" s="20"/>
      <c r="HA22" s="20"/>
      <c r="HB22" s="20"/>
      <c r="HC22" s="20"/>
      <c r="HD22" s="20"/>
      <c r="HE22" s="20"/>
      <c r="HF22" s="20"/>
      <c r="HG22" s="20"/>
      <c r="HH22" s="20"/>
      <c r="HI22" s="20"/>
      <c r="HJ22" s="20"/>
      <c r="HK22" s="20"/>
      <c r="HL22" s="20"/>
      <c r="HM22" s="20"/>
      <c r="HN22" s="20"/>
      <c r="HO22" s="20"/>
      <c r="HP22" s="20"/>
      <c r="HQ22" s="20"/>
      <c r="HR22" s="20"/>
      <c r="HS22" s="20"/>
      <c r="HT22" s="20"/>
      <c r="HU22" s="20"/>
      <c r="HV22" s="20"/>
      <c r="HW22" s="20"/>
      <c r="HX22" s="20"/>
      <c r="HY22" s="20"/>
      <c r="HZ22" s="20"/>
      <c r="IA22" s="20"/>
      <c r="IB22" s="20"/>
      <c r="IC22" s="20"/>
      <c r="ID22" s="20"/>
      <c r="IE22" s="20"/>
      <c r="IF22" s="20"/>
      <c r="IG22" s="20"/>
      <c r="IH22" s="20"/>
      <c r="II22" s="20"/>
      <c r="IJ22" s="20"/>
      <c r="IK22" s="20"/>
      <c r="IL22" s="20"/>
      <c r="IM22" s="20"/>
      <c r="IN22" s="20"/>
      <c r="IO22" s="20"/>
      <c r="IP22" s="20"/>
      <c r="IQ22" s="20"/>
    </row>
    <row r="23" spans="1:251" s="19" customFormat="1" ht="11" x14ac:dyDescent="0.15">
      <c r="A23" s="18" t="s">
        <v>14</v>
      </c>
      <c r="B23" s="45" t="s">
        <v>13</v>
      </c>
      <c r="C23" s="37"/>
      <c r="D23" s="35"/>
      <c r="E23" s="12"/>
      <c r="F23" s="36">
        <f t="shared" si="15"/>
        <v>0</v>
      </c>
      <c r="G23" s="34">
        <v>0</v>
      </c>
      <c r="H23" s="28">
        <f t="shared" si="11"/>
        <v>0</v>
      </c>
      <c r="I23" s="13">
        <f t="shared" si="12"/>
        <v>0</v>
      </c>
      <c r="J23" s="28">
        <f t="shared" si="13"/>
        <v>0</v>
      </c>
    </row>
    <row r="24" spans="1:251" s="22" customFormat="1" ht="11" x14ac:dyDescent="0.15">
      <c r="A24" s="49" t="s">
        <v>15</v>
      </c>
      <c r="B24" s="39" t="s">
        <v>46</v>
      </c>
      <c r="C24" s="38"/>
      <c r="D24" s="14">
        <v>42409</v>
      </c>
      <c r="E24" s="10">
        <v>42420</v>
      </c>
      <c r="F24" s="36">
        <f t="shared" si="15"/>
        <v>11</v>
      </c>
      <c r="G24" s="33">
        <v>0.7</v>
      </c>
      <c r="H24" s="28">
        <f>E24-D24</f>
        <v>11</v>
      </c>
      <c r="I24" s="11">
        <f t="shared" si="12"/>
        <v>7</v>
      </c>
      <c r="J24" s="29">
        <f t="shared" si="13"/>
        <v>4</v>
      </c>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c r="EL24" s="20"/>
      <c r="EM24" s="20"/>
      <c r="EN24" s="20"/>
      <c r="EO24" s="20"/>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c r="FR24" s="20"/>
      <c r="FS24" s="20"/>
      <c r="FT24" s="20"/>
      <c r="FU24" s="20"/>
      <c r="FV24" s="20"/>
      <c r="FW24" s="20"/>
      <c r="FX24" s="20"/>
      <c r="FY24" s="20"/>
      <c r="FZ24" s="20"/>
      <c r="GA24" s="20"/>
      <c r="GB24" s="20"/>
      <c r="GC24" s="20"/>
      <c r="GD24" s="20"/>
      <c r="GE24" s="20"/>
      <c r="GF24" s="20"/>
      <c r="GG24" s="20"/>
      <c r="GH24" s="20"/>
      <c r="GI24" s="20"/>
      <c r="GJ24" s="20"/>
      <c r="GK24" s="20"/>
      <c r="GL24" s="20"/>
      <c r="GM24" s="20"/>
      <c r="GN24" s="20"/>
      <c r="GO24" s="20"/>
      <c r="GP24" s="20"/>
      <c r="GQ24" s="20"/>
      <c r="GR24" s="20"/>
      <c r="GS24" s="20"/>
      <c r="GT24" s="20"/>
      <c r="GU24" s="20"/>
      <c r="GV24" s="20"/>
      <c r="GW24" s="20"/>
      <c r="GX24" s="20"/>
      <c r="GY24" s="20"/>
      <c r="GZ24" s="20"/>
      <c r="HA24" s="20"/>
      <c r="HB24" s="20"/>
      <c r="HC24" s="20"/>
      <c r="HD24" s="20"/>
      <c r="HE24" s="20"/>
      <c r="HF24" s="20"/>
      <c r="HG24" s="20"/>
      <c r="HH24" s="20"/>
      <c r="HI24" s="20"/>
      <c r="HJ24" s="20"/>
      <c r="HK24" s="20"/>
      <c r="HL24" s="20"/>
      <c r="HM24" s="20"/>
      <c r="HN24" s="20"/>
      <c r="HO24" s="20"/>
      <c r="HP24" s="20"/>
      <c r="HQ24" s="20"/>
      <c r="HR24" s="20"/>
      <c r="HS24" s="20"/>
      <c r="HT24" s="20"/>
      <c r="HU24" s="20"/>
      <c r="HV24" s="20"/>
      <c r="HW24" s="20"/>
      <c r="HX24" s="20"/>
      <c r="HY24" s="20"/>
      <c r="HZ24" s="20"/>
      <c r="IA24" s="20"/>
      <c r="IB24" s="20"/>
      <c r="IC24" s="20"/>
      <c r="ID24" s="20"/>
      <c r="IE24" s="20"/>
      <c r="IF24" s="20"/>
      <c r="IG24" s="20"/>
      <c r="IH24" s="20"/>
      <c r="II24" s="20"/>
      <c r="IJ24" s="20"/>
      <c r="IK24" s="20"/>
      <c r="IL24" s="20"/>
      <c r="IM24" s="20"/>
      <c r="IN24" s="20"/>
      <c r="IO24" s="20"/>
      <c r="IP24" s="20"/>
      <c r="IQ24" s="20"/>
    </row>
    <row r="25" spans="1:251" s="22" customFormat="1" ht="11" x14ac:dyDescent="0.15">
      <c r="A25" s="49" t="s">
        <v>16</v>
      </c>
      <c r="B25" s="39" t="s">
        <v>47</v>
      </c>
      <c r="C25" s="38"/>
      <c r="D25" s="14"/>
      <c r="E25" s="10"/>
      <c r="F25" s="36">
        <f t="shared" si="15"/>
        <v>0</v>
      </c>
      <c r="G25" s="33">
        <v>0</v>
      </c>
      <c r="H25" s="28">
        <f>E25-D25</f>
        <v>0</v>
      </c>
      <c r="I25" s="11">
        <f t="shared" si="12"/>
        <v>0</v>
      </c>
      <c r="J25" s="29">
        <f t="shared" si="13"/>
        <v>0</v>
      </c>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c r="DH25" s="20"/>
      <c r="DI25" s="20"/>
      <c r="DJ25" s="20"/>
      <c r="DK25" s="20"/>
      <c r="DL25" s="20"/>
      <c r="DM25" s="20"/>
      <c r="DN25" s="20"/>
      <c r="DO25" s="20"/>
      <c r="DP25" s="20"/>
      <c r="DQ25" s="20"/>
      <c r="DR25" s="20"/>
      <c r="DS25" s="20"/>
      <c r="DT25" s="20"/>
      <c r="DU25" s="20"/>
      <c r="DV25" s="20"/>
      <c r="DW25" s="20"/>
      <c r="DX25" s="20"/>
      <c r="DY25" s="20"/>
      <c r="DZ25" s="20"/>
      <c r="EA25" s="20"/>
      <c r="EB25" s="20"/>
      <c r="EC25" s="20"/>
      <c r="ED25" s="20"/>
      <c r="EE25" s="20"/>
      <c r="EF25" s="20"/>
      <c r="EG25" s="20"/>
      <c r="EH25" s="20"/>
      <c r="EI25" s="20"/>
      <c r="EJ25" s="20"/>
      <c r="EK25" s="20"/>
      <c r="EL25" s="20"/>
      <c r="EM25" s="20"/>
      <c r="EN25" s="20"/>
      <c r="EO25" s="20"/>
      <c r="EP25" s="20"/>
      <c r="EQ25" s="20"/>
      <c r="ER25" s="20"/>
      <c r="ES25" s="20"/>
      <c r="ET25" s="20"/>
      <c r="EU25" s="20"/>
      <c r="EV25" s="20"/>
      <c r="EW25" s="20"/>
      <c r="EX25" s="20"/>
      <c r="EY25" s="20"/>
      <c r="EZ25" s="20"/>
      <c r="FA25" s="20"/>
      <c r="FB25" s="20"/>
      <c r="FC25" s="20"/>
      <c r="FD25" s="20"/>
      <c r="FE25" s="20"/>
      <c r="FF25" s="20"/>
      <c r="FG25" s="20"/>
      <c r="FH25" s="20"/>
      <c r="FI25" s="20"/>
      <c r="FJ25" s="20"/>
      <c r="FK25" s="20"/>
      <c r="FL25" s="20"/>
      <c r="FM25" s="20"/>
      <c r="FN25" s="20"/>
      <c r="FO25" s="20"/>
      <c r="FP25" s="20"/>
      <c r="FQ25" s="20"/>
      <c r="FR25" s="20"/>
      <c r="FS25" s="20"/>
      <c r="FT25" s="20"/>
      <c r="FU25" s="20"/>
      <c r="FV25" s="20"/>
      <c r="FW25" s="20"/>
      <c r="FX25" s="20"/>
      <c r="FY25" s="20"/>
      <c r="FZ25" s="20"/>
      <c r="GA25" s="20"/>
      <c r="GB25" s="20"/>
      <c r="GC25" s="20"/>
      <c r="GD25" s="20"/>
      <c r="GE25" s="20"/>
      <c r="GF25" s="20"/>
      <c r="GG25" s="20"/>
      <c r="GH25" s="20"/>
      <c r="GI25" s="20"/>
      <c r="GJ25" s="20"/>
      <c r="GK25" s="20"/>
      <c r="GL25" s="20"/>
      <c r="GM25" s="20"/>
      <c r="GN25" s="20"/>
      <c r="GO25" s="20"/>
      <c r="GP25" s="20"/>
      <c r="GQ25" s="20"/>
      <c r="GR25" s="20"/>
      <c r="GS25" s="20"/>
      <c r="GT25" s="20"/>
      <c r="GU25" s="20"/>
      <c r="GV25" s="20"/>
      <c r="GW25" s="20"/>
      <c r="GX25" s="20"/>
      <c r="GY25" s="20"/>
      <c r="GZ25" s="20"/>
      <c r="HA25" s="20"/>
      <c r="HB25" s="20"/>
      <c r="HC25" s="20"/>
      <c r="HD25" s="20"/>
      <c r="HE25" s="20"/>
      <c r="HF25" s="20"/>
      <c r="HG25" s="20"/>
      <c r="HH25" s="20"/>
      <c r="HI25" s="20"/>
      <c r="HJ25" s="20"/>
      <c r="HK25" s="20"/>
      <c r="HL25" s="20"/>
      <c r="HM25" s="20"/>
      <c r="HN25" s="20"/>
      <c r="HO25" s="20"/>
      <c r="HP25" s="20"/>
      <c r="HQ25" s="20"/>
      <c r="HR25" s="20"/>
      <c r="HS25" s="20"/>
      <c r="HT25" s="20"/>
      <c r="HU25" s="20"/>
      <c r="HV25" s="20"/>
      <c r="HW25" s="20"/>
      <c r="HX25" s="20"/>
      <c r="HY25" s="20"/>
      <c r="HZ25" s="20"/>
      <c r="IA25" s="20"/>
      <c r="IB25" s="20"/>
      <c r="IC25" s="20"/>
      <c r="ID25" s="20"/>
      <c r="IE25" s="20"/>
      <c r="IF25" s="20"/>
      <c r="IG25" s="20"/>
      <c r="IH25" s="20"/>
      <c r="II25" s="20"/>
      <c r="IJ25" s="20"/>
      <c r="IK25" s="20"/>
      <c r="IL25" s="20"/>
      <c r="IM25" s="20"/>
      <c r="IN25" s="20"/>
      <c r="IO25" s="20"/>
      <c r="IP25" s="20"/>
      <c r="IQ25" s="20"/>
    </row>
    <row r="26" spans="1:251" s="22" customFormat="1" ht="11" x14ac:dyDescent="0.15">
      <c r="A26" s="49" t="s">
        <v>17</v>
      </c>
      <c r="B26" s="39" t="s">
        <v>48</v>
      </c>
      <c r="C26" s="38"/>
      <c r="D26" s="14"/>
      <c r="E26" s="10"/>
      <c r="F26" s="36">
        <f t="shared" si="15"/>
        <v>0</v>
      </c>
      <c r="G26" s="33">
        <v>0</v>
      </c>
      <c r="H26" s="28">
        <f t="shared" si="11"/>
        <v>0</v>
      </c>
      <c r="I26" s="11">
        <f t="shared" si="12"/>
        <v>0</v>
      </c>
      <c r="J26" s="29">
        <f t="shared" si="13"/>
        <v>0</v>
      </c>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c r="EL26" s="20"/>
      <c r="EM26" s="20"/>
      <c r="EN26" s="20"/>
      <c r="EO26" s="20"/>
      <c r="EP26" s="20"/>
      <c r="EQ26" s="20"/>
      <c r="ER26" s="20"/>
      <c r="ES26" s="20"/>
      <c r="ET26" s="20"/>
      <c r="EU26" s="20"/>
      <c r="EV26" s="20"/>
      <c r="EW26" s="20"/>
      <c r="EX26" s="20"/>
      <c r="EY26" s="20"/>
      <c r="EZ26" s="20"/>
      <c r="FA26" s="20"/>
      <c r="FB26" s="20"/>
      <c r="FC26" s="20"/>
      <c r="FD26" s="20"/>
      <c r="FE26" s="20"/>
      <c r="FF26" s="20"/>
      <c r="FG26" s="20"/>
      <c r="FH26" s="20"/>
      <c r="FI26" s="20"/>
      <c r="FJ26" s="20"/>
      <c r="FK26" s="20"/>
      <c r="FL26" s="20"/>
      <c r="FM26" s="20"/>
      <c r="FN26" s="20"/>
      <c r="FO26" s="20"/>
      <c r="FP26" s="20"/>
      <c r="FQ26" s="20"/>
      <c r="FR26" s="20"/>
      <c r="FS26" s="20"/>
      <c r="FT26" s="20"/>
      <c r="FU26" s="20"/>
      <c r="FV26" s="20"/>
      <c r="FW26" s="20"/>
      <c r="FX26" s="20"/>
      <c r="FY26" s="20"/>
      <c r="FZ26" s="20"/>
      <c r="GA26" s="20"/>
      <c r="GB26" s="20"/>
      <c r="GC26" s="20"/>
      <c r="GD26" s="20"/>
      <c r="GE26" s="20"/>
      <c r="GF26" s="20"/>
      <c r="GG26" s="20"/>
      <c r="GH26" s="20"/>
      <c r="GI26" s="20"/>
      <c r="GJ26" s="20"/>
      <c r="GK26" s="20"/>
      <c r="GL26" s="20"/>
      <c r="GM26" s="20"/>
      <c r="GN26" s="20"/>
      <c r="GO26" s="20"/>
      <c r="GP26" s="20"/>
      <c r="GQ26" s="20"/>
      <c r="GR26" s="20"/>
      <c r="GS26" s="20"/>
      <c r="GT26" s="20"/>
      <c r="GU26" s="20"/>
      <c r="GV26" s="20"/>
      <c r="GW26" s="20"/>
      <c r="GX26" s="20"/>
      <c r="GY26" s="20"/>
      <c r="GZ26" s="20"/>
      <c r="HA26" s="20"/>
      <c r="HB26" s="20"/>
      <c r="HC26" s="20"/>
      <c r="HD26" s="20"/>
      <c r="HE26" s="20"/>
      <c r="HF26" s="20"/>
      <c r="HG26" s="20"/>
      <c r="HH26" s="20"/>
      <c r="HI26" s="20"/>
      <c r="HJ26" s="20"/>
      <c r="HK26" s="20"/>
      <c r="HL26" s="20"/>
      <c r="HM26" s="20"/>
      <c r="HN26" s="20"/>
      <c r="HO26" s="20"/>
      <c r="HP26" s="20"/>
      <c r="HQ26" s="20"/>
      <c r="HR26" s="20"/>
      <c r="HS26" s="20"/>
      <c r="HT26" s="20"/>
      <c r="HU26" s="20"/>
      <c r="HV26" s="20"/>
      <c r="HW26" s="20"/>
      <c r="HX26" s="20"/>
      <c r="HY26" s="20"/>
      <c r="HZ26" s="20"/>
      <c r="IA26" s="20"/>
      <c r="IB26" s="20"/>
      <c r="IC26" s="20"/>
      <c r="ID26" s="20"/>
      <c r="IE26" s="20"/>
      <c r="IF26" s="20"/>
      <c r="IG26" s="20"/>
      <c r="IH26" s="20"/>
      <c r="II26" s="20"/>
      <c r="IJ26" s="20"/>
      <c r="IK26" s="20"/>
      <c r="IL26" s="20"/>
      <c r="IM26" s="20"/>
      <c r="IN26" s="20"/>
      <c r="IO26" s="20"/>
      <c r="IP26" s="20"/>
      <c r="IQ26" s="20"/>
    </row>
    <row r="27" spans="1:251" s="22" customFormat="1" ht="11" x14ac:dyDescent="0.15">
      <c r="A27" s="49" t="s">
        <v>49</v>
      </c>
      <c r="B27" s="39" t="s">
        <v>50</v>
      </c>
      <c r="C27" s="38"/>
      <c r="D27" s="14"/>
      <c r="E27" s="10"/>
      <c r="F27" s="36"/>
      <c r="G27" s="33"/>
      <c r="H27" s="28"/>
      <c r="I27" s="11"/>
      <c r="J27" s="29"/>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c r="CU27" s="20"/>
      <c r="CV27" s="20"/>
      <c r="CW27" s="20"/>
      <c r="CX27" s="20"/>
      <c r="CY27" s="20"/>
      <c r="CZ27" s="20"/>
      <c r="DA27" s="20"/>
      <c r="DB27" s="20"/>
      <c r="DC27" s="20"/>
      <c r="DD27" s="20"/>
      <c r="DE27" s="20"/>
      <c r="DF27" s="20"/>
      <c r="DG27" s="20"/>
      <c r="DH27" s="20"/>
      <c r="DI27" s="20"/>
      <c r="DJ27" s="20"/>
      <c r="DK27" s="20"/>
      <c r="DL27" s="20"/>
      <c r="DM27" s="20"/>
      <c r="DN27" s="20"/>
      <c r="DO27" s="20"/>
      <c r="DP27" s="20"/>
      <c r="DQ27" s="20"/>
      <c r="DR27" s="20"/>
      <c r="DS27" s="20"/>
      <c r="DT27" s="20"/>
      <c r="DU27" s="20"/>
      <c r="DV27" s="20"/>
      <c r="DW27" s="20"/>
      <c r="DX27" s="20"/>
      <c r="DY27" s="20"/>
      <c r="DZ27" s="20"/>
      <c r="EA27" s="20"/>
      <c r="EB27" s="20"/>
      <c r="EC27" s="20"/>
      <c r="ED27" s="20"/>
      <c r="EE27" s="20"/>
      <c r="EF27" s="20"/>
      <c r="EG27" s="20"/>
      <c r="EH27" s="20"/>
      <c r="EI27" s="20"/>
      <c r="EJ27" s="20"/>
      <c r="EK27" s="20"/>
      <c r="EL27" s="20"/>
      <c r="EM27" s="20"/>
      <c r="EN27" s="20"/>
      <c r="EO27" s="20"/>
      <c r="EP27" s="20"/>
      <c r="EQ27" s="20"/>
      <c r="ER27" s="20"/>
      <c r="ES27" s="20"/>
      <c r="ET27" s="20"/>
      <c r="EU27" s="20"/>
      <c r="EV27" s="20"/>
      <c r="EW27" s="20"/>
      <c r="EX27" s="20"/>
      <c r="EY27" s="20"/>
      <c r="EZ27" s="20"/>
      <c r="FA27" s="20"/>
      <c r="FB27" s="20"/>
      <c r="FC27" s="20"/>
      <c r="FD27" s="20"/>
      <c r="FE27" s="20"/>
      <c r="FF27" s="20"/>
      <c r="FG27" s="20"/>
      <c r="FH27" s="20"/>
      <c r="FI27" s="20"/>
      <c r="FJ27" s="20"/>
      <c r="FK27" s="20"/>
      <c r="FL27" s="20"/>
      <c r="FM27" s="20"/>
      <c r="FN27" s="20"/>
      <c r="FO27" s="20"/>
      <c r="FP27" s="20"/>
      <c r="FQ27" s="20"/>
      <c r="FR27" s="20"/>
      <c r="FS27" s="20"/>
      <c r="FT27" s="20"/>
      <c r="FU27" s="20"/>
      <c r="FV27" s="20"/>
      <c r="FW27" s="20"/>
      <c r="FX27" s="20"/>
      <c r="FY27" s="20"/>
      <c r="FZ27" s="20"/>
      <c r="GA27" s="20"/>
      <c r="GB27" s="20"/>
      <c r="GC27" s="20"/>
      <c r="GD27" s="20"/>
      <c r="GE27" s="20"/>
      <c r="GF27" s="20"/>
      <c r="GG27" s="20"/>
      <c r="GH27" s="20"/>
      <c r="GI27" s="20"/>
      <c r="GJ27" s="20"/>
      <c r="GK27" s="20"/>
      <c r="GL27" s="20"/>
      <c r="GM27" s="20"/>
      <c r="GN27" s="20"/>
      <c r="GO27" s="20"/>
      <c r="GP27" s="20"/>
      <c r="GQ27" s="20"/>
      <c r="GR27" s="20"/>
      <c r="GS27" s="20"/>
      <c r="GT27" s="20"/>
      <c r="GU27" s="20"/>
      <c r="GV27" s="20"/>
      <c r="GW27" s="20"/>
      <c r="GX27" s="20"/>
      <c r="GY27" s="20"/>
      <c r="GZ27" s="20"/>
      <c r="HA27" s="20"/>
      <c r="HB27" s="20"/>
      <c r="HC27" s="20"/>
      <c r="HD27" s="20"/>
      <c r="HE27" s="20"/>
      <c r="HF27" s="20"/>
      <c r="HG27" s="20"/>
      <c r="HH27" s="20"/>
      <c r="HI27" s="20"/>
      <c r="HJ27" s="20"/>
      <c r="HK27" s="20"/>
      <c r="HL27" s="20"/>
      <c r="HM27" s="20"/>
      <c r="HN27" s="20"/>
      <c r="HO27" s="20"/>
      <c r="HP27" s="20"/>
      <c r="HQ27" s="20"/>
      <c r="HR27" s="20"/>
      <c r="HS27" s="20"/>
      <c r="HT27" s="20"/>
      <c r="HU27" s="20"/>
      <c r="HV27" s="20"/>
      <c r="HW27" s="20"/>
      <c r="HX27" s="20"/>
      <c r="HY27" s="20"/>
      <c r="HZ27" s="20"/>
      <c r="IA27" s="20"/>
      <c r="IB27" s="20"/>
      <c r="IC27" s="20"/>
      <c r="ID27" s="20"/>
      <c r="IE27" s="20"/>
      <c r="IF27" s="20"/>
      <c r="IG27" s="20"/>
      <c r="IH27" s="20"/>
      <c r="II27" s="20"/>
      <c r="IJ27" s="20"/>
      <c r="IK27" s="20"/>
      <c r="IL27" s="20"/>
      <c r="IM27" s="20"/>
      <c r="IN27" s="20"/>
      <c r="IO27" s="20"/>
      <c r="IP27" s="20"/>
      <c r="IQ27" s="20"/>
    </row>
    <row r="28" spans="1:251" s="19" customFormat="1" ht="11" x14ac:dyDescent="0.15">
      <c r="A28" s="18" t="s">
        <v>29</v>
      </c>
      <c r="B28" s="45" t="s">
        <v>30</v>
      </c>
      <c r="C28" s="37"/>
      <c r="D28" s="35">
        <v>42447</v>
      </c>
      <c r="E28" s="12">
        <v>42472</v>
      </c>
      <c r="F28" s="36">
        <f t="shared" si="3"/>
        <v>25</v>
      </c>
      <c r="G28" s="34">
        <v>0</v>
      </c>
      <c r="H28" s="28">
        <f t="shared" ref="H28:H30" si="16">E28-D28</f>
        <v>25</v>
      </c>
      <c r="I28" s="13">
        <f t="shared" ref="I28:I30" si="17">ROUNDDOWN(G28*F28,0)</f>
        <v>0</v>
      </c>
      <c r="J28" s="28">
        <f t="shared" ref="J28:J30" si="18">F28-I28</f>
        <v>25</v>
      </c>
    </row>
    <row r="29" spans="1:251" s="22" customFormat="1" ht="11" x14ac:dyDescent="0.15">
      <c r="A29" s="49" t="s">
        <v>31</v>
      </c>
      <c r="B29" s="39" t="s">
        <v>32</v>
      </c>
      <c r="C29" s="38"/>
      <c r="D29" s="14"/>
      <c r="E29" s="10"/>
      <c r="F29" s="36">
        <f t="shared" si="3"/>
        <v>0</v>
      </c>
      <c r="G29" s="33">
        <v>0</v>
      </c>
      <c r="H29" s="28">
        <f t="shared" si="16"/>
        <v>0</v>
      </c>
      <c r="I29" s="11">
        <f t="shared" si="17"/>
        <v>0</v>
      </c>
      <c r="J29" s="29">
        <f t="shared" si="18"/>
        <v>0</v>
      </c>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c r="CT29" s="20"/>
      <c r="CU29" s="20"/>
      <c r="CV29" s="20"/>
      <c r="CW29" s="20"/>
      <c r="CX29" s="20"/>
      <c r="CY29" s="20"/>
      <c r="CZ29" s="20"/>
      <c r="DA29" s="20"/>
      <c r="DB29" s="20"/>
      <c r="DC29" s="20"/>
      <c r="DD29" s="20"/>
      <c r="DE29" s="20"/>
      <c r="DF29" s="20"/>
      <c r="DG29" s="20"/>
      <c r="DH29" s="20"/>
      <c r="DI29" s="20"/>
      <c r="DJ29" s="20"/>
      <c r="DK29" s="20"/>
      <c r="DL29" s="20"/>
      <c r="DM29" s="20"/>
      <c r="DN29" s="20"/>
      <c r="DO29" s="20"/>
      <c r="DP29" s="20"/>
      <c r="DQ29" s="20"/>
      <c r="DR29" s="20"/>
      <c r="DS29" s="20"/>
      <c r="DT29" s="20"/>
      <c r="DU29" s="20"/>
      <c r="DV29" s="20"/>
      <c r="DW29" s="20"/>
      <c r="DX29" s="20"/>
      <c r="DY29" s="20"/>
      <c r="DZ29" s="20"/>
      <c r="EA29" s="20"/>
      <c r="EB29" s="20"/>
      <c r="EC29" s="20"/>
      <c r="ED29" s="20"/>
      <c r="EE29" s="20"/>
      <c r="EF29" s="20"/>
      <c r="EG29" s="20"/>
      <c r="EH29" s="20"/>
      <c r="EI29" s="20"/>
      <c r="EJ29" s="20"/>
      <c r="EK29" s="20"/>
      <c r="EL29" s="20"/>
      <c r="EM29" s="20"/>
      <c r="EN29" s="20"/>
      <c r="EO29" s="20"/>
      <c r="EP29" s="20"/>
      <c r="EQ29" s="20"/>
      <c r="ER29" s="20"/>
      <c r="ES29" s="20"/>
      <c r="ET29" s="20"/>
      <c r="EU29" s="20"/>
      <c r="EV29" s="20"/>
      <c r="EW29" s="20"/>
      <c r="EX29" s="20"/>
      <c r="EY29" s="20"/>
      <c r="EZ29" s="20"/>
      <c r="FA29" s="20"/>
      <c r="FB29" s="20"/>
      <c r="FC29" s="20"/>
      <c r="FD29" s="20"/>
      <c r="FE29" s="20"/>
      <c r="FF29" s="20"/>
      <c r="FG29" s="20"/>
      <c r="FH29" s="20"/>
      <c r="FI29" s="20"/>
      <c r="FJ29" s="20"/>
      <c r="FK29" s="20"/>
      <c r="FL29" s="20"/>
      <c r="FM29" s="20"/>
      <c r="FN29" s="20"/>
      <c r="FO29" s="20"/>
      <c r="FP29" s="20"/>
      <c r="FQ29" s="20"/>
      <c r="FR29" s="20"/>
      <c r="FS29" s="20"/>
      <c r="FT29" s="20"/>
      <c r="FU29" s="20"/>
      <c r="FV29" s="20"/>
      <c r="FW29" s="20"/>
      <c r="FX29" s="20"/>
      <c r="FY29" s="20"/>
      <c r="FZ29" s="20"/>
      <c r="GA29" s="20"/>
      <c r="GB29" s="20"/>
      <c r="GC29" s="20"/>
      <c r="GD29" s="20"/>
      <c r="GE29" s="20"/>
      <c r="GF29" s="20"/>
      <c r="GG29" s="20"/>
      <c r="GH29" s="20"/>
      <c r="GI29" s="20"/>
      <c r="GJ29" s="20"/>
      <c r="GK29" s="20"/>
      <c r="GL29" s="20"/>
      <c r="GM29" s="20"/>
      <c r="GN29" s="20"/>
      <c r="GO29" s="20"/>
      <c r="GP29" s="20"/>
      <c r="GQ29" s="20"/>
      <c r="GR29" s="20"/>
      <c r="GS29" s="20"/>
      <c r="GT29" s="20"/>
      <c r="GU29" s="20"/>
      <c r="GV29" s="20"/>
      <c r="GW29" s="20"/>
      <c r="GX29" s="20"/>
      <c r="GY29" s="20"/>
      <c r="GZ29" s="20"/>
      <c r="HA29" s="20"/>
      <c r="HB29" s="20"/>
      <c r="HC29" s="20"/>
      <c r="HD29" s="20"/>
      <c r="HE29" s="20"/>
      <c r="HF29" s="20"/>
      <c r="HG29" s="20"/>
      <c r="HH29" s="20"/>
      <c r="HI29" s="20"/>
      <c r="HJ29" s="20"/>
      <c r="HK29" s="20"/>
      <c r="HL29" s="20"/>
      <c r="HM29" s="20"/>
      <c r="HN29" s="20"/>
      <c r="HO29" s="20"/>
      <c r="HP29" s="20"/>
      <c r="HQ29" s="20"/>
      <c r="HR29" s="20"/>
      <c r="HS29" s="20"/>
      <c r="HT29" s="20"/>
      <c r="HU29" s="20"/>
      <c r="HV29" s="20"/>
      <c r="HW29" s="20"/>
      <c r="HX29" s="20"/>
      <c r="HY29" s="20"/>
      <c r="HZ29" s="20"/>
      <c r="IA29" s="20"/>
      <c r="IB29" s="20"/>
      <c r="IC29" s="20"/>
      <c r="ID29" s="20"/>
      <c r="IE29" s="20"/>
      <c r="IF29" s="20"/>
      <c r="IG29" s="20"/>
      <c r="IH29" s="20"/>
      <c r="II29" s="20"/>
      <c r="IJ29" s="20"/>
      <c r="IK29" s="20"/>
      <c r="IL29" s="20"/>
      <c r="IM29" s="20"/>
      <c r="IN29" s="20"/>
      <c r="IO29" s="20"/>
      <c r="IP29" s="20"/>
      <c r="IQ29" s="20"/>
    </row>
    <row r="30" spans="1:251" s="22" customFormat="1" ht="11" x14ac:dyDescent="0.15">
      <c r="A30" s="49" t="s">
        <v>33</v>
      </c>
      <c r="B30" s="39" t="s">
        <v>34</v>
      </c>
      <c r="C30" s="38"/>
      <c r="D30" s="14"/>
      <c r="E30" s="10"/>
      <c r="F30" s="36">
        <f t="shared" si="3"/>
        <v>0</v>
      </c>
      <c r="G30" s="33">
        <v>0</v>
      </c>
      <c r="H30" s="28">
        <f t="shared" si="16"/>
        <v>0</v>
      </c>
      <c r="I30" s="11">
        <f t="shared" si="17"/>
        <v>0</v>
      </c>
      <c r="J30" s="29">
        <f t="shared" si="18"/>
        <v>0</v>
      </c>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c r="DH30" s="20"/>
      <c r="DI30" s="20"/>
      <c r="DJ30" s="20"/>
      <c r="DK30" s="20"/>
      <c r="DL30" s="20"/>
      <c r="DM30" s="20"/>
      <c r="DN30" s="20"/>
      <c r="DO30" s="20"/>
      <c r="DP30" s="20"/>
      <c r="DQ30" s="20"/>
      <c r="DR30" s="20"/>
      <c r="DS30" s="20"/>
      <c r="DT30" s="20"/>
      <c r="DU30" s="20"/>
      <c r="DV30" s="20"/>
      <c r="DW30" s="20"/>
      <c r="DX30" s="20"/>
      <c r="DY30" s="20"/>
      <c r="DZ30" s="20"/>
      <c r="EA30" s="20"/>
      <c r="EB30" s="20"/>
      <c r="EC30" s="20"/>
      <c r="ED30" s="20"/>
      <c r="EE30" s="20"/>
      <c r="EF30" s="20"/>
      <c r="EG30" s="20"/>
      <c r="EH30" s="20"/>
      <c r="EI30" s="20"/>
      <c r="EJ30" s="20"/>
      <c r="EK30" s="20"/>
      <c r="EL30" s="20"/>
      <c r="EM30" s="20"/>
      <c r="EN30" s="20"/>
      <c r="EO30" s="20"/>
      <c r="EP30" s="20"/>
      <c r="EQ30" s="20"/>
      <c r="ER30" s="20"/>
      <c r="ES30" s="20"/>
      <c r="ET30" s="20"/>
      <c r="EU30" s="20"/>
      <c r="EV30" s="20"/>
      <c r="EW30" s="20"/>
      <c r="EX30" s="20"/>
      <c r="EY30" s="20"/>
      <c r="EZ30" s="20"/>
      <c r="FA30" s="20"/>
      <c r="FB30" s="20"/>
      <c r="FC30" s="20"/>
      <c r="FD30" s="20"/>
      <c r="FE30" s="20"/>
      <c r="FF30" s="20"/>
      <c r="FG30" s="20"/>
      <c r="FH30" s="20"/>
      <c r="FI30" s="20"/>
      <c r="FJ30" s="20"/>
      <c r="FK30" s="20"/>
      <c r="FL30" s="20"/>
      <c r="FM30" s="20"/>
      <c r="FN30" s="20"/>
      <c r="FO30" s="20"/>
      <c r="FP30" s="20"/>
      <c r="FQ30" s="20"/>
      <c r="FR30" s="20"/>
      <c r="FS30" s="20"/>
      <c r="FT30" s="20"/>
      <c r="FU30" s="20"/>
      <c r="FV30" s="20"/>
      <c r="FW30" s="20"/>
      <c r="FX30" s="20"/>
      <c r="FY30" s="20"/>
      <c r="FZ30" s="20"/>
      <c r="GA30" s="20"/>
      <c r="GB30" s="20"/>
      <c r="GC30" s="20"/>
      <c r="GD30" s="20"/>
      <c r="GE30" s="20"/>
      <c r="GF30" s="20"/>
      <c r="GG30" s="20"/>
      <c r="GH30" s="20"/>
      <c r="GI30" s="20"/>
      <c r="GJ30" s="20"/>
      <c r="GK30" s="20"/>
      <c r="GL30" s="20"/>
      <c r="GM30" s="20"/>
      <c r="GN30" s="20"/>
      <c r="GO30" s="20"/>
      <c r="GP30" s="20"/>
      <c r="GQ30" s="20"/>
      <c r="GR30" s="20"/>
      <c r="GS30" s="20"/>
      <c r="GT30" s="20"/>
      <c r="GU30" s="20"/>
      <c r="GV30" s="20"/>
      <c r="GW30" s="20"/>
      <c r="GX30" s="20"/>
      <c r="GY30" s="20"/>
      <c r="GZ30" s="20"/>
      <c r="HA30" s="20"/>
      <c r="HB30" s="20"/>
      <c r="HC30" s="20"/>
      <c r="HD30" s="20"/>
      <c r="HE30" s="20"/>
      <c r="HF30" s="20"/>
      <c r="HG30" s="20"/>
      <c r="HH30" s="20"/>
      <c r="HI30" s="20"/>
      <c r="HJ30" s="20"/>
      <c r="HK30" s="20"/>
      <c r="HL30" s="20"/>
      <c r="HM30" s="20"/>
      <c r="HN30" s="20"/>
      <c r="HO30" s="20"/>
      <c r="HP30" s="20"/>
      <c r="HQ30" s="20"/>
      <c r="HR30" s="20"/>
      <c r="HS30" s="20"/>
      <c r="HT30" s="20"/>
      <c r="HU30" s="20"/>
      <c r="HV30" s="20"/>
      <c r="HW30" s="20"/>
      <c r="HX30" s="20"/>
      <c r="HY30" s="20"/>
      <c r="HZ30" s="20"/>
      <c r="IA30" s="20"/>
      <c r="IB30" s="20"/>
      <c r="IC30" s="20"/>
      <c r="ID30" s="20"/>
      <c r="IE30" s="20"/>
      <c r="IF30" s="20"/>
      <c r="IG30" s="20"/>
      <c r="IH30" s="20"/>
      <c r="II30" s="20"/>
      <c r="IJ30" s="20"/>
      <c r="IK30" s="20"/>
      <c r="IL30" s="20"/>
      <c r="IM30" s="20"/>
      <c r="IN30" s="20"/>
      <c r="IO30" s="20"/>
      <c r="IP30" s="20"/>
      <c r="IQ30" s="20"/>
    </row>
    <row r="31" spans="1:251" s="19" customFormat="1" ht="11" x14ac:dyDescent="0.15">
      <c r="A31" s="18" t="s">
        <v>37</v>
      </c>
      <c r="B31" s="45" t="s">
        <v>52</v>
      </c>
      <c r="C31" s="37"/>
      <c r="D31" s="35"/>
      <c r="E31" s="12"/>
      <c r="F31" s="36"/>
      <c r="G31" s="34"/>
      <c r="H31" s="28"/>
      <c r="I31" s="13"/>
      <c r="J31" s="28"/>
    </row>
    <row r="32" spans="1:251" s="19" customFormat="1" ht="11" x14ac:dyDescent="0.15">
      <c r="A32" s="18" t="s">
        <v>38</v>
      </c>
      <c r="B32" s="45" t="s">
        <v>35</v>
      </c>
      <c r="C32" s="37"/>
      <c r="D32" s="35"/>
      <c r="E32" s="12"/>
      <c r="F32" s="36">
        <f t="shared" ref="F32" si="19">H32</f>
        <v>0</v>
      </c>
      <c r="G32" s="34">
        <v>0</v>
      </c>
      <c r="H32" s="28">
        <f t="shared" ref="H32" si="20">E32-D32</f>
        <v>0</v>
      </c>
      <c r="I32" s="13">
        <f t="shared" ref="I32" si="21">ROUNDDOWN(G32*F32,0)</f>
        <v>0</v>
      </c>
      <c r="J32" s="28">
        <f t="shared" ref="J32" si="22">F32-I32</f>
        <v>0</v>
      </c>
    </row>
    <row r="33" spans="1:227" s="19" customFormat="1" ht="11" x14ac:dyDescent="0.15">
      <c r="A33" s="18" t="s">
        <v>39</v>
      </c>
      <c r="B33" s="45" t="s">
        <v>36</v>
      </c>
      <c r="C33" s="37"/>
      <c r="D33" s="35"/>
      <c r="E33" s="12"/>
      <c r="F33" s="36">
        <f t="shared" ref="F33" si="23">H33</f>
        <v>0</v>
      </c>
      <c r="G33" s="34">
        <v>0</v>
      </c>
      <c r="H33" s="28">
        <f t="shared" ref="H33" si="24">E33-D33</f>
        <v>0</v>
      </c>
      <c r="I33" s="13">
        <f t="shared" ref="I33" si="25">ROUNDDOWN(G33*F33,0)</f>
        <v>0</v>
      </c>
      <c r="J33" s="28">
        <f t="shared" ref="J33" si="26">F33-I33</f>
        <v>0</v>
      </c>
    </row>
    <row r="34" spans="1:227" s="19" customFormat="1" ht="11" x14ac:dyDescent="0.15">
      <c r="A34" s="18" t="s">
        <v>51</v>
      </c>
      <c r="B34" s="45" t="s">
        <v>40</v>
      </c>
      <c r="C34" s="37"/>
      <c r="D34" s="35"/>
      <c r="E34" s="12"/>
      <c r="F34" s="36">
        <f t="shared" ref="F34" si="27">H34</f>
        <v>0</v>
      </c>
      <c r="G34" s="34">
        <v>0</v>
      </c>
      <c r="H34" s="28">
        <f t="shared" ref="H34" si="28">E34-D34</f>
        <v>0</v>
      </c>
      <c r="I34" s="13">
        <f t="shared" ref="I34" si="29">ROUNDDOWN(G34*F34,0)</f>
        <v>0</v>
      </c>
      <c r="J34" s="28">
        <f t="shared" ref="J34" si="30">F34-I34</f>
        <v>0</v>
      </c>
    </row>
    <row r="35" spans="1:227" s="21" customFormat="1" ht="11" x14ac:dyDescent="0.15">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row>
    <row r="36" spans="1:227" s="21" customFormat="1" ht="11" x14ac:dyDescent="0.15">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row>
    <row r="37" spans="1:227" s="21" customFormat="1" ht="11" x14ac:dyDescent="0.15">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row>
    <row r="38" spans="1:227" s="21" customFormat="1" ht="11" x14ac:dyDescent="0.15">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row>
    <row r="39" spans="1:227" s="21" customFormat="1" ht="11" x14ac:dyDescent="0.15">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row>
    <row r="40" spans="1:227" s="21" customFormat="1" ht="11" x14ac:dyDescent="0.15">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row>
  </sheetData>
  <mergeCells count="50">
    <mergeCell ref="C8:D8"/>
    <mergeCell ref="C6:D6"/>
    <mergeCell ref="BO12:BS12"/>
    <mergeCell ref="BT12:BX12"/>
    <mergeCell ref="BY12:CC12"/>
    <mergeCell ref="BE12:BI12"/>
    <mergeCell ref="BJ12:BN12"/>
    <mergeCell ref="CD12:CH12"/>
    <mergeCell ref="CI12:CM12"/>
    <mergeCell ref="DM12:DQ12"/>
    <mergeCell ref="IM12:IQ12"/>
    <mergeCell ref="L12:P12"/>
    <mergeCell ref="Q12:U12"/>
    <mergeCell ref="V12:Z12"/>
    <mergeCell ref="AA12:AE12"/>
    <mergeCell ref="AF12:AJ12"/>
    <mergeCell ref="AK12:AO12"/>
    <mergeCell ref="AP12:AT12"/>
    <mergeCell ref="AU12:AY12"/>
    <mergeCell ref="AZ12:BD12"/>
    <mergeCell ref="HX12:IB12"/>
    <mergeCell ref="IC12:IG12"/>
    <mergeCell ref="IH12:IL12"/>
    <mergeCell ref="CN12:CR12"/>
    <mergeCell ref="CS12:CW12"/>
    <mergeCell ref="CX12:DB12"/>
    <mergeCell ref="DC12:DG12"/>
    <mergeCell ref="DH12:DL12"/>
    <mergeCell ref="FU12:FY12"/>
    <mergeCell ref="DR12:DV12"/>
    <mergeCell ref="DW12:EA12"/>
    <mergeCell ref="EB12:EF12"/>
    <mergeCell ref="EG12:EK12"/>
    <mergeCell ref="EL12:EP12"/>
    <mergeCell ref="EQ12:EU12"/>
    <mergeCell ref="EV12:EZ12"/>
    <mergeCell ref="FA12:FE12"/>
    <mergeCell ref="FF12:FJ12"/>
    <mergeCell ref="FK12:FO12"/>
    <mergeCell ref="FP12:FT12"/>
    <mergeCell ref="HS12:HW12"/>
    <mergeCell ref="GY12:HC12"/>
    <mergeCell ref="HD12:HH12"/>
    <mergeCell ref="HI12:HM12"/>
    <mergeCell ref="HN12:HR12"/>
    <mergeCell ref="FZ12:GD12"/>
    <mergeCell ref="GE12:GI12"/>
    <mergeCell ref="GJ12:GN12"/>
    <mergeCell ref="GO12:GS12"/>
    <mergeCell ref="GT12:GX12"/>
  </mergeCells>
  <phoneticPr fontId="4" type="noConversion"/>
  <conditionalFormatting sqref="L29:IQ30 L21:IQ21 L24:IQ27">
    <cfRule type="expression" dxfId="47" priority="40" stopIfTrue="1">
      <formula>L$11=$C$10</formula>
    </cfRule>
    <cfRule type="expression" dxfId="46" priority="41" stopIfTrue="1">
      <formula>AND(L$11&gt;=$D21,L$11&lt;$D21+$I21)</formula>
    </cfRule>
    <cfRule type="expression" dxfId="45" priority="42" stopIfTrue="1">
      <formula>AND(L$11&gt;=$D21,L$11&lt;=$D21+$F21-1)</formula>
    </cfRule>
  </conditionalFormatting>
  <conditionalFormatting sqref="L28:IQ28">
    <cfRule type="expression" dxfId="44" priority="43" stopIfTrue="1">
      <formula>L$11=$C$10</formula>
    </cfRule>
    <cfRule type="expression" dxfId="43" priority="44" stopIfTrue="1">
      <formula>AND(L$11&gt;=$D28,L$11&lt;$D28+$I28)</formula>
    </cfRule>
    <cfRule type="expression" dxfId="42" priority="45" stopIfTrue="1">
      <formula>AND(L$11&gt;=$D28,L$11&lt;=$D28+$F28-1)</formula>
    </cfRule>
  </conditionalFormatting>
  <conditionalFormatting sqref="L17:IQ17">
    <cfRule type="expression" dxfId="35" priority="31" stopIfTrue="1">
      <formula>L$11=$C$10</formula>
    </cfRule>
    <cfRule type="expression" dxfId="34" priority="32" stopIfTrue="1">
      <formula>AND(L$11&gt;=$D17,L$11&lt;$D17+$I17)</formula>
    </cfRule>
    <cfRule type="expression" dxfId="33" priority="33" stopIfTrue="1">
      <formula>AND(L$11&gt;=$D17,L$11&lt;=$D17+$F17-1)</formula>
    </cfRule>
  </conditionalFormatting>
  <conditionalFormatting sqref="L15:IQ15">
    <cfRule type="expression" dxfId="32" priority="28" stopIfTrue="1">
      <formula>L$11=$C$10</formula>
    </cfRule>
    <cfRule type="expression" dxfId="31" priority="29" stopIfTrue="1">
      <formula>AND(L$11&gt;=$D15,L$11&lt;$D15+$I15)</formula>
    </cfRule>
    <cfRule type="expression" dxfId="30" priority="30" stopIfTrue="1">
      <formula>AND(L$11&gt;=$D15,L$11&lt;=$D15+$F15-1)</formula>
    </cfRule>
  </conditionalFormatting>
  <conditionalFormatting sqref="L16:IQ16">
    <cfRule type="expression" dxfId="29" priority="25" stopIfTrue="1">
      <formula>L$11=$C$10</formula>
    </cfRule>
    <cfRule type="expression" dxfId="28" priority="26" stopIfTrue="1">
      <formula>AND(L$11&gt;=$D16,L$11&lt;$D16+$I16)</formula>
    </cfRule>
    <cfRule type="expression" dxfId="27" priority="27" stopIfTrue="1">
      <formula>AND(L$11&gt;=$D16,L$11&lt;=$D16+$F16-1)</formula>
    </cfRule>
  </conditionalFormatting>
  <conditionalFormatting sqref="L20:IQ20">
    <cfRule type="expression" dxfId="26" priority="22" stopIfTrue="1">
      <formula>L$11=$C$10</formula>
    </cfRule>
    <cfRule type="expression" dxfId="25" priority="23" stopIfTrue="1">
      <formula>AND(L$11&gt;=$D20,L$11&lt;$D20+$I20)</formula>
    </cfRule>
    <cfRule type="expression" dxfId="24" priority="24" stopIfTrue="1">
      <formula>AND(L$11&gt;=$D20,L$11&lt;=$D20+$F20-1)</formula>
    </cfRule>
  </conditionalFormatting>
  <conditionalFormatting sqref="L22:IQ22">
    <cfRule type="expression" dxfId="23" priority="19" stopIfTrue="1">
      <formula>L$11=$C$10</formula>
    </cfRule>
    <cfRule type="expression" dxfId="22" priority="20" stopIfTrue="1">
      <formula>AND(L$11&gt;=$D22,L$11&lt;$D22+$I22)</formula>
    </cfRule>
    <cfRule type="expression" dxfId="21" priority="21" stopIfTrue="1">
      <formula>AND(L$11&gt;=$D22,L$11&lt;=$D22+$F22-1)</formula>
    </cfRule>
  </conditionalFormatting>
  <conditionalFormatting sqref="L23:IQ23">
    <cfRule type="expression" dxfId="20" priority="16" stopIfTrue="1">
      <formula>L$11=$C$10</formula>
    </cfRule>
    <cfRule type="expression" dxfId="19" priority="17" stopIfTrue="1">
      <formula>AND(L$11&gt;=$D23,L$11&lt;$D23+$I23)</formula>
    </cfRule>
    <cfRule type="expression" dxfId="18" priority="18" stopIfTrue="1">
      <formula>AND(L$11&gt;=$D23,L$11&lt;=$D23+$F23-1)</formula>
    </cfRule>
  </conditionalFormatting>
  <conditionalFormatting sqref="L31:IQ34">
    <cfRule type="expression" dxfId="17" priority="13" stopIfTrue="1">
      <formula>L$11=$C$10</formula>
    </cfRule>
    <cfRule type="expression" dxfId="16" priority="14" stopIfTrue="1">
      <formula>AND(L$11&gt;=$D31,L$11&lt;$D31+$I31)</formula>
    </cfRule>
    <cfRule type="expression" dxfId="15" priority="15" stopIfTrue="1">
      <formula>AND(L$11&gt;=$D31,L$11&lt;=$D31+$F31-1)</formula>
    </cfRule>
  </conditionalFormatting>
  <conditionalFormatting sqref="L18:IQ19">
    <cfRule type="expression" dxfId="8" priority="7" stopIfTrue="1">
      <formula>L$11=$C$10</formula>
    </cfRule>
    <cfRule type="expression" dxfId="7" priority="8" stopIfTrue="1">
      <formula>AND(L$11&gt;=$D18,L$11&lt;$D18+$I18)</formula>
    </cfRule>
    <cfRule type="expression" dxfId="6" priority="9" stopIfTrue="1">
      <formula>AND(L$11&gt;=$D18,L$11&lt;=$D18+$F18-1)</formula>
    </cfRule>
  </conditionalFormatting>
  <conditionalFormatting sqref="L14:IQ14">
    <cfRule type="expression" dxfId="2" priority="1" stopIfTrue="1">
      <formula>L$11=$C$10</formula>
    </cfRule>
    <cfRule type="expression" dxfId="1" priority="2" stopIfTrue="1">
      <formula>AND(L$11&gt;=$D14,L$11&lt;$D14+$I14)</formula>
    </cfRule>
    <cfRule type="expression" dxfId="0" priority="3" stopIfTrue="1">
      <formula>AND(L$11&gt;=$D14,L$11&lt;=$D14+$F14-1)</formula>
    </cfRule>
  </conditionalFormatting>
  <pageMargins left="0.5" right="0.5" top="0.5" bottom="1" header="0.5" footer="0.5"/>
  <pageSetup scale="83"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6145" r:id="rId4" name="Scroll Bar 1">
              <controlPr defaultSize="0" print="0" autoPict="0">
                <anchor moveWithCells="1">
                  <from>
                    <xdr:col>11</xdr:col>
                    <xdr:colOff>0</xdr:colOff>
                    <xdr:row>10</xdr:row>
                    <xdr:rowOff>0</xdr:rowOff>
                  </from>
                  <to>
                    <xdr:col>95</xdr:col>
                    <xdr:colOff>0</xdr:colOff>
                    <xdr:row>11</xdr:row>
                    <xdr:rowOff>0</xdr:rowOff>
                  </to>
                </anchor>
              </controlPr>
            </control>
          </mc:Choice>
          <mc:Fallback/>
        </mc:AlternateContent>
      </controls>
    </mc:Choice>
    <mc:Fallback/>
  </mc:AlternateContent>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GanttChart</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www.vertex42.com</dc:creator>
  <dc:description>(c) 2008 Vertex42 LLC. All Rights Reserved.</dc:description>
  <cp:lastModifiedBy>Pareekshith K J</cp:lastModifiedBy>
  <cp:lastPrinted>2016-02-15T05:49:45Z</cp:lastPrinted>
  <dcterms:created xsi:type="dcterms:W3CDTF">2006-11-11T15:27:14Z</dcterms:created>
  <dcterms:modified xsi:type="dcterms:W3CDTF">2016-02-15T06:35:21Z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 Vertex42 LLC</vt:lpwstr>
  </property>
  <property fmtid="{D5CDD505-2E9C-101B-9397-08002B2CF9AE}" pid="3" name="Version">
    <vt:lpwstr>1.6.1-C</vt:lpwstr>
  </property>
</Properties>
</file>