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Corsera Business Analytics using Excel\"/>
    </mc:Choice>
  </mc:AlternateContent>
  <xr:revisionPtr revIDLastSave="0" documentId="8_{50FF9B39-038B-4CAB-B5EC-33DE75278B04}" xr6:coauthVersionLast="45" xr6:coauthVersionMax="45" xr10:uidLastSave="{00000000-0000-0000-0000-000000000000}"/>
  <bookViews>
    <workbookView xWindow="-110" yWindow="-110" windowWidth="19420" windowHeight="10420" xr2:uid="{5C836F44-9726-4B6C-A5A0-37B275D19C3E}"/>
  </bookViews>
  <sheets>
    <sheet name="Question" sheetId="2" r:id="rId1"/>
    <sheet name="Solution" sheetId="1" r:id="rId2"/>
  </sheets>
  <definedNames>
    <definedName name="solver_adj" localSheetId="1" hidden="1">Solution!$C$13:$E$17</definedName>
    <definedName name="solver_cvg" localSheetId="1" hidden="1">0.0001</definedName>
    <definedName name="solver_drv" localSheetId="1" hidden="1">2</definedName>
    <definedName name="solver_eng" localSheetId="1" hidden="1">2</definedName>
    <definedName name="solver_est" localSheetId="1" hidden="1">1</definedName>
    <definedName name="solver_itr" localSheetId="1" hidden="1">2147483647</definedName>
    <definedName name="solver_lhs1" localSheetId="1" hidden="1">Solution!$C$13:$E$17</definedName>
    <definedName name="solver_lhs2" localSheetId="1" hidden="1">Solution!$F$35:$F$39</definedName>
    <definedName name="solver_lhs3" localSheetId="1" hidden="1">Solution!$F$40:$F$42</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1" hidden="1">1</definedName>
    <definedName name="solver_nod" localSheetId="1" hidden="1">2147483647</definedName>
    <definedName name="solver_num" localSheetId="1" hidden="1">3</definedName>
    <definedName name="solver_nwt" localSheetId="1" hidden="1">1</definedName>
    <definedName name="solver_opt" localSheetId="1" hidden="1">Solution!$C$31</definedName>
    <definedName name="solver_pre" localSheetId="1" hidden="1">0.000001</definedName>
    <definedName name="solver_rbv" localSheetId="1" hidden="1">2</definedName>
    <definedName name="solver_rel1" localSheetId="1" hidden="1">4</definedName>
    <definedName name="solver_rel2" localSheetId="1" hidden="1">2</definedName>
    <definedName name="solver_rel3" localSheetId="1" hidden="1">1</definedName>
    <definedName name="solver_rhs1" localSheetId="1" hidden="1">integer</definedName>
    <definedName name="solver_rhs2" localSheetId="1" hidden="1">Solution!$H$35:$H$39</definedName>
    <definedName name="solver_rhs3" localSheetId="1" hidden="1">Solution!$H$40:$H$42</definedName>
    <definedName name="solver_rlx" localSheetId="1" hidden="1">2</definedName>
    <definedName name="solver_rsd" localSheetId="1" hidden="1">0</definedName>
    <definedName name="solver_scl" localSheetId="1" hidden="1">2</definedName>
    <definedName name="solver_sho" localSheetId="1" hidden="1">2</definedName>
    <definedName name="solver_ssz" localSheetId="1" hidden="1">100</definedName>
    <definedName name="solver_tim" localSheetId="1" hidden="1">2147483647</definedName>
    <definedName name="solver_tol" localSheetId="1" hidden="1">0.01</definedName>
    <definedName name="solver_typ" localSheetId="1" hidden="1">2</definedName>
    <definedName name="solver_val" localSheetId="1" hidden="1">0</definedName>
    <definedName name="solver_ver" localSheetId="1"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23" i="1" l="1"/>
  <c r="E24" i="1"/>
  <c r="E25" i="1"/>
  <c r="E26" i="1"/>
  <c r="E22" i="1"/>
  <c r="D23" i="1"/>
  <c r="D24" i="1"/>
  <c r="D25" i="1"/>
  <c r="D26" i="1"/>
  <c r="D22" i="1"/>
  <c r="C23" i="1"/>
  <c r="C24" i="1"/>
  <c r="C25" i="1"/>
  <c r="C26" i="1"/>
  <c r="C22" i="1"/>
  <c r="G36" i="1"/>
  <c r="G37" i="1"/>
  <c r="G38" i="1"/>
  <c r="G39" i="1"/>
  <c r="G35" i="1"/>
  <c r="F38" i="1"/>
  <c r="F36" i="1"/>
  <c r="F37" i="1"/>
  <c r="F39" i="1"/>
  <c r="F35" i="1"/>
  <c r="D18" i="1"/>
  <c r="E18" i="1"/>
  <c r="C18" i="1"/>
  <c r="F18" i="1"/>
  <c r="F41" i="1" l="1"/>
  <c r="F40" i="1"/>
  <c r="F42" i="1"/>
  <c r="C27" i="1"/>
  <c r="D27" i="1"/>
  <c r="E27" i="1"/>
  <c r="C31" i="1" l="1"/>
</calcChain>
</file>

<file path=xl/sharedStrings.xml><?xml version="1.0" encoding="utf-8"?>
<sst xmlns="http://schemas.openxmlformats.org/spreadsheetml/2006/main" count="61" uniqueCount="39">
  <si>
    <t>Busing Problem</t>
  </si>
  <si>
    <t>Sector</t>
  </si>
  <si>
    <t>Distance to Kyoko HS (in Sector B)</t>
  </si>
  <si>
    <t>Distance to Devon HS (in Sector C)</t>
  </si>
  <si>
    <t>Distance to Manny HS (in Sector E)</t>
  </si>
  <si>
    <t>Number of Students</t>
  </si>
  <si>
    <t>A</t>
  </si>
  <si>
    <t>B</t>
  </si>
  <si>
    <t>C</t>
  </si>
  <si>
    <t>D</t>
  </si>
  <si>
    <t>E</t>
  </si>
  <si>
    <t>Number of students</t>
  </si>
  <si>
    <t>Variables:</t>
  </si>
  <si>
    <t>Objective(min):</t>
  </si>
  <si>
    <t>Total Distance Using Bus</t>
  </si>
  <si>
    <t>Constraints:</t>
  </si>
  <si>
    <t>LHS</t>
  </si>
  <si>
    <t>sign</t>
  </si>
  <si>
    <t>RHS</t>
  </si>
  <si>
    <t xml:space="preserve"> Total students</t>
  </si>
  <si>
    <t>From A</t>
  </si>
  <si>
    <t>From B</t>
  </si>
  <si>
    <t>From C</t>
  </si>
  <si>
    <t>From D</t>
  </si>
  <si>
    <t>From E</t>
  </si>
  <si>
    <t>Total of A</t>
  </si>
  <si>
    <t>Total of B</t>
  </si>
  <si>
    <t>Total of C</t>
  </si>
  <si>
    <t>Total of D</t>
  </si>
  <si>
    <t>Total of E</t>
  </si>
  <si>
    <t xml:space="preserve">Total </t>
  </si>
  <si>
    <t>Students in Kyoko HS (in Sector B)</t>
  </si>
  <si>
    <t>Students in Devon HS (in Sector C)</t>
  </si>
  <si>
    <t>Students in Manny HS (in Sector E)</t>
  </si>
  <si>
    <t>School B</t>
  </si>
  <si>
    <t>School C</t>
  </si>
  <si>
    <t>School E</t>
  </si>
  <si>
    <t>&lt;=</t>
  </si>
  <si>
    <t xml:space="preserve">Busing Problem
In this final lesson, we will explore a linear programming problem with even more variables and constraints.  Read the problem below carefully. If you’d like, take notes and start setting up a spreadsheet model of your own. Then, watch the next video in the course to see a solution.  
Scenario
Johns Hopkins is setting up three Charter schools in Baltimore City: Kyoko HS, Devon HS, and Manny HS. Each high school has a capacity of 900 students. The Mayor hires your company to assign accepted students to these three new high schools.  Busses will be provided to students who live more than walking distance (defined as 1.5 miles) to the schools. Baltimore City has been partitioned into five neighborhoods: A, B, C, D and E.  Kyoko HS is in sector B, Devon HS is in sector C, and Manny HS is in sector E. If a student lives in a sector and is assigned to the high school in that sector, the student can walk to school and does not get a bus. All students must be assigned a school. The table below shows the distance (in miles) from each sector to each school. Minimize the total student miles travelled by bus.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</si>
</sst>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5"/>
      <color theme="3"/>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0" tint="-0.14999847407452621"/>
        <bgColor indexed="64"/>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NumberFormat="0" applyFill="0" applyAlignment="0" applyProtection="0"/>
  </cellStyleXfs>
  <cellXfs count="9">
    <xf numFmtId="0" fontId="0" fillId="0" borderId="0" xfId="0"/>
    <xf numFmtId="0" fontId="1" fillId="0" borderId="1" xfId="1" applyAlignment="1">
      <alignment horizontal="center"/>
    </xf>
    <xf numFmtId="0" fontId="0" fillId="0" borderId="2" xfId="0" applyBorder="1"/>
    <xf numFmtId="0" fontId="0" fillId="0" borderId="2" xfId="0" applyBorder="1" applyAlignment="1">
      <alignment horizontal="center"/>
    </xf>
    <xf numFmtId="0" fontId="0" fillId="0" borderId="0" xfId="0" applyAlignment="1">
      <alignment horizontal="left" vertical="top"/>
    </xf>
    <xf numFmtId="0" fontId="0" fillId="0" borderId="0" xfId="0" applyAlignment="1">
      <alignment horizontal="left" vertical="top" wrapText="1"/>
    </xf>
    <xf numFmtId="0" fontId="0" fillId="2" borderId="2" xfId="0" applyFill="1" applyBorder="1" applyAlignment="1">
      <alignment horizontal="center"/>
    </xf>
    <xf numFmtId="0" fontId="0" fillId="0" borderId="2" xfId="0" applyFill="1" applyBorder="1" applyAlignment="1">
      <alignment horizontal="center"/>
    </xf>
    <xf numFmtId="0" fontId="0" fillId="3" borderId="2" xfId="0" applyFont="1" applyFill="1" applyBorder="1" applyAlignment="1">
      <alignment horizontal="center"/>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2224A-7D62-481B-AD5F-C31F024ADA5A}">
  <dimension ref="A1:N26"/>
  <sheetViews>
    <sheetView tabSelected="1" workbookViewId="0">
      <selection sqref="A1:N19"/>
    </sheetView>
  </sheetViews>
  <sheetFormatPr defaultRowHeight="14.5" x14ac:dyDescent="0.35"/>
  <cols>
    <col min="3" max="3" width="29" bestFit="1" customWidth="1"/>
    <col min="4" max="4" width="29.453125" bestFit="1" customWidth="1"/>
    <col min="5" max="5" width="29.81640625" bestFit="1" customWidth="1"/>
    <col min="6" max="6" width="17.7265625" bestFit="1" customWidth="1"/>
  </cols>
  <sheetData>
    <row r="1" spans="1:14" x14ac:dyDescent="0.35">
      <c r="A1" s="5" t="s">
        <v>38</v>
      </c>
      <c r="B1" s="4"/>
      <c r="C1" s="4"/>
      <c r="D1" s="4"/>
      <c r="E1" s="4"/>
      <c r="F1" s="4"/>
      <c r="G1" s="4"/>
      <c r="H1" s="4"/>
      <c r="I1" s="4"/>
      <c r="J1" s="4"/>
      <c r="K1" s="4"/>
      <c r="L1" s="4"/>
      <c r="M1" s="4"/>
      <c r="N1" s="4"/>
    </row>
    <row r="2" spans="1:14" x14ac:dyDescent="0.35">
      <c r="A2" s="4"/>
      <c r="B2" s="4"/>
      <c r="C2" s="4"/>
      <c r="D2" s="4"/>
      <c r="E2" s="4"/>
      <c r="F2" s="4"/>
      <c r="G2" s="4"/>
      <c r="H2" s="4"/>
      <c r="I2" s="4"/>
      <c r="J2" s="4"/>
      <c r="K2" s="4"/>
      <c r="L2" s="4"/>
      <c r="M2" s="4"/>
      <c r="N2" s="4"/>
    </row>
    <row r="3" spans="1:14" x14ac:dyDescent="0.35">
      <c r="A3" s="4"/>
      <c r="B3" s="4"/>
      <c r="C3" s="4"/>
      <c r="D3" s="4"/>
      <c r="E3" s="4"/>
      <c r="F3" s="4"/>
      <c r="G3" s="4"/>
      <c r="H3" s="4"/>
      <c r="I3" s="4"/>
      <c r="J3" s="4"/>
      <c r="K3" s="4"/>
      <c r="L3" s="4"/>
      <c r="M3" s="4"/>
      <c r="N3" s="4"/>
    </row>
    <row r="4" spans="1:14" x14ac:dyDescent="0.35">
      <c r="A4" s="4"/>
      <c r="B4" s="4"/>
      <c r="C4" s="4"/>
      <c r="D4" s="4"/>
      <c r="E4" s="4"/>
      <c r="F4" s="4"/>
      <c r="G4" s="4"/>
      <c r="H4" s="4"/>
      <c r="I4" s="4"/>
      <c r="J4" s="4"/>
      <c r="K4" s="4"/>
      <c r="L4" s="4"/>
      <c r="M4" s="4"/>
      <c r="N4" s="4"/>
    </row>
    <row r="5" spans="1:14" x14ac:dyDescent="0.35">
      <c r="A5" s="4"/>
      <c r="B5" s="4"/>
      <c r="C5" s="4"/>
      <c r="D5" s="4"/>
      <c r="E5" s="4"/>
      <c r="F5" s="4"/>
      <c r="G5" s="4"/>
      <c r="H5" s="4"/>
      <c r="I5" s="4"/>
      <c r="J5" s="4"/>
      <c r="K5" s="4"/>
      <c r="L5" s="4"/>
      <c r="M5" s="4"/>
      <c r="N5" s="4"/>
    </row>
    <row r="6" spans="1:14" x14ac:dyDescent="0.35">
      <c r="A6" s="4"/>
      <c r="B6" s="4"/>
      <c r="C6" s="4"/>
      <c r="D6" s="4"/>
      <c r="E6" s="4"/>
      <c r="F6" s="4"/>
      <c r="G6" s="4"/>
      <c r="H6" s="4"/>
      <c r="I6" s="4"/>
      <c r="J6" s="4"/>
      <c r="K6" s="4"/>
      <c r="L6" s="4"/>
      <c r="M6" s="4"/>
      <c r="N6" s="4"/>
    </row>
    <row r="7" spans="1:14" x14ac:dyDescent="0.35">
      <c r="A7" s="4"/>
      <c r="B7" s="4"/>
      <c r="C7" s="4"/>
      <c r="D7" s="4"/>
      <c r="E7" s="4"/>
      <c r="F7" s="4"/>
      <c r="G7" s="4"/>
      <c r="H7" s="4"/>
      <c r="I7" s="4"/>
      <c r="J7" s="4"/>
      <c r="K7" s="4"/>
      <c r="L7" s="4"/>
      <c r="M7" s="4"/>
      <c r="N7" s="4"/>
    </row>
    <row r="8" spans="1:14" x14ac:dyDescent="0.35">
      <c r="A8" s="4"/>
      <c r="B8" s="4"/>
      <c r="C8" s="4"/>
      <c r="D8" s="4"/>
      <c r="E8" s="4"/>
      <c r="F8" s="4"/>
      <c r="G8" s="4"/>
      <c r="H8" s="4"/>
      <c r="I8" s="4"/>
      <c r="J8" s="4"/>
      <c r="K8" s="4"/>
      <c r="L8" s="4"/>
      <c r="M8" s="4"/>
      <c r="N8" s="4"/>
    </row>
    <row r="9" spans="1:14" x14ac:dyDescent="0.35">
      <c r="A9" s="4"/>
      <c r="B9" s="4"/>
      <c r="C9" s="4"/>
      <c r="D9" s="4"/>
      <c r="E9" s="4"/>
      <c r="F9" s="4"/>
      <c r="G9" s="4"/>
      <c r="H9" s="4"/>
      <c r="I9" s="4"/>
      <c r="J9" s="4"/>
      <c r="K9" s="4"/>
      <c r="L9" s="4"/>
      <c r="M9" s="4"/>
      <c r="N9" s="4"/>
    </row>
    <row r="10" spans="1:14" x14ac:dyDescent="0.35">
      <c r="A10" s="4"/>
      <c r="B10" s="4"/>
      <c r="C10" s="4"/>
      <c r="D10" s="4"/>
      <c r="E10" s="4"/>
      <c r="F10" s="4"/>
      <c r="G10" s="4"/>
      <c r="H10" s="4"/>
      <c r="I10" s="4"/>
      <c r="J10" s="4"/>
      <c r="K10" s="4"/>
      <c r="L10" s="4"/>
      <c r="M10" s="4"/>
      <c r="N10" s="4"/>
    </row>
    <row r="11" spans="1:14" x14ac:dyDescent="0.35">
      <c r="A11" s="4"/>
      <c r="B11" s="4"/>
      <c r="C11" s="4"/>
      <c r="D11" s="4"/>
      <c r="E11" s="4"/>
      <c r="F11" s="4"/>
      <c r="G11" s="4"/>
      <c r="H11" s="4"/>
      <c r="I11" s="4"/>
      <c r="J11" s="4"/>
      <c r="K11" s="4"/>
      <c r="L11" s="4"/>
      <c r="M11" s="4"/>
      <c r="N11" s="4"/>
    </row>
    <row r="12" spans="1:14" x14ac:dyDescent="0.35">
      <c r="A12" s="4"/>
      <c r="B12" s="4"/>
      <c r="C12" s="4"/>
      <c r="D12" s="4"/>
      <c r="E12" s="4"/>
      <c r="F12" s="4"/>
      <c r="G12" s="4"/>
      <c r="H12" s="4"/>
      <c r="I12" s="4"/>
      <c r="J12" s="4"/>
      <c r="K12" s="4"/>
      <c r="L12" s="4"/>
      <c r="M12" s="4"/>
      <c r="N12" s="4"/>
    </row>
    <row r="13" spans="1:14" x14ac:dyDescent="0.35">
      <c r="A13" s="4"/>
      <c r="B13" s="4"/>
      <c r="C13" s="4"/>
      <c r="D13" s="4"/>
      <c r="E13" s="4"/>
      <c r="F13" s="4"/>
      <c r="G13" s="4"/>
      <c r="H13" s="4"/>
      <c r="I13" s="4"/>
      <c r="J13" s="4"/>
      <c r="K13" s="4"/>
      <c r="L13" s="4"/>
      <c r="M13" s="4"/>
      <c r="N13" s="4"/>
    </row>
    <row r="14" spans="1:14" x14ac:dyDescent="0.35">
      <c r="A14" s="4"/>
      <c r="B14" s="4"/>
      <c r="C14" s="4"/>
      <c r="D14" s="4"/>
      <c r="E14" s="4"/>
      <c r="F14" s="4"/>
      <c r="G14" s="4"/>
      <c r="H14" s="4"/>
      <c r="I14" s="4"/>
      <c r="J14" s="4"/>
      <c r="K14" s="4"/>
      <c r="L14" s="4"/>
      <c r="M14" s="4"/>
      <c r="N14" s="4"/>
    </row>
    <row r="15" spans="1:14" x14ac:dyDescent="0.35">
      <c r="A15" s="4"/>
      <c r="B15" s="4"/>
      <c r="C15" s="4"/>
      <c r="D15" s="4"/>
      <c r="E15" s="4"/>
      <c r="F15" s="4"/>
      <c r="G15" s="4"/>
      <c r="H15" s="4"/>
      <c r="I15" s="4"/>
      <c r="J15" s="4"/>
      <c r="K15" s="4"/>
      <c r="L15" s="4"/>
      <c r="M15" s="4"/>
      <c r="N15" s="4"/>
    </row>
    <row r="16" spans="1:14" x14ac:dyDescent="0.35">
      <c r="A16" s="4"/>
      <c r="B16" s="4"/>
      <c r="C16" s="4"/>
      <c r="D16" s="4"/>
      <c r="E16" s="4"/>
      <c r="F16" s="4"/>
      <c r="G16" s="4"/>
      <c r="H16" s="4"/>
      <c r="I16" s="4"/>
      <c r="J16" s="4"/>
      <c r="K16" s="4"/>
      <c r="L16" s="4"/>
      <c r="M16" s="4"/>
      <c r="N16" s="4"/>
    </row>
    <row r="17" spans="1:14" x14ac:dyDescent="0.35">
      <c r="A17" s="4"/>
      <c r="B17" s="4"/>
      <c r="C17" s="4"/>
      <c r="D17" s="4"/>
      <c r="E17" s="4"/>
      <c r="F17" s="4"/>
      <c r="G17" s="4"/>
      <c r="H17" s="4"/>
      <c r="I17" s="4"/>
      <c r="J17" s="4"/>
      <c r="K17" s="4"/>
      <c r="L17" s="4"/>
      <c r="M17" s="4"/>
      <c r="N17" s="4"/>
    </row>
    <row r="18" spans="1:14" x14ac:dyDescent="0.35">
      <c r="A18" s="4"/>
      <c r="B18" s="4"/>
      <c r="C18" s="4"/>
      <c r="D18" s="4"/>
      <c r="E18" s="4"/>
      <c r="F18" s="4"/>
      <c r="G18" s="4"/>
      <c r="H18" s="4"/>
      <c r="I18" s="4"/>
      <c r="J18" s="4"/>
      <c r="K18" s="4"/>
      <c r="L18" s="4"/>
      <c r="M18" s="4"/>
      <c r="N18" s="4"/>
    </row>
    <row r="19" spans="1:14" x14ac:dyDescent="0.35">
      <c r="A19" s="4"/>
      <c r="B19" s="4"/>
      <c r="C19" s="4"/>
      <c r="D19" s="4"/>
      <c r="E19" s="4"/>
      <c r="F19" s="4"/>
      <c r="G19" s="4"/>
      <c r="H19" s="4"/>
      <c r="I19" s="4"/>
      <c r="J19" s="4"/>
      <c r="K19" s="4"/>
      <c r="L19" s="4"/>
      <c r="M19" s="4"/>
      <c r="N19" s="4"/>
    </row>
    <row r="21" spans="1:14" x14ac:dyDescent="0.35">
      <c r="B21" t="s">
        <v>1</v>
      </c>
      <c r="C21" t="s">
        <v>2</v>
      </c>
      <c r="D21" t="s">
        <v>3</v>
      </c>
      <c r="E21" t="s">
        <v>4</v>
      </c>
      <c r="F21" t="s">
        <v>5</v>
      </c>
    </row>
    <row r="22" spans="1:14" x14ac:dyDescent="0.35">
      <c r="B22" t="s">
        <v>6</v>
      </c>
      <c r="C22">
        <v>5</v>
      </c>
      <c r="D22">
        <v>8</v>
      </c>
      <c r="E22">
        <v>6</v>
      </c>
      <c r="F22">
        <v>700</v>
      </c>
    </row>
    <row r="23" spans="1:14" x14ac:dyDescent="0.35">
      <c r="B23" t="s">
        <v>7</v>
      </c>
      <c r="C23">
        <v>0</v>
      </c>
      <c r="D23">
        <v>4</v>
      </c>
      <c r="E23">
        <v>12</v>
      </c>
      <c r="F23">
        <v>500</v>
      </c>
    </row>
    <row r="24" spans="1:14" x14ac:dyDescent="0.35">
      <c r="B24" t="s">
        <v>8</v>
      </c>
      <c r="C24">
        <v>4</v>
      </c>
      <c r="D24">
        <v>0</v>
      </c>
      <c r="E24">
        <v>7</v>
      </c>
      <c r="F24">
        <v>100</v>
      </c>
    </row>
    <row r="25" spans="1:14" x14ac:dyDescent="0.35">
      <c r="B25" t="s">
        <v>9</v>
      </c>
      <c r="C25">
        <v>7</v>
      </c>
      <c r="D25">
        <v>2</v>
      </c>
      <c r="E25">
        <v>5</v>
      </c>
      <c r="F25">
        <v>800</v>
      </c>
    </row>
    <row r="26" spans="1:14" x14ac:dyDescent="0.35">
      <c r="B26" t="s">
        <v>10</v>
      </c>
      <c r="C26">
        <v>12</v>
      </c>
      <c r="D26">
        <v>7</v>
      </c>
      <c r="E26">
        <v>0</v>
      </c>
      <c r="F26">
        <v>400</v>
      </c>
    </row>
  </sheetData>
  <mergeCells count="1">
    <mergeCell ref="A1:N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4E4AD-6FE8-47A6-80D1-B1CA596305B5}">
  <dimension ref="A2:H42"/>
  <sheetViews>
    <sheetView zoomScale="90" zoomScaleNormal="90" workbookViewId="0">
      <selection activeCell="H31" sqref="H31:H32"/>
    </sheetView>
  </sheetViews>
  <sheetFormatPr defaultRowHeight="14.5" x14ac:dyDescent="0.35"/>
  <cols>
    <col min="1" max="1" width="13.6328125" bestFit="1" customWidth="1"/>
    <col min="2" max="2" width="21.90625" bestFit="1" customWidth="1"/>
    <col min="3" max="3" width="29" bestFit="1" customWidth="1"/>
    <col min="4" max="4" width="29.453125" bestFit="1" customWidth="1"/>
    <col min="5" max="5" width="29.81640625" bestFit="1" customWidth="1"/>
    <col min="6" max="6" width="17.7265625" bestFit="1" customWidth="1"/>
  </cols>
  <sheetData>
    <row r="2" spans="1:6" ht="20" thickBot="1" x14ac:dyDescent="0.5">
      <c r="B2" s="1" t="s">
        <v>0</v>
      </c>
      <c r="C2" s="1"/>
      <c r="D2" s="1"/>
      <c r="E2" s="1"/>
    </row>
    <row r="3" spans="1:6" ht="15" thickTop="1" x14ac:dyDescent="0.35"/>
    <row r="4" spans="1:6" x14ac:dyDescent="0.35">
      <c r="B4" s="3" t="s">
        <v>1</v>
      </c>
      <c r="C4" s="3" t="s">
        <v>2</v>
      </c>
      <c r="D4" s="3" t="s">
        <v>3</v>
      </c>
      <c r="E4" s="3" t="s">
        <v>4</v>
      </c>
      <c r="F4" s="3" t="s">
        <v>5</v>
      </c>
    </row>
    <row r="5" spans="1:6" x14ac:dyDescent="0.35">
      <c r="B5" s="3" t="s">
        <v>6</v>
      </c>
      <c r="C5" s="3">
        <v>5</v>
      </c>
      <c r="D5" s="3">
        <v>8</v>
      </c>
      <c r="E5" s="3">
        <v>6</v>
      </c>
      <c r="F5" s="3">
        <v>700</v>
      </c>
    </row>
    <row r="6" spans="1:6" x14ac:dyDescent="0.35">
      <c r="B6" s="3" t="s">
        <v>7</v>
      </c>
      <c r="C6" s="3">
        <v>0</v>
      </c>
      <c r="D6" s="3">
        <v>4</v>
      </c>
      <c r="E6" s="3">
        <v>12</v>
      </c>
      <c r="F6" s="3">
        <v>500</v>
      </c>
    </row>
    <row r="7" spans="1:6" x14ac:dyDescent="0.35">
      <c r="B7" s="3" t="s">
        <v>8</v>
      </c>
      <c r="C7" s="3">
        <v>4</v>
      </c>
      <c r="D7" s="3">
        <v>0</v>
      </c>
      <c r="E7" s="3">
        <v>7</v>
      </c>
      <c r="F7" s="3">
        <v>100</v>
      </c>
    </row>
    <row r="8" spans="1:6" x14ac:dyDescent="0.35">
      <c r="B8" s="3" t="s">
        <v>9</v>
      </c>
      <c r="C8" s="3">
        <v>7</v>
      </c>
      <c r="D8" s="3">
        <v>2</v>
      </c>
      <c r="E8" s="3">
        <v>5</v>
      </c>
      <c r="F8" s="3">
        <v>800</v>
      </c>
    </row>
    <row r="9" spans="1:6" x14ac:dyDescent="0.35">
      <c r="B9" s="3" t="s">
        <v>10</v>
      </c>
      <c r="C9" s="3">
        <v>12</v>
      </c>
      <c r="D9" s="3">
        <v>7</v>
      </c>
      <c r="E9" s="3">
        <v>0</v>
      </c>
      <c r="F9" s="3">
        <v>400</v>
      </c>
    </row>
    <row r="12" spans="1:6" x14ac:dyDescent="0.35">
      <c r="A12" s="2" t="s">
        <v>12</v>
      </c>
      <c r="B12" s="3" t="s">
        <v>11</v>
      </c>
      <c r="C12" s="3" t="s">
        <v>31</v>
      </c>
      <c r="D12" s="3" t="s">
        <v>32</v>
      </c>
      <c r="E12" s="3" t="s">
        <v>33</v>
      </c>
      <c r="F12" s="3" t="s">
        <v>5</v>
      </c>
    </row>
    <row r="13" spans="1:6" x14ac:dyDescent="0.35">
      <c r="B13" s="3" t="s">
        <v>20</v>
      </c>
      <c r="C13" s="6">
        <v>400</v>
      </c>
      <c r="D13" s="6">
        <v>0</v>
      </c>
      <c r="E13" s="6">
        <v>300</v>
      </c>
      <c r="F13" s="3">
        <v>700</v>
      </c>
    </row>
    <row r="14" spans="1:6" x14ac:dyDescent="0.35">
      <c r="B14" s="3" t="s">
        <v>21</v>
      </c>
      <c r="C14" s="6">
        <v>500</v>
      </c>
      <c r="D14" s="6">
        <v>0</v>
      </c>
      <c r="E14" s="6">
        <v>0</v>
      </c>
      <c r="F14" s="3">
        <v>500</v>
      </c>
    </row>
    <row r="15" spans="1:6" x14ac:dyDescent="0.35">
      <c r="B15" s="3" t="s">
        <v>22</v>
      </c>
      <c r="C15" s="6">
        <v>0</v>
      </c>
      <c r="D15" s="6">
        <v>100</v>
      </c>
      <c r="E15" s="6">
        <v>0</v>
      </c>
      <c r="F15" s="3">
        <v>100</v>
      </c>
    </row>
    <row r="16" spans="1:6" x14ac:dyDescent="0.35">
      <c r="B16" s="3" t="s">
        <v>23</v>
      </c>
      <c r="C16" s="6">
        <v>0</v>
      </c>
      <c r="D16" s="6">
        <v>800</v>
      </c>
      <c r="E16" s="6">
        <v>0</v>
      </c>
      <c r="F16" s="3">
        <v>800</v>
      </c>
    </row>
    <row r="17" spans="1:6" x14ac:dyDescent="0.35">
      <c r="B17" s="3" t="s">
        <v>24</v>
      </c>
      <c r="C17" s="6">
        <v>0</v>
      </c>
      <c r="D17" s="6">
        <v>0</v>
      </c>
      <c r="E17" s="6">
        <v>400</v>
      </c>
      <c r="F17" s="3">
        <v>400</v>
      </c>
    </row>
    <row r="18" spans="1:6" x14ac:dyDescent="0.35">
      <c r="B18" s="3" t="s">
        <v>19</v>
      </c>
      <c r="C18" s="7">
        <f>SUM(C13:C17)</f>
        <v>900</v>
      </c>
      <c r="D18" s="7">
        <f t="shared" ref="D18:E18" si="0">SUM(D13:D17)</f>
        <v>900</v>
      </c>
      <c r="E18" s="7">
        <f t="shared" si="0"/>
        <v>700</v>
      </c>
      <c r="F18" s="3">
        <f>SUM(F13:F17)</f>
        <v>2500</v>
      </c>
    </row>
    <row r="21" spans="1:6" x14ac:dyDescent="0.35">
      <c r="B21" s="3" t="s">
        <v>1</v>
      </c>
      <c r="C21" s="3" t="s">
        <v>2</v>
      </c>
      <c r="D21" s="3" t="s">
        <v>3</v>
      </c>
      <c r="E21" s="3" t="s">
        <v>4</v>
      </c>
    </row>
    <row r="22" spans="1:6" x14ac:dyDescent="0.35">
      <c r="B22" s="3" t="s">
        <v>6</v>
      </c>
      <c r="C22" s="3">
        <f>C13*C5</f>
        <v>2000</v>
      </c>
      <c r="D22" s="3">
        <f>D13*D5</f>
        <v>0</v>
      </c>
      <c r="E22" s="3">
        <f>E13*E5</f>
        <v>1800</v>
      </c>
    </row>
    <row r="23" spans="1:6" x14ac:dyDescent="0.35">
      <c r="B23" s="3" t="s">
        <v>7</v>
      </c>
      <c r="C23" s="3">
        <f t="shared" ref="C23:E26" si="1">C14*C6</f>
        <v>0</v>
      </c>
      <c r="D23" s="3">
        <f t="shared" si="1"/>
        <v>0</v>
      </c>
      <c r="E23" s="3">
        <f t="shared" si="1"/>
        <v>0</v>
      </c>
    </row>
    <row r="24" spans="1:6" x14ac:dyDescent="0.35">
      <c r="B24" s="3" t="s">
        <v>8</v>
      </c>
      <c r="C24" s="3">
        <f t="shared" si="1"/>
        <v>0</v>
      </c>
      <c r="D24" s="3">
        <f t="shared" si="1"/>
        <v>0</v>
      </c>
      <c r="E24" s="3">
        <f t="shared" si="1"/>
        <v>0</v>
      </c>
    </row>
    <row r="25" spans="1:6" x14ac:dyDescent="0.35">
      <c r="B25" s="3" t="s">
        <v>9</v>
      </c>
      <c r="C25" s="3">
        <f t="shared" si="1"/>
        <v>0</v>
      </c>
      <c r="D25" s="3">
        <f t="shared" si="1"/>
        <v>1600</v>
      </c>
      <c r="E25" s="3">
        <f t="shared" si="1"/>
        <v>0</v>
      </c>
    </row>
    <row r="26" spans="1:6" x14ac:dyDescent="0.35">
      <c r="B26" s="3" t="s">
        <v>10</v>
      </c>
      <c r="C26" s="3">
        <f t="shared" si="1"/>
        <v>0</v>
      </c>
      <c r="D26" s="3">
        <f t="shared" si="1"/>
        <v>0</v>
      </c>
      <c r="E26" s="3">
        <f t="shared" si="1"/>
        <v>0</v>
      </c>
    </row>
    <row r="27" spans="1:6" x14ac:dyDescent="0.35">
      <c r="B27" s="3" t="s">
        <v>30</v>
      </c>
      <c r="C27" s="3">
        <f>SUM(C22:C26)</f>
        <v>2000</v>
      </c>
      <c r="D27" s="3">
        <f t="shared" ref="D27:E27" si="2">SUM(D22:D26)</f>
        <v>1600</v>
      </c>
      <c r="E27" s="3">
        <f t="shared" si="2"/>
        <v>1800</v>
      </c>
    </row>
    <row r="30" spans="1:6" x14ac:dyDescent="0.35">
      <c r="A30" s="2" t="s">
        <v>13</v>
      </c>
    </row>
    <row r="31" spans="1:6" x14ac:dyDescent="0.35">
      <c r="B31" s="2" t="s">
        <v>14</v>
      </c>
      <c r="C31" s="8">
        <f>SUM(C27:E27)</f>
        <v>5400</v>
      </c>
    </row>
    <row r="34" spans="1:8" x14ac:dyDescent="0.35">
      <c r="A34" s="2" t="s">
        <v>15</v>
      </c>
      <c r="B34" s="3"/>
      <c r="C34" s="3"/>
      <c r="D34" s="3"/>
      <c r="E34" s="3"/>
      <c r="F34" s="3" t="s">
        <v>16</v>
      </c>
      <c r="G34" s="3" t="s">
        <v>17</v>
      </c>
      <c r="H34" s="3" t="s">
        <v>18</v>
      </c>
    </row>
    <row r="35" spans="1:8" x14ac:dyDescent="0.35">
      <c r="B35" s="3" t="s">
        <v>25</v>
      </c>
      <c r="C35" s="3">
        <v>1</v>
      </c>
      <c r="D35" s="3">
        <v>1</v>
      </c>
      <c r="E35" s="3">
        <v>1</v>
      </c>
      <c r="F35" s="3">
        <f>SUMPRODUCT(C13:E13,C35:E35)</f>
        <v>700</v>
      </c>
      <c r="G35" s="3" t="str">
        <f>"="</f>
        <v>=</v>
      </c>
      <c r="H35" s="3">
        <v>700</v>
      </c>
    </row>
    <row r="36" spans="1:8" x14ac:dyDescent="0.35">
      <c r="B36" s="3" t="s">
        <v>26</v>
      </c>
      <c r="C36" s="3">
        <v>1</v>
      </c>
      <c r="D36" s="3">
        <v>1</v>
      </c>
      <c r="E36" s="3">
        <v>1</v>
      </c>
      <c r="F36" s="3">
        <f>SUMPRODUCT(C14:E14,C36:E36)</f>
        <v>500</v>
      </c>
      <c r="G36" s="3" t="str">
        <f t="shared" ref="G36:G42" si="3">"="</f>
        <v>=</v>
      </c>
      <c r="H36" s="3">
        <v>500</v>
      </c>
    </row>
    <row r="37" spans="1:8" x14ac:dyDescent="0.35">
      <c r="B37" s="3" t="s">
        <v>27</v>
      </c>
      <c r="C37" s="3">
        <v>1</v>
      </c>
      <c r="D37" s="3">
        <v>1</v>
      </c>
      <c r="E37" s="3">
        <v>1</v>
      </c>
      <c r="F37" s="3">
        <f>SUMPRODUCT(C15:E15,C37:E37)</f>
        <v>100</v>
      </c>
      <c r="G37" s="3" t="str">
        <f t="shared" si="3"/>
        <v>=</v>
      </c>
      <c r="H37" s="3">
        <v>100</v>
      </c>
    </row>
    <row r="38" spans="1:8" x14ac:dyDescent="0.35">
      <c r="B38" s="3" t="s">
        <v>28</v>
      </c>
      <c r="C38" s="3">
        <v>1</v>
      </c>
      <c r="D38" s="3">
        <v>1</v>
      </c>
      <c r="E38" s="3">
        <v>1</v>
      </c>
      <c r="F38" s="3">
        <f>SUMPRODUCT(C16:E16,C38:E38)</f>
        <v>800</v>
      </c>
      <c r="G38" s="3" t="str">
        <f t="shared" si="3"/>
        <v>=</v>
      </c>
      <c r="H38" s="3">
        <v>800</v>
      </c>
    </row>
    <row r="39" spans="1:8" x14ac:dyDescent="0.35">
      <c r="B39" s="3" t="s">
        <v>29</v>
      </c>
      <c r="C39" s="3">
        <v>1</v>
      </c>
      <c r="D39" s="3">
        <v>1</v>
      </c>
      <c r="E39" s="3">
        <v>1</v>
      </c>
      <c r="F39" s="3">
        <f>SUMPRODUCT(C17:E17,C39:E39)</f>
        <v>400</v>
      </c>
      <c r="G39" s="3" t="str">
        <f t="shared" si="3"/>
        <v>=</v>
      </c>
      <c r="H39" s="3">
        <v>400</v>
      </c>
    </row>
    <row r="40" spans="1:8" x14ac:dyDescent="0.35">
      <c r="B40" s="7" t="s">
        <v>34</v>
      </c>
      <c r="C40" s="7">
        <v>1</v>
      </c>
      <c r="D40" s="3"/>
      <c r="E40" s="3"/>
      <c r="F40" s="7">
        <f>SUMPRODUCT($C$18:$E$18,C40:E40)</f>
        <v>900</v>
      </c>
      <c r="G40" s="3" t="s">
        <v>37</v>
      </c>
      <c r="H40" s="7">
        <v>900</v>
      </c>
    </row>
    <row r="41" spans="1:8" x14ac:dyDescent="0.35">
      <c r="B41" s="7" t="s">
        <v>35</v>
      </c>
      <c r="C41" s="3"/>
      <c r="D41" s="3">
        <v>1</v>
      </c>
      <c r="E41" s="3"/>
      <c r="F41" s="7">
        <f t="shared" ref="F41:F42" si="4">SUMPRODUCT($C$18:$E$18,C41:E41)</f>
        <v>900</v>
      </c>
      <c r="G41" s="3" t="s">
        <v>37</v>
      </c>
      <c r="H41" s="7">
        <v>900</v>
      </c>
    </row>
    <row r="42" spans="1:8" x14ac:dyDescent="0.35">
      <c r="B42" s="7" t="s">
        <v>36</v>
      </c>
      <c r="C42" s="3"/>
      <c r="D42" s="3"/>
      <c r="E42" s="3">
        <v>1</v>
      </c>
      <c r="F42" s="7">
        <f t="shared" si="4"/>
        <v>700</v>
      </c>
      <c r="G42" s="3" t="s">
        <v>37</v>
      </c>
      <c r="H42" s="7">
        <v>900</v>
      </c>
    </row>
  </sheetData>
  <mergeCells count="1">
    <mergeCell ref="B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vt:lpstr>
      <vt:lpstr>Solution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Raghav Pareek</dc:creator>
  <cp:lastModifiedBy>Raghav Pareek</cp:lastModifiedBy>
  <dcterms:created xsi:type="dcterms:W3CDTF">2023-08-24T10:42:00Z</dcterms:created>
  <dcterms:modified xsi:type="dcterms:W3CDTF">2023-08-24T11:29:50Z</dcterms:modified>
</cp:coreProperties>
</file>