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sera Business Analytics using Excel\"/>
    </mc:Choice>
  </mc:AlternateContent>
  <xr:revisionPtr revIDLastSave="0" documentId="8_{1F10726E-F1EB-41BF-B8E8-377F14394635}" xr6:coauthVersionLast="45" xr6:coauthVersionMax="45" xr10:uidLastSave="{00000000-0000-0000-0000-000000000000}"/>
  <bookViews>
    <workbookView xWindow="-110" yWindow="-110" windowWidth="19420" windowHeight="10420" xr2:uid="{916C8982-245D-4247-B651-F3F655CF3D98}"/>
  </bookViews>
  <sheets>
    <sheet name="Sheet1" sheetId="1" r:id="rId1"/>
  </sheets>
  <definedNames>
    <definedName name="solver_adj" localSheetId="0" hidden="1">Sheet1!$L$6:$L$14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Sheet1!$K$19:$K$21</definedName>
    <definedName name="solver_lhs2" localSheetId="0" hidden="1">Sheet1!$K$25:$K$27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Sheet1!$K$30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Sheet1!$M$19:$M$21</definedName>
    <definedName name="solver_rhs2" localSheetId="0" hidden="1">Sheet1!$M$25:$M$27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1" l="1"/>
  <c r="K26" i="1"/>
  <c r="K27" i="1"/>
  <c r="K25" i="1"/>
  <c r="K20" i="1"/>
  <c r="K21" i="1"/>
  <c r="K19" i="1"/>
  <c r="C20" i="1"/>
  <c r="F14" i="1"/>
  <c r="F15" i="1"/>
  <c r="F13" i="1"/>
  <c r="D16" i="1"/>
  <c r="E16" i="1"/>
  <c r="C16" i="1"/>
</calcChain>
</file>

<file path=xl/sharedStrings.xml><?xml version="1.0" encoding="utf-8"?>
<sst xmlns="http://schemas.openxmlformats.org/spreadsheetml/2006/main" count="66" uniqueCount="27">
  <si>
    <t>LHS</t>
  </si>
  <si>
    <t>sign</t>
  </si>
  <si>
    <t>RHS</t>
  </si>
  <si>
    <t>&lt;=</t>
  </si>
  <si>
    <t>Project A</t>
  </si>
  <si>
    <t>Project B</t>
  </si>
  <si>
    <t>Project C</t>
  </si>
  <si>
    <t>Capacity</t>
  </si>
  <si>
    <t>Plant 1</t>
  </si>
  <si>
    <t>Plant 2</t>
  </si>
  <si>
    <t>Plant 3</t>
  </si>
  <si>
    <t>Requirements</t>
  </si>
  <si>
    <t>Data Table:</t>
  </si>
  <si>
    <t>Construction company- transportation problem</t>
  </si>
  <si>
    <t>Objective (min)</t>
  </si>
  <si>
    <t>Total Cost</t>
  </si>
  <si>
    <t>Shipments Table:</t>
  </si>
  <si>
    <t xml:space="preserve">Alternate Method: </t>
  </si>
  <si>
    <t>Sources</t>
  </si>
  <si>
    <t>Destinations</t>
  </si>
  <si>
    <t>Cost per unit</t>
  </si>
  <si>
    <t>Shipments</t>
  </si>
  <si>
    <t xml:space="preserve">sign </t>
  </si>
  <si>
    <t>&gt;=</t>
  </si>
  <si>
    <t>Supply constraints:</t>
  </si>
  <si>
    <t>Demand Constraints:</t>
  </si>
  <si>
    <t>Objective (min):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</si>
</sst>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8">
    <xf numFmtId="0" fontId="0" fillId="0" borderId="0" xfId="0"/>
    <xf numFmtId="166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Fill="1"/>
    <xf numFmtId="0" fontId="2" fillId="0" borderId="1" xfId="2" applyAlignment="1">
      <alignment horizontal="center"/>
    </xf>
    <xf numFmtId="0" fontId="0" fillId="0" borderId="2" xfId="0" applyBorder="1"/>
    <xf numFmtId="166" fontId="0" fillId="0" borderId="2" xfId="0" applyNumberFormat="1" applyBorder="1"/>
    <xf numFmtId="0" fontId="0" fillId="3" borderId="0" xfId="0" applyFill="1"/>
    <xf numFmtId="0" fontId="3" fillId="0" borderId="2" xfId="0" applyFon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166" fontId="0" fillId="0" borderId="2" xfId="1" applyNumberFormat="1" applyFont="1" applyBorder="1"/>
    <xf numFmtId="0" fontId="0" fillId="0" borderId="3" xfId="0" applyBorder="1"/>
    <xf numFmtId="0" fontId="0" fillId="0" borderId="3" xfId="0" applyFill="1" applyBorder="1"/>
    <xf numFmtId="166" fontId="0" fillId="0" borderId="3" xfId="0" applyNumberFormat="1" applyBorder="1"/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FE03-D9EC-4326-BA51-B24C071C29DE}">
  <dimension ref="A2:M32"/>
  <sheetViews>
    <sheetView tabSelected="1" zoomScale="90" zoomScaleNormal="90" workbookViewId="0">
      <selection activeCell="N13" sqref="N13"/>
    </sheetView>
  </sheetViews>
  <sheetFormatPr defaultRowHeight="14.5" x14ac:dyDescent="0.35"/>
  <cols>
    <col min="1" max="1" width="15.54296875" bestFit="1" customWidth="1"/>
    <col min="2" max="2" width="19.453125" bestFit="1" customWidth="1"/>
    <col min="3" max="3" width="12.54296875" bestFit="1" customWidth="1"/>
    <col min="4" max="4" width="12.54296875" customWidth="1"/>
    <col min="5" max="5" width="14.90625" bestFit="1" customWidth="1"/>
    <col min="6" max="6" width="14.90625" customWidth="1"/>
    <col min="7" max="7" width="12.54296875" bestFit="1" customWidth="1"/>
    <col min="8" max="8" width="12.54296875" customWidth="1"/>
    <col min="9" max="9" width="18.90625" bestFit="1" customWidth="1"/>
    <col min="10" max="10" width="11.6328125" bestFit="1" customWidth="1"/>
    <col min="11" max="11" width="11.90625" bestFit="1" customWidth="1"/>
    <col min="12" max="12" width="9.81640625" bestFit="1" customWidth="1"/>
    <col min="13" max="13" width="11.08984375" bestFit="1" customWidth="1"/>
  </cols>
  <sheetData>
    <row r="2" spans="1:13" ht="20" thickBot="1" x14ac:dyDescent="0.5">
      <c r="B2" s="4" t="s">
        <v>13</v>
      </c>
      <c r="C2" s="4"/>
      <c r="D2" s="4"/>
      <c r="E2" s="4"/>
      <c r="F2" s="4"/>
    </row>
    <row r="3" spans="1:13" ht="15" thickTop="1" x14ac:dyDescent="0.35">
      <c r="H3" s="15"/>
      <c r="I3" t="s">
        <v>17</v>
      </c>
    </row>
    <row r="4" spans="1:13" x14ac:dyDescent="0.35">
      <c r="A4" t="s">
        <v>12</v>
      </c>
      <c r="H4" s="15"/>
    </row>
    <row r="5" spans="1:13" x14ac:dyDescent="0.35">
      <c r="B5" s="10"/>
      <c r="C5" s="11" t="s">
        <v>4</v>
      </c>
      <c r="D5" s="11" t="s">
        <v>5</v>
      </c>
      <c r="E5" s="11" t="s">
        <v>6</v>
      </c>
      <c r="F5" s="11" t="s">
        <v>7</v>
      </c>
      <c r="H5" s="15"/>
      <c r="I5" s="8" t="s">
        <v>18</v>
      </c>
      <c r="J5" s="11" t="s">
        <v>19</v>
      </c>
      <c r="K5" s="11" t="s">
        <v>20</v>
      </c>
      <c r="L5" s="11" t="s">
        <v>21</v>
      </c>
      <c r="M5" s="1"/>
    </row>
    <row r="6" spans="1:13" x14ac:dyDescent="0.35">
      <c r="B6" s="11" t="s">
        <v>8</v>
      </c>
      <c r="C6" s="12">
        <v>10</v>
      </c>
      <c r="D6" s="12">
        <v>4</v>
      </c>
      <c r="E6" s="12">
        <v>9</v>
      </c>
      <c r="F6" s="10">
        <v>80</v>
      </c>
      <c r="H6" s="15"/>
      <c r="I6" s="11" t="s">
        <v>8</v>
      </c>
      <c r="J6" s="12" t="s">
        <v>4</v>
      </c>
      <c r="K6" s="14">
        <v>10</v>
      </c>
      <c r="L6" s="13">
        <v>40</v>
      </c>
      <c r="M6" s="1"/>
    </row>
    <row r="7" spans="1:13" x14ac:dyDescent="0.35">
      <c r="B7" s="11" t="s">
        <v>9</v>
      </c>
      <c r="C7" s="12">
        <v>12</v>
      </c>
      <c r="D7" s="12">
        <v>6</v>
      </c>
      <c r="E7" s="12">
        <v>8</v>
      </c>
      <c r="F7" s="10">
        <v>40</v>
      </c>
      <c r="H7" s="15"/>
      <c r="I7" s="11" t="s">
        <v>8</v>
      </c>
      <c r="J7" s="10" t="s">
        <v>5</v>
      </c>
      <c r="K7" s="14">
        <v>4</v>
      </c>
      <c r="L7" s="13">
        <v>40</v>
      </c>
      <c r="M7" s="1"/>
    </row>
    <row r="8" spans="1:13" x14ac:dyDescent="0.35">
      <c r="B8" s="11" t="s">
        <v>10</v>
      </c>
      <c r="C8" s="12">
        <v>8</v>
      </c>
      <c r="D8" s="12">
        <v>9</v>
      </c>
      <c r="E8" s="12">
        <v>5</v>
      </c>
      <c r="F8" s="10">
        <v>30</v>
      </c>
      <c r="H8" s="15"/>
      <c r="I8" s="11" t="s">
        <v>8</v>
      </c>
      <c r="J8" s="10" t="s">
        <v>6</v>
      </c>
      <c r="K8" s="14">
        <v>9</v>
      </c>
      <c r="L8" s="13">
        <v>0</v>
      </c>
    </row>
    <row r="9" spans="1:13" x14ac:dyDescent="0.35">
      <c r="B9" s="11" t="s">
        <v>11</v>
      </c>
      <c r="C9" s="10">
        <v>50</v>
      </c>
      <c r="D9" s="10">
        <v>40</v>
      </c>
      <c r="E9" s="10">
        <v>60</v>
      </c>
      <c r="F9" s="12"/>
      <c r="H9" s="15"/>
      <c r="I9" s="11" t="s">
        <v>9</v>
      </c>
      <c r="J9" s="12" t="s">
        <v>4</v>
      </c>
      <c r="K9" s="14">
        <v>12</v>
      </c>
      <c r="L9" s="13">
        <v>0</v>
      </c>
    </row>
    <row r="10" spans="1:13" x14ac:dyDescent="0.35">
      <c r="H10" s="15"/>
      <c r="I10" s="11" t="s">
        <v>9</v>
      </c>
      <c r="J10" s="10" t="s">
        <v>5</v>
      </c>
      <c r="K10" s="14">
        <v>6</v>
      </c>
      <c r="L10" s="13">
        <v>0</v>
      </c>
    </row>
    <row r="11" spans="1:13" x14ac:dyDescent="0.35">
      <c r="A11" t="s">
        <v>16</v>
      </c>
      <c r="C11" s="3"/>
      <c r="E11" s="3"/>
      <c r="G11" s="3"/>
      <c r="H11" s="15"/>
      <c r="I11" s="11" t="s">
        <v>9</v>
      </c>
      <c r="J11" s="10" t="s">
        <v>6</v>
      </c>
      <c r="K11" s="14">
        <v>8</v>
      </c>
      <c r="L11" s="13">
        <v>40</v>
      </c>
    </row>
    <row r="12" spans="1:13" x14ac:dyDescent="0.35">
      <c r="B12" s="10"/>
      <c r="C12" s="11" t="s">
        <v>4</v>
      </c>
      <c r="D12" s="11" t="s">
        <v>5</v>
      </c>
      <c r="E12" s="11" t="s">
        <v>6</v>
      </c>
      <c r="F12" s="11" t="s">
        <v>7</v>
      </c>
      <c r="G12" s="3"/>
      <c r="H12" s="16"/>
      <c r="I12" s="11" t="s">
        <v>10</v>
      </c>
      <c r="J12" s="12" t="s">
        <v>4</v>
      </c>
      <c r="K12" s="14">
        <v>8</v>
      </c>
      <c r="L12" s="13">
        <v>10</v>
      </c>
    </row>
    <row r="13" spans="1:13" x14ac:dyDescent="0.35">
      <c r="B13" s="11" t="s">
        <v>8</v>
      </c>
      <c r="C13" s="13">
        <v>40</v>
      </c>
      <c r="D13" s="13">
        <v>40</v>
      </c>
      <c r="E13" s="13">
        <v>0</v>
      </c>
      <c r="F13" s="10">
        <f>SUM(C13:E13)</f>
        <v>80</v>
      </c>
      <c r="G13" s="3"/>
      <c r="H13" s="16"/>
      <c r="I13" s="11" t="s">
        <v>10</v>
      </c>
      <c r="J13" s="10" t="s">
        <v>5</v>
      </c>
      <c r="K13" s="14">
        <v>9</v>
      </c>
      <c r="L13" s="13">
        <v>0</v>
      </c>
    </row>
    <row r="14" spans="1:13" x14ac:dyDescent="0.35">
      <c r="B14" s="11" t="s">
        <v>9</v>
      </c>
      <c r="C14" s="13">
        <v>0</v>
      </c>
      <c r="D14" s="13">
        <v>0</v>
      </c>
      <c r="E14" s="13">
        <v>40</v>
      </c>
      <c r="F14" s="10">
        <f t="shared" ref="F14:F15" si="0">SUM(C14:E14)</f>
        <v>40</v>
      </c>
      <c r="H14" s="15"/>
      <c r="I14" s="11" t="s">
        <v>10</v>
      </c>
      <c r="J14" s="10" t="s">
        <v>6</v>
      </c>
      <c r="K14" s="14">
        <v>5</v>
      </c>
      <c r="L14" s="13">
        <v>20</v>
      </c>
    </row>
    <row r="15" spans="1:13" x14ac:dyDescent="0.35">
      <c r="B15" s="11" t="s">
        <v>10</v>
      </c>
      <c r="C15" s="13">
        <v>10</v>
      </c>
      <c r="D15" s="13">
        <v>0</v>
      </c>
      <c r="E15" s="13">
        <v>20</v>
      </c>
      <c r="F15" s="10">
        <f t="shared" si="0"/>
        <v>30</v>
      </c>
      <c r="H15" s="15"/>
      <c r="I15" s="1"/>
      <c r="J15" s="1"/>
    </row>
    <row r="16" spans="1:13" x14ac:dyDescent="0.35">
      <c r="B16" s="11" t="s">
        <v>11</v>
      </c>
      <c r="C16" s="10">
        <f>SUM(C13:C15)</f>
        <v>50</v>
      </c>
      <c r="D16" s="10">
        <f t="shared" ref="D16:E16" si="1">SUM(D13:D15)</f>
        <v>40</v>
      </c>
      <c r="E16" s="10">
        <f t="shared" si="1"/>
        <v>60</v>
      </c>
      <c r="F16" s="12"/>
      <c r="G16" s="1"/>
      <c r="H16" s="17"/>
      <c r="I16" s="1"/>
      <c r="J16" s="1"/>
    </row>
    <row r="17" spans="1:13" x14ac:dyDescent="0.35">
      <c r="G17" s="1"/>
      <c r="H17" s="17"/>
      <c r="I17" s="1" t="s">
        <v>24</v>
      </c>
      <c r="J17" s="1"/>
    </row>
    <row r="18" spans="1:13" x14ac:dyDescent="0.35">
      <c r="G18" s="1"/>
      <c r="H18" s="17"/>
      <c r="I18" s="1"/>
      <c r="J18" s="6"/>
      <c r="K18" s="5" t="s">
        <v>0</v>
      </c>
      <c r="L18" s="5" t="s">
        <v>22</v>
      </c>
      <c r="M18" s="5" t="s">
        <v>2</v>
      </c>
    </row>
    <row r="19" spans="1:13" x14ac:dyDescent="0.35">
      <c r="A19" t="s">
        <v>14</v>
      </c>
      <c r="C19" s="1"/>
      <c r="D19" s="1"/>
      <c r="E19" s="1"/>
      <c r="F19" s="1"/>
      <c r="G19" s="1"/>
      <c r="H19" s="17"/>
      <c r="J19" s="5" t="s">
        <v>8</v>
      </c>
      <c r="K19" s="5">
        <f>SUMIF($I$6:$I$14,J19,$L$6:$L$14)</f>
        <v>80</v>
      </c>
      <c r="L19" s="5" t="s">
        <v>3</v>
      </c>
      <c r="M19" s="5">
        <v>80</v>
      </c>
    </row>
    <row r="20" spans="1:13" x14ac:dyDescent="0.35">
      <c r="B20" s="9" t="s">
        <v>15</v>
      </c>
      <c r="C20" s="7">
        <f>SUMPRODUCT(C13:E15,C6:E8)</f>
        <v>1060</v>
      </c>
      <c r="H20" s="15"/>
      <c r="J20" s="5" t="s">
        <v>9</v>
      </c>
      <c r="K20" s="5">
        <f>SUMIF($I$6:$I$14,J20,$L$6:$L$14)</f>
        <v>40</v>
      </c>
      <c r="L20" s="5" t="s">
        <v>3</v>
      </c>
      <c r="M20" s="5">
        <v>40</v>
      </c>
    </row>
    <row r="21" spans="1:13" x14ac:dyDescent="0.35">
      <c r="H21" s="15"/>
      <c r="J21" s="5" t="s">
        <v>10</v>
      </c>
      <c r="K21" s="5">
        <f>SUMIF($I$6:$I$14,J21,$L$6:$L$14)</f>
        <v>30</v>
      </c>
      <c r="L21" s="5" t="s">
        <v>3</v>
      </c>
      <c r="M21" s="5">
        <v>30</v>
      </c>
    </row>
    <row r="22" spans="1:13" x14ac:dyDescent="0.35">
      <c r="H22" s="15"/>
    </row>
    <row r="23" spans="1:13" x14ac:dyDescent="0.35">
      <c r="C23" s="1"/>
      <c r="D23" s="1"/>
      <c r="H23" s="15"/>
      <c r="I23" t="s">
        <v>25</v>
      </c>
    </row>
    <row r="24" spans="1:13" x14ac:dyDescent="0.35">
      <c r="H24" s="15"/>
      <c r="J24" s="5"/>
      <c r="K24" s="5" t="s">
        <v>0</v>
      </c>
      <c r="L24" s="5" t="s">
        <v>1</v>
      </c>
      <c r="M24" s="5" t="s">
        <v>2</v>
      </c>
    </row>
    <row r="25" spans="1:13" x14ac:dyDescent="0.35">
      <c r="H25" s="15"/>
      <c r="J25" s="5" t="s">
        <v>4</v>
      </c>
      <c r="K25" s="5">
        <f>SUMIF($J$6:$J$14,J25,$L$6:$L$14)</f>
        <v>50</v>
      </c>
      <c r="L25" s="5" t="s">
        <v>23</v>
      </c>
      <c r="M25" s="5">
        <v>50</v>
      </c>
    </row>
    <row r="26" spans="1:13" x14ac:dyDescent="0.35">
      <c r="H26" s="15"/>
      <c r="J26" s="5" t="s">
        <v>5</v>
      </c>
      <c r="K26" s="5">
        <f>SUMIF($J$6:$J$14,J26,$L$6:$L$14)</f>
        <v>40</v>
      </c>
      <c r="L26" s="5" t="s">
        <v>23</v>
      </c>
      <c r="M26" s="5">
        <v>40</v>
      </c>
    </row>
    <row r="27" spans="1:13" x14ac:dyDescent="0.35">
      <c r="H27" s="15"/>
      <c r="J27" s="5" t="s">
        <v>6</v>
      </c>
      <c r="K27" s="5">
        <f>SUMIF($J$6:$J$14,J27,$L$6:$L$14)</f>
        <v>60</v>
      </c>
      <c r="L27" s="5" t="s">
        <v>23</v>
      </c>
      <c r="M27" s="5">
        <v>60</v>
      </c>
    </row>
    <row r="28" spans="1:13" x14ac:dyDescent="0.35">
      <c r="H28" s="15"/>
    </row>
    <row r="29" spans="1:13" x14ac:dyDescent="0.35">
      <c r="H29" s="15"/>
      <c r="I29" t="s">
        <v>26</v>
      </c>
      <c r="L29" s="2"/>
    </row>
    <row r="30" spans="1:13" x14ac:dyDescent="0.35">
      <c r="H30" s="15"/>
      <c r="J30" t="s">
        <v>15</v>
      </c>
      <c r="K30" s="7">
        <f>SUMPRODUCT(K6:K14,L6:L14)</f>
        <v>1060</v>
      </c>
      <c r="L30" s="2"/>
    </row>
    <row r="31" spans="1:13" x14ac:dyDescent="0.35">
      <c r="H31" s="15"/>
      <c r="L31" s="2"/>
    </row>
    <row r="32" spans="1:13" x14ac:dyDescent="0.35">
      <c r="H32" s="15"/>
    </row>
  </sheetData>
  <mergeCells count="1">
    <mergeCell ref="B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Pareek</dc:creator>
  <cp:lastModifiedBy>Raghav Pareek</cp:lastModifiedBy>
  <dcterms:created xsi:type="dcterms:W3CDTF">2023-08-24T11:30:05Z</dcterms:created>
  <dcterms:modified xsi:type="dcterms:W3CDTF">2023-08-24T17:29:20Z</dcterms:modified>
</cp:coreProperties>
</file>