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rsera Business Analytics using Excel\"/>
    </mc:Choice>
  </mc:AlternateContent>
  <xr:revisionPtr revIDLastSave="0" documentId="13_ncr:1_{20672AA3-59AE-471D-A832-F51FF3C4DCF1}" xr6:coauthVersionLast="45" xr6:coauthVersionMax="45" xr10:uidLastSave="{00000000-0000-0000-0000-000000000000}"/>
  <bookViews>
    <workbookView xWindow="-110" yWindow="-110" windowWidth="19420" windowHeight="10420" xr2:uid="{567C8AEB-2771-4818-BE8B-A2CAF80BB5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0" i="1" l="1"/>
  <c r="G21" i="1"/>
  <c r="G22" i="1"/>
  <c r="G23" i="1"/>
  <c r="G24" i="1"/>
  <c r="F20" i="1"/>
  <c r="F21" i="1"/>
  <c r="F22" i="1"/>
  <c r="F23" i="1"/>
  <c r="F24" i="1"/>
  <c r="E21" i="1"/>
  <c r="E22" i="1" s="1"/>
  <c r="E23" i="1" s="1"/>
  <c r="E24" i="1" s="1"/>
  <c r="E20" i="1"/>
  <c r="D21" i="1"/>
  <c r="D22" i="1" s="1"/>
  <c r="D23" i="1" s="1"/>
  <c r="D24" i="1" s="1"/>
  <c r="D20" i="1"/>
  <c r="C21" i="1"/>
  <c r="C22" i="1"/>
  <c r="C23" i="1" s="1"/>
  <c r="C24" i="1" s="1"/>
  <c r="C20" i="1"/>
  <c r="G19" i="1"/>
  <c r="F19" i="1"/>
  <c r="D14" i="1"/>
  <c r="C14" i="1"/>
  <c r="D12" i="1"/>
  <c r="C12" i="1"/>
  <c r="D8" i="1"/>
  <c r="C8" i="1"/>
</calcChain>
</file>

<file path=xl/sharedStrings.xml><?xml version="1.0" encoding="utf-8"?>
<sst xmlns="http://schemas.openxmlformats.org/spreadsheetml/2006/main" count="18" uniqueCount="16">
  <si>
    <t>Cherry</t>
  </si>
  <si>
    <t>Oak</t>
  </si>
  <si>
    <t>Labor</t>
  </si>
  <si>
    <t>Costs:</t>
  </si>
  <si>
    <t>Unit Cost:</t>
  </si>
  <si>
    <t>Board feet</t>
  </si>
  <si>
    <t>Material Cost:</t>
  </si>
  <si>
    <t>Labor required</t>
  </si>
  <si>
    <t>Labor Rate</t>
  </si>
  <si>
    <t>Total Labor cost</t>
  </si>
  <si>
    <t>Total Cost</t>
  </si>
  <si>
    <t>Cost increase rate</t>
  </si>
  <si>
    <t>Year</t>
  </si>
  <si>
    <t>Total cherry</t>
  </si>
  <si>
    <t>Total Oak</t>
  </si>
  <si>
    <t>Woodworks Bookshelf Co. Cost projections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</si>
</sst>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8" formatCode="_-[$$-409]* #,##0.00_ ;_-[$$-409]* \-#,##0.00\ ;_-[$$-409]* &quot;-&quot;??_ ;_-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8" fontId="0" fillId="0" borderId="0" xfId="0" applyNumberFormat="1"/>
    <xf numFmtId="0" fontId="0" fillId="0" borderId="0" xfId="0" applyAlignment="1">
      <alignment horizontal="left" indent="1"/>
    </xf>
    <xf numFmtId="10" fontId="0" fillId="2" borderId="0" xfId="2" applyNumberFormat="1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10" fontId="0" fillId="0" borderId="0" xfId="2" applyNumberFormat="1" applyFont="1" applyFill="1"/>
    <xf numFmtId="0" fontId="0" fillId="0" borderId="0" xfId="2" applyNumberFormat="1" applyFont="1" applyFill="1"/>
    <xf numFmtId="168" fontId="0" fillId="0" borderId="0" xfId="2" applyNumberFormat="1" applyFont="1" applyFill="1"/>
    <xf numFmtId="1" fontId="0" fillId="0" borderId="0" xfId="0" applyNumberFormat="1"/>
    <xf numFmtId="168" fontId="0" fillId="0" borderId="0" xfId="0" applyNumberFormat="1" applyAlignment="1">
      <alignment horizontal="left"/>
    </xf>
    <xf numFmtId="0" fontId="0" fillId="0" borderId="1" xfId="0" applyBorder="1"/>
    <xf numFmtId="0" fontId="2" fillId="0" borderId="2" xfId="0" applyFont="1" applyBorder="1"/>
    <xf numFmtId="0" fontId="0" fillId="0" borderId="2" xfId="0" applyBorder="1"/>
    <xf numFmtId="168" fontId="0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Sheet1!$F$18</c:f>
              <c:strCache>
                <c:ptCount val="1"/>
                <c:pt idx="0">
                  <c:v>Total cherry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Sheet1!$F$19:$F$24</c:f>
              <c:numCache>
                <c:formatCode>_-[$$-409]* #,##0.00_ ;_-[$$-409]* \-#,##0.00\ ;_-[$$-409]* "-"??_ ;_-@_ 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A7-40DE-81F4-3715B7DC0DB0}"/>
            </c:ext>
          </c:extLst>
        </c:ser>
        <c:ser>
          <c:idx val="4"/>
          <c:order val="4"/>
          <c:tx>
            <c:strRef>
              <c:f>Sheet1!$G$18</c:f>
              <c:strCache>
                <c:ptCount val="1"/>
                <c:pt idx="0">
                  <c:v>Total Oak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Sheet1!$B$19:$B$24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Sheet1!$G$19:$G$24</c:f>
              <c:numCache>
                <c:formatCode>_-[$$-409]* #,##0.00_ ;_-[$$-409]* \-#,##0.00\ ;_-[$$-409]* "-"??_ ;_-@_ 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A7-40DE-81F4-3715B7DC0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59514207"/>
        <c:axId val="76323105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Sheet1!$C$18</c15:sqref>
                        </c15:formulaRef>
                      </c:ext>
                    </c:extLst>
                    <c:strCache>
                      <c:ptCount val="1"/>
                      <c:pt idx="0">
                        <c:v>Cherry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1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1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Sheet1!$C$19:$C$24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165</c:v>
                      </c:pt>
                      <c:pt idx="1">
                        <c:v>168.96</c:v>
                      </c:pt>
                      <c:pt idx="2">
                        <c:v>173.01504</c:v>
                      </c:pt>
                      <c:pt idx="3">
                        <c:v>177.16740096000001</c:v>
                      </c:pt>
                      <c:pt idx="4">
                        <c:v>181.41941858304003</c:v>
                      </c:pt>
                      <c:pt idx="5">
                        <c:v>185.77348462903299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4A7-40DE-81F4-3715B7DC0DB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Sheet1!$D$18</c15:sqref>
                        </c15:formulaRef>
                      </c:ext>
                    </c:extLst>
                    <c:strCache>
                      <c:ptCount val="1"/>
                      <c:pt idx="0">
                        <c:v>Oak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Sheet1!$D$19:$D$24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129</c:v>
                      </c:pt>
                      <c:pt idx="1">
                        <c:v>131.19299999999998</c:v>
                      </c:pt>
                      <c:pt idx="2">
                        <c:v>133.42328099999997</c:v>
                      </c:pt>
                      <c:pt idx="3">
                        <c:v>135.69147677699996</c:v>
                      </c:pt>
                      <c:pt idx="4">
                        <c:v>137.99823188220896</c:v>
                      </c:pt>
                      <c:pt idx="5">
                        <c:v>140.34420182420649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4A7-40DE-81F4-3715B7DC0DB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Sheet1!$E$18</c15:sqref>
                        </c15:formulaRef>
                      </c:ext>
                    </c:extLst>
                    <c:strCache>
                      <c:ptCount val="1"/>
                      <c:pt idx="0">
                        <c:v>Labor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Sheet1!$B$19:$B$24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Sheet1!$E$19:$E$24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6"/>
                      <c:pt idx="0">
                        <c:v>296</c:v>
                      </c:pt>
                      <c:pt idx="1">
                        <c:v>300.44</c:v>
                      </c:pt>
                      <c:pt idx="2">
                        <c:v>304.94659999999999</c:v>
                      </c:pt>
                      <c:pt idx="3">
                        <c:v>309.52079899999995</c:v>
                      </c:pt>
                      <c:pt idx="4">
                        <c:v>314.16361098499993</c:v>
                      </c:pt>
                      <c:pt idx="5">
                        <c:v>318.87606514977489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4A7-40DE-81F4-3715B7DC0DB0}"/>
                  </c:ext>
                </c:extLst>
              </c15:ser>
            </c15:filteredBarSeries>
          </c:ext>
        </c:extLst>
      </c:barChart>
      <c:catAx>
        <c:axId val="75951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231055"/>
        <c:crosses val="autoZero"/>
        <c:auto val="1"/>
        <c:lblAlgn val="ctr"/>
        <c:lblOffset val="100"/>
        <c:noMultiLvlLbl val="0"/>
      </c:catAx>
      <c:valAx>
        <c:axId val="763231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514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466725</xdr:colOff>
      <xdr:row>11</xdr:row>
      <xdr:rowOff>180975</xdr:rowOff>
    </xdr:from>
    <xdr:to>
      <xdr:col>15</xdr:col>
      <xdr:colOff>161925</xdr:colOff>
      <xdr:row>26</xdr:row>
      <xdr:rowOff>155575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132316-5E73-412F-B065-A2AD9AE7F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C701-F11C-4EE2-AFA8-83923852C27B}">
  <dimension ref="A2:H25"/>
  <sheetViews>
    <sheetView tabSelected="1" workbookViewId="0">
      <selection activeCell="I5" sqref="I5"/>
    </sheetView>
  </sheetViews>
  <sheetFormatPr defaultRowHeight="14.5" x14ac:dyDescent="0.35"/>
  <cols>
    <col min="2" max="2" width="15.90625" bestFit="1" customWidth="1"/>
    <col min="3" max="3" width="12.36328125" bestFit="1" customWidth="1"/>
    <col min="6" max="6" width="10.81640625" bestFit="1" customWidth="1"/>
  </cols>
  <sheetData>
    <row r="2" spans="1:8" x14ac:dyDescent="0.35">
      <c r="A2" s="3" t="s">
        <v>15</v>
      </c>
      <c r="B2" s="1"/>
      <c r="C2" s="1"/>
      <c r="D2" s="1"/>
      <c r="E2" s="1"/>
    </row>
    <row r="4" spans="1:8" x14ac:dyDescent="0.35">
      <c r="B4" s="2"/>
      <c r="C4" s="2"/>
      <c r="D4" s="2"/>
      <c r="E4" s="2"/>
    </row>
    <row r="5" spans="1:8" x14ac:dyDescent="0.35">
      <c r="B5" s="8" t="s">
        <v>3</v>
      </c>
      <c r="C5" s="8" t="s">
        <v>0</v>
      </c>
      <c r="D5" s="8" t="s">
        <v>1</v>
      </c>
    </row>
    <row r="6" spans="1:8" x14ac:dyDescent="0.35">
      <c r="B6" s="5" t="s">
        <v>4</v>
      </c>
      <c r="C6" s="4">
        <v>5.5</v>
      </c>
      <c r="D6" s="4">
        <v>4.3</v>
      </c>
      <c r="E6" s="4"/>
    </row>
    <row r="7" spans="1:8" x14ac:dyDescent="0.35">
      <c r="B7" s="5" t="s">
        <v>5</v>
      </c>
      <c r="C7" s="10">
        <v>30</v>
      </c>
      <c r="D7" s="10">
        <v>30</v>
      </c>
      <c r="E7" s="9"/>
    </row>
    <row r="8" spans="1:8" x14ac:dyDescent="0.35">
      <c r="B8" s="5" t="s">
        <v>6</v>
      </c>
      <c r="C8" s="11">
        <f>C6*C7</f>
        <v>165</v>
      </c>
      <c r="D8" s="11">
        <f>D6*D7</f>
        <v>129</v>
      </c>
      <c r="E8" s="9"/>
    </row>
    <row r="10" spans="1:8" x14ac:dyDescent="0.35">
      <c r="B10" s="8" t="s">
        <v>7</v>
      </c>
      <c r="C10" s="12">
        <v>16</v>
      </c>
      <c r="D10" s="12">
        <v>16</v>
      </c>
      <c r="E10" s="4"/>
      <c r="F10" s="4"/>
      <c r="G10" s="4"/>
    </row>
    <row r="11" spans="1:8" x14ac:dyDescent="0.35">
      <c r="B11" s="8" t="s">
        <v>8</v>
      </c>
      <c r="C11" s="4">
        <v>18.5</v>
      </c>
      <c r="D11" s="13">
        <v>18.5</v>
      </c>
      <c r="E11" s="4"/>
      <c r="F11" s="4"/>
      <c r="G11" s="4"/>
    </row>
    <row r="12" spans="1:8" x14ac:dyDescent="0.35">
      <c r="B12" s="8" t="s">
        <v>9</v>
      </c>
      <c r="C12" s="4">
        <f>C10*C11</f>
        <v>296</v>
      </c>
      <c r="D12" s="4">
        <f>D10*D11</f>
        <v>296</v>
      </c>
      <c r="E12" s="4"/>
      <c r="F12" s="4"/>
      <c r="G12" s="4"/>
    </row>
    <row r="13" spans="1:8" x14ac:dyDescent="0.35">
      <c r="B13" s="5"/>
      <c r="C13" s="4"/>
    </row>
    <row r="14" spans="1:8" x14ac:dyDescent="0.35">
      <c r="B14" s="7" t="s">
        <v>10</v>
      </c>
      <c r="C14" s="4">
        <f>C8+C12</f>
        <v>461</v>
      </c>
      <c r="D14" s="4">
        <f>D8+D12</f>
        <v>425</v>
      </c>
    </row>
    <row r="15" spans="1:8" x14ac:dyDescent="0.35">
      <c r="B15" s="5"/>
      <c r="C15" s="4"/>
    </row>
    <row r="16" spans="1:8" x14ac:dyDescent="0.35">
      <c r="B16" s="8" t="s">
        <v>11</v>
      </c>
      <c r="C16" s="6">
        <v>2.4E-2</v>
      </c>
      <c r="D16" s="6">
        <v>1.7000000000000001E-2</v>
      </c>
      <c r="E16" s="6">
        <v>1.4999999999999999E-2</v>
      </c>
      <c r="F16" s="4"/>
      <c r="G16" s="4"/>
      <c r="H16" s="4"/>
    </row>
    <row r="17" spans="2:8" x14ac:dyDescent="0.35">
      <c r="B17" s="8"/>
      <c r="C17" s="4"/>
      <c r="D17" s="4"/>
      <c r="E17" s="4"/>
      <c r="F17" s="4"/>
      <c r="G17" s="4"/>
      <c r="H17" s="4"/>
    </row>
    <row r="18" spans="2:8" x14ac:dyDescent="0.35">
      <c r="B18" s="15" t="s">
        <v>12</v>
      </c>
      <c r="C18" s="15" t="s">
        <v>0</v>
      </c>
      <c r="D18" s="15" t="s">
        <v>1</v>
      </c>
      <c r="E18" s="15" t="s">
        <v>2</v>
      </c>
      <c r="F18" s="15" t="s">
        <v>13</v>
      </c>
      <c r="G18" s="15" t="s">
        <v>14</v>
      </c>
    </row>
    <row r="19" spans="2:8" x14ac:dyDescent="0.35">
      <c r="B19" s="16">
        <v>0</v>
      </c>
      <c r="C19" s="17">
        <v>165</v>
      </c>
      <c r="D19" s="17">
        <v>129</v>
      </c>
      <c r="E19" s="17">
        <v>296</v>
      </c>
      <c r="F19" s="17">
        <f>C19+E19</f>
        <v>461</v>
      </c>
      <c r="G19" s="17">
        <f>D19+E19</f>
        <v>425</v>
      </c>
    </row>
    <row r="20" spans="2:8" x14ac:dyDescent="0.35">
      <c r="B20" s="16">
        <v>1</v>
      </c>
      <c r="C20" s="17">
        <f>C19*(1+$C$16)</f>
        <v>168.96</v>
      </c>
      <c r="D20" s="17">
        <f>D19*(1+$D$16)</f>
        <v>131.19299999999998</v>
      </c>
      <c r="E20" s="17">
        <f>E19*(1+$E$16)</f>
        <v>300.44</v>
      </c>
      <c r="F20" s="17">
        <f t="shared" ref="F20:F24" si="0">C20+E20</f>
        <v>469.4</v>
      </c>
      <c r="G20" s="17">
        <f t="shared" ref="G20:G24" si="1">D20+E20</f>
        <v>431.63299999999998</v>
      </c>
    </row>
    <row r="21" spans="2:8" x14ac:dyDescent="0.35">
      <c r="B21" s="16">
        <v>2</v>
      </c>
      <c r="C21" s="17">
        <f t="shared" ref="C21:C24" si="2">C20*(1+$C$16)</f>
        <v>173.01504</v>
      </c>
      <c r="D21" s="17">
        <f t="shared" ref="D21:D24" si="3">D20*(1+$D$16)</f>
        <v>133.42328099999997</v>
      </c>
      <c r="E21" s="17">
        <f t="shared" ref="E21:E24" si="4">E20*(1+$E$16)</f>
        <v>304.94659999999999</v>
      </c>
      <c r="F21" s="17">
        <f t="shared" si="0"/>
        <v>477.96163999999999</v>
      </c>
      <c r="G21" s="17">
        <f t="shared" si="1"/>
        <v>438.36988099999996</v>
      </c>
    </row>
    <row r="22" spans="2:8" x14ac:dyDescent="0.35">
      <c r="B22" s="16">
        <v>3</v>
      </c>
      <c r="C22" s="17">
        <f t="shared" si="2"/>
        <v>177.16740096000001</v>
      </c>
      <c r="D22" s="17">
        <f t="shared" si="3"/>
        <v>135.69147677699996</v>
      </c>
      <c r="E22" s="17">
        <f t="shared" si="4"/>
        <v>309.52079899999995</v>
      </c>
      <c r="F22" s="17">
        <f t="shared" si="0"/>
        <v>486.68819995999996</v>
      </c>
      <c r="G22" s="17">
        <f t="shared" si="1"/>
        <v>445.21227577699995</v>
      </c>
    </row>
    <row r="23" spans="2:8" x14ac:dyDescent="0.35">
      <c r="B23" s="16">
        <v>4</v>
      </c>
      <c r="C23" s="17">
        <f t="shared" si="2"/>
        <v>181.41941858304003</v>
      </c>
      <c r="D23" s="17">
        <f t="shared" si="3"/>
        <v>137.99823188220896</v>
      </c>
      <c r="E23" s="17">
        <f t="shared" si="4"/>
        <v>314.16361098499993</v>
      </c>
      <c r="F23" s="17">
        <f t="shared" si="0"/>
        <v>495.58302956803993</v>
      </c>
      <c r="G23" s="17">
        <f t="shared" si="1"/>
        <v>452.16184286720886</v>
      </c>
    </row>
    <row r="24" spans="2:8" x14ac:dyDescent="0.35">
      <c r="B24" s="16">
        <v>5</v>
      </c>
      <c r="C24" s="17">
        <f t="shared" si="2"/>
        <v>185.77348462903299</v>
      </c>
      <c r="D24" s="17">
        <f t="shared" si="3"/>
        <v>140.34420182420649</v>
      </c>
      <c r="E24" s="17">
        <f t="shared" si="4"/>
        <v>318.87606514977489</v>
      </c>
      <c r="F24" s="17">
        <f t="shared" si="0"/>
        <v>504.64954977880791</v>
      </c>
      <c r="G24" s="17">
        <f t="shared" si="1"/>
        <v>459.22026697398138</v>
      </c>
    </row>
    <row r="25" spans="2:8" ht="15" thickBot="1" x14ac:dyDescent="0.4">
      <c r="B25" s="14"/>
      <c r="C25" s="14"/>
      <c r="D25" s="14"/>
      <c r="E25" s="14"/>
      <c r="F25" s="14"/>
      <c r="G25" s="14"/>
    </row>
  </sheetData>
  <mergeCells count="1">
    <mergeCell ref="A2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Raghav Pareek</dc:creator>
  <cp:lastModifiedBy>Raghav Pareek</cp:lastModifiedBy>
  <dcterms:created xsi:type="dcterms:W3CDTF">2023-08-17T04:55:37Z</dcterms:created>
  <dcterms:modified xsi:type="dcterms:W3CDTF">2023-08-17T05:49:35Z</dcterms:modified>
</cp:coreProperties>
</file>