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sera Business Analytics using Excel\"/>
    </mc:Choice>
  </mc:AlternateContent>
  <xr:revisionPtr revIDLastSave="0" documentId="13_ncr:1_{FFC4B1EE-A5E1-4B4A-A7B1-C9542606385C}" xr6:coauthVersionLast="45" xr6:coauthVersionMax="45" xr10:uidLastSave="{00000000-0000-0000-0000-000000000000}"/>
  <bookViews>
    <workbookView xWindow="-110" yWindow="-110" windowWidth="19420" windowHeight="10420" xr2:uid="{6BD32A13-B6E9-435F-B1E1-435FC784645C}"/>
  </bookViews>
  <sheets>
    <sheet name="Sheet1" sheetId="1" r:id="rId1"/>
  </sheets>
  <definedNames>
    <definedName name="solver_adj" localSheetId="0" hidden="1">Sheet1!$C$25</definedName>
    <definedName name="solver_opt" localSheetId="0" hidden="1">Sheet1!$G$18</definedName>
    <definedName name="solver_typ" localSheetId="0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C23" i="1" s="1"/>
  <c r="C17" i="1" l="1"/>
  <c r="C25" i="1" s="1"/>
  <c r="D25" i="1"/>
  <c r="D23" i="1"/>
  <c r="D17" i="1"/>
  <c r="D15" i="1"/>
  <c r="H8" i="1" l="1"/>
</calcChain>
</file>

<file path=xl/sharedStrings.xml><?xml version="1.0" encoding="utf-8"?>
<sst xmlns="http://schemas.openxmlformats.org/spreadsheetml/2006/main" count="24" uniqueCount="20">
  <si>
    <t>Quality Sweater Company Campaign</t>
  </si>
  <si>
    <t>Costs:</t>
  </si>
  <si>
    <t>per catalog</t>
  </si>
  <si>
    <t>Mailing cost:</t>
  </si>
  <si>
    <t>Average customer order</t>
  </si>
  <si>
    <t>Response Rate</t>
  </si>
  <si>
    <t>Total cost</t>
  </si>
  <si>
    <t>Revenue:</t>
  </si>
  <si>
    <t>Profit</t>
  </si>
  <si>
    <t>per order</t>
  </si>
  <si>
    <t>Reply envelope cost:</t>
  </si>
  <si>
    <t>Inputs:</t>
  </si>
  <si>
    <t>Planned catalogs:</t>
  </si>
  <si>
    <t>Cost per order:</t>
  </si>
  <si>
    <t xml:space="preserve">Fixed printing cost </t>
  </si>
  <si>
    <t>Variable Costs:</t>
  </si>
  <si>
    <t>Printing cost</t>
  </si>
  <si>
    <t>Total response</t>
  </si>
  <si>
    <t>Total revenue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</si>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</sst>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₹&quot;\ * #,##0.00_);_(&quot;₹&quot;\ * \(#,##0.00\);_(&quot;₹&quot;\ * &quot;-&quot;??_);_(@_)"/>
    <numFmt numFmtId="164" formatCode="_-[$$-409]* #,##0.00_ ;_-[$$-409]* \-#,##0.00\ ;_-[$$-409]* &quot;-&quot;??_ ;_-@_ "/>
    <numFmt numFmtId="165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/>
    <xf numFmtId="164" fontId="0" fillId="0" borderId="0" xfId="0" applyNumberFormat="1"/>
    <xf numFmtId="44" fontId="0" fillId="0" borderId="0" xfId="0" applyNumberForma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0" fillId="0" borderId="0" xfId="0" applyFont="1"/>
    <xf numFmtId="0" fontId="0" fillId="0" borderId="0" xfId="0" applyNumberFormat="1" applyFont="1" applyFill="1"/>
    <xf numFmtId="165" fontId="2" fillId="3" borderId="0" xfId="2" applyNumberFormat="1" applyFont="1" applyFill="1"/>
    <xf numFmtId="165" fontId="0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165" fontId="3" fillId="0" borderId="0" xfId="0" applyNumberFormat="1" applyFont="1"/>
    <xf numFmtId="10" fontId="1" fillId="0" borderId="0" xfId="2" applyNumberFormat="1" applyFont="1"/>
    <xf numFmtId="10" fontId="0" fillId="3" borderId="0" xfId="0" applyNumberFormat="1" applyFill="1"/>
    <xf numFmtId="0" fontId="2" fillId="0" borderId="0" xfId="0" applyFont="1" applyAlignment="1">
      <alignment horizontal="left"/>
    </xf>
    <xf numFmtId="0" fontId="1" fillId="2" borderId="0" xfId="3" applyAlignment="1">
      <alignment horizontal="center"/>
    </xf>
  </cellXfs>
  <cellStyles count="4">
    <cellStyle name="20% - Accent6" xfId="3" builtinId="50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Campaign: Response</a:t>
            </a:r>
            <a:r>
              <a:rPr lang="en-IN" baseline="0"/>
              <a:t> Rate vs Profit 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Sheet1!$G$9:$G$19</c:f>
              <c:numCache>
                <c:formatCode>0.00%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cat>
          <c:val>
            <c:numRef>
              <c:f>Sheet1!$H$9:$H$19</c:f>
              <c:numCache>
                <c:formatCode>_([$$-409]* #,##0.00_);_([$$-409]* \(#,##0.00\);_([$$-409]* "-"??_);_(@_)</c:formatCode>
                <c:ptCount val="11"/>
                <c:pt idx="0">
                  <c:v>-21600</c:v>
                </c:pt>
                <c:pt idx="1">
                  <c:v>-17699.999999999971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</c:v>
                </c:pt>
                <c:pt idx="6">
                  <c:v>1800</c:v>
                </c:pt>
                <c:pt idx="7">
                  <c:v>5700</c:v>
                </c:pt>
                <c:pt idx="8">
                  <c:v>9600.0000000000582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4-4D48-95AD-5ECFE285F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492256"/>
        <c:axId val="906209392"/>
      </c:barChart>
      <c:catAx>
        <c:axId val="1008492256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209392"/>
        <c:crosses val="autoZero"/>
        <c:auto val="1"/>
        <c:lblAlgn val="ctr"/>
        <c:lblOffset val="100"/>
        <c:noMultiLvlLbl val="0"/>
      </c:catAx>
      <c:valAx>
        <c:axId val="90620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9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549275</xdr:colOff>
      <xdr:row>2</xdr:row>
      <xdr:rowOff>41275</xdr:rowOff>
    </xdr:from>
    <xdr:to>
      <xdr:col>16</xdr:col>
      <xdr:colOff>244475</xdr:colOff>
      <xdr:row>17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A05C8-9C00-491D-88E7-A711EF59A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5C2-14DB-4A19-94E2-A22440DA4EA0}">
  <dimension ref="B2:H25"/>
  <sheetViews>
    <sheetView tabSelected="1" topLeftCell="A6" workbookViewId="0">
      <selection activeCell="C26" sqref="C26"/>
    </sheetView>
  </sheetViews>
  <sheetFormatPr defaultRowHeight="14.5" x14ac:dyDescent="0.35"/>
  <cols>
    <col min="2" max="2" width="20.6328125" bestFit="1" customWidth="1"/>
    <col min="3" max="3" width="14.90625" bestFit="1" customWidth="1"/>
    <col min="6" max="6" width="22.54296875" bestFit="1" customWidth="1"/>
    <col min="7" max="7" width="14.1796875" bestFit="1" customWidth="1"/>
    <col min="8" max="8" width="11.7265625" bestFit="1" customWidth="1"/>
  </cols>
  <sheetData>
    <row r="2" spans="2:8" x14ac:dyDescent="0.35">
      <c r="B2" s="22" t="s">
        <v>0</v>
      </c>
      <c r="C2" s="22"/>
      <c r="D2" s="22"/>
      <c r="E2" s="22"/>
      <c r="F2" s="22"/>
    </row>
    <row r="4" spans="2:8" x14ac:dyDescent="0.35">
      <c r="B4" t="s">
        <v>11</v>
      </c>
      <c r="F4" s="8"/>
    </row>
    <row r="5" spans="2:8" x14ac:dyDescent="0.35">
      <c r="B5" s="3" t="s">
        <v>1</v>
      </c>
      <c r="F5" s="8"/>
      <c r="G5" t="s">
        <v>19</v>
      </c>
    </row>
    <row r="6" spans="2:8" x14ac:dyDescent="0.35">
      <c r="B6" s="1" t="s">
        <v>14</v>
      </c>
      <c r="C6" s="4">
        <v>20000</v>
      </c>
      <c r="F6" s="9"/>
      <c r="G6" s="4"/>
    </row>
    <row r="7" spans="2:8" x14ac:dyDescent="0.35">
      <c r="B7" s="1" t="s">
        <v>15</v>
      </c>
      <c r="C7" s="4"/>
      <c r="F7" s="9"/>
      <c r="G7" s="4" t="s">
        <v>5</v>
      </c>
      <c r="H7" t="s">
        <v>8</v>
      </c>
    </row>
    <row r="8" spans="2:8" x14ac:dyDescent="0.35">
      <c r="B8" s="2" t="s">
        <v>16</v>
      </c>
      <c r="C8" s="4">
        <v>0.1</v>
      </c>
      <c r="D8" t="s">
        <v>2</v>
      </c>
      <c r="F8" s="9"/>
      <c r="G8" s="4"/>
      <c r="H8" s="18">
        <f>C25</f>
        <v>9600.0000000000582</v>
      </c>
    </row>
    <row r="9" spans="2:8" x14ac:dyDescent="0.35">
      <c r="B9" s="7" t="s">
        <v>3</v>
      </c>
      <c r="C9" s="4">
        <v>0.15</v>
      </c>
      <c r="D9" t="s">
        <v>2</v>
      </c>
      <c r="F9" s="9"/>
      <c r="G9" s="16">
        <v>0.03</v>
      </c>
      <c r="H9" s="17">
        <f t="dataTable" ref="H9:H19" dt2D="0" dtr="0" r1="C14"/>
        <v>-21600</v>
      </c>
    </row>
    <row r="10" spans="2:8" x14ac:dyDescent="0.35">
      <c r="B10" s="7" t="s">
        <v>10</v>
      </c>
      <c r="C10" s="4">
        <v>0.2</v>
      </c>
      <c r="D10" t="s">
        <v>9</v>
      </c>
      <c r="F10" s="8"/>
      <c r="G10" s="16">
        <v>3.5000000000000003E-2</v>
      </c>
      <c r="H10" s="17">
        <v>-17699.999999999971</v>
      </c>
    </row>
    <row r="11" spans="2:8" x14ac:dyDescent="0.35">
      <c r="B11" s="7" t="s">
        <v>13</v>
      </c>
      <c r="C11" s="4">
        <v>32</v>
      </c>
      <c r="D11" t="s">
        <v>9</v>
      </c>
      <c r="F11" s="9"/>
      <c r="G11" s="16">
        <v>0.04</v>
      </c>
      <c r="H11" s="17">
        <v>-13800</v>
      </c>
    </row>
    <row r="12" spans="2:8" x14ac:dyDescent="0.35">
      <c r="B12" s="12" t="s">
        <v>12</v>
      </c>
      <c r="C12" s="13">
        <v>100000</v>
      </c>
      <c r="F12" s="9"/>
      <c r="G12" s="16">
        <v>4.4999999999999998E-2</v>
      </c>
      <c r="H12" s="17">
        <v>-9900</v>
      </c>
    </row>
    <row r="13" spans="2:8" x14ac:dyDescent="0.35">
      <c r="B13" s="12"/>
      <c r="C13" s="13"/>
      <c r="F13" s="9"/>
      <c r="G13" s="16">
        <v>0.05</v>
      </c>
      <c r="H13" s="17">
        <v>-6000</v>
      </c>
    </row>
    <row r="14" spans="2:8" x14ac:dyDescent="0.35">
      <c r="B14" s="6" t="s">
        <v>5</v>
      </c>
      <c r="C14" s="20">
        <v>7.0000000000000007E-2</v>
      </c>
      <c r="F14" s="10"/>
      <c r="G14" s="16">
        <v>5.5E-2</v>
      </c>
      <c r="H14" s="17">
        <v>-2100</v>
      </c>
    </row>
    <row r="15" spans="2:8" x14ac:dyDescent="0.35">
      <c r="B15" s="6" t="s">
        <v>17</v>
      </c>
      <c r="C15">
        <f>C12*C14</f>
        <v>7000.0000000000009</v>
      </c>
      <c r="D15" t="str">
        <f ca="1">_xlfn.FORMULATEXT(C15)</f>
        <v>=C12*C14</v>
      </c>
      <c r="F15" s="10"/>
      <c r="G15" s="16">
        <v>0.06</v>
      </c>
      <c r="H15" s="17">
        <v>1800</v>
      </c>
    </row>
    <row r="16" spans="2:8" x14ac:dyDescent="0.35">
      <c r="B16" s="7"/>
      <c r="F16" s="10"/>
      <c r="G16" s="16">
        <v>6.5000000000000002E-2</v>
      </c>
      <c r="H16" s="17">
        <v>5700</v>
      </c>
    </row>
    <row r="17" spans="2:8" x14ac:dyDescent="0.35">
      <c r="B17" s="21" t="s">
        <v>6</v>
      </c>
      <c r="C17" s="4">
        <f>C6+C8*C12+C9*C12+C10*C15+C11*C15</f>
        <v>270400</v>
      </c>
      <c r="D17" t="str">
        <f ca="1">_xlfn.FORMULATEXT(C17)</f>
        <v>=C6+C8*C12+C9*C12+C10*C15+C11*C15</v>
      </c>
      <c r="F17" s="10"/>
      <c r="G17" s="16">
        <v>7.0000000000000007E-2</v>
      </c>
      <c r="H17" s="17">
        <v>9600.0000000000582</v>
      </c>
    </row>
    <row r="18" spans="2:8" x14ac:dyDescent="0.35">
      <c r="F18" s="11"/>
      <c r="G18" s="19">
        <v>7.4999999999999997E-2</v>
      </c>
      <c r="H18" s="15">
        <v>13500</v>
      </c>
    </row>
    <row r="19" spans="2:8" x14ac:dyDescent="0.35">
      <c r="F19" s="8"/>
      <c r="G19" s="16">
        <v>0.08</v>
      </c>
      <c r="H19" s="17">
        <v>17400</v>
      </c>
    </row>
    <row r="20" spans="2:8" x14ac:dyDescent="0.35">
      <c r="F20" s="8"/>
    </row>
    <row r="21" spans="2:8" x14ac:dyDescent="0.35">
      <c r="B21" s="3" t="s">
        <v>7</v>
      </c>
      <c r="F21" s="8"/>
      <c r="G21" s="5"/>
    </row>
    <row r="22" spans="2:8" x14ac:dyDescent="0.35">
      <c r="B22" t="s">
        <v>4</v>
      </c>
      <c r="C22" s="4">
        <v>40</v>
      </c>
      <c r="F22" s="8"/>
    </row>
    <row r="23" spans="2:8" x14ac:dyDescent="0.35">
      <c r="B23" s="3" t="s">
        <v>18</v>
      </c>
      <c r="C23" s="4">
        <f>C22*C15</f>
        <v>280000.00000000006</v>
      </c>
      <c r="D23" t="str">
        <f ca="1">_xlfn.FORMULATEXT(C23)</f>
        <v>=C22*C15</v>
      </c>
    </row>
    <row r="25" spans="2:8" x14ac:dyDescent="0.35">
      <c r="B25" s="3" t="s">
        <v>8</v>
      </c>
      <c r="C25" s="14">
        <f>C23-C17</f>
        <v>9600.0000000000582</v>
      </c>
      <c r="D25" t="str">
        <f ca="1">_xlfn.FORMULATEXT(C25)</f>
        <v>=C23-C17</v>
      </c>
    </row>
  </sheetData>
  <mergeCells count="1">
    <mergeCell ref="B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Pareek</dc:creator>
  <cp:lastModifiedBy>Raghav Pareek</cp:lastModifiedBy>
  <dcterms:created xsi:type="dcterms:W3CDTF">2023-08-17T06:07:23Z</dcterms:created>
  <dcterms:modified xsi:type="dcterms:W3CDTF">2023-08-19T11:42:51Z</dcterms:modified>
</cp:coreProperties>
</file>