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vn\branches\1.1\db\"/>
    </mc:Choice>
  </mc:AlternateContent>
  <bookViews>
    <workbookView xWindow="360" yWindow="300" windowWidth="14355" windowHeight="4500" tabRatio="415"/>
  </bookViews>
  <sheets>
    <sheet name="config values" sheetId="1" r:id="rId1"/>
    <sheet name="bank list" sheetId="2" r:id="rId2"/>
    <sheet name="sequence" sheetId="3" r:id="rId3"/>
    <sheet name="package" sheetId="4" r:id="rId4"/>
    <sheet name="invoice_mandatory" sheetId="5" r:id="rId5"/>
    <sheet name="System template " sheetId="6" r:id="rId6"/>
    <sheet name="Controller" sheetId="8" r:id="rId7"/>
  </sheets>
  <definedNames>
    <definedName name="_xlnm._FilterDatabase" localSheetId="0" hidden="1">'config values'!$A$1:$F$58</definedName>
  </definedNames>
  <calcPr calcId="152511"/>
</workbook>
</file>

<file path=xl/calcChain.xml><?xml version="1.0" encoding="utf-8"?>
<calcChain xmlns="http://schemas.openxmlformats.org/spreadsheetml/2006/main">
  <c r="F47" i="1" l="1"/>
  <c r="F22" i="1" l="1"/>
  <c r="F21" i="1"/>
  <c r="F20" i="1"/>
  <c r="F19" i="1"/>
  <c r="F171" i="1" l="1"/>
  <c r="F170" i="1"/>
  <c r="F169" i="1"/>
  <c r="F168" i="1"/>
  <c r="F164" i="1" l="1"/>
  <c r="F165" i="1"/>
  <c r="F166" i="1"/>
  <c r="F163" i="1"/>
  <c r="F159" i="1" l="1"/>
  <c r="F160" i="1"/>
  <c r="F161" i="1"/>
  <c r="F162" i="1"/>
  <c r="F156" i="1"/>
  <c r="F157" i="1"/>
  <c r="F158" i="1"/>
  <c r="F155" i="1"/>
  <c r="F153" i="1" l="1"/>
  <c r="F152" i="1"/>
  <c r="F136" i="1"/>
  <c r="F51" i="1" l="1"/>
  <c r="F146" i="1" l="1"/>
  <c r="F148" i="1" l="1"/>
  <c r="F149" i="1"/>
  <c r="F150" i="1"/>
  <c r="F145" i="1"/>
  <c r="F147" i="1"/>
  <c r="F144" i="1"/>
  <c r="F141" i="1" l="1"/>
  <c r="F140" i="1"/>
  <c r="F139" i="1"/>
  <c r="F3" i="3" l="1"/>
  <c r="F108" i="1" l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07" i="1"/>
  <c r="F104" i="1" l="1"/>
  <c r="F103" i="1"/>
  <c r="F98" i="1"/>
  <c r="F99" i="1"/>
  <c r="F100" i="1"/>
  <c r="F97" i="1" l="1"/>
  <c r="F96" i="1"/>
  <c r="F95" i="1"/>
  <c r="F94" i="1"/>
  <c r="F93" i="1"/>
  <c r="F92" i="1"/>
  <c r="F89" i="1" l="1"/>
  <c r="F60" i="1" l="1"/>
  <c r="F61" i="1"/>
  <c r="F62" i="1"/>
  <c r="F85" i="1" l="1"/>
  <c r="F86" i="1"/>
  <c r="F87" i="1"/>
  <c r="F88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53" i="1"/>
  <c r="F54" i="1"/>
  <c r="F56" i="1"/>
  <c r="F57" i="1"/>
  <c r="F58" i="1"/>
  <c r="S5" i="4" l="1"/>
  <c r="S4" i="4"/>
  <c r="S3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F36" i="1" l="1"/>
  <c r="F3" i="1" l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23" i="1"/>
  <c r="F24" i="1"/>
  <c r="F25" i="1"/>
  <c r="F28" i="1"/>
  <c r="F29" i="1"/>
  <c r="F30" i="1"/>
  <c r="F32" i="1"/>
  <c r="F33" i="1"/>
  <c r="F34" i="1"/>
  <c r="F37" i="1"/>
  <c r="F38" i="1"/>
  <c r="F39" i="1"/>
  <c r="F40" i="1"/>
  <c r="F42" i="1"/>
  <c r="F43" i="1"/>
  <c r="F44" i="1"/>
  <c r="F45" i="1"/>
  <c r="F46" i="1"/>
  <c r="F49" i="1"/>
  <c r="F50" i="1"/>
  <c r="F129" i="2" l="1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<sst xmlns="http://schemas.openxmlformats.org/spreadsheetml/2006/main" count="3350" uniqueCount="500">
  <si>
    <t>config_value</t>
  </si>
  <si>
    <t>description</t>
  </si>
  <si>
    <t>config type</t>
  </si>
  <si>
    <t>insert into config values (</t>
  </si>
  <si>
    <t>date</t>
  </si>
  <si>
    <t>'Company'</t>
  </si>
  <si>
    <t>'LLP'</t>
  </si>
  <si>
    <t>'Trust'</t>
  </si>
  <si>
    <t>'Society'</t>
  </si>
  <si>
    <t>'Banking Institution'</t>
  </si>
  <si>
    <t>'Insurance'</t>
  </si>
  <si>
    <t>'2014-12-08 00:00:00'</t>
  </si>
  <si>
    <t>'Private OR Public limited company'</t>
  </si>
  <si>
    <t>'Limited liability partnership firm'</t>
  </si>
  <si>
    <t>'Proprietary concern organisation'</t>
  </si>
  <si>
    <t>'Housing OR Co-operative society'</t>
  </si>
  <si>
    <t>,</t>
  </si>
  <si>
    <t>query part</t>
  </si>
  <si>
    <t>);</t>
  </si>
  <si>
    <t>comma</t>
  </si>
  <si>
    <t>bracket</t>
  </si>
  <si>
    <t>audit user id</t>
  </si>
  <si>
    <t>type</t>
  </si>
  <si>
    <t>del</t>
  </si>
  <si>
    <t>insert</t>
  </si>
  <si>
    <t>-</t>
  </si>
  <si>
    <t>delete from config where config_type='user_type';</t>
  </si>
  <si>
    <t>'user_type'</t>
  </si>
  <si>
    <t>'E14010102'</t>
  </si>
  <si>
    <t>'user_status'</t>
  </si>
  <si>
    <t>config key</t>
  </si>
  <si>
    <t>delete from config where config_type='user_status';</t>
  </si>
  <si>
    <t>delete from config where config_type='group_user_type';</t>
  </si>
  <si>
    <t>'group_user_type'</t>
  </si>
  <si>
    <t>'None'</t>
  </si>
  <si>
    <t>'Not associated with a group'</t>
  </si>
  <si>
    <t>'Group Admin'</t>
  </si>
  <si>
    <t>'Group admin user'</t>
  </si>
  <si>
    <t>'Group User'</t>
  </si>
  <si>
    <t>'Group member'</t>
  </si>
  <si>
    <t>'fee_transaction_status'</t>
  </si>
  <si>
    <t>'Fee payment intiated'</t>
  </si>
  <si>
    <t>'Initiated'</t>
  </si>
  <si>
    <t>'Success'</t>
  </si>
  <si>
    <t>'Fee payment successful'</t>
  </si>
  <si>
    <t>'Failed'</t>
  </si>
  <si>
    <t>'Fee payment failed'</t>
  </si>
  <si>
    <t>'payment_transaction_status'</t>
  </si>
  <si>
    <t>delete from config where config_type='fee_transaction_status';</t>
  </si>
  <si>
    <t>delete from config where config_type='payment_transaction_status';</t>
  </si>
  <si>
    <t>'payment_request_status'</t>
  </si>
  <si>
    <t>'Submitted'</t>
  </si>
  <si>
    <t>'Payment request submitted'</t>
  </si>
  <si>
    <t>delete from config where config_type='payment_request_status';</t>
  </si>
  <si>
    <t>'patron_type'</t>
  </si>
  <si>
    <t>'Registered'</t>
  </si>
  <si>
    <t>'Patron registered'</t>
  </si>
  <si>
    <t>'Patron is unregistered'</t>
  </si>
  <si>
    <t>'Rejected'</t>
  </si>
  <si>
    <t>delete from config where config_type='patron_type';</t>
  </si>
  <si>
    <t>'Non-registered'</t>
  </si>
  <si>
    <t>'Payment failed at gateway'</t>
  </si>
  <si>
    <t>'unverified_merchant'</t>
  </si>
  <si>
    <t>'verified_merchant'</t>
  </si>
  <si>
    <t>'disabled_merchant'</t>
  </si>
  <si>
    <t>'Merchant email needs to be confirmed, user unverified'</t>
  </si>
  <si>
    <t>'Merchant email verified and entity details entered'</t>
  </si>
  <si>
    <t>'Merchant legal documentation pending'</t>
  </si>
  <si>
    <t>'Merchant legal documentation complete'</t>
  </si>
  <si>
    <t>'unverified_patron'</t>
  </si>
  <si>
    <t>'active_patron'</t>
  </si>
  <si>
    <t>'disabled_patron'</t>
  </si>
  <si>
    <t>'legal_complete_merchant'</t>
  </si>
  <si>
    <t>'legal_pending_merchant'</t>
  </si>
  <si>
    <t>'Merchant using swipez in free mode'</t>
  </si>
  <si>
    <t>'free_merchant'</t>
  </si>
  <si>
    <t>'paid_merchant'</t>
  </si>
  <si>
    <t>'expired_merchant'</t>
  </si>
  <si>
    <t>'Merchants swipez paid account has expired'</t>
  </si>
  <si>
    <t>'Merchant has active swipez paid account'</t>
  </si>
  <si>
    <t>'Patron email needs to be verified'</t>
  </si>
  <si>
    <t>'Active patron'</t>
  </si>
  <si>
    <t>'Patron account disabled by site admin'</t>
  </si>
  <si>
    <t>'Merchant account disabled by site admin'</t>
  </si>
  <si>
    <t>delete from config where config_type='industry_type';</t>
  </si>
  <si>
    <t>'industry_type'</t>
  </si>
  <si>
    <t>delete from config where config_type='merchant_type';</t>
  </si>
  <si>
    <t>'merchant_type'</t>
  </si>
  <si>
    <t>'Paid'</t>
  </si>
  <si>
    <t>'Merchant has a valid paid account'</t>
  </si>
  <si>
    <t>'Free'</t>
  </si>
  <si>
    <t>'Merchant is using the free version'</t>
  </si>
  <si>
    <t>delete from config where config_type='offline_response_type';</t>
  </si>
  <si>
    <t>'offline_response_type'</t>
  </si>
  <si>
    <t>'NEFT/RTGS'</t>
  </si>
  <si>
    <t>'Patron has used NEFT/RTGS to settle payment'</t>
  </si>
  <si>
    <t>'Cheque'</t>
  </si>
  <si>
    <t>'Patron has used cheque to settle payment'</t>
  </si>
  <si>
    <t>'Cash'</t>
  </si>
  <si>
    <t>'Patron has used cash to settle payment'</t>
  </si>
  <si>
    <t>'bank_name'</t>
  </si>
  <si>
    <t>delete from config where config_type='bank_name';</t>
  </si>
  <si>
    <t>'A.P. MAHESH CO-OP URBAN BANK LTD.'</t>
  </si>
  <si>
    <t>'ABHYUDAYA CO-OP BANK LTD'</t>
  </si>
  <si>
    <t>'ABU DHABI COMMERCIAL BANK'</t>
  </si>
  <si>
    <t>'AHMEDABAD MERCANTILE CO-OPERATIVE BANK LT'</t>
  </si>
  <si>
    <t>'AKOLA DISTRICT CENTRAL CO-OPERATIVE BANK'</t>
  </si>
  <si>
    <t>'ALLAHABAD BANK'</t>
  </si>
  <si>
    <t>'ALMORA URBAN CO-OPERATIVE BANK LTD.'</t>
  </si>
  <si>
    <t>'ANDHRA BANK'</t>
  </si>
  <si>
    <t>'ANDHRA PRADESH STATE COOP BANK LTD'</t>
  </si>
  <si>
    <t>'ANDHRA PRAGATHI GRAMEENA BANK'</t>
  </si>
  <si>
    <t>'APNA SAHAKARI BANK LTD'</t>
  </si>
  <si>
    <t>'AUSTRALIA AND NEW ZEALAND BANKING GROUP LIMITED'</t>
  </si>
  <si>
    <t>'AXIS BANK'</t>
  </si>
  <si>
    <t>'BANK INTERNASIONAL INDONESIA'</t>
  </si>
  <si>
    <t>'BANK OF AMERICA'</t>
  </si>
  <si>
    <t>'BANK OF BAHRAIN AND KUWAIT'</t>
  </si>
  <si>
    <t>'BANK OF BARODA'</t>
  </si>
  <si>
    <t>'BANK OF CEYLON'</t>
  </si>
  <si>
    <t>'BANK OF INDIA'</t>
  </si>
  <si>
    <t>'BANK OF MAHARASHTRA'</t>
  </si>
  <si>
    <t>'BANK OF NOVA SCOTIA'</t>
  </si>
  <si>
    <t>'BANK OF RAJASTHAN LTD'</t>
  </si>
  <si>
    <t>'BANK OF TOKYO-MITSUBISHI UFJ LTD.'</t>
  </si>
  <si>
    <t>'BARCLAYS BANK PLC'</t>
  </si>
  <si>
    <t>'BASSEIN CATHOLIC CO-OP BANK LTD'</t>
  </si>
  <si>
    <t>'BHARAT CO-OPERATIVE BANK (MUMBAI) LTD'</t>
  </si>
  <si>
    <t>'BNP PARIBAS'</t>
  </si>
  <si>
    <t>'CALYON BANK'</t>
  </si>
  <si>
    <t>'CANARA BANK'</t>
  </si>
  <si>
    <t>'CAPITAL LOCAL AREA BANK LTD.'</t>
  </si>
  <si>
    <t>'CATHOLIC SYRIAN BANK LTD.'</t>
  </si>
  <si>
    <t>'CENTRAL BANK OF INDIA'</t>
  </si>
  <si>
    <t>'CHINATRUST COMMERCIAL BANK'</t>
  </si>
  <si>
    <t>'CITIBANK NA'</t>
  </si>
  <si>
    <t>'CITIZENCREDIT CO-OPERATIVE BANK LTD'</t>
  </si>
  <si>
    <t>'CITY UNION BANK LTD'</t>
  </si>
  <si>
    <t>'COMMONWEALTH BANK OF AUSTRALIA'</t>
  </si>
  <si>
    <t>'CORPORATION BANK'</t>
  </si>
  <si>
    <t>'COSMOS CO-OPERATIVE BANK LTD.'</t>
  </si>
  <si>
    <t>'CREDIT SUISSE AG'</t>
  </si>
  <si>
    <t>'DBS BANK LTD'</t>
  </si>
  <si>
    <t>'DELHI STATE COOPERATIVE BANK LTD.'</t>
  </si>
  <si>
    <t>'DENA BANK'</t>
  </si>
  <si>
    <t>'DEUTSCHE BANK'</t>
  </si>
  <si>
    <t>'DEVELOPMENT CREDIT BANK LIMITED'</t>
  </si>
  <si>
    <t>'DHANLAXMI BANK LTD'</t>
  </si>
  <si>
    <t>'DICGC'</t>
  </si>
  <si>
    <t>'DOMBIVLI NAGARI SAHAKARI BANK LIMITED'</t>
  </si>
  <si>
    <t>'FEDERAL BANK LTD'</t>
  </si>
  <si>
    <t>'FIRSTRAND BANK LIMITED'</t>
  </si>
  <si>
    <t>'GADCHIROLI DISTRICT CENTRAL COOPERATIVE BANK'</t>
  </si>
  <si>
    <t>'GOPINATH PATIL PARSIK JANATA SAHAKARI BANK LT'</t>
  </si>
  <si>
    <t>'GREATER BOMBAY CO-OP. BANK LTD'</t>
  </si>
  <si>
    <t>'GUJARAT STATE CO-OPERATIVE BANK LTD'</t>
  </si>
  <si>
    <t>'GURGAON GRAMIN BANK'</t>
  </si>
  <si>
    <t>'HDFC BANK LTD'</t>
  </si>
  <si>
    <t>'HSBC'</t>
  </si>
  <si>
    <t>'ICICI BANK LTD'</t>
  </si>
  <si>
    <t>'IDBI BANK LTD'</t>
  </si>
  <si>
    <t>'INDIAN BANK'</t>
  </si>
  <si>
    <t>'INDIAN OVERSEAS BANK'</t>
  </si>
  <si>
    <t>'INDUSIND BANK LTD'</t>
  </si>
  <si>
    <t>'INDUSTRIAL AND COMMERCIAL BANK OF CHINA LIMITED'</t>
  </si>
  <si>
    <t>'ING VYSYA BANK LTD'</t>
  </si>
  <si>
    <t>'JALGAON JANATA SAHKARI BANK LTD'</t>
  </si>
  <si>
    <t>'JALGAON PEOPLES CO-OP BANK'</t>
  </si>
  <si>
    <t>'JAMMU AND KASHMIR BANK LTD'</t>
  </si>
  <si>
    <t>'JANAKALYAN SAHAKARI BANK LTD'</t>
  </si>
  <si>
    <t>'JANASEVA SAHAKARI BANK (BORIVLI) LTD'</t>
  </si>
  <si>
    <t>'JANASEVA SAHAKARI BANK LTD. PUNE'</t>
  </si>
  <si>
    <t>'JANATA SAHAKARI BANK LTD (PUNE)'</t>
  </si>
  <si>
    <t>'JPMORGAN CHASE BANK N.A'</t>
  </si>
  <si>
    <t>'KALLAPPANNA AWADE ICH JANATA S BANK'</t>
  </si>
  <si>
    <t>'KALUPUR COMMERCIAL CO. OP. BANK LTD.'</t>
  </si>
  <si>
    <t>'KALYAN JANATA SAHAKARI BANK LTD.'</t>
  </si>
  <si>
    <t>'KANGRA CENTRAL CO-OPERATIVE BANK LTD'</t>
  </si>
  <si>
    <t>'KANGRA COOPERATIVE BANK LTD'</t>
  </si>
  <si>
    <t>'KAPOL CO OP BANK'</t>
  </si>
  <si>
    <t>'KARAD URBAN CO-OP BANK LTD'</t>
  </si>
  <si>
    <t>'KARNATAKA BANK LTD'</t>
  </si>
  <si>
    <t>'KARNATAKA STATE APEX COOP. BANK LTD.'</t>
  </si>
  <si>
    <t>'KARNATAKA VIKAS GRAMEENA BANK'</t>
  </si>
  <si>
    <t>'KARUR VYSYA BANK'</t>
  </si>
  <si>
    <t>'KOTAK MAHINDRA BANK'</t>
  </si>
  <si>
    <t>'KURMANCHAL NAGAR SAHKARI BANK LTD'</t>
  </si>
  <si>
    <t>'MAHANAGAR CO-OP BANK LTD'</t>
  </si>
  <si>
    <t>'MAHARASHTRA STATE CO OPERATIVE BANK'</t>
  </si>
  <si>
    <t>'MASHREQBANK PSC'</t>
  </si>
  <si>
    <t>'MIZUHO CORPORATE BANK LTD'</t>
  </si>
  <si>
    <t>'MUMBAI DISTRICT CENTRAL CO-OP. BANK LTD.'</t>
  </si>
  <si>
    <t>'NAGPUR NAGRIK SAHAKARI BANK LTD'</t>
  </si>
  <si>
    <t>'NATIONAL AUSTRALIA BANK'</t>
  </si>
  <si>
    <t>'NEW INDIA CO-OPERATIVE BANK LTD.'</t>
  </si>
  <si>
    <t>'NKGSB CO-OP BANK LTD'</t>
  </si>
  <si>
    <t>'NORTH MALABAR GRAMIN BANK'</t>
  </si>
  <si>
    <t>'NUTAN NAGARIK SAHAKARI BANK LTD'</t>
  </si>
  <si>
    <t>'OMAN INTERNATIONAL BANK SAOG'</t>
  </si>
  <si>
    <t>'ORIENTAL BANK OF COMMERCE'</t>
  </si>
  <si>
    <t>'PARSIK JANATA SAHAKARI BANK LTD'</t>
  </si>
  <si>
    <t>'PRATHAMA BANK'</t>
  </si>
  <si>
    <t>'PRIME CO OPERATIVE BANK LTD'</t>
  </si>
  <si>
    <t>'PUNJAB AND MAHARASHTRA CO-OP BANK LTD.'</t>
  </si>
  <si>
    <t>'PUNJAB AND SIND BANK'</t>
  </si>
  <si>
    <t>'PUNJAB NATIONAL BANK'</t>
  </si>
  <si>
    <t>'RABOBANK INTERNATIONAL (CCRB)'</t>
  </si>
  <si>
    <t>'RAJGURUNAGAR SAHAKARI BANK LTD.'</t>
  </si>
  <si>
    <t>'RAJKOT NAGARIK SAHAKARI BANK LTD'</t>
  </si>
  <si>
    <t>'RESERVE BANK OF INDIA'</t>
  </si>
  <si>
    <t>'SBERBANK'</t>
  </si>
  <si>
    <t>'SHINHAN BANK'</t>
  </si>
  <si>
    <t>'SHRI CHHATRAPATI RAJARSHI SHAHU URBAN CO-OP BANK'</t>
  </si>
  <si>
    <t>'SOCIETE GENERALE'</t>
  </si>
  <si>
    <t>'SOLAPUR JANATA SAHKARI BANK LTD.SOLAPUR'</t>
  </si>
  <si>
    <t>'SOUTH INDIAN BANK'</t>
  </si>
  <si>
    <t>'STANDARD CHARTERED BANK'</t>
  </si>
  <si>
    <t>'STATE BANK OF BIKANER AND JAIPUR'</t>
  </si>
  <si>
    <t>'STATE BANK OF HYDERABAD'</t>
  </si>
  <si>
    <t>'STATE BANK OF INDIA'</t>
  </si>
  <si>
    <t>'STATE BANK OF MAURITIUS LTD'</t>
  </si>
  <si>
    <t>'STATE BANK OF MYSORE'</t>
  </si>
  <si>
    <t>'STATE BANK OF PATIALA'</t>
  </si>
  <si>
    <t>'STATE BANK OF TRAVANCORE'</t>
  </si>
  <si>
    <t>'SUMITOMO MITSUI BANKING CORPORATION'</t>
  </si>
  <si>
    <t>'SYNDICATE BANK'</t>
  </si>
  <si>
    <t>'TAMILNAD MERCANTILE BANK LTD'</t>
  </si>
  <si>
    <t>'THANE BHARAT SAHAKARI BANK LTD'</t>
  </si>
  <si>
    <t>'ZILA SAHKARI BANK LTD GHAZIABAD'</t>
  </si>
  <si>
    <t>'Proprietary concern'</t>
  </si>
  <si>
    <t>'Paid online'</t>
  </si>
  <si>
    <t>'Paid offline'</t>
  </si>
  <si>
    <t>'Online payment success'</t>
  </si>
  <si>
    <t>'Offline payment success'</t>
  </si>
  <si>
    <t>'Payment request rejected'</t>
  </si>
  <si>
    <t>'Online payment intiated'</t>
  </si>
  <si>
    <t>'Bank_detail_id',</t>
  </si>
  <si>
    <t>'D'</t>
  </si>
  <si>
    <t>'Billing_cycle_id',</t>
  </si>
  <si>
    <t>'B'</t>
  </si>
  <si>
    <t>'Column_group_id',</t>
  </si>
  <si>
    <t>'O'</t>
  </si>
  <si>
    <t>'Column_id',</t>
  </si>
  <si>
    <t>'C'</t>
  </si>
  <si>
    <t>'Fee_transaction_id',</t>
  </si>
  <si>
    <t>'F'</t>
  </si>
  <si>
    <t>'Group_id',</t>
  </si>
  <si>
    <t>'G'</t>
  </si>
  <si>
    <t>'Invoice_id',</t>
  </si>
  <si>
    <t>'I'</t>
  </si>
  <si>
    <t>'Merchant_id',</t>
  </si>
  <si>
    <t>'M'</t>
  </si>
  <si>
    <t>'offline_merchant_id',</t>
  </si>
  <si>
    <t>'0',</t>
  </si>
  <si>
    <t>'J'</t>
  </si>
  <si>
    <t>'Offline_respond_id',</t>
  </si>
  <si>
    <t>'H'</t>
  </si>
  <si>
    <t>'Patron_id',</t>
  </si>
  <si>
    <t>'P'</t>
  </si>
  <si>
    <t>'Pay_Req_Id',</t>
  </si>
  <si>
    <t>'R'</t>
  </si>
  <si>
    <t>'Pay_Trans',</t>
  </si>
  <si>
    <t>'T'</t>
  </si>
  <si>
    <t>'Template_id',</t>
  </si>
  <si>
    <t>'E'</t>
  </si>
  <si>
    <t>'User_id',</t>
  </si>
  <si>
    <t>'U'</t>
  </si>
  <si>
    <t>insert into sequence values (</t>
  </si>
  <si>
    <t>delete from sequence;</t>
  </si>
  <si>
    <t>'F001'</t>
  </si>
  <si>
    <t xml:space="preserve"> 'Free'</t>
  </si>
  <si>
    <t xml:space="preserve"> 'Only offline payment tracking'</t>
  </si>
  <si>
    <t xml:space="preserve"> '0'</t>
  </si>
  <si>
    <t xml:space="preserve"> '0.00'</t>
  </si>
  <si>
    <t xml:space="preserve"> '9999.00'</t>
  </si>
  <si>
    <t xml:space="preserve"> '1'</t>
  </si>
  <si>
    <t xml:space="preserve"> '2014-01-17'</t>
  </si>
  <si>
    <t xml:space="preserve"> '2050-12-31'</t>
  </si>
  <si>
    <t xml:space="preserve"> 'E14010102'</t>
  </si>
  <si>
    <t xml:space="preserve"> '2014-01-17 00:00:00'</t>
  </si>
  <si>
    <t xml:space="preserve"> '2014-11-30 22:40:10'</t>
  </si>
  <si>
    <t>'P002'</t>
  </si>
  <si>
    <t xml:space="preserve"> 'Standard'</t>
  </si>
  <si>
    <t xml:space="preserve"> 'Standard swipez package to collect payments online'</t>
  </si>
  <si>
    <t xml:space="preserve"> '2014-11-30 22:43:11'</t>
  </si>
  <si>
    <t>'P003'</t>
  </si>
  <si>
    <t xml:space="preserve"> 'Enterprise'</t>
  </si>
  <si>
    <t xml:space="preserve"> 'Private cloud based swipez instance to collect payments online'</t>
  </si>
  <si>
    <t xml:space="preserve"> '2014-11-30 22:40:11'</t>
  </si>
  <si>
    <t>insert into package values (</t>
  </si>
  <si>
    <t>delete from package;</t>
  </si>
  <si>
    <t>insert into payment_gateway values ('1', 'TEST_EBS', '1', '5880', 'ebskey', 'TEST','https://jqd03gs8.swipez.in/secure/response/{DR}', 'https://secure.ebs.in/pg/ma/sale/pay', 'https://jqd03gs8.swipez.in/secure/invoke', '', 'pg_ret_bank2', 'U000000001', '2014-09-28 15:30:00', 'U000000001', '2014-11-29 20:47:06');</t>
  </si>
  <si>
    <t>'notification_type'</t>
  </si>
  <si>
    <t>'Request/Payment'</t>
  </si>
  <si>
    <t>'payment request sent and paid online'</t>
  </si>
  <si>
    <t>'Offline setteled'</t>
  </si>
  <si>
    <t>'Patron setteled payment request offline'</t>
  </si>
  <si>
    <t>'Sticky'</t>
  </si>
  <si>
    <t>'Notification by Swipez admin'</t>
  </si>
  <si>
    <t>delete from config where config_type='notification_type';</t>
  </si>
  <si>
    <t>'Automobiles'</t>
  </si>
  <si>
    <t>'Auto components'</t>
  </si>
  <si>
    <t>'Aviation'</t>
  </si>
  <si>
    <t>'Banking'</t>
  </si>
  <si>
    <t>'Biotechnology'</t>
  </si>
  <si>
    <t>'Cement'</t>
  </si>
  <si>
    <t>'Consumer markets'</t>
  </si>
  <si>
    <t>'Education and training'</t>
  </si>
  <si>
    <t>'Engineering'</t>
  </si>
  <si>
    <t>'Financial services'</t>
  </si>
  <si>
    <t>'Food industry'</t>
  </si>
  <si>
    <t>'Gems and jewellery'</t>
  </si>
  <si>
    <t>'Healthcare'</t>
  </si>
  <si>
    <t>'Infrastructure'</t>
  </si>
  <si>
    <t>'Manufacturing'</t>
  </si>
  <si>
    <t>'Media and entertainment'</t>
  </si>
  <si>
    <t>'Oil and gas'</t>
  </si>
  <si>
    <t>'Pharmaceuticals'</t>
  </si>
  <si>
    <t>'Real estate'</t>
  </si>
  <si>
    <t>'Research and development'</t>
  </si>
  <si>
    <t>'Retail'</t>
  </si>
  <si>
    <t>'Science and technology'</t>
  </si>
  <si>
    <t>'Semiconductor'</t>
  </si>
  <si>
    <t>'Other'</t>
  </si>
  <si>
    <t>'IT &amp; ITES'</t>
  </si>
  <si>
    <t>'merchant_status'</t>
  </si>
  <si>
    <t>delete from config where config_type='merchant_status';</t>
  </si>
  <si>
    <t>'Free package selected'</t>
  </si>
  <si>
    <t>'Package payment initiated'</t>
  </si>
  <si>
    <t>'Standard Package Selected '</t>
  </si>
  <si>
    <t>'Don't have documents Selected'</t>
  </si>
  <si>
    <t>'Have all documents Selected'</t>
  </si>
  <si>
    <t>'Complete documentation'</t>
  </si>
  <si>
    <t>'Processing document'</t>
  </si>
  <si>
    <t>'Merchant is e-com enabled'</t>
  </si>
  <si>
    <t>'account_type'</t>
  </si>
  <si>
    <t>'Current'</t>
  </si>
  <si>
    <t>'Savings'</t>
  </si>
  <si>
    <t>'Bank of Maharashtra'</t>
  </si>
  <si>
    <t>'Canara Bank'</t>
  </si>
  <si>
    <t>'Catholic Syrian Bank'</t>
  </si>
  <si>
    <t>'Central Bank Account'</t>
  </si>
  <si>
    <t>'Corporation Bank Account'</t>
  </si>
  <si>
    <t>'Dhanalakshmi Bank'</t>
  </si>
  <si>
    <t>'Done Card'</t>
  </si>
  <si>
    <t>'Federal Bank Account'</t>
  </si>
  <si>
    <t>'ICash'</t>
  </si>
  <si>
    <t>'Indian Bank Account'</t>
  </si>
  <si>
    <t>'Indian Overseas Bank'</t>
  </si>
  <si>
    <t>'ING Vysya Bank'</t>
  </si>
  <si>
    <t>'ItzCash'</t>
  </si>
  <si>
    <t>'JK Bank Account'</t>
  </si>
  <si>
    <t>'Karnataka Bank Account'</t>
  </si>
  <si>
    <t>'Kotak Bank Account'</t>
  </si>
  <si>
    <t>'SBI PG Maestro'</t>
  </si>
  <si>
    <t>'SBI PG Master Card Debit Card'</t>
  </si>
  <si>
    <t>'SBI PG MasterCard'</t>
  </si>
  <si>
    <t>'MobiKwik'</t>
  </si>
  <si>
    <t>'Oriental Bank of Commerce Account'</t>
  </si>
  <si>
    <t>'PayCash'</t>
  </si>
  <si>
    <t>'TEST Payment'</t>
  </si>
  <si>
    <t>'Union Bank of India'</t>
  </si>
  <si>
    <t>'United Bank Of India'</t>
  </si>
  <si>
    <t>'SBI PG VISA'</t>
  </si>
  <si>
    <t>'SBI PG VISA Debit Card'</t>
  </si>
  <si>
    <t>'Yes Bank Account'</t>
  </si>
  <si>
    <t>'YPayCash'</t>
  </si>
  <si>
    <t>'transaction mode'</t>
  </si>
  <si>
    <t>delete from config where config_type='transaction mode';</t>
  </si>
  <si>
    <t>INSERT INTO `system_template_column_metadata` values(</t>
  </si>
  <si>
    <t>system_template</t>
  </si>
  <si>
    <t>INSERT INTO `system_template` values(</t>
  </si>
  <si>
    <t>'T000000001', 'School', 'school', 'School template', '1', 'U000000001', '2014-02-02 00:00:00', 'U000000001', '2015-02-13 21:33:44'</t>
  </si>
  <si>
    <t>'T000000002', 'Hotel', 'hotel', 'Hotel template', '1', 'U000000001', '2014-02-02 00:00:00', 'U000000001', '2015-02-12 16:32:23'</t>
  </si>
  <si>
    <t>'T000000003', 'Society', 'society', 'Society template', '1', 'U000000001', '2014-02-02 00:00:00', 'U000000001', '2015-02-12 16:32:23'</t>
  </si>
  <si>
    <t>system_template_column_metadata</t>
  </si>
  <si>
    <t>'1', 'Percentage', 'money', 'T'</t>
  </si>
  <si>
    <t>'2', 'Applicable on (RS)', 'money', 'T'</t>
  </si>
  <si>
    <t>'3', 'Absolute cost', 'money', 'T'</t>
  </si>
  <si>
    <t>'4', 'Narrative', 'text', 'T'</t>
  </si>
  <si>
    <t>'5', 'Unit Price', 'money', 'P'</t>
  </si>
  <si>
    <t>'6', 'No of units', 'integer', 'P'</t>
  </si>
  <si>
    <t>'7', 'Absolute cost', 'money', 'P'</t>
  </si>
  <si>
    <t>'8', 'Narrative', 'text', 'P'</t>
  </si>
  <si>
    <t>insert into invoice_template_mandatory_fields values (</t>
  </si>
  <si>
    <t>'1', 'T000000001', 'text', '0', 'Fee total', NULL, 'PT', '0', '0', 'metadata', NULL, '1', 'U000000001', '2014-02-01 18:30:00', 'U000000001', '2015-02-24 12:26:32'</t>
  </si>
  <si>
    <t>'2', 'T000000001', 'text', '0', 'Tax total', NULL, 'TT', '0', '0', 'metadata', NULL, '1', 'U000000001', '2014-02-01 18:30:00', 'U000000001', '2015-02-24 12:26:32'</t>
  </si>
  <si>
    <t>'3', 'T000000001', 'email', '1', 'Email id', NULL, 'H', '1', '0', 'request', NULL, '1', 'U000000001', '2014-02-01 18:30:00', 'U000000001', '2015-02-16 06:26:44'</t>
  </si>
  <si>
    <t>'4', 'T000000001', 'text', '2', 'Mobile', NULL, 'H', '1', '0', 'request', NULL, '1', 'U000000001', '2014-02-01 18:30:00', 'U000000001', '2015-02-16 06:26:44'</t>
  </si>
  <si>
    <t>'5', 'T000000001', 'text', '3', 'Billing cycle name', NULL, 'H', '1', '0', 'request', NULL, '1', 'U000000001', '2014-02-01 18:30:00', 'U000000001', '2015-02-16 06:26:44'</t>
  </si>
  <si>
    <t>'6', 'T000000001', 'date', '4', 'Bill date', NULL, 'H', '1', '0', 'request', NULL, '1', 'U000000001', '2014-02-01 18:30:00', 'U000000001', '2015-02-16 06:26:44'</t>
  </si>
  <si>
    <t>'7', 'T000000001', 'date', '5', 'Due date', NULL, 'H', '1', '0', 'request', NULL, '1', 'U000000001', '2014-02-01 18:30:00', 'U000000001', '2015-02-16 06:26:44'</t>
  </si>
  <si>
    <t>'8', 'T000000001', 'text', '6', 'Session', NULL, 'H', '0', '0', 'metadata', NULL, '1', 'U000000001', '2014-02-01 18:30:00', 'U000000001', '2015-02-24 12:26:32'</t>
  </si>
  <si>
    <t>'9', 'T000000001', 'text', '7', 'Payee Name', NULL, 'H', '0', '0', 'metadata', NULL, '1', 'U000000001', '2014-02-01 18:30:00', 'U000000001', '2015-02-24 12:26:32'</t>
  </si>
  <si>
    <t>'10', 'T000000001', 'text', '8', 'Student Name', NULL, 'H', '0', '0', 'metadata', NULL, '1', 'U000000001', '2014-02-01 18:30:00', 'U000000001', '2015-02-24 12:26:32'</t>
  </si>
  <si>
    <t>'11', 'T000000001', 'text', '9', 'Class', NULL, 'H', '0', '0', 'metadata', NULL, '1', 'U000000001', '2014-02-01 18:30:00', 'U000000001', '2015-02-24 12:26:32'</t>
  </si>
  <si>
    <t>'12', 'T000000001', 'text', '10', 'Admission No', NULL, 'H', '0', '0', 'metadata', NULL, '1', 'U000000001', '2014-02-01 18:30:00', 'U000000001', '2015-02-24 12:26:32'</t>
  </si>
  <si>
    <t>'16', 'T000000002', 'text', '0', 'Product total', NULL, 'PT', '0', '0', 'metadata', NULL, '1', 'U000000001', '2014-02-01 18:30:00', 'U000000001', '2015-02-24 12:26:32'</t>
  </si>
  <si>
    <t>'17', 'T000000002', 'text', '0', 'Tax total', NULL, 'TT', '0', '0', 'metadata', NULL, '1', 'U000000001', '2014-02-01 18:30:00', 'U000000001', '2015-02-24 12:26:32'</t>
  </si>
  <si>
    <t>'18', 'T000000002', 'email', '1', 'Email id', NULL, 'H', '1', '0', 'request', NULL, '1', 'U000000001', '2014-02-01 18:30:00', 'U000000001', '2015-02-16 06:25:38'</t>
  </si>
  <si>
    <t>'20', 'T000000002', 'text', '3', 'Billing cycle name', NULL, 'H', '1', '0', 'request', NULL, '1', 'U000000001', '2014-02-01 18:30:00', 'U000000001', '2015-02-16 06:25:38'</t>
  </si>
  <si>
    <t>'21', 'T000000002', 'date', '4', 'Bill date', NULL, 'H', '1', '0', 'request', NULL, '1', 'U000000001', '2014-02-01 18:30:00', 'U000000001', '2015-02-16 06:25:38'</t>
  </si>
  <si>
    <t>'22', 'T000000002', 'date', '5', 'Due date', NULL, 'H', '1', '0', 'request', NULL, '1', 'U000000001', '2014-02-01 18:30:00', 'U000000001', '2015-02-16 06:25:38'</t>
  </si>
  <si>
    <t>'23', 'T000000002', 'text', '6', 'Order no', NULL, 'H', '0', '0', 'metadata', NULL, '1', 'U000000001', '2014-02-01 18:30:00', 'U000000001', '2015-02-24 21:05:14'</t>
  </si>
  <si>
    <t>'24', 'T000000002', 'textarea', '7', 'Bill to', NULL, 'H', '0', '0', 'metadata', NULL, '1', 'U000000001', '2014-02-01 18:30:00', 'U000000001', '2015-02-24 12:26:32'</t>
  </si>
  <si>
    <t>'25', 'T000000002', 'textarea', '8', 'Ship to', NULL, 'H', '0', '0', 'metadata', NULL, '1', 'U000000001', '2014-02-01 18:30:00', 'U000000001', '2015-02-24 12:26:32'</t>
  </si>
  <si>
    <t>'31', 'T000000003', 'text', '0', 'Particular total', NULL, 'PT', '0', '0', 'metadata', NULL, '1', 'U000000001', '2014-02-01 18:30:00', 'U000000001', '2015-02-24 12:26:32'</t>
  </si>
  <si>
    <t>'32', 'T000000003', 'text', '0', 'Tax total', NULL, 'TT', '0', '0', 'metadata', NULL, '1', 'U000000001', '2014-02-01 18:30:00', 'U000000001', '2015-02-24 12:26:32'</t>
  </si>
  <si>
    <t>'33', 'T000000003', 'email', '1', 'Email id', NULL, 'H', '1', '0', 'request', NULL, '1', 'U000000001', '2014-02-01 18:30:00', 'U000000001', '2015-02-16 06:27:06'</t>
  </si>
  <si>
    <t>'34', 'T000000003', 'mobile', '2', 'Mobile', NULL, 'H', '1', '0', 'request', NULL, '1', 'U000000001', '2014-02-01 18:30:00', 'U000000001', '2015-02-16 06:27:06'</t>
  </si>
  <si>
    <t>'35', 'T000000003', 'text', '3', 'Billing cycle name', NULL, 'H', '1', '0', 'request', NULL, '1', 'U000000001', '2014-02-01 18:30:00', 'U000000001', '2015-02-16 06:27:06'</t>
  </si>
  <si>
    <t>'36', 'T000000003', 'date', '4', 'Bill date', NULL, 'H', '1', '0', 'request', NULL, '1', 'U000000001', '2014-02-01 18:30:00', 'U000000001', '2015-02-16 06:27:06'</t>
  </si>
  <si>
    <t>'37', 'T000000003', 'date', '5', 'Due date', NULL, 'H', '1', '0', 'request', NULL, '1', 'U000000001', '2014-02-01 18:30:00', 'U000000001', '2015-02-16 06:27:06'</t>
  </si>
  <si>
    <t>'38', 'T000000003', 'text', '6', 'Member name', NULL, 'H', '0', '0', 'metadata', NULL, '1', 'U000000001', '2014-02-01 18:30:00', 'U000000001', '2015-02-24 16:27:36'</t>
  </si>
  <si>
    <t>'39', 'T000000003', 'text', '7', 'Flat no', NULL, 'H', '0', '0', 'metadata', NULL, '1', 'U000000001', '2014-02-01 18:30:00', 'U000000001', '2015-02-24 16:27:36'</t>
  </si>
  <si>
    <t>'40', 'T000000003', 'text', '8', 'Invoice no', NULL, 'H', '0', '0', 'metadata', NULL, '1', 'U000000001', '2014-02-01 18:30:00', 'U000000001', '2015-02-24 16:27:36'</t>
  </si>
  <si>
    <t>'41', 'T000000003', 'text', '9', 'Invoice period', NULL, 'H', '0', '0', 'metadata', NULL, '1', 'U000000001', '2014-02-01 18:30:00', 'U000000001', '2015-02-24 16:30:36'</t>
  </si>
  <si>
    <t>'42', 'T000000003', 'money', '10', 'Previous Dues', NULL, 'H', '0', '0', 'metadata', NULL, '1', 'U000000001', '2014-02-01 18:30:00', 'U000000001', '2015-02-24 12:26:32'</t>
  </si>
  <si>
    <t>19', 'T000000002', 'mobile', '2', 'Mobile', NULL, 'H', '1', '0', 'request', NULL, '1', 'U000000001', '2014-02-01 18:30:00', 'U000000001', '2015-02-16 06:25:38'</t>
  </si>
  <si>
    <t>Account_id',</t>
  </si>
  <si>
    <t>'A'</t>
  </si>
  <si>
    <t>'Full'</t>
  </si>
  <si>
    <t>'Partial'</t>
  </si>
  <si>
    <t>'Patron full details save'</t>
  </si>
  <si>
    <t>'Patron partial detail save'</t>
  </si>
  <si>
    <t>'Don’t save patron detail'</t>
  </si>
  <si>
    <t>delete from config where config_type='logging status';</t>
  </si>
  <si>
    <t>'logging status'</t>
  </si>
  <si>
    <t>insert into sequence values('Xway_transaction_id','0','X');</t>
  </si>
  <si>
    <t>'Xway_transaction_id',</t>
  </si>
  <si>
    <t>'X'</t>
  </si>
  <si>
    <t>'Error in sheet'</t>
  </si>
  <si>
    <t>'Validated'</t>
  </si>
  <si>
    <t>'Sending'</t>
  </si>
  <si>
    <t>'Sent'</t>
  </si>
  <si>
    <t>'Deleted'</t>
  </si>
  <si>
    <t>'Re-upload'</t>
  </si>
  <si>
    <t>'bulk_upload_status'</t>
  </si>
  <si>
    <t>'Saved'</t>
  </si>
  <si>
    <t>delete from config where config_type='bulk_upload_status';</t>
  </si>
  <si>
    <t>'Non-defined'</t>
  </si>
  <si>
    <t>'Patron is nondefiend'</t>
  </si>
  <si>
    <t>'Paytm'</t>
  </si>
  <si>
    <t>'pg_type'</t>
  </si>
  <si>
    <t>'EBS'</t>
  </si>
  <si>
    <t>'merchant_domain'</t>
  </si>
  <si>
    <t>'www'</t>
  </si>
  <si>
    <t>'edu'</t>
  </si>
  <si>
    <t>'housing'</t>
  </si>
  <si>
    <t>'auto'</t>
  </si>
  <si>
    <t>'travel'</t>
  </si>
  <si>
    <t>'retail'</t>
  </si>
  <si>
    <t>'social'</t>
  </si>
  <si>
    <t>'payment_request_type'</t>
  </si>
  <si>
    <t>'Individual'</t>
  </si>
  <si>
    <t>'Event'</t>
  </si>
  <si>
    <t>'Bulk'</t>
  </si>
  <si>
    <t>'Subscription'</t>
  </si>
  <si>
    <t>'subscription_mode'</t>
  </si>
  <si>
    <t>'Daily'</t>
  </si>
  <si>
    <t>'Weekly'</t>
  </si>
  <si>
    <t>'Monthly'</t>
  </si>
  <si>
    <t>'Yearly'</t>
  </si>
  <si>
    <t>'unverified_sub_merchant'</t>
  </si>
  <si>
    <t>'verified_sub_merchant'</t>
  </si>
  <si>
    <t>'disabled_sub_merchant'</t>
  </si>
  <si>
    <t>'deleted_sub_merchant'</t>
  </si>
  <si>
    <t>'Sub merchant verified email'</t>
  </si>
  <si>
    <t>'Merchant created sub merchant'</t>
  </si>
  <si>
    <t>'Sub Merchant account deleted by swipez  admin'</t>
  </si>
  <si>
    <t>'Sub Merchant account disabled by  admin'</t>
  </si>
  <si>
    <t>insert into controller values (</t>
  </si>
  <si>
    <t>NOW()</t>
  </si>
  <si>
    <t>1',</t>
  </si>
  <si>
    <t>Dashboard',</t>
  </si>
  <si>
    <t>Template',</t>
  </si>
  <si>
    <t>Invoice',</t>
  </si>
  <si>
    <t>Bulkupload',</t>
  </si>
  <si>
    <t>Subscription',</t>
  </si>
  <si>
    <t>Paymentrequest',</t>
  </si>
  <si>
    <t>Event',</t>
  </si>
  <si>
    <t>Transaction',</t>
  </si>
  <si>
    <t>Report',</t>
  </si>
  <si>
    <t>Supplier',</t>
  </si>
  <si>
    <t>Profile',</t>
  </si>
  <si>
    <t>Companyprofile',</t>
  </si>
  <si>
    <t>Chart',</t>
  </si>
  <si>
    <t>2',</t>
  </si>
  <si>
    <t>3',</t>
  </si>
  <si>
    <t>4',</t>
  </si>
  <si>
    <t>5',</t>
  </si>
  <si>
    <t>6',</t>
  </si>
  <si>
    <t>7',</t>
  </si>
  <si>
    <t>8',</t>
  </si>
  <si>
    <t>9',</t>
  </si>
  <si>
    <t>10',</t>
  </si>
  <si>
    <t>11',</t>
  </si>
  <si>
    <t>12',</t>
  </si>
  <si>
    <t>13',</t>
  </si>
  <si>
    <t>14',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</si>
</sst>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4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/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5" borderId="0" xfId="0" quotePrefix="1" applyFont="1" applyFill="1" applyBorder="1"/>
    <xf numFmtId="0" fontId="0" fillId="5" borderId="0" xfId="0" quotePrefix="1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5"/>
  <sheetViews>
    <sheetView tabSelected="1" workbookViewId="0">
      <pane ySplit="1" topLeftCell="A33" activePane="bottomLeft" state="frozen"/>
      <selection pane="bottomLeft" activeCell="D44" sqref="D44"/>
    </sheetView>
  </sheetViews>
  <sheetFormatPr defaultRowHeight="15" x14ac:dyDescent="0.25"/>
  <cols>
    <col min="1" max="1" width="10" style="3" bestFit="1" customWidth="1"/>
    <col min="2" max="2" width="24.7109375" style="3" bestFit="1" customWidth="1"/>
    <col min="3" max="3" width="15.5703125" style="3" bestFit="1" customWidth="1"/>
    <col min="4" max="4" width="30.7109375" style="3" customWidth="1"/>
    <col min="5" max="5" width="45.85546875" style="4" bestFit="1" customWidth="1"/>
    <col min="6" max="6" width="156.85546875" style="6" bestFit="1" customWidth="1"/>
    <col min="7" max="13" width="9.140625" style="4"/>
    <col min="14" max="14" width="18.5703125" style="4" bestFit="1" customWidth="1"/>
    <col min="15" max="15" width="18" style="1" bestFit="1" customWidth="1"/>
    <col min="16" max="16" width="21.42578125" style="4" bestFit="1" customWidth="1"/>
    <col min="17" max="17" width="6.7109375" style="4" bestFit="1" customWidth="1"/>
    <col min="18" max="18" width="6.85546875" style="4" bestFit="1" customWidth="1"/>
    <col min="19" max="16384" width="9.140625" style="4"/>
  </cols>
  <sheetData>
    <row r="1" spans="1:18" s="2" customFormat="1" ht="15.75" x14ac:dyDescent="0.25">
      <c r="A1" s="7" t="s">
        <v>22</v>
      </c>
      <c r="B1" s="7" t="s">
        <v>2</v>
      </c>
      <c r="C1" s="7" t="s">
        <v>30</v>
      </c>
      <c r="D1" s="7" t="s">
        <v>0</v>
      </c>
      <c r="E1" s="7" t="s">
        <v>1</v>
      </c>
      <c r="F1" s="7"/>
      <c r="N1" s="7" t="s">
        <v>4</v>
      </c>
      <c r="O1" s="7" t="s">
        <v>21</v>
      </c>
      <c r="P1" s="5" t="s">
        <v>17</v>
      </c>
      <c r="Q1" s="5" t="s">
        <v>19</v>
      </c>
      <c r="R1" s="5" t="s">
        <v>20</v>
      </c>
    </row>
    <row r="2" spans="1:18" s="2" customFormat="1" ht="12.75" x14ac:dyDescent="0.25">
      <c r="A2" s="15" t="s">
        <v>23</v>
      </c>
      <c r="B2" s="15"/>
      <c r="C2" s="15" t="s">
        <v>25</v>
      </c>
      <c r="D2" s="15" t="s">
        <v>25</v>
      </c>
      <c r="E2" s="15" t="s">
        <v>25</v>
      </c>
      <c r="F2" s="13" t="s">
        <v>26</v>
      </c>
      <c r="G2" s="9"/>
      <c r="H2" s="9"/>
      <c r="I2" s="9"/>
      <c r="J2" s="9"/>
      <c r="K2" s="9"/>
      <c r="L2" s="9"/>
      <c r="M2" s="9"/>
      <c r="N2" s="22" t="s">
        <v>25</v>
      </c>
      <c r="O2" s="22" t="s">
        <v>25</v>
      </c>
      <c r="P2" s="10"/>
      <c r="Q2" s="10"/>
      <c r="R2" s="10"/>
    </row>
    <row r="3" spans="1:18" x14ac:dyDescent="0.25">
      <c r="A3" s="16" t="s">
        <v>24</v>
      </c>
      <c r="B3" s="17" t="s">
        <v>27</v>
      </c>
      <c r="C3" s="16">
        <v>2</v>
      </c>
      <c r="D3" s="18" t="s">
        <v>5</v>
      </c>
      <c r="E3" s="19" t="s">
        <v>12</v>
      </c>
      <c r="F3" s="12" t="str">
        <f t="shared" ref="F3:F9" si="0">CONCATENATE(P3,B3,Q3,C3,Q3,D3,Q3,E3,Q3,O3,Q3,N3,Q3,O3,Q3,N3,R3)</f>
        <v>insert into config values ('user_type',2,'Company','Private OR Public limited company','E14010102','2014-12-08 00:00:00','E14010102','2014-12-08 00:00:00');</v>
      </c>
      <c r="G3" s="8"/>
      <c r="H3" s="8"/>
      <c r="I3" s="8"/>
      <c r="J3" s="8"/>
      <c r="K3" s="8"/>
      <c r="L3" s="8"/>
      <c r="M3" s="8"/>
      <c r="N3" s="23" t="s">
        <v>11</v>
      </c>
      <c r="O3" s="24" t="s">
        <v>28</v>
      </c>
      <c r="P3" s="11" t="s">
        <v>3</v>
      </c>
      <c r="Q3" s="11" t="s">
        <v>16</v>
      </c>
      <c r="R3" s="11" t="s">
        <v>18</v>
      </c>
    </row>
    <row r="4" spans="1:18" x14ac:dyDescent="0.25">
      <c r="A4" s="16" t="s">
        <v>24</v>
      </c>
      <c r="B4" s="17" t="s">
        <v>27</v>
      </c>
      <c r="C4" s="16">
        <v>3</v>
      </c>
      <c r="D4" s="18" t="s">
        <v>6</v>
      </c>
      <c r="E4" s="19" t="s">
        <v>13</v>
      </c>
      <c r="F4" s="12" t="str">
        <f t="shared" si="0"/>
        <v>insert into config values ('user_type',3,'LLP','Limited liability partnership firm','E14010102','2014-12-08 00:00:00','E14010102','2014-12-08 00:00:00');</v>
      </c>
      <c r="G4" s="8"/>
      <c r="H4" s="8"/>
      <c r="I4" s="8"/>
      <c r="J4" s="8"/>
      <c r="K4" s="8"/>
      <c r="L4" s="8"/>
      <c r="M4" s="8"/>
      <c r="N4" s="23" t="s">
        <v>11</v>
      </c>
      <c r="O4" s="24" t="s">
        <v>28</v>
      </c>
      <c r="P4" s="11" t="s">
        <v>3</v>
      </c>
      <c r="Q4" s="11" t="s">
        <v>16</v>
      </c>
      <c r="R4" s="11" t="s">
        <v>18</v>
      </c>
    </row>
    <row r="5" spans="1:18" x14ac:dyDescent="0.25">
      <c r="A5" s="16" t="s">
        <v>24</v>
      </c>
      <c r="B5" s="17" t="s">
        <v>27</v>
      </c>
      <c r="C5" s="16">
        <v>4</v>
      </c>
      <c r="D5" s="18" t="s">
        <v>229</v>
      </c>
      <c r="E5" s="19" t="s">
        <v>14</v>
      </c>
      <c r="F5" s="12" t="str">
        <f t="shared" si="0"/>
        <v>insert into config values ('user_type',4,'Proprietary concern','Proprietary concern organisation','E14010102','2014-12-08 00:00:00','E14010102','2014-12-08 00:00:00');</v>
      </c>
      <c r="G5" s="8"/>
      <c r="H5" s="8"/>
      <c r="I5" s="8"/>
      <c r="J5" s="8"/>
      <c r="K5" s="8"/>
      <c r="L5" s="8"/>
      <c r="M5" s="8"/>
      <c r="N5" s="23" t="s">
        <v>11</v>
      </c>
      <c r="O5" s="24" t="s">
        <v>28</v>
      </c>
      <c r="P5" s="11" t="s">
        <v>3</v>
      </c>
      <c r="Q5" s="11" t="s">
        <v>16</v>
      </c>
      <c r="R5" s="11" t="s">
        <v>18</v>
      </c>
    </row>
    <row r="6" spans="1:18" x14ac:dyDescent="0.25">
      <c r="A6" s="16" t="s">
        <v>24</v>
      </c>
      <c r="B6" s="17" t="s">
        <v>27</v>
      </c>
      <c r="C6" s="16">
        <v>5</v>
      </c>
      <c r="D6" s="18" t="s">
        <v>7</v>
      </c>
      <c r="E6" s="19" t="s">
        <v>7</v>
      </c>
      <c r="F6" s="12" t="str">
        <f t="shared" si="0"/>
        <v>insert into config values ('user_type',5,'Trust','Trust','E14010102','2014-12-08 00:00:00','E14010102','2014-12-08 00:00:00');</v>
      </c>
      <c r="G6" s="8"/>
      <c r="H6" s="8"/>
      <c r="I6" s="8"/>
      <c r="J6" s="8"/>
      <c r="K6" s="8"/>
      <c r="L6" s="8"/>
      <c r="M6" s="8"/>
      <c r="N6" s="23" t="s">
        <v>11</v>
      </c>
      <c r="O6" s="24" t="s">
        <v>28</v>
      </c>
      <c r="P6" s="11" t="s">
        <v>3</v>
      </c>
      <c r="Q6" s="11" t="s">
        <v>16</v>
      </c>
      <c r="R6" s="11" t="s">
        <v>18</v>
      </c>
    </row>
    <row r="7" spans="1:18" x14ac:dyDescent="0.25">
      <c r="A7" s="16" t="s">
        <v>24</v>
      </c>
      <c r="B7" s="17" t="s">
        <v>27</v>
      </c>
      <c r="C7" s="16">
        <v>6</v>
      </c>
      <c r="D7" s="18" t="s">
        <v>8</v>
      </c>
      <c r="E7" s="19" t="s">
        <v>15</v>
      </c>
      <c r="F7" s="12" t="str">
        <f t="shared" si="0"/>
        <v>insert into config values ('user_type',6,'Society','Housing OR Co-operative society','E14010102','2014-12-08 00:00:00','E14010102','2014-12-08 00:00:00');</v>
      </c>
      <c r="G7" s="8"/>
      <c r="H7" s="8"/>
      <c r="I7" s="8"/>
      <c r="J7" s="8"/>
      <c r="K7" s="8"/>
      <c r="L7" s="8"/>
      <c r="M7" s="8"/>
      <c r="N7" s="23" t="s">
        <v>11</v>
      </c>
      <c r="O7" s="24" t="s">
        <v>28</v>
      </c>
      <c r="P7" s="11" t="s">
        <v>3</v>
      </c>
      <c r="Q7" s="11" t="s">
        <v>16</v>
      </c>
      <c r="R7" s="11" t="s">
        <v>18</v>
      </c>
    </row>
    <row r="8" spans="1:18" x14ac:dyDescent="0.25">
      <c r="A8" s="16" t="s">
        <v>24</v>
      </c>
      <c r="B8" s="17" t="s">
        <v>27</v>
      </c>
      <c r="C8" s="16">
        <v>7</v>
      </c>
      <c r="D8" s="18" t="s">
        <v>9</v>
      </c>
      <c r="E8" s="19" t="s">
        <v>9</v>
      </c>
      <c r="F8" s="12" t="str">
        <f t="shared" si="0"/>
        <v>insert into config values ('user_type',7,'Banking Institution','Banking Institution','E14010102','2014-12-08 00:00:00','E14010102','2014-12-08 00:00:00');</v>
      </c>
      <c r="G8" s="8"/>
      <c r="H8" s="8"/>
      <c r="I8" s="8"/>
      <c r="J8" s="8"/>
      <c r="K8" s="8"/>
      <c r="L8" s="8"/>
      <c r="M8" s="8"/>
      <c r="N8" s="23" t="s">
        <v>11</v>
      </c>
      <c r="O8" s="24" t="s">
        <v>28</v>
      </c>
      <c r="P8" s="11" t="s">
        <v>3</v>
      </c>
      <c r="Q8" s="11" t="s">
        <v>16</v>
      </c>
      <c r="R8" s="11" t="s">
        <v>18</v>
      </c>
    </row>
    <row r="9" spans="1:18" x14ac:dyDescent="0.25">
      <c r="A9" s="16" t="s">
        <v>24</v>
      </c>
      <c r="B9" s="17" t="s">
        <v>27</v>
      </c>
      <c r="C9" s="16">
        <v>8</v>
      </c>
      <c r="D9" s="18" t="s">
        <v>10</v>
      </c>
      <c r="E9" s="19" t="s">
        <v>10</v>
      </c>
      <c r="F9" s="12" t="str">
        <f t="shared" si="0"/>
        <v>insert into config values ('user_type',8,'Insurance','Insurance','E14010102','2014-12-08 00:00:00','E14010102','2014-12-08 00:00:00');</v>
      </c>
      <c r="G9" s="8"/>
      <c r="H9" s="8"/>
      <c r="I9" s="8"/>
      <c r="J9" s="8"/>
      <c r="K9" s="8"/>
      <c r="L9" s="8"/>
      <c r="M9" s="8"/>
      <c r="N9" s="23" t="s">
        <v>11</v>
      </c>
      <c r="O9" s="24" t="s">
        <v>28</v>
      </c>
      <c r="P9" s="11" t="s">
        <v>3</v>
      </c>
      <c r="Q9" s="11" t="s">
        <v>16</v>
      </c>
      <c r="R9" s="11" t="s">
        <v>18</v>
      </c>
    </row>
    <row r="10" spans="1:18" x14ac:dyDescent="0.25">
      <c r="A10" s="16" t="s">
        <v>23</v>
      </c>
      <c r="B10" s="16"/>
      <c r="C10" s="16" t="s">
        <v>25</v>
      </c>
      <c r="D10" s="16" t="s">
        <v>25</v>
      </c>
      <c r="E10" s="20"/>
      <c r="F10" s="12" t="s">
        <v>31</v>
      </c>
      <c r="G10" s="8"/>
      <c r="H10" s="8"/>
      <c r="I10" s="8"/>
      <c r="J10" s="8"/>
      <c r="K10" s="8"/>
      <c r="L10" s="8"/>
      <c r="M10" s="8"/>
      <c r="N10" s="25" t="s">
        <v>25</v>
      </c>
      <c r="O10" s="26" t="s">
        <v>25</v>
      </c>
      <c r="P10" s="11" t="s">
        <v>3</v>
      </c>
      <c r="Q10" s="11" t="s">
        <v>16</v>
      </c>
      <c r="R10" s="11" t="s">
        <v>18</v>
      </c>
    </row>
    <row r="11" spans="1:18" x14ac:dyDescent="0.25">
      <c r="A11" s="16" t="s">
        <v>24</v>
      </c>
      <c r="B11" s="18" t="s">
        <v>29</v>
      </c>
      <c r="C11" s="16">
        <v>11</v>
      </c>
      <c r="D11" s="18" t="s">
        <v>62</v>
      </c>
      <c r="E11" s="21" t="s">
        <v>65</v>
      </c>
      <c r="F11" s="12" t="str">
        <f t="shared" ref="F11:F25" si="1">CONCATENATE(P11,B11,Q11,C11,Q11,D11,Q11,E11,Q11,O11,Q11,N11,Q11,O11,Q11,N11,R11)</f>
        <v>insert into config values ('user_status',11,'unverified_merchant','Merchant email needs to be confirmed, user unverified','E14010102','2014-12-08 00:00:00','E14010102','2014-12-08 00:00:00');</v>
      </c>
      <c r="G11" s="8"/>
      <c r="H11" s="8"/>
      <c r="I11" s="8"/>
      <c r="J11" s="8"/>
      <c r="K11" s="8"/>
      <c r="L11" s="8"/>
      <c r="M11" s="8"/>
      <c r="N11" s="23" t="s">
        <v>11</v>
      </c>
      <c r="O11" s="24" t="s">
        <v>28</v>
      </c>
      <c r="P11" s="11" t="s">
        <v>3</v>
      </c>
      <c r="Q11" s="11" t="s">
        <v>16</v>
      </c>
      <c r="R11" s="11" t="s">
        <v>18</v>
      </c>
    </row>
    <row r="12" spans="1:18" x14ac:dyDescent="0.25">
      <c r="A12" s="16" t="s">
        <v>24</v>
      </c>
      <c r="B12" s="18" t="s">
        <v>29</v>
      </c>
      <c r="C12" s="16">
        <v>12</v>
      </c>
      <c r="D12" s="18" t="s">
        <v>63</v>
      </c>
      <c r="E12" s="21" t="s">
        <v>66</v>
      </c>
      <c r="F12" s="12" t="str">
        <f t="shared" si="1"/>
        <v>insert into config values ('user_status',12,'verified_merchant','Merchant email verified and entity details entered','E14010102','2014-12-08 00:00:00','E14010102','2014-12-08 00:00:00');</v>
      </c>
      <c r="G12" s="8"/>
      <c r="H12" s="8"/>
      <c r="I12" s="8"/>
      <c r="J12" s="8"/>
      <c r="K12" s="8"/>
      <c r="L12" s="8"/>
      <c r="M12" s="8"/>
      <c r="N12" s="23" t="s">
        <v>11</v>
      </c>
      <c r="O12" s="24" t="s">
        <v>28</v>
      </c>
      <c r="P12" s="11" t="s">
        <v>3</v>
      </c>
      <c r="Q12" s="11" t="s">
        <v>16</v>
      </c>
      <c r="R12" s="11" t="s">
        <v>18</v>
      </c>
    </row>
    <row r="13" spans="1:18" x14ac:dyDescent="0.25">
      <c r="A13" s="16" t="s">
        <v>24</v>
      </c>
      <c r="B13" s="18" t="s">
        <v>29</v>
      </c>
      <c r="C13" s="16">
        <v>13</v>
      </c>
      <c r="D13" s="18" t="s">
        <v>73</v>
      </c>
      <c r="E13" s="19" t="s">
        <v>67</v>
      </c>
      <c r="F13" s="12" t="str">
        <f t="shared" si="1"/>
        <v>insert into config values ('user_status',13,'legal_pending_merchant','Merchant legal documentation pending','E14010102','2014-12-08 00:00:00','E14010102','2014-12-08 00:00:00');</v>
      </c>
      <c r="G13" s="8"/>
      <c r="H13" s="8"/>
      <c r="I13" s="8"/>
      <c r="J13" s="8"/>
      <c r="K13" s="8"/>
      <c r="L13" s="8"/>
      <c r="M13" s="8"/>
      <c r="N13" s="23" t="s">
        <v>11</v>
      </c>
      <c r="O13" s="24" t="s">
        <v>28</v>
      </c>
      <c r="P13" s="11" t="s">
        <v>3</v>
      </c>
      <c r="Q13" s="11" t="s">
        <v>16</v>
      </c>
      <c r="R13" s="11" t="s">
        <v>18</v>
      </c>
    </row>
    <row r="14" spans="1:18" x14ac:dyDescent="0.25">
      <c r="A14" s="16" t="s">
        <v>24</v>
      </c>
      <c r="B14" s="18" t="s">
        <v>29</v>
      </c>
      <c r="C14" s="16">
        <v>14</v>
      </c>
      <c r="D14" s="18" t="s">
        <v>72</v>
      </c>
      <c r="E14" s="19" t="s">
        <v>68</v>
      </c>
      <c r="F14" s="12" t="str">
        <f t="shared" si="1"/>
        <v>insert into config values ('user_status',14,'legal_complete_merchant','Merchant legal documentation complete','E14010102','2014-12-08 00:00:00','E14010102','2014-12-08 00:00:00');</v>
      </c>
      <c r="G14" s="8"/>
      <c r="H14" s="8"/>
      <c r="I14" s="8"/>
      <c r="J14" s="8"/>
      <c r="K14" s="8"/>
      <c r="L14" s="8"/>
      <c r="M14" s="8"/>
      <c r="N14" s="23" t="s">
        <v>11</v>
      </c>
      <c r="O14" s="24" t="s">
        <v>28</v>
      </c>
      <c r="P14" s="11" t="s">
        <v>3</v>
      </c>
      <c r="Q14" s="11" t="s">
        <v>16</v>
      </c>
      <c r="R14" s="11" t="s">
        <v>18</v>
      </c>
    </row>
    <row r="15" spans="1:18" x14ac:dyDescent="0.25">
      <c r="A15" s="16" t="s">
        <v>24</v>
      </c>
      <c r="B15" s="18" t="s">
        <v>29</v>
      </c>
      <c r="C15" s="16">
        <v>15</v>
      </c>
      <c r="D15" s="27" t="s">
        <v>75</v>
      </c>
      <c r="E15" s="19" t="s">
        <v>74</v>
      </c>
      <c r="F15" s="12" t="str">
        <f t="shared" si="1"/>
        <v>insert into config values ('user_status',15,'free_merchant','Merchant using swipez in free mode','E14010102','2014-12-08 00:00:00','E14010102','2014-12-08 00:00:00');</v>
      </c>
      <c r="G15" s="8"/>
      <c r="H15" s="8"/>
      <c r="I15" s="8"/>
      <c r="J15" s="8"/>
      <c r="K15" s="8"/>
      <c r="L15" s="8"/>
      <c r="M15" s="8"/>
      <c r="N15" s="23" t="s">
        <v>11</v>
      </c>
      <c r="O15" s="24" t="s">
        <v>28</v>
      </c>
      <c r="P15" s="11" t="s">
        <v>3</v>
      </c>
      <c r="Q15" s="11" t="s">
        <v>16</v>
      </c>
      <c r="R15" s="11" t="s">
        <v>18</v>
      </c>
    </row>
    <row r="16" spans="1:18" x14ac:dyDescent="0.25">
      <c r="A16" s="16" t="s">
        <v>24</v>
      </c>
      <c r="B16" s="18" t="s">
        <v>29</v>
      </c>
      <c r="C16" s="16">
        <v>16</v>
      </c>
      <c r="D16" s="18" t="s">
        <v>76</v>
      </c>
      <c r="E16" s="19" t="s">
        <v>79</v>
      </c>
      <c r="F16" s="12" t="str">
        <f t="shared" si="1"/>
        <v>insert into config values ('user_status',16,'paid_merchant','Merchant has active swipez paid account','E14010102','2014-12-08 00:00:00','E14010102','2014-12-08 00:00:00');</v>
      </c>
      <c r="G16" s="8"/>
      <c r="H16" s="8"/>
      <c r="I16" s="8"/>
      <c r="J16" s="8"/>
      <c r="K16" s="8"/>
      <c r="L16" s="8"/>
      <c r="M16" s="8"/>
      <c r="N16" s="23" t="s">
        <v>11</v>
      </c>
      <c r="O16" s="24" t="s">
        <v>28</v>
      </c>
      <c r="P16" s="11" t="s">
        <v>3</v>
      </c>
      <c r="Q16" s="11" t="s">
        <v>16</v>
      </c>
      <c r="R16" s="11" t="s">
        <v>18</v>
      </c>
    </row>
    <row r="17" spans="1:18" x14ac:dyDescent="0.25">
      <c r="A17" s="16" t="s">
        <v>24</v>
      </c>
      <c r="B17" s="18" t="s">
        <v>29</v>
      </c>
      <c r="C17" s="16">
        <v>17</v>
      </c>
      <c r="D17" s="18" t="s">
        <v>77</v>
      </c>
      <c r="E17" s="19" t="s">
        <v>78</v>
      </c>
      <c r="F17" s="12" t="str">
        <f t="shared" si="1"/>
        <v>insert into config values ('user_status',17,'expired_merchant','Merchants swipez paid account has expired','E14010102','2014-12-08 00:00:00','E14010102','2014-12-08 00:00:00');</v>
      </c>
      <c r="G17" s="8"/>
      <c r="H17" s="8"/>
      <c r="I17" s="8"/>
      <c r="J17" s="8"/>
      <c r="K17" s="8"/>
      <c r="L17" s="8"/>
      <c r="M17" s="8"/>
      <c r="N17" s="23" t="s">
        <v>11</v>
      </c>
      <c r="O17" s="24" t="s">
        <v>28</v>
      </c>
      <c r="P17" s="11" t="s">
        <v>3</v>
      </c>
      <c r="Q17" s="11" t="s">
        <v>16</v>
      </c>
      <c r="R17" s="11" t="s">
        <v>18</v>
      </c>
    </row>
    <row r="18" spans="1:18" x14ac:dyDescent="0.25">
      <c r="A18" s="16" t="s">
        <v>24</v>
      </c>
      <c r="B18" s="18" t="s">
        <v>29</v>
      </c>
      <c r="C18" s="16">
        <v>18</v>
      </c>
      <c r="D18" s="18" t="s">
        <v>64</v>
      </c>
      <c r="E18" s="19" t="s">
        <v>83</v>
      </c>
      <c r="F18" s="12" t="e">
        <f>CONCATENATE(P18,B18,Q18,C18,Q18,#REF!,Q18,E18,Q18,O18,Q18,N18,Q18,O18,Q18,N18,R18)</f>
        <v>#REF!</v>
      </c>
      <c r="G18" s="8"/>
      <c r="H18" s="8"/>
      <c r="I18" s="8"/>
      <c r="J18" s="8"/>
      <c r="K18" s="8"/>
      <c r="L18" s="8"/>
      <c r="M18" s="8"/>
      <c r="N18" s="23" t="s">
        <v>11</v>
      </c>
      <c r="O18" s="24" t="s">
        <v>28</v>
      </c>
      <c r="P18" s="11" t="s">
        <v>3</v>
      </c>
      <c r="Q18" s="11" t="s">
        <v>16</v>
      </c>
      <c r="R18" s="11" t="s">
        <v>18</v>
      </c>
    </row>
    <row r="19" spans="1:18" x14ac:dyDescent="0.25">
      <c r="A19" s="16" t="s">
        <v>24</v>
      </c>
      <c r="B19" s="18" t="s">
        <v>29</v>
      </c>
      <c r="C19" s="16">
        <v>19</v>
      </c>
      <c r="D19" s="18" t="s">
        <v>463</v>
      </c>
      <c r="E19" s="19" t="s">
        <v>468</v>
      </c>
      <c r="F19" s="12" t="str">
        <f t="shared" ref="F19:F22" si="2">CONCATENATE(P19,B19,Q19,C19,Q19,D19,Q19,E19,Q19,O19,Q19,N19,Q19,O19,Q19,N19,R19)</f>
        <v>insert into config values ('user_status',19,'unverified_sub_merchant','Merchant created sub merchant','E14010102','2014-12-08 00:00:00','E14010102','2014-12-08 00:00:00');</v>
      </c>
      <c r="G19" s="8"/>
      <c r="H19" s="8"/>
      <c r="I19" s="8"/>
      <c r="J19" s="8"/>
      <c r="K19" s="8"/>
      <c r="L19" s="8"/>
      <c r="M19" s="8"/>
      <c r="N19" s="23" t="s">
        <v>11</v>
      </c>
      <c r="O19" s="24" t="s">
        <v>28</v>
      </c>
      <c r="P19" s="11" t="s">
        <v>3</v>
      </c>
      <c r="Q19" s="11" t="s">
        <v>16</v>
      </c>
      <c r="R19" s="11" t="s">
        <v>18</v>
      </c>
    </row>
    <row r="20" spans="1:18" x14ac:dyDescent="0.25">
      <c r="A20" s="16" t="s">
        <v>24</v>
      </c>
      <c r="B20" s="18" t="s">
        <v>29</v>
      </c>
      <c r="C20" s="16">
        <v>20</v>
      </c>
      <c r="D20" s="18" t="s">
        <v>464</v>
      </c>
      <c r="E20" s="19" t="s">
        <v>467</v>
      </c>
      <c r="F20" s="12" t="str">
        <f t="shared" si="2"/>
        <v>insert into config values ('user_status',20,'verified_sub_merchant','Sub merchant verified email','E14010102','2014-12-08 00:00:00','E14010102','2014-12-08 00:00:00');</v>
      </c>
      <c r="G20" s="8"/>
      <c r="H20" s="8"/>
      <c r="I20" s="8"/>
      <c r="J20" s="8"/>
      <c r="K20" s="8"/>
      <c r="L20" s="8"/>
      <c r="M20" s="8"/>
      <c r="N20" s="23" t="s">
        <v>11</v>
      </c>
      <c r="O20" s="24" t="s">
        <v>28</v>
      </c>
      <c r="P20" s="11" t="s">
        <v>3</v>
      </c>
      <c r="Q20" s="11" t="s">
        <v>16</v>
      </c>
      <c r="R20" s="11" t="s">
        <v>18</v>
      </c>
    </row>
    <row r="21" spans="1:18" x14ac:dyDescent="0.25">
      <c r="A21" s="16" t="s">
        <v>24</v>
      </c>
      <c r="B21" s="18" t="s">
        <v>29</v>
      </c>
      <c r="C21" s="16">
        <v>21</v>
      </c>
      <c r="D21" s="18" t="s">
        <v>465</v>
      </c>
      <c r="E21" s="19" t="s">
        <v>470</v>
      </c>
      <c r="F21" s="12" t="str">
        <f t="shared" si="2"/>
        <v>insert into config values ('user_status',21,'disabled_sub_merchant','Sub Merchant account disabled by  admin','E14010102','2014-12-08 00:00:00','E14010102','2014-12-08 00:00:00');</v>
      </c>
      <c r="G21" s="8"/>
      <c r="H21" s="8"/>
      <c r="I21" s="8"/>
      <c r="J21" s="8"/>
      <c r="K21" s="8"/>
      <c r="L21" s="8"/>
      <c r="M21" s="8"/>
      <c r="N21" s="23" t="s">
        <v>11</v>
      </c>
      <c r="O21" s="24" t="s">
        <v>28</v>
      </c>
      <c r="P21" s="11" t="s">
        <v>3</v>
      </c>
      <c r="Q21" s="11" t="s">
        <v>16</v>
      </c>
      <c r="R21" s="11" t="s">
        <v>18</v>
      </c>
    </row>
    <row r="22" spans="1:18" x14ac:dyDescent="0.25">
      <c r="A22" s="16" t="s">
        <v>24</v>
      </c>
      <c r="B22" s="18" t="s">
        <v>29</v>
      </c>
      <c r="C22" s="16">
        <v>22</v>
      </c>
      <c r="D22" s="18" t="s">
        <v>466</v>
      </c>
      <c r="E22" s="19" t="s">
        <v>469</v>
      </c>
      <c r="F22" s="12" t="str">
        <f t="shared" si="2"/>
        <v>insert into config values ('user_status',22,'deleted_sub_merchant','Sub Merchant account deleted by swipez  admin','E14010102','2014-12-08 00:00:00','E14010102','2014-12-08 00:00:00');</v>
      </c>
      <c r="G22" s="8"/>
      <c r="H22" s="8"/>
      <c r="I22" s="8"/>
      <c r="J22" s="8"/>
      <c r="K22" s="8"/>
      <c r="L22" s="8"/>
      <c r="M22" s="8"/>
      <c r="N22" s="23" t="s">
        <v>11</v>
      </c>
      <c r="O22" s="24" t="s">
        <v>28</v>
      </c>
      <c r="P22" s="11" t="s">
        <v>3</v>
      </c>
      <c r="Q22" s="11" t="s">
        <v>16</v>
      </c>
      <c r="R22" s="11" t="s">
        <v>18</v>
      </c>
    </row>
    <row r="23" spans="1:18" x14ac:dyDescent="0.25">
      <c r="A23" s="16" t="s">
        <v>24</v>
      </c>
      <c r="B23" s="18" t="s">
        <v>29</v>
      </c>
      <c r="C23" s="16">
        <v>1</v>
      </c>
      <c r="D23" s="18" t="s">
        <v>69</v>
      </c>
      <c r="E23" s="19" t="s">
        <v>80</v>
      </c>
      <c r="F23" s="12" t="str">
        <f t="shared" si="1"/>
        <v>insert into config values ('user_status',1,'unverified_patron','Patron email needs to be verified','E14010102','2014-12-08 00:00:00','E14010102','2014-12-08 00:00:00');</v>
      </c>
      <c r="G23" s="8"/>
      <c r="H23" s="8"/>
      <c r="I23" s="8"/>
      <c r="J23" s="8"/>
      <c r="K23" s="8"/>
      <c r="L23" s="8"/>
      <c r="M23" s="8"/>
      <c r="N23" s="23" t="s">
        <v>11</v>
      </c>
      <c r="O23" s="24" t="s">
        <v>28</v>
      </c>
      <c r="P23" s="11" t="s">
        <v>3</v>
      </c>
      <c r="Q23" s="11" t="s">
        <v>16</v>
      </c>
      <c r="R23" s="11" t="s">
        <v>18</v>
      </c>
    </row>
    <row r="24" spans="1:18" x14ac:dyDescent="0.25">
      <c r="A24" s="16" t="s">
        <v>24</v>
      </c>
      <c r="B24" s="18" t="s">
        <v>29</v>
      </c>
      <c r="C24" s="16">
        <v>2</v>
      </c>
      <c r="D24" s="18" t="s">
        <v>70</v>
      </c>
      <c r="E24" s="19" t="s">
        <v>81</v>
      </c>
      <c r="F24" s="12" t="str">
        <f t="shared" si="1"/>
        <v>insert into config values ('user_status',2,'active_patron','Active patron','E14010102','2014-12-08 00:00:00','E14010102','2014-12-08 00:00:00');</v>
      </c>
      <c r="G24" s="8"/>
      <c r="H24" s="8"/>
      <c r="I24" s="8"/>
      <c r="J24" s="8"/>
      <c r="K24" s="8"/>
      <c r="L24" s="8"/>
      <c r="M24" s="8"/>
      <c r="N24" s="23" t="s">
        <v>11</v>
      </c>
      <c r="O24" s="24" t="s">
        <v>28</v>
      </c>
      <c r="P24" s="11" t="s">
        <v>3</v>
      </c>
      <c r="Q24" s="11" t="s">
        <v>16</v>
      </c>
      <c r="R24" s="11" t="s">
        <v>18</v>
      </c>
    </row>
    <row r="25" spans="1:18" x14ac:dyDescent="0.25">
      <c r="A25" s="16" t="s">
        <v>24</v>
      </c>
      <c r="B25" s="18" t="s">
        <v>29</v>
      </c>
      <c r="C25" s="16">
        <v>3</v>
      </c>
      <c r="D25" s="18" t="s">
        <v>71</v>
      </c>
      <c r="E25" s="19" t="s">
        <v>82</v>
      </c>
      <c r="F25" s="12" t="str">
        <f t="shared" si="1"/>
        <v>insert into config values ('user_status',3,'disabled_patron','Patron account disabled by site admin','E14010102','2014-12-08 00:00:00','E14010102','2014-12-08 00:00:00');</v>
      </c>
      <c r="G25" s="8"/>
      <c r="H25" s="8"/>
      <c r="I25" s="8"/>
      <c r="J25" s="8"/>
      <c r="K25" s="8"/>
      <c r="L25" s="8"/>
      <c r="M25" s="8"/>
      <c r="N25" s="23" t="s">
        <v>11</v>
      </c>
      <c r="O25" s="24" t="s">
        <v>28</v>
      </c>
      <c r="P25" s="11" t="s">
        <v>3</v>
      </c>
      <c r="Q25" s="11" t="s">
        <v>16</v>
      </c>
      <c r="R25" s="11" t="s">
        <v>18</v>
      </c>
    </row>
    <row r="26" spans="1:18" hidden="1" x14ac:dyDescent="0.25">
      <c r="A26" s="16"/>
      <c r="B26" s="18"/>
      <c r="C26" s="16"/>
      <c r="D26" s="18"/>
      <c r="E26" s="19"/>
      <c r="F26" s="14"/>
      <c r="G26" s="8"/>
      <c r="H26" s="8"/>
      <c r="I26" s="8"/>
      <c r="J26" s="8"/>
      <c r="K26" s="8"/>
      <c r="L26" s="8"/>
      <c r="M26" s="8"/>
      <c r="N26" s="23"/>
      <c r="O26" s="24"/>
      <c r="P26" s="11"/>
      <c r="Q26" s="11"/>
      <c r="R26" s="11"/>
    </row>
    <row r="27" spans="1:18" x14ac:dyDescent="0.25">
      <c r="A27" s="16" t="s">
        <v>23</v>
      </c>
      <c r="B27" s="16"/>
      <c r="C27" s="16" t="s">
        <v>25</v>
      </c>
      <c r="D27" s="16" t="s">
        <v>25</v>
      </c>
      <c r="F27" s="12" t="s">
        <v>32</v>
      </c>
      <c r="G27" s="8"/>
      <c r="H27" s="8"/>
      <c r="I27" s="8"/>
      <c r="J27" s="8"/>
      <c r="K27" s="8"/>
      <c r="L27" s="8"/>
      <c r="M27" s="8"/>
      <c r="N27" s="25" t="s">
        <v>25</v>
      </c>
      <c r="O27" s="26" t="s">
        <v>25</v>
      </c>
      <c r="P27" s="11" t="s">
        <v>3</v>
      </c>
      <c r="Q27" s="11" t="s">
        <v>16</v>
      </c>
      <c r="R27" s="11" t="s">
        <v>18</v>
      </c>
    </row>
    <row r="28" spans="1:18" x14ac:dyDescent="0.25">
      <c r="A28" s="16" t="s">
        <v>24</v>
      </c>
      <c r="B28" s="18" t="s">
        <v>33</v>
      </c>
      <c r="C28" s="16">
        <v>0</v>
      </c>
      <c r="D28" s="18" t="s">
        <v>34</v>
      </c>
      <c r="E28" s="21" t="s">
        <v>35</v>
      </c>
      <c r="F28" s="12" t="str">
        <f t="shared" ref="F28:F30" si="3">CONCATENATE(P28,B28,Q28,C28,Q28,D28,Q28,E28,Q28,O28,Q28,N28,Q28,O28,Q28,N28,R28)</f>
        <v>insert into config values ('group_user_type',0,'None','Not associated with a group','E14010102','2014-12-08 00:00:00','E14010102','2014-12-08 00:00:00');</v>
      </c>
      <c r="G28" s="8"/>
      <c r="H28" s="8"/>
      <c r="I28" s="8"/>
      <c r="J28" s="8"/>
      <c r="K28" s="8"/>
      <c r="L28" s="8"/>
      <c r="M28" s="8"/>
      <c r="N28" s="23" t="s">
        <v>11</v>
      </c>
      <c r="O28" s="24" t="s">
        <v>28</v>
      </c>
      <c r="P28" s="11" t="s">
        <v>3</v>
      </c>
      <c r="Q28" s="11" t="s">
        <v>16</v>
      </c>
      <c r="R28" s="11" t="s">
        <v>18</v>
      </c>
    </row>
    <row r="29" spans="1:18" x14ac:dyDescent="0.25">
      <c r="A29" s="16" t="s">
        <v>24</v>
      </c>
      <c r="B29" s="18" t="s">
        <v>33</v>
      </c>
      <c r="C29" s="16">
        <v>1</v>
      </c>
      <c r="D29" s="18" t="s">
        <v>36</v>
      </c>
      <c r="E29" s="21" t="s">
        <v>37</v>
      </c>
      <c r="F29" s="12" t="str">
        <f t="shared" si="3"/>
        <v>insert into config values ('group_user_type',1,'Group Admin','Group admin user','E14010102','2014-12-08 00:00:00','E14010102','2014-12-08 00:00:00');</v>
      </c>
      <c r="G29" s="8"/>
      <c r="H29" s="8"/>
      <c r="I29" s="8"/>
      <c r="J29" s="8"/>
      <c r="K29" s="8"/>
      <c r="L29" s="8"/>
      <c r="M29" s="8"/>
      <c r="N29" s="23" t="s">
        <v>11</v>
      </c>
      <c r="O29" s="24" t="s">
        <v>28</v>
      </c>
      <c r="P29" s="11" t="s">
        <v>3</v>
      </c>
      <c r="Q29" s="11" t="s">
        <v>16</v>
      </c>
      <c r="R29" s="11" t="s">
        <v>18</v>
      </c>
    </row>
    <row r="30" spans="1:18" x14ac:dyDescent="0.25">
      <c r="A30" s="16" t="s">
        <v>24</v>
      </c>
      <c r="B30" s="18" t="s">
        <v>33</v>
      </c>
      <c r="C30" s="16">
        <v>2</v>
      </c>
      <c r="D30" s="18" t="s">
        <v>38</v>
      </c>
      <c r="E30" s="21" t="s">
        <v>39</v>
      </c>
      <c r="F30" s="12" t="str">
        <f t="shared" si="3"/>
        <v>insert into config values ('group_user_type',2,'Group User','Group member','E14010102','2014-12-08 00:00:00','E14010102','2014-12-08 00:00:00');</v>
      </c>
      <c r="G30" s="8"/>
      <c r="H30" s="8"/>
      <c r="I30" s="8"/>
      <c r="J30" s="8"/>
      <c r="K30" s="8"/>
      <c r="L30" s="8"/>
      <c r="M30" s="8"/>
      <c r="N30" s="23" t="s">
        <v>11</v>
      </c>
      <c r="O30" s="24" t="s">
        <v>28</v>
      </c>
      <c r="P30" s="11" t="s">
        <v>3</v>
      </c>
      <c r="Q30" s="11" t="s">
        <v>16</v>
      </c>
      <c r="R30" s="11" t="s">
        <v>18</v>
      </c>
    </row>
    <row r="31" spans="1:18" x14ac:dyDescent="0.25">
      <c r="A31" s="16" t="s">
        <v>23</v>
      </c>
      <c r="B31" s="16"/>
      <c r="C31" s="16" t="s">
        <v>25</v>
      </c>
      <c r="D31" s="16" t="s">
        <v>25</v>
      </c>
      <c r="E31" s="20"/>
      <c r="F31" s="12" t="s">
        <v>48</v>
      </c>
      <c r="G31" s="8"/>
      <c r="H31" s="8"/>
      <c r="I31" s="8"/>
      <c r="J31" s="8"/>
      <c r="K31" s="8"/>
      <c r="L31" s="8"/>
      <c r="M31" s="8"/>
      <c r="N31" s="25" t="s">
        <v>25</v>
      </c>
      <c r="O31" s="26" t="s">
        <v>25</v>
      </c>
      <c r="P31" s="11" t="s">
        <v>3</v>
      </c>
      <c r="Q31" s="11" t="s">
        <v>16</v>
      </c>
      <c r="R31" s="11" t="s">
        <v>18</v>
      </c>
    </row>
    <row r="32" spans="1:18" x14ac:dyDescent="0.25">
      <c r="A32" s="16" t="s">
        <v>24</v>
      </c>
      <c r="B32" s="18" t="s">
        <v>40</v>
      </c>
      <c r="C32" s="16">
        <v>0</v>
      </c>
      <c r="D32" s="18" t="s">
        <v>42</v>
      </c>
      <c r="E32" s="21" t="s">
        <v>41</v>
      </c>
      <c r="F32" s="12" t="str">
        <f t="shared" ref="F32:F34" si="4">CONCATENATE(P32,B32,Q32,C32,Q32,D32,Q32,E32,Q32,O32,Q32,N32,Q32,O32,Q32,N32,R32)</f>
        <v>insert into config values ('fee_transaction_status',0,'Initiated','Fee payment intiated','E14010102','2014-12-08 00:00:00','E14010102','2014-12-08 00:00:00');</v>
      </c>
      <c r="G32" s="8"/>
      <c r="H32" s="8"/>
      <c r="I32" s="8"/>
      <c r="J32" s="8"/>
      <c r="K32" s="8"/>
      <c r="L32" s="8"/>
      <c r="M32" s="8"/>
      <c r="N32" s="23" t="s">
        <v>11</v>
      </c>
      <c r="O32" s="24" t="s">
        <v>28</v>
      </c>
      <c r="P32" s="11" t="s">
        <v>3</v>
      </c>
      <c r="Q32" s="11" t="s">
        <v>16</v>
      </c>
      <c r="R32" s="11" t="s">
        <v>18</v>
      </c>
    </row>
    <row r="33" spans="1:18" x14ac:dyDescent="0.25">
      <c r="A33" s="16" t="s">
        <v>24</v>
      </c>
      <c r="B33" s="18" t="s">
        <v>40</v>
      </c>
      <c r="C33" s="16">
        <v>1</v>
      </c>
      <c r="D33" s="18" t="s">
        <v>43</v>
      </c>
      <c r="E33" s="21" t="s">
        <v>44</v>
      </c>
      <c r="F33" s="12" t="str">
        <f t="shared" si="4"/>
        <v>insert into config values ('fee_transaction_status',1,'Success','Fee payment successful','E14010102','2014-12-08 00:00:00','E14010102','2014-12-08 00:00:00');</v>
      </c>
      <c r="G33" s="8"/>
      <c r="H33" s="8"/>
      <c r="I33" s="8"/>
      <c r="J33" s="8"/>
      <c r="K33" s="8"/>
      <c r="L33" s="8"/>
      <c r="M33" s="8"/>
      <c r="N33" s="23" t="s">
        <v>11</v>
      </c>
      <c r="O33" s="24" t="s">
        <v>28</v>
      </c>
      <c r="P33" s="11" t="s">
        <v>3</v>
      </c>
      <c r="Q33" s="11" t="s">
        <v>16</v>
      </c>
      <c r="R33" s="11" t="s">
        <v>18</v>
      </c>
    </row>
    <row r="34" spans="1:18" x14ac:dyDescent="0.25">
      <c r="A34" s="16" t="s">
        <v>24</v>
      </c>
      <c r="B34" s="18" t="s">
        <v>40</v>
      </c>
      <c r="C34" s="16">
        <v>4</v>
      </c>
      <c r="D34" s="18" t="s">
        <v>45</v>
      </c>
      <c r="E34" s="21" t="s">
        <v>46</v>
      </c>
      <c r="F34" s="12" t="str">
        <f t="shared" si="4"/>
        <v>insert into config values ('fee_transaction_status',4,'Failed','Fee payment failed','E14010102','2014-12-08 00:00:00','E14010102','2014-12-08 00:00:00');</v>
      </c>
      <c r="G34" s="8"/>
      <c r="H34" s="8"/>
      <c r="I34" s="8"/>
      <c r="J34" s="8"/>
      <c r="K34" s="8"/>
      <c r="L34" s="8"/>
      <c r="M34" s="8"/>
      <c r="N34" s="23" t="s">
        <v>11</v>
      </c>
      <c r="O34" s="24" t="s">
        <v>28</v>
      </c>
      <c r="P34" s="11" t="s">
        <v>3</v>
      </c>
      <c r="Q34" s="11" t="s">
        <v>16</v>
      </c>
      <c r="R34" s="11" t="s">
        <v>18</v>
      </c>
    </row>
    <row r="35" spans="1:18" x14ac:dyDescent="0.25">
      <c r="A35" s="16" t="s">
        <v>23</v>
      </c>
      <c r="B35" s="16"/>
      <c r="C35" s="16" t="s">
        <v>25</v>
      </c>
      <c r="D35" s="16" t="s">
        <v>25</v>
      </c>
      <c r="E35" s="20"/>
      <c r="F35" s="12" t="s">
        <v>49</v>
      </c>
      <c r="G35" s="8"/>
      <c r="H35" s="8"/>
      <c r="I35" s="8"/>
      <c r="J35" s="8"/>
      <c r="K35" s="8"/>
      <c r="L35" s="8"/>
      <c r="M35" s="8"/>
      <c r="N35" s="25" t="s">
        <v>25</v>
      </c>
      <c r="O35" s="26" t="s">
        <v>25</v>
      </c>
      <c r="P35" s="11" t="s">
        <v>3</v>
      </c>
      <c r="Q35" s="11" t="s">
        <v>16</v>
      </c>
      <c r="R35" s="11" t="s">
        <v>18</v>
      </c>
    </row>
    <row r="36" spans="1:18" x14ac:dyDescent="0.25">
      <c r="A36" s="16" t="s">
        <v>24</v>
      </c>
      <c r="B36" s="18" t="s">
        <v>47</v>
      </c>
      <c r="C36" s="16">
        <v>0</v>
      </c>
      <c r="D36" s="18" t="s">
        <v>42</v>
      </c>
      <c r="E36" s="21" t="s">
        <v>235</v>
      </c>
      <c r="F36" s="12" t="str">
        <f t="shared" ref="F36" si="5">CONCATENATE(P36,B36,Q36,C36,Q36,D36,Q36,E36,Q36,O36,Q36,N36,Q36,O36,Q36,N36,R36)</f>
        <v>insert into config values ('payment_transaction_status',0,'Initiated','Online payment intiated','E14010102','2014-12-08 00:00:00','E14010102','2014-12-08 00:00:00');</v>
      </c>
      <c r="G36" s="8"/>
      <c r="H36" s="8"/>
      <c r="I36" s="8"/>
      <c r="J36" s="8"/>
      <c r="K36" s="8"/>
      <c r="L36" s="8"/>
      <c r="M36" s="8"/>
      <c r="N36" s="23" t="s">
        <v>11</v>
      </c>
      <c r="O36" s="24" t="s">
        <v>28</v>
      </c>
      <c r="P36" s="11" t="s">
        <v>3</v>
      </c>
      <c r="Q36" s="11" t="s">
        <v>16</v>
      </c>
      <c r="R36" s="11" t="s">
        <v>18</v>
      </c>
    </row>
    <row r="37" spans="1:18" x14ac:dyDescent="0.25">
      <c r="A37" s="16" t="s">
        <v>24</v>
      </c>
      <c r="B37" s="18" t="s">
        <v>47</v>
      </c>
      <c r="C37" s="16">
        <v>1</v>
      </c>
      <c r="D37" s="18" t="s">
        <v>230</v>
      </c>
      <c r="E37" s="21" t="s">
        <v>232</v>
      </c>
      <c r="F37" s="12" t="str">
        <f t="shared" ref="F37:F40" si="6">CONCATENATE(P37,B37,Q37,C37,Q37,D37,Q37,E37,Q37,O37,Q37,N37,Q37,O37,Q37,N37,R37)</f>
        <v>insert into config values ('payment_transaction_status',1,'Paid online','Online payment success','E14010102','2014-12-08 00:00:00','E14010102','2014-12-08 00:00:00');</v>
      </c>
      <c r="G37" s="8"/>
      <c r="H37" s="8"/>
      <c r="I37" s="8"/>
      <c r="J37" s="8"/>
      <c r="K37" s="8"/>
      <c r="L37" s="8"/>
      <c r="M37" s="8"/>
      <c r="N37" s="23" t="s">
        <v>11</v>
      </c>
      <c r="O37" s="24" t="s">
        <v>28</v>
      </c>
      <c r="P37" s="11" t="s">
        <v>3</v>
      </c>
      <c r="Q37" s="11" t="s">
        <v>16</v>
      </c>
      <c r="R37" s="11" t="s">
        <v>18</v>
      </c>
    </row>
    <row r="38" spans="1:18" x14ac:dyDescent="0.25">
      <c r="A38" s="16" t="s">
        <v>24</v>
      </c>
      <c r="B38" s="18" t="s">
        <v>47</v>
      </c>
      <c r="C38" s="16">
        <v>2</v>
      </c>
      <c r="D38" s="18" t="s">
        <v>231</v>
      </c>
      <c r="E38" s="21" t="s">
        <v>233</v>
      </c>
      <c r="F38" s="12" t="str">
        <f t="shared" si="6"/>
        <v>insert into config values ('payment_transaction_status',2,'Paid offline','Offline payment success','E14010102','2014-12-08 00:00:00','E14010102','2014-12-08 00:00:00');</v>
      </c>
      <c r="G38" s="8"/>
      <c r="H38" s="8"/>
      <c r="I38" s="8"/>
      <c r="J38" s="8"/>
      <c r="K38" s="8"/>
      <c r="L38" s="8"/>
      <c r="M38" s="8"/>
      <c r="N38" s="23" t="s">
        <v>11</v>
      </c>
      <c r="O38" s="24" t="s">
        <v>28</v>
      </c>
      <c r="P38" s="11" t="s">
        <v>3</v>
      </c>
      <c r="Q38" s="11" t="s">
        <v>16</v>
      </c>
      <c r="R38" s="11" t="s">
        <v>18</v>
      </c>
    </row>
    <row r="39" spans="1:18" x14ac:dyDescent="0.25">
      <c r="A39" s="16" t="s">
        <v>24</v>
      </c>
      <c r="B39" s="18" t="s">
        <v>47</v>
      </c>
      <c r="C39" s="16">
        <v>3</v>
      </c>
      <c r="D39" s="18" t="s">
        <v>58</v>
      </c>
      <c r="E39" s="21" t="s">
        <v>234</v>
      </c>
      <c r="F39" s="12" t="str">
        <f t="shared" si="6"/>
        <v>insert into config values ('payment_transaction_status',3,'Rejected','Payment request rejected','E14010102','2014-12-08 00:00:00','E14010102','2014-12-08 00:00:00');</v>
      </c>
      <c r="G39" s="8"/>
      <c r="H39" s="8"/>
      <c r="I39" s="8"/>
      <c r="J39" s="8"/>
      <c r="K39" s="8"/>
      <c r="L39" s="8"/>
      <c r="M39" s="8"/>
      <c r="N39" s="23" t="s">
        <v>11</v>
      </c>
      <c r="O39" s="24" t="s">
        <v>28</v>
      </c>
      <c r="P39" s="11" t="s">
        <v>3</v>
      </c>
      <c r="Q39" s="11" t="s">
        <v>16</v>
      </c>
      <c r="R39" s="11" t="s">
        <v>18</v>
      </c>
    </row>
    <row r="40" spans="1:18" x14ac:dyDescent="0.25">
      <c r="A40" s="16" t="s">
        <v>24</v>
      </c>
      <c r="B40" s="18" t="s">
        <v>47</v>
      </c>
      <c r="C40" s="16">
        <v>4</v>
      </c>
      <c r="D40" s="18" t="s">
        <v>45</v>
      </c>
      <c r="E40" s="21" t="s">
        <v>61</v>
      </c>
      <c r="F40" s="12" t="str">
        <f t="shared" si="6"/>
        <v>insert into config values ('payment_transaction_status',4,'Failed','Payment failed at gateway','E14010102','2014-12-08 00:00:00','E14010102','2014-12-08 00:00:00');</v>
      </c>
      <c r="G40" s="8"/>
      <c r="H40" s="8"/>
      <c r="I40" s="8"/>
      <c r="J40" s="8"/>
      <c r="K40" s="8"/>
      <c r="L40" s="8"/>
      <c r="M40" s="8"/>
      <c r="N40" s="23" t="s">
        <v>11</v>
      </c>
      <c r="O40" s="24" t="s">
        <v>28</v>
      </c>
      <c r="P40" s="11" t="s">
        <v>3</v>
      </c>
      <c r="Q40" s="11" t="s">
        <v>16</v>
      </c>
      <c r="R40" s="11" t="s">
        <v>18</v>
      </c>
    </row>
    <row r="41" spans="1:18" x14ac:dyDescent="0.25">
      <c r="A41" s="16" t="s">
        <v>23</v>
      </c>
      <c r="B41" s="16"/>
      <c r="C41" s="16" t="s">
        <v>25</v>
      </c>
      <c r="D41" s="16" t="s">
        <v>25</v>
      </c>
      <c r="E41" s="20"/>
      <c r="F41" s="12" t="s">
        <v>53</v>
      </c>
      <c r="G41" s="8"/>
      <c r="H41" s="8"/>
      <c r="I41" s="8"/>
      <c r="J41" s="8"/>
      <c r="K41" s="8"/>
      <c r="L41" s="8"/>
      <c r="M41" s="8"/>
      <c r="N41" s="25" t="s">
        <v>25</v>
      </c>
      <c r="O41" s="26" t="s">
        <v>25</v>
      </c>
      <c r="P41" s="11" t="s">
        <v>3</v>
      </c>
      <c r="Q41" s="11" t="s">
        <v>16</v>
      </c>
      <c r="R41" s="11" t="s">
        <v>18</v>
      </c>
    </row>
    <row r="42" spans="1:18" x14ac:dyDescent="0.25">
      <c r="A42" s="16" t="s">
        <v>24</v>
      </c>
      <c r="B42" s="18" t="s">
        <v>50</v>
      </c>
      <c r="C42" s="16">
        <v>0</v>
      </c>
      <c r="D42" s="18" t="s">
        <v>51</v>
      </c>
      <c r="E42" s="21" t="s">
        <v>52</v>
      </c>
      <c r="F42" s="12" t="str">
        <f t="shared" ref="F42:F46" si="7">CONCATENATE(P42,B42,Q42,C42,Q42,D42,Q42,E42,Q42,O42,Q42,N42,Q42,O42,Q42,N42,R42)</f>
        <v>insert into config values ('payment_request_status',0,'Submitted','Payment request submitted','E14010102','2014-12-08 00:00:00','E14010102','2014-12-08 00:00:00');</v>
      </c>
      <c r="G42" s="8"/>
      <c r="H42" s="8"/>
      <c r="I42" s="8"/>
      <c r="J42" s="8"/>
      <c r="K42" s="8"/>
      <c r="L42" s="8"/>
      <c r="M42" s="8"/>
      <c r="N42" s="23" t="s">
        <v>11</v>
      </c>
      <c r="O42" s="24" t="s">
        <v>28</v>
      </c>
      <c r="P42" s="11" t="s">
        <v>3</v>
      </c>
      <c r="Q42" s="11" t="s">
        <v>16</v>
      </c>
      <c r="R42" s="11" t="s">
        <v>18</v>
      </c>
    </row>
    <row r="43" spans="1:18" x14ac:dyDescent="0.25">
      <c r="A43" s="16" t="s">
        <v>24</v>
      </c>
      <c r="B43" s="18" t="s">
        <v>50</v>
      </c>
      <c r="C43" s="16">
        <v>1</v>
      </c>
      <c r="D43" s="18" t="s">
        <v>230</v>
      </c>
      <c r="E43" s="21" t="s">
        <v>232</v>
      </c>
      <c r="F43" s="12" t="str">
        <f t="shared" si="7"/>
        <v>insert into config values ('payment_request_status',1,'Paid online','Online payment success','E14010102','2014-12-08 00:00:00','E14010102','2014-12-08 00:00:00');</v>
      </c>
      <c r="G43" s="8"/>
      <c r="H43" s="8"/>
      <c r="I43" s="8"/>
      <c r="J43" s="8"/>
      <c r="K43" s="8"/>
      <c r="L43" s="8"/>
      <c r="M43" s="8"/>
      <c r="N43" s="23" t="s">
        <v>11</v>
      </c>
      <c r="O43" s="24" t="s">
        <v>28</v>
      </c>
      <c r="P43" s="11" t="s">
        <v>3</v>
      </c>
      <c r="Q43" s="11" t="s">
        <v>16</v>
      </c>
      <c r="R43" s="11" t="s">
        <v>18</v>
      </c>
    </row>
    <row r="44" spans="1:18" x14ac:dyDescent="0.25">
      <c r="A44" s="16" t="s">
        <v>24</v>
      </c>
      <c r="B44" s="18" t="s">
        <v>50</v>
      </c>
      <c r="C44" s="16">
        <v>2</v>
      </c>
      <c r="D44" s="18" t="s">
        <v>231</v>
      </c>
      <c r="E44" s="21" t="s">
        <v>233</v>
      </c>
      <c r="F44" s="12" t="str">
        <f t="shared" si="7"/>
        <v>insert into config values ('payment_request_status',2,'Paid offline','Offline payment success','E14010102','2014-12-08 00:00:00','E14010102','2014-12-08 00:00:00');</v>
      </c>
      <c r="G44" s="8"/>
      <c r="H44" s="8"/>
      <c r="I44" s="8"/>
      <c r="J44" s="8"/>
      <c r="K44" s="8"/>
      <c r="L44" s="8"/>
      <c r="M44" s="8"/>
      <c r="N44" s="23" t="s">
        <v>11</v>
      </c>
      <c r="O44" s="24" t="s">
        <v>28</v>
      </c>
      <c r="P44" s="11" t="s">
        <v>3</v>
      </c>
      <c r="Q44" s="11" t="s">
        <v>16</v>
      </c>
      <c r="R44" s="11" t="s">
        <v>18</v>
      </c>
    </row>
    <row r="45" spans="1:18" x14ac:dyDescent="0.25">
      <c r="A45" s="16" t="s">
        <v>24</v>
      </c>
      <c r="B45" s="18" t="s">
        <v>50</v>
      </c>
      <c r="C45" s="16">
        <v>3</v>
      </c>
      <c r="D45" s="18" t="s">
        <v>58</v>
      </c>
      <c r="E45" s="21" t="s">
        <v>234</v>
      </c>
      <c r="F45" s="12" t="str">
        <f t="shared" si="7"/>
        <v>insert into config values ('payment_request_status',3,'Rejected','Payment request rejected','E14010102','2014-12-08 00:00:00','E14010102','2014-12-08 00:00:00');</v>
      </c>
      <c r="G45" s="8"/>
      <c r="H45" s="8"/>
      <c r="I45" s="8"/>
      <c r="J45" s="8"/>
      <c r="K45" s="8"/>
      <c r="L45" s="8"/>
      <c r="M45" s="8"/>
      <c r="N45" s="23" t="s">
        <v>11</v>
      </c>
      <c r="O45" s="24" t="s">
        <v>28</v>
      </c>
      <c r="P45" s="11" t="s">
        <v>3</v>
      </c>
      <c r="Q45" s="11" t="s">
        <v>16</v>
      </c>
      <c r="R45" s="11" t="s">
        <v>18</v>
      </c>
    </row>
    <row r="46" spans="1:18" x14ac:dyDescent="0.25">
      <c r="A46" s="16" t="s">
        <v>24</v>
      </c>
      <c r="B46" s="18" t="s">
        <v>50</v>
      </c>
      <c r="C46" s="16">
        <v>4</v>
      </c>
      <c r="D46" s="18" t="s">
        <v>45</v>
      </c>
      <c r="E46" s="21" t="s">
        <v>61</v>
      </c>
      <c r="F46" s="12" t="str">
        <f t="shared" si="7"/>
        <v>insert into config values ('payment_request_status',4,'Failed','Payment failed at gateway','E14010102','2014-12-08 00:00:00','E14010102','2014-12-08 00:00:00');</v>
      </c>
      <c r="G46" s="8"/>
      <c r="H46" s="8"/>
      <c r="I46" s="8"/>
      <c r="J46" s="8"/>
      <c r="K46" s="8"/>
      <c r="L46" s="8"/>
      <c r="M46" s="8"/>
      <c r="N46" s="23" t="s">
        <v>11</v>
      </c>
      <c r="O46" s="24" t="s">
        <v>28</v>
      </c>
      <c r="P46" s="11" t="s">
        <v>3</v>
      </c>
      <c r="Q46" s="11" t="s">
        <v>16</v>
      </c>
      <c r="R46" s="11" t="s">
        <v>18</v>
      </c>
    </row>
    <row r="47" spans="1:18" x14ac:dyDescent="0.25">
      <c r="A47" s="16" t="s">
        <v>24</v>
      </c>
      <c r="B47" s="18" t="s">
        <v>50</v>
      </c>
      <c r="C47" s="16">
        <v>5</v>
      </c>
      <c r="D47" s="18" t="s">
        <v>42</v>
      </c>
      <c r="E47" s="21" t="s">
        <v>61</v>
      </c>
      <c r="F47" s="12" t="str">
        <f t="shared" ref="F47" si="8">CONCATENATE(P47,B47,Q47,C47,Q47,D47,Q47,E47,Q47,O47,Q47,N47,Q47,O47,Q47,N47,R47)</f>
        <v>insert into config values ('payment_request_status',5,'Initiated','Payment failed at gateway','E14010102','2014-12-08 00:00:00','E14010102','2014-12-08 00:00:00');</v>
      </c>
      <c r="G47" s="8"/>
      <c r="H47" s="8"/>
      <c r="I47" s="8"/>
      <c r="J47" s="8"/>
      <c r="K47" s="8"/>
      <c r="L47" s="8"/>
      <c r="M47" s="8"/>
      <c r="N47" s="23" t="s">
        <v>11</v>
      </c>
      <c r="O47" s="24" t="s">
        <v>28</v>
      </c>
      <c r="P47" s="11" t="s">
        <v>3</v>
      </c>
      <c r="Q47" s="11" t="s">
        <v>16</v>
      </c>
      <c r="R47" s="11" t="s">
        <v>18</v>
      </c>
    </row>
    <row r="48" spans="1:18" x14ac:dyDescent="0.25">
      <c r="A48" s="16" t="s">
        <v>23</v>
      </c>
      <c r="B48" s="16"/>
      <c r="C48" s="16" t="s">
        <v>25</v>
      </c>
      <c r="D48" s="16" t="s">
        <v>25</v>
      </c>
      <c r="E48" s="20"/>
      <c r="F48" s="12" t="s">
        <v>59</v>
      </c>
      <c r="G48" s="8"/>
      <c r="H48" s="8"/>
      <c r="I48" s="8"/>
      <c r="J48" s="8"/>
      <c r="K48" s="8"/>
      <c r="L48" s="8"/>
      <c r="M48" s="8"/>
      <c r="N48" s="23" t="s">
        <v>11</v>
      </c>
      <c r="O48" s="24" t="s">
        <v>28</v>
      </c>
      <c r="P48" s="11" t="s">
        <v>3</v>
      </c>
      <c r="Q48" s="11" t="s">
        <v>16</v>
      </c>
      <c r="R48" s="11" t="s">
        <v>18</v>
      </c>
    </row>
    <row r="49" spans="1:18" x14ac:dyDescent="0.25">
      <c r="A49" s="16" t="s">
        <v>24</v>
      </c>
      <c r="B49" s="18" t="s">
        <v>54</v>
      </c>
      <c r="C49" s="16">
        <v>1</v>
      </c>
      <c r="D49" s="18" t="s">
        <v>55</v>
      </c>
      <c r="E49" s="21" t="s">
        <v>56</v>
      </c>
      <c r="F49" s="12" t="str">
        <f t="shared" ref="F49:F50" si="9">CONCATENATE(P49,B49,Q49,C49,Q49,D49,Q49,E49,Q49,O49,Q49,N49,Q49,O49,Q49,N49,R49)</f>
        <v>insert into config values ('patron_type',1,'Registered','Patron registered','E14010102','2014-12-08 00:00:00','E14010102','2014-12-08 00:00:00');</v>
      </c>
      <c r="G49" s="8"/>
      <c r="H49" s="8"/>
      <c r="I49" s="8"/>
      <c r="J49" s="8"/>
      <c r="K49" s="8"/>
      <c r="L49" s="8"/>
      <c r="M49" s="8"/>
      <c r="N49" s="23" t="s">
        <v>11</v>
      </c>
      <c r="O49" s="24" t="s">
        <v>28</v>
      </c>
      <c r="P49" s="11" t="s">
        <v>3</v>
      </c>
      <c r="Q49" s="11" t="s">
        <v>16</v>
      </c>
      <c r="R49" s="11" t="s">
        <v>18</v>
      </c>
    </row>
    <row r="50" spans="1:18" x14ac:dyDescent="0.25">
      <c r="A50" s="16" t="s">
        <v>24</v>
      </c>
      <c r="B50" s="18" t="s">
        <v>54</v>
      </c>
      <c r="C50" s="16">
        <v>2</v>
      </c>
      <c r="D50" s="18" t="s">
        <v>60</v>
      </c>
      <c r="E50" s="21" t="s">
        <v>57</v>
      </c>
      <c r="F50" s="12" t="str">
        <f t="shared" si="9"/>
        <v>insert into config values ('patron_type',2,'Non-registered','Patron is unregistered','E14010102','2014-12-08 00:00:00','E14010102','2014-12-08 00:00:00');</v>
      </c>
      <c r="G50" s="8"/>
      <c r="H50" s="8"/>
      <c r="I50" s="8"/>
      <c r="J50" s="8"/>
      <c r="K50" s="8"/>
      <c r="L50" s="8"/>
      <c r="M50" s="8"/>
      <c r="N50" s="23" t="s">
        <v>11</v>
      </c>
      <c r="O50" s="24" t="s">
        <v>28</v>
      </c>
      <c r="P50" s="11" t="s">
        <v>3</v>
      </c>
      <c r="Q50" s="11" t="s">
        <v>16</v>
      </c>
      <c r="R50" s="11" t="s">
        <v>18</v>
      </c>
    </row>
    <row r="51" spans="1:18" x14ac:dyDescent="0.25">
      <c r="A51" s="16" t="s">
        <v>24</v>
      </c>
      <c r="B51" s="18" t="s">
        <v>54</v>
      </c>
      <c r="C51" s="16">
        <v>3</v>
      </c>
      <c r="D51" s="18" t="s">
        <v>440</v>
      </c>
      <c r="E51" s="21" t="s">
        <v>441</v>
      </c>
      <c r="F51" s="12" t="str">
        <f t="shared" ref="F51" si="10">CONCATENATE(P51,B51,Q51,C51,Q51,D51,Q51,E51,Q51,O51,Q51,N51,Q51,O51,Q51,N51,R51)</f>
        <v>insert into config values ('patron_type',3,'Non-defined','Patron is nondefiend','E14010102','2014-12-08 00:00:00','E14010102','2014-12-08 00:00:00');</v>
      </c>
      <c r="G51" s="8"/>
      <c r="H51" s="8"/>
      <c r="I51" s="8"/>
      <c r="J51" s="8"/>
      <c r="K51" s="8"/>
      <c r="L51" s="8"/>
      <c r="M51" s="8"/>
      <c r="N51" s="23" t="s">
        <v>11</v>
      </c>
      <c r="O51" s="24" t="s">
        <v>28</v>
      </c>
      <c r="P51" s="11" t="s">
        <v>3</v>
      </c>
      <c r="Q51" s="11" t="s">
        <v>16</v>
      </c>
      <c r="R51" s="11" t="s">
        <v>18</v>
      </c>
    </row>
    <row r="52" spans="1:18" x14ac:dyDescent="0.25">
      <c r="A52" s="16" t="s">
        <v>23</v>
      </c>
      <c r="B52" s="16"/>
      <c r="C52" s="16" t="s">
        <v>25</v>
      </c>
      <c r="D52" s="16" t="s">
        <v>25</v>
      </c>
      <c r="E52" s="20"/>
      <c r="F52" s="12" t="s">
        <v>86</v>
      </c>
      <c r="G52" s="8"/>
      <c r="H52" s="8"/>
      <c r="I52" s="8"/>
      <c r="J52" s="8"/>
      <c r="K52" s="8"/>
      <c r="L52" s="8"/>
      <c r="M52" s="8"/>
      <c r="N52" s="23" t="s">
        <v>11</v>
      </c>
      <c r="O52" s="24" t="s">
        <v>28</v>
      </c>
      <c r="P52" s="11" t="s">
        <v>3</v>
      </c>
      <c r="Q52" s="11" t="s">
        <v>16</v>
      </c>
      <c r="R52" s="11" t="s">
        <v>18</v>
      </c>
    </row>
    <row r="53" spans="1:18" x14ac:dyDescent="0.25">
      <c r="A53" s="16" t="s">
        <v>24</v>
      </c>
      <c r="B53" s="18" t="s">
        <v>87</v>
      </c>
      <c r="C53" s="16">
        <v>1</v>
      </c>
      <c r="D53" s="18" t="s">
        <v>90</v>
      </c>
      <c r="E53" s="21" t="s">
        <v>91</v>
      </c>
      <c r="F53" s="12" t="str">
        <f>CONCATENATE(P53,B53,Q53,C53,Q53,D53,Q53,E53,Q53,O53,Q53,N53,Q53,O53,Q53,N53,R53)</f>
        <v>insert into config values ('merchant_type',1,'Free','Merchant is using the free version','E14010102','2014-12-08 00:00:00','E14010102','2014-12-08 00:00:00');</v>
      </c>
      <c r="G53" s="8"/>
      <c r="H53" s="8"/>
      <c r="I53" s="8"/>
      <c r="J53" s="8"/>
      <c r="K53" s="8"/>
      <c r="L53" s="8"/>
      <c r="M53" s="8"/>
      <c r="N53" s="23" t="s">
        <v>11</v>
      </c>
      <c r="O53" s="24" t="s">
        <v>28</v>
      </c>
      <c r="P53" s="11" t="s">
        <v>3</v>
      </c>
      <c r="Q53" s="11" t="s">
        <v>16</v>
      </c>
      <c r="R53" s="11" t="s">
        <v>18</v>
      </c>
    </row>
    <row r="54" spans="1:18" x14ac:dyDescent="0.25">
      <c r="A54" s="16" t="s">
        <v>24</v>
      </c>
      <c r="B54" s="18" t="s">
        <v>87</v>
      </c>
      <c r="C54" s="16">
        <v>2</v>
      </c>
      <c r="D54" s="18" t="s">
        <v>88</v>
      </c>
      <c r="E54" s="21" t="s">
        <v>89</v>
      </c>
      <c r="F54" s="12" t="str">
        <f>CONCATENATE(P54,B54,Q54,C54,Q54,D53,Q54,E53,Q54,O54,Q54,N54,Q54,O54,Q54,N54,R54)</f>
        <v>insert into config values ('merchant_type',2,'Free','Merchant is using the free version','E14010102','2014-12-08 00:00:00','E14010102','2014-12-08 00:00:00');</v>
      </c>
      <c r="G54" s="8"/>
      <c r="H54" s="8"/>
      <c r="I54" s="8"/>
      <c r="J54" s="8"/>
      <c r="K54" s="8"/>
      <c r="L54" s="8"/>
      <c r="M54" s="8"/>
      <c r="N54" s="23" t="s">
        <v>11</v>
      </c>
      <c r="O54" s="24" t="s">
        <v>28</v>
      </c>
      <c r="P54" s="11" t="s">
        <v>3</v>
      </c>
      <c r="Q54" s="11" t="s">
        <v>16</v>
      </c>
      <c r="R54" s="11" t="s">
        <v>18</v>
      </c>
    </row>
    <row r="55" spans="1:18" x14ac:dyDescent="0.25">
      <c r="A55" s="16" t="s">
        <v>23</v>
      </c>
      <c r="B55" s="16"/>
      <c r="C55" s="16" t="s">
        <v>25</v>
      </c>
      <c r="F55" s="12" t="s">
        <v>92</v>
      </c>
      <c r="G55" s="8"/>
      <c r="H55" s="8"/>
      <c r="I55" s="8"/>
      <c r="J55" s="8"/>
      <c r="K55" s="8"/>
      <c r="L55" s="8"/>
      <c r="M55" s="8"/>
      <c r="N55" s="23" t="s">
        <v>11</v>
      </c>
      <c r="O55" s="24" t="s">
        <v>28</v>
      </c>
      <c r="P55" s="11" t="s">
        <v>3</v>
      </c>
      <c r="Q55" s="11" t="s">
        <v>16</v>
      </c>
      <c r="R55" s="11" t="s">
        <v>18</v>
      </c>
    </row>
    <row r="56" spans="1:18" x14ac:dyDescent="0.25">
      <c r="A56" s="16" t="s">
        <v>24</v>
      </c>
      <c r="B56" s="18" t="s">
        <v>93</v>
      </c>
      <c r="C56" s="16">
        <v>1</v>
      </c>
      <c r="D56" s="18" t="s">
        <v>94</v>
      </c>
      <c r="E56" s="21" t="s">
        <v>95</v>
      </c>
      <c r="F56" s="12" t="str">
        <f t="shared" ref="F56:F62" si="11">CONCATENATE(P56,B56,Q56,C56,Q56,D56,Q56,E56,Q56,O56,Q56,N56,Q56,O56,Q56,N56,R56)</f>
        <v>insert into config values ('offline_response_type',1,'NEFT/RTGS','Patron has used NEFT/RTGS to settle payment','E14010102','2014-12-08 00:00:00','E14010102','2014-12-08 00:00:00');</v>
      </c>
      <c r="G56" s="8"/>
      <c r="H56" s="8"/>
      <c r="I56" s="8"/>
      <c r="J56" s="8"/>
      <c r="K56" s="8"/>
      <c r="L56" s="8"/>
      <c r="M56" s="8"/>
      <c r="N56" s="23" t="s">
        <v>11</v>
      </c>
      <c r="O56" s="24" t="s">
        <v>28</v>
      </c>
      <c r="P56" s="11" t="s">
        <v>3</v>
      </c>
      <c r="Q56" s="11" t="s">
        <v>16</v>
      </c>
      <c r="R56" s="11" t="s">
        <v>18</v>
      </c>
    </row>
    <row r="57" spans="1:18" x14ac:dyDescent="0.25">
      <c r="A57" s="16" t="s">
        <v>24</v>
      </c>
      <c r="B57" s="18" t="s">
        <v>93</v>
      </c>
      <c r="C57" s="16">
        <v>2</v>
      </c>
      <c r="D57" s="18" t="s">
        <v>96</v>
      </c>
      <c r="E57" s="21" t="s">
        <v>97</v>
      </c>
      <c r="F57" s="12" t="str">
        <f t="shared" si="11"/>
        <v>insert into config values ('offline_response_type',2,'Cheque','Patron has used cheque to settle payment','E14010102','2014-12-08 00:00:00','E14010102','2014-12-08 00:00:00');</v>
      </c>
      <c r="G57" s="8"/>
      <c r="H57" s="8"/>
      <c r="I57" s="8"/>
      <c r="J57" s="8"/>
      <c r="K57" s="8"/>
      <c r="L57" s="8"/>
      <c r="M57" s="8"/>
      <c r="N57" s="23" t="s">
        <v>11</v>
      </c>
      <c r="O57" s="24" t="s">
        <v>28</v>
      </c>
      <c r="P57" s="11" t="s">
        <v>3</v>
      </c>
      <c r="Q57" s="11" t="s">
        <v>16</v>
      </c>
      <c r="R57" s="11" t="s">
        <v>18</v>
      </c>
    </row>
    <row r="58" spans="1:18" x14ac:dyDescent="0.25">
      <c r="A58" s="16" t="s">
        <v>24</v>
      </c>
      <c r="B58" s="18" t="s">
        <v>93</v>
      </c>
      <c r="C58" s="16">
        <v>3</v>
      </c>
      <c r="D58" s="18" t="s">
        <v>98</v>
      </c>
      <c r="E58" s="21" t="s">
        <v>99</v>
      </c>
      <c r="F58" s="12" t="str">
        <f t="shared" si="11"/>
        <v>insert into config values ('offline_response_type',3,'Cash','Patron has used cash to settle payment','E14010102','2014-12-08 00:00:00','E14010102','2014-12-08 00:00:00');</v>
      </c>
      <c r="N58" s="23" t="s">
        <v>11</v>
      </c>
      <c r="O58" s="24" t="s">
        <v>28</v>
      </c>
      <c r="P58" s="11" t="s">
        <v>3</v>
      </c>
      <c r="Q58" s="11" t="s">
        <v>16</v>
      </c>
      <c r="R58" s="11" t="s">
        <v>18</v>
      </c>
    </row>
    <row r="59" spans="1:18" x14ac:dyDescent="0.25">
      <c r="A59" s="16" t="s">
        <v>23</v>
      </c>
      <c r="B59" s="16"/>
      <c r="C59" s="16"/>
      <c r="D59" s="16"/>
      <c r="E59" s="16"/>
      <c r="F59" s="12" t="s">
        <v>299</v>
      </c>
      <c r="M59" s="1"/>
      <c r="N59" s="23" t="s">
        <v>11</v>
      </c>
      <c r="O59" s="24" t="s">
        <v>28</v>
      </c>
      <c r="P59" s="11" t="s">
        <v>3</v>
      </c>
      <c r="Q59" s="11" t="s">
        <v>16</v>
      </c>
      <c r="R59" s="11" t="s">
        <v>18</v>
      </c>
    </row>
    <row r="60" spans="1:18" x14ac:dyDescent="0.25">
      <c r="A60" s="16" t="s">
        <v>24</v>
      </c>
      <c r="B60" s="18" t="s">
        <v>292</v>
      </c>
      <c r="C60" s="16">
        <v>1</v>
      </c>
      <c r="D60" s="18" t="s">
        <v>293</v>
      </c>
      <c r="E60" s="21" t="s">
        <v>294</v>
      </c>
      <c r="F60" s="12" t="str">
        <f t="shared" si="11"/>
        <v>insert into config values ('notification_type',1,'Request/Payment','payment request sent and paid online','E14010102','2014-12-08 00:00:00','E14010102','2014-12-08 00:00:00');</v>
      </c>
      <c r="M60" s="1"/>
      <c r="N60" s="23" t="s">
        <v>11</v>
      </c>
      <c r="O60" s="24" t="s">
        <v>28</v>
      </c>
      <c r="P60" s="11" t="s">
        <v>3</v>
      </c>
      <c r="Q60" s="11" t="s">
        <v>16</v>
      </c>
      <c r="R60" s="11" t="s">
        <v>18</v>
      </c>
    </row>
    <row r="61" spans="1:18" x14ac:dyDescent="0.25">
      <c r="A61" s="16" t="s">
        <v>24</v>
      </c>
      <c r="B61" s="18" t="s">
        <v>292</v>
      </c>
      <c r="C61" s="16">
        <v>2</v>
      </c>
      <c r="D61" s="18" t="s">
        <v>295</v>
      </c>
      <c r="E61" s="21" t="s">
        <v>296</v>
      </c>
      <c r="F61" s="12" t="str">
        <f t="shared" si="11"/>
        <v>insert into config values ('notification_type',2,'Offline setteled','Patron setteled payment request offline','E14010102','2014-12-08 00:00:00','E14010102','2014-12-08 00:00:00');</v>
      </c>
      <c r="M61" s="1"/>
      <c r="N61" s="23" t="s">
        <v>11</v>
      </c>
      <c r="O61" s="24" t="s">
        <v>28</v>
      </c>
      <c r="P61" s="11" t="s">
        <v>3</v>
      </c>
      <c r="Q61" s="11" t="s">
        <v>16</v>
      </c>
      <c r="R61" s="11" t="s">
        <v>18</v>
      </c>
    </row>
    <row r="62" spans="1:18" x14ac:dyDescent="0.25">
      <c r="A62" s="16" t="s">
        <v>24</v>
      </c>
      <c r="B62" s="18" t="s">
        <v>292</v>
      </c>
      <c r="C62" s="16">
        <v>3</v>
      </c>
      <c r="D62" s="18" t="s">
        <v>297</v>
      </c>
      <c r="E62" s="21" t="s">
        <v>298</v>
      </c>
      <c r="F62" s="12" t="str">
        <f t="shared" si="11"/>
        <v>insert into config values ('notification_type',3,'Sticky','Notification by Swipez admin','E14010102','2014-12-08 00:00:00','E14010102','2014-12-08 00:00:00');</v>
      </c>
      <c r="M62" s="1"/>
      <c r="N62" s="23" t="s">
        <v>11</v>
      </c>
      <c r="O62" s="24" t="s">
        <v>28</v>
      </c>
      <c r="P62" s="11" t="s">
        <v>3</v>
      </c>
      <c r="Q62" s="11" t="s">
        <v>16</v>
      </c>
      <c r="R62" s="11" t="s">
        <v>18</v>
      </c>
    </row>
    <row r="63" spans="1:18" x14ac:dyDescent="0.25">
      <c r="A63" s="16" t="s">
        <v>23</v>
      </c>
      <c r="B63" s="16"/>
      <c r="C63" s="16" t="s">
        <v>25</v>
      </c>
      <c r="D63" s="16" t="s">
        <v>25</v>
      </c>
      <c r="E63" s="20"/>
      <c r="F63" s="12" t="s">
        <v>84</v>
      </c>
      <c r="G63" s="8"/>
      <c r="H63" s="8"/>
      <c r="I63" s="8"/>
      <c r="J63" s="8"/>
      <c r="K63" s="8"/>
      <c r="L63" s="8"/>
      <c r="M63" s="8"/>
      <c r="N63" s="23" t="s">
        <v>11</v>
      </c>
      <c r="O63" s="24" t="s">
        <v>28</v>
      </c>
      <c r="P63" s="11" t="s">
        <v>3</v>
      </c>
      <c r="Q63" s="11" t="s">
        <v>16</v>
      </c>
      <c r="R63" s="11" t="s">
        <v>18</v>
      </c>
    </row>
    <row r="64" spans="1:18" x14ac:dyDescent="0.25">
      <c r="A64" s="16" t="s">
        <v>24</v>
      </c>
      <c r="B64" s="18" t="s">
        <v>85</v>
      </c>
      <c r="C64" s="16">
        <v>1</v>
      </c>
      <c r="D64" s="18" t="s">
        <v>300</v>
      </c>
      <c r="E64" s="18" t="s">
        <v>300</v>
      </c>
      <c r="F64" s="12" t="str">
        <f t="shared" ref="F64:F88" si="12">CONCATENATE(P64,B64,Q64,C64,Q64,D64,Q64,E64,Q64,O64,Q64,N64,Q64,O64,Q64,N64,R64)</f>
        <v>insert into config values ('industry_type',1,'Automobiles','Automobiles','E14010102','2014-12-08 00:00:00','E14010102','2014-12-08 00:00:00');</v>
      </c>
      <c r="M64" s="1"/>
      <c r="N64" s="23" t="s">
        <v>11</v>
      </c>
      <c r="O64" s="24" t="s">
        <v>28</v>
      </c>
      <c r="P64" s="11" t="s">
        <v>3</v>
      </c>
      <c r="Q64" s="11" t="s">
        <v>16</v>
      </c>
      <c r="R64" s="11" t="s">
        <v>18</v>
      </c>
    </row>
    <row r="65" spans="1:18" x14ac:dyDescent="0.25">
      <c r="A65" s="16" t="s">
        <v>24</v>
      </c>
      <c r="B65" s="18" t="s">
        <v>85</v>
      </c>
      <c r="C65" s="16">
        <v>2</v>
      </c>
      <c r="D65" s="18" t="s">
        <v>301</v>
      </c>
      <c r="E65" s="18" t="s">
        <v>301</v>
      </c>
      <c r="F65" s="12" t="str">
        <f t="shared" si="12"/>
        <v>insert into config values ('industry_type',2,'Auto components','Auto components','E14010102','2014-12-08 00:00:00','E14010102','2014-12-08 00:00:00');</v>
      </c>
      <c r="M65" s="1"/>
      <c r="N65" s="23" t="s">
        <v>11</v>
      </c>
      <c r="O65" s="24" t="s">
        <v>28</v>
      </c>
      <c r="P65" s="11" t="s">
        <v>3</v>
      </c>
      <c r="Q65" s="11" t="s">
        <v>16</v>
      </c>
      <c r="R65" s="11" t="s">
        <v>18</v>
      </c>
    </row>
    <row r="66" spans="1:18" x14ac:dyDescent="0.25">
      <c r="A66" s="16" t="s">
        <v>24</v>
      </c>
      <c r="B66" s="18" t="s">
        <v>85</v>
      </c>
      <c r="C66" s="16">
        <v>3</v>
      </c>
      <c r="D66" s="18" t="s">
        <v>302</v>
      </c>
      <c r="E66" s="18" t="s">
        <v>302</v>
      </c>
      <c r="F66" s="12" t="str">
        <f t="shared" si="12"/>
        <v>insert into config values ('industry_type',3,'Aviation','Aviation','E14010102','2014-12-08 00:00:00','E14010102','2014-12-08 00:00:00');</v>
      </c>
      <c r="M66" s="1"/>
      <c r="N66" s="23" t="s">
        <v>11</v>
      </c>
      <c r="O66" s="24" t="s">
        <v>28</v>
      </c>
      <c r="P66" s="11" t="s">
        <v>3</v>
      </c>
      <c r="Q66" s="11" t="s">
        <v>16</v>
      </c>
      <c r="R66" s="11" t="s">
        <v>18</v>
      </c>
    </row>
    <row r="67" spans="1:18" x14ac:dyDescent="0.25">
      <c r="A67" s="16" t="s">
        <v>24</v>
      </c>
      <c r="B67" s="18" t="s">
        <v>85</v>
      </c>
      <c r="C67" s="16">
        <v>4</v>
      </c>
      <c r="D67" s="18" t="s">
        <v>303</v>
      </c>
      <c r="E67" s="18" t="s">
        <v>303</v>
      </c>
      <c r="F67" s="12" t="str">
        <f t="shared" si="12"/>
        <v>insert into config values ('industry_type',4,'Banking','Banking','E14010102','2014-12-08 00:00:00','E14010102','2014-12-08 00:00:00');</v>
      </c>
      <c r="M67" s="1"/>
      <c r="N67" s="23" t="s">
        <v>11</v>
      </c>
      <c r="O67" s="24" t="s">
        <v>28</v>
      </c>
      <c r="P67" s="11" t="s">
        <v>3</v>
      </c>
      <c r="Q67" s="11" t="s">
        <v>16</v>
      </c>
      <c r="R67" s="11" t="s">
        <v>18</v>
      </c>
    </row>
    <row r="68" spans="1:18" x14ac:dyDescent="0.25">
      <c r="A68" s="16" t="s">
        <v>24</v>
      </c>
      <c r="B68" s="18" t="s">
        <v>85</v>
      </c>
      <c r="C68" s="16">
        <v>5</v>
      </c>
      <c r="D68" s="18" t="s">
        <v>304</v>
      </c>
      <c r="E68" s="18" t="s">
        <v>304</v>
      </c>
      <c r="F68" s="12" t="str">
        <f t="shared" si="12"/>
        <v>insert into config values ('industry_type',5,'Biotechnology','Biotechnology','E14010102','2014-12-08 00:00:00','E14010102','2014-12-08 00:00:00');</v>
      </c>
      <c r="M68" s="1"/>
      <c r="N68" s="23" t="s">
        <v>11</v>
      </c>
      <c r="O68" s="24" t="s">
        <v>28</v>
      </c>
      <c r="P68" s="11" t="s">
        <v>3</v>
      </c>
      <c r="Q68" s="11" t="s">
        <v>16</v>
      </c>
      <c r="R68" s="11" t="s">
        <v>18</v>
      </c>
    </row>
    <row r="69" spans="1:18" x14ac:dyDescent="0.25">
      <c r="A69" s="16" t="s">
        <v>24</v>
      </c>
      <c r="B69" s="18" t="s">
        <v>85</v>
      </c>
      <c r="C69" s="16">
        <v>6</v>
      </c>
      <c r="D69" s="18" t="s">
        <v>305</v>
      </c>
      <c r="E69" s="18" t="s">
        <v>305</v>
      </c>
      <c r="F69" s="12" t="str">
        <f t="shared" si="12"/>
        <v>insert into config values ('industry_type',6,'Cement','Cement','E14010102','2014-12-08 00:00:00','E14010102','2014-12-08 00:00:00');</v>
      </c>
      <c r="M69" s="1"/>
      <c r="N69" s="23" t="s">
        <v>11</v>
      </c>
      <c r="O69" s="24" t="s">
        <v>28</v>
      </c>
      <c r="P69" s="11" t="s">
        <v>3</v>
      </c>
      <c r="Q69" s="11" t="s">
        <v>16</v>
      </c>
      <c r="R69" s="11" t="s">
        <v>18</v>
      </c>
    </row>
    <row r="70" spans="1:18" x14ac:dyDescent="0.25">
      <c r="A70" s="16" t="s">
        <v>24</v>
      </c>
      <c r="B70" s="18" t="s">
        <v>85</v>
      </c>
      <c r="C70" s="16">
        <v>7</v>
      </c>
      <c r="D70" s="18" t="s">
        <v>306</v>
      </c>
      <c r="E70" s="18" t="s">
        <v>306</v>
      </c>
      <c r="F70" s="12" t="str">
        <f t="shared" si="12"/>
        <v>insert into config values ('industry_type',7,'Consumer markets','Consumer markets','E14010102','2014-12-08 00:00:00','E14010102','2014-12-08 00:00:00');</v>
      </c>
      <c r="M70" s="1"/>
      <c r="N70" s="23" t="s">
        <v>11</v>
      </c>
      <c r="O70" s="24" t="s">
        <v>28</v>
      </c>
      <c r="P70" s="11" t="s">
        <v>3</v>
      </c>
      <c r="Q70" s="11" t="s">
        <v>16</v>
      </c>
      <c r="R70" s="11" t="s">
        <v>18</v>
      </c>
    </row>
    <row r="71" spans="1:18" x14ac:dyDescent="0.25">
      <c r="A71" s="16" t="s">
        <v>24</v>
      </c>
      <c r="B71" s="18" t="s">
        <v>85</v>
      </c>
      <c r="C71" s="16">
        <v>8</v>
      </c>
      <c r="D71" s="18" t="s">
        <v>307</v>
      </c>
      <c r="E71" s="18" t="s">
        <v>307</v>
      </c>
      <c r="F71" s="12" t="str">
        <f t="shared" si="12"/>
        <v>insert into config values ('industry_type',8,'Education and training','Education and training','E14010102','2014-12-08 00:00:00','E14010102','2014-12-08 00:00:00');</v>
      </c>
      <c r="M71" s="1"/>
      <c r="N71" s="23" t="s">
        <v>11</v>
      </c>
      <c r="O71" s="24" t="s">
        <v>28</v>
      </c>
      <c r="P71" s="11" t="s">
        <v>3</v>
      </c>
      <c r="Q71" s="11" t="s">
        <v>16</v>
      </c>
      <c r="R71" s="11" t="s">
        <v>18</v>
      </c>
    </row>
    <row r="72" spans="1:18" x14ac:dyDescent="0.25">
      <c r="A72" s="16" t="s">
        <v>24</v>
      </c>
      <c r="B72" s="18" t="s">
        <v>85</v>
      </c>
      <c r="C72" s="16">
        <v>9</v>
      </c>
      <c r="D72" s="18" t="s">
        <v>308</v>
      </c>
      <c r="E72" s="18" t="s">
        <v>308</v>
      </c>
      <c r="F72" s="12" t="str">
        <f t="shared" si="12"/>
        <v>insert into config values ('industry_type',9,'Engineering','Engineering','E14010102','2014-12-08 00:00:00','E14010102','2014-12-08 00:00:00');</v>
      </c>
      <c r="M72" s="1"/>
      <c r="N72" s="23" t="s">
        <v>11</v>
      </c>
      <c r="O72" s="24" t="s">
        <v>28</v>
      </c>
      <c r="P72" s="11" t="s">
        <v>3</v>
      </c>
      <c r="Q72" s="11" t="s">
        <v>16</v>
      </c>
      <c r="R72" s="11" t="s">
        <v>18</v>
      </c>
    </row>
    <row r="73" spans="1:18" x14ac:dyDescent="0.25">
      <c r="A73" s="16" t="s">
        <v>24</v>
      </c>
      <c r="B73" s="18" t="s">
        <v>85</v>
      </c>
      <c r="C73" s="16">
        <v>10</v>
      </c>
      <c r="D73" s="18" t="s">
        <v>309</v>
      </c>
      <c r="E73" s="18" t="s">
        <v>309</v>
      </c>
      <c r="F73" s="12" t="str">
        <f t="shared" si="12"/>
        <v>insert into config values ('industry_type',10,'Financial services','Financial services','E14010102','2014-12-08 00:00:00','E14010102','2014-12-08 00:00:00');</v>
      </c>
      <c r="M73" s="1"/>
      <c r="N73" s="23" t="s">
        <v>11</v>
      </c>
      <c r="O73" s="24" t="s">
        <v>28</v>
      </c>
      <c r="P73" s="11" t="s">
        <v>3</v>
      </c>
      <c r="Q73" s="11" t="s">
        <v>16</v>
      </c>
      <c r="R73" s="11" t="s">
        <v>18</v>
      </c>
    </row>
    <row r="74" spans="1:18" x14ac:dyDescent="0.25">
      <c r="A74" s="16" t="s">
        <v>24</v>
      </c>
      <c r="B74" s="18" t="s">
        <v>85</v>
      </c>
      <c r="C74" s="16">
        <v>11</v>
      </c>
      <c r="D74" s="18" t="s">
        <v>310</v>
      </c>
      <c r="E74" s="18" t="s">
        <v>310</v>
      </c>
      <c r="F74" s="12" t="str">
        <f t="shared" si="12"/>
        <v>insert into config values ('industry_type',11,'Food industry','Food industry','E14010102','2014-12-08 00:00:00','E14010102','2014-12-08 00:00:00');</v>
      </c>
      <c r="M74" s="1"/>
      <c r="N74" s="23" t="s">
        <v>11</v>
      </c>
      <c r="O74" s="24" t="s">
        <v>28</v>
      </c>
      <c r="P74" s="11" t="s">
        <v>3</v>
      </c>
      <c r="Q74" s="11" t="s">
        <v>16</v>
      </c>
      <c r="R74" s="11" t="s">
        <v>18</v>
      </c>
    </row>
    <row r="75" spans="1:18" x14ac:dyDescent="0.25">
      <c r="A75" s="16" t="s">
        <v>24</v>
      </c>
      <c r="B75" s="18" t="s">
        <v>85</v>
      </c>
      <c r="C75" s="16">
        <v>12</v>
      </c>
      <c r="D75" s="18" t="s">
        <v>311</v>
      </c>
      <c r="E75" s="18" t="s">
        <v>311</v>
      </c>
      <c r="F75" s="12" t="str">
        <f t="shared" si="12"/>
        <v>insert into config values ('industry_type',12,'Gems and jewellery','Gems and jewellery','E14010102','2014-12-08 00:00:00','E14010102','2014-12-08 00:00:00');</v>
      </c>
      <c r="M75" s="1"/>
      <c r="N75" s="23" t="s">
        <v>11</v>
      </c>
      <c r="O75" s="24" t="s">
        <v>28</v>
      </c>
      <c r="P75" s="11" t="s">
        <v>3</v>
      </c>
      <c r="Q75" s="11" t="s">
        <v>16</v>
      </c>
      <c r="R75" s="11" t="s">
        <v>18</v>
      </c>
    </row>
    <row r="76" spans="1:18" x14ac:dyDescent="0.25">
      <c r="A76" s="16" t="s">
        <v>24</v>
      </c>
      <c r="B76" s="18" t="s">
        <v>85</v>
      </c>
      <c r="C76" s="16">
        <v>13</v>
      </c>
      <c r="D76" s="18" t="s">
        <v>312</v>
      </c>
      <c r="E76" s="18" t="s">
        <v>312</v>
      </c>
      <c r="F76" s="12" t="str">
        <f t="shared" si="12"/>
        <v>insert into config values ('industry_type',13,'Healthcare','Healthcare','E14010102','2014-12-08 00:00:00','E14010102','2014-12-08 00:00:00');</v>
      </c>
      <c r="M76" s="1"/>
      <c r="N76" s="23" t="s">
        <v>11</v>
      </c>
      <c r="O76" s="24" t="s">
        <v>28</v>
      </c>
      <c r="P76" s="11" t="s">
        <v>3</v>
      </c>
      <c r="Q76" s="11" t="s">
        <v>16</v>
      </c>
      <c r="R76" s="11" t="s">
        <v>18</v>
      </c>
    </row>
    <row r="77" spans="1:18" x14ac:dyDescent="0.25">
      <c r="A77" s="16" t="s">
        <v>24</v>
      </c>
      <c r="B77" s="18" t="s">
        <v>85</v>
      </c>
      <c r="C77" s="16">
        <v>14</v>
      </c>
      <c r="D77" s="18" t="s">
        <v>313</v>
      </c>
      <c r="E77" s="18" t="s">
        <v>313</v>
      </c>
      <c r="F77" s="12" t="str">
        <f t="shared" si="12"/>
        <v>insert into config values ('industry_type',14,'Infrastructure','Infrastructure','E14010102','2014-12-08 00:00:00','E14010102','2014-12-08 00:00:00');</v>
      </c>
      <c r="M77" s="1"/>
      <c r="N77" s="23" t="s">
        <v>11</v>
      </c>
      <c r="O77" s="24" t="s">
        <v>28</v>
      </c>
      <c r="P77" s="11" t="s">
        <v>3</v>
      </c>
      <c r="Q77" s="11" t="s">
        <v>16</v>
      </c>
      <c r="R77" s="11" t="s">
        <v>18</v>
      </c>
    </row>
    <row r="78" spans="1:18" x14ac:dyDescent="0.25">
      <c r="A78" s="16" t="s">
        <v>24</v>
      </c>
      <c r="B78" s="18" t="s">
        <v>85</v>
      </c>
      <c r="C78" s="16">
        <v>15</v>
      </c>
      <c r="D78" s="18" t="s">
        <v>10</v>
      </c>
      <c r="E78" s="18" t="s">
        <v>10</v>
      </c>
      <c r="F78" s="12" t="str">
        <f t="shared" si="12"/>
        <v>insert into config values ('industry_type',15,'Insurance','Insurance','E14010102','2014-12-08 00:00:00','E14010102','2014-12-08 00:00:00');</v>
      </c>
      <c r="M78" s="1"/>
      <c r="N78" s="23" t="s">
        <v>11</v>
      </c>
      <c r="O78" s="24" t="s">
        <v>28</v>
      </c>
      <c r="P78" s="11" t="s">
        <v>3</v>
      </c>
      <c r="Q78" s="11" t="s">
        <v>16</v>
      </c>
      <c r="R78" s="11" t="s">
        <v>18</v>
      </c>
    </row>
    <row r="79" spans="1:18" x14ac:dyDescent="0.25">
      <c r="A79" s="16" t="s">
        <v>24</v>
      </c>
      <c r="B79" s="18" t="s">
        <v>85</v>
      </c>
      <c r="C79" s="16">
        <v>16</v>
      </c>
      <c r="D79" s="18" t="s">
        <v>324</v>
      </c>
      <c r="E79" s="18" t="s">
        <v>324</v>
      </c>
      <c r="F79" s="12" t="str">
        <f t="shared" si="12"/>
        <v>insert into config values ('industry_type',16,'IT &amp; ITES','IT &amp; ITES','E14010102','2014-12-08 00:00:00','E14010102','2014-12-08 00:00:00');</v>
      </c>
      <c r="M79" s="1"/>
      <c r="N79" s="23" t="s">
        <v>11</v>
      </c>
      <c r="O79" s="24" t="s">
        <v>28</v>
      </c>
      <c r="P79" s="11" t="s">
        <v>3</v>
      </c>
      <c r="Q79" s="11" t="s">
        <v>16</v>
      </c>
      <c r="R79" s="11" t="s">
        <v>18</v>
      </c>
    </row>
    <row r="80" spans="1:18" x14ac:dyDescent="0.25">
      <c r="A80" s="16" t="s">
        <v>24</v>
      </c>
      <c r="B80" s="18" t="s">
        <v>85</v>
      </c>
      <c r="C80" s="16">
        <v>17</v>
      </c>
      <c r="D80" s="18" t="s">
        <v>314</v>
      </c>
      <c r="E80" s="18" t="s">
        <v>314</v>
      </c>
      <c r="F80" s="12" t="str">
        <f t="shared" si="12"/>
        <v>insert into config values ('industry_type',17,'Manufacturing','Manufacturing','E14010102','2014-12-08 00:00:00','E14010102','2014-12-08 00:00:00');</v>
      </c>
      <c r="M80" s="1"/>
      <c r="N80" s="23" t="s">
        <v>11</v>
      </c>
      <c r="O80" s="24" t="s">
        <v>28</v>
      </c>
      <c r="P80" s="11" t="s">
        <v>3</v>
      </c>
      <c r="Q80" s="11" t="s">
        <v>16</v>
      </c>
      <c r="R80" s="11" t="s">
        <v>18</v>
      </c>
    </row>
    <row r="81" spans="1:18" x14ac:dyDescent="0.25">
      <c r="A81" s="16" t="s">
        <v>24</v>
      </c>
      <c r="B81" s="18" t="s">
        <v>85</v>
      </c>
      <c r="C81" s="16">
        <v>18</v>
      </c>
      <c r="D81" s="18" t="s">
        <v>315</v>
      </c>
      <c r="E81" s="18" t="s">
        <v>315</v>
      </c>
      <c r="F81" s="12" t="str">
        <f t="shared" si="12"/>
        <v>insert into config values ('industry_type',18,'Media and entertainment','Media and entertainment','E14010102','2014-12-08 00:00:00','E14010102','2014-12-08 00:00:00');</v>
      </c>
      <c r="M81" s="1"/>
      <c r="N81" s="23" t="s">
        <v>11</v>
      </c>
      <c r="O81" s="24" t="s">
        <v>28</v>
      </c>
      <c r="P81" s="11" t="s">
        <v>3</v>
      </c>
      <c r="Q81" s="11" t="s">
        <v>16</v>
      </c>
      <c r="R81" s="11" t="s">
        <v>18</v>
      </c>
    </row>
    <row r="82" spans="1:18" x14ac:dyDescent="0.25">
      <c r="A82" s="16" t="s">
        <v>24</v>
      </c>
      <c r="B82" s="18" t="s">
        <v>85</v>
      </c>
      <c r="C82" s="16">
        <v>19</v>
      </c>
      <c r="D82" s="18" t="s">
        <v>316</v>
      </c>
      <c r="E82" s="18" t="s">
        <v>316</v>
      </c>
      <c r="F82" s="12" t="str">
        <f t="shared" si="12"/>
        <v>insert into config values ('industry_type',19,'Oil and gas','Oil and gas','E14010102','2014-12-08 00:00:00','E14010102','2014-12-08 00:00:00');</v>
      </c>
      <c r="M82" s="1"/>
      <c r="N82" s="23" t="s">
        <v>11</v>
      </c>
      <c r="O82" s="24" t="s">
        <v>28</v>
      </c>
      <c r="P82" s="11" t="s">
        <v>3</v>
      </c>
      <c r="Q82" s="11" t="s">
        <v>16</v>
      </c>
      <c r="R82" s="11" t="s">
        <v>18</v>
      </c>
    </row>
    <row r="83" spans="1:18" x14ac:dyDescent="0.25">
      <c r="A83" s="16" t="s">
        <v>24</v>
      </c>
      <c r="B83" s="18" t="s">
        <v>85</v>
      </c>
      <c r="C83" s="16">
        <v>20</v>
      </c>
      <c r="D83" s="18" t="s">
        <v>317</v>
      </c>
      <c r="E83" s="18" t="s">
        <v>317</v>
      </c>
      <c r="F83" s="12" t="str">
        <f t="shared" si="12"/>
        <v>insert into config values ('industry_type',20,'Pharmaceuticals','Pharmaceuticals','E14010102','2014-12-08 00:00:00','E14010102','2014-12-08 00:00:00');</v>
      </c>
      <c r="M83" s="1"/>
      <c r="N83" s="23" t="s">
        <v>11</v>
      </c>
      <c r="O83" s="24" t="s">
        <v>28</v>
      </c>
      <c r="P83" s="11" t="s">
        <v>3</v>
      </c>
      <c r="Q83" s="11" t="s">
        <v>16</v>
      </c>
      <c r="R83" s="11" t="s">
        <v>18</v>
      </c>
    </row>
    <row r="84" spans="1:18" x14ac:dyDescent="0.25">
      <c r="A84" s="16" t="s">
        <v>24</v>
      </c>
      <c r="B84" s="18" t="s">
        <v>85</v>
      </c>
      <c r="C84" s="16">
        <v>21</v>
      </c>
      <c r="D84" s="18" t="s">
        <v>318</v>
      </c>
      <c r="E84" s="18" t="s">
        <v>318</v>
      </c>
      <c r="F84" s="12" t="str">
        <f t="shared" si="12"/>
        <v>insert into config values ('industry_type',21,'Real estate','Real estate','E14010102','2014-12-08 00:00:00','E14010102','2014-12-08 00:00:00');</v>
      </c>
      <c r="M84" s="1"/>
      <c r="N84" s="23" t="s">
        <v>11</v>
      </c>
      <c r="O84" s="24" t="s">
        <v>28</v>
      </c>
      <c r="P84" s="11" t="s">
        <v>3</v>
      </c>
      <c r="Q84" s="11" t="s">
        <v>16</v>
      </c>
      <c r="R84" s="11" t="s">
        <v>18</v>
      </c>
    </row>
    <row r="85" spans="1:18" x14ac:dyDescent="0.25">
      <c r="A85" s="16" t="s">
        <v>24</v>
      </c>
      <c r="B85" s="18" t="s">
        <v>85</v>
      </c>
      <c r="C85" s="16">
        <v>22</v>
      </c>
      <c r="D85" s="18" t="s">
        <v>319</v>
      </c>
      <c r="E85" s="18" t="s">
        <v>319</v>
      </c>
      <c r="F85" s="12" t="str">
        <f t="shared" si="12"/>
        <v>insert into config values ('industry_type',22,'Research and development','Research and development','E14010102','2014-12-08 00:00:00','E14010102','2014-12-08 00:00:00');</v>
      </c>
      <c r="M85" s="1"/>
      <c r="N85" s="23" t="s">
        <v>11</v>
      </c>
      <c r="O85" s="24" t="s">
        <v>28</v>
      </c>
      <c r="P85" s="11" t="s">
        <v>3</v>
      </c>
      <c r="Q85" s="11" t="s">
        <v>16</v>
      </c>
      <c r="R85" s="11" t="s">
        <v>18</v>
      </c>
    </row>
    <row r="86" spans="1:18" x14ac:dyDescent="0.25">
      <c r="A86" s="16" t="s">
        <v>24</v>
      </c>
      <c r="B86" s="18" t="s">
        <v>85</v>
      </c>
      <c r="C86" s="16">
        <v>23</v>
      </c>
      <c r="D86" s="18" t="s">
        <v>320</v>
      </c>
      <c r="E86" s="18" t="s">
        <v>320</v>
      </c>
      <c r="F86" s="12" t="str">
        <f t="shared" si="12"/>
        <v>insert into config values ('industry_type',23,'Retail','Retail','E14010102','2014-12-08 00:00:00','E14010102','2014-12-08 00:00:00');</v>
      </c>
      <c r="M86" s="1"/>
      <c r="N86" s="23" t="s">
        <v>11</v>
      </c>
      <c r="O86" s="24" t="s">
        <v>28</v>
      </c>
      <c r="P86" s="11" t="s">
        <v>3</v>
      </c>
      <c r="Q86" s="11" t="s">
        <v>16</v>
      </c>
      <c r="R86" s="11" t="s">
        <v>18</v>
      </c>
    </row>
    <row r="87" spans="1:18" x14ac:dyDescent="0.25">
      <c r="A87" s="16" t="s">
        <v>24</v>
      </c>
      <c r="B87" s="18" t="s">
        <v>85</v>
      </c>
      <c r="C87" s="16">
        <v>24</v>
      </c>
      <c r="D87" s="18" t="s">
        <v>321</v>
      </c>
      <c r="E87" s="18" t="s">
        <v>321</v>
      </c>
      <c r="F87" s="12" t="str">
        <f t="shared" si="12"/>
        <v>insert into config values ('industry_type',24,'Science and technology','Science and technology','E14010102','2014-12-08 00:00:00','E14010102','2014-12-08 00:00:00');</v>
      </c>
      <c r="M87" s="1"/>
      <c r="N87" s="23" t="s">
        <v>11</v>
      </c>
      <c r="O87" s="24" t="s">
        <v>28</v>
      </c>
      <c r="P87" s="11" t="s">
        <v>3</v>
      </c>
      <c r="Q87" s="11" t="s">
        <v>16</v>
      </c>
      <c r="R87" s="11" t="s">
        <v>18</v>
      </c>
    </row>
    <row r="88" spans="1:18" x14ac:dyDescent="0.25">
      <c r="A88" s="16" t="s">
        <v>24</v>
      </c>
      <c r="B88" s="18" t="s">
        <v>85</v>
      </c>
      <c r="C88" s="16">
        <v>25</v>
      </c>
      <c r="D88" s="18" t="s">
        <v>322</v>
      </c>
      <c r="E88" s="18" t="s">
        <v>322</v>
      </c>
      <c r="F88" s="12" t="str">
        <f t="shared" si="12"/>
        <v>insert into config values ('industry_type',25,'Semiconductor','Semiconductor','E14010102','2014-12-08 00:00:00','E14010102','2014-12-08 00:00:00');</v>
      </c>
      <c r="M88" s="1"/>
      <c r="N88" s="23" t="s">
        <v>11</v>
      </c>
      <c r="O88" s="24" t="s">
        <v>28</v>
      </c>
      <c r="P88" s="11" t="s">
        <v>3</v>
      </c>
      <c r="Q88" s="11" t="s">
        <v>16</v>
      </c>
      <c r="R88" s="11" t="s">
        <v>18</v>
      </c>
    </row>
    <row r="89" spans="1:18" x14ac:dyDescent="0.25">
      <c r="A89" s="16" t="s">
        <v>24</v>
      </c>
      <c r="B89" s="18" t="s">
        <v>85</v>
      </c>
      <c r="C89" s="16">
        <v>26</v>
      </c>
      <c r="D89" s="18" t="s">
        <v>323</v>
      </c>
      <c r="E89" s="18" t="s">
        <v>323</v>
      </c>
      <c r="F89" s="12" t="str">
        <f t="shared" ref="F89" si="13">CONCATENATE(P89,B89,Q89,C89,Q89,D89,Q89,E89,Q89,O89,Q89,N89,Q89,O89,Q89,N89,R89)</f>
        <v>insert into config values ('industry_type',26,'Other','Other','E14010102','2014-12-08 00:00:00','E14010102','2014-12-08 00:00:00');</v>
      </c>
      <c r="M89" s="1"/>
      <c r="N89" s="23" t="s">
        <v>11</v>
      </c>
      <c r="O89" s="24" t="s">
        <v>28</v>
      </c>
      <c r="P89" s="11" t="s">
        <v>3</v>
      </c>
      <c r="Q89" s="11" t="s">
        <v>16</v>
      </c>
      <c r="R89" s="11" t="s">
        <v>18</v>
      </c>
    </row>
    <row r="90" spans="1:18" x14ac:dyDescent="0.25">
      <c r="A90" s="16"/>
      <c r="B90" s="18"/>
      <c r="C90" s="16"/>
      <c r="D90" s="18"/>
      <c r="E90" s="18"/>
      <c r="F90" s="12"/>
      <c r="M90" s="1"/>
      <c r="N90" s="23"/>
      <c r="O90" s="24"/>
      <c r="P90" s="11"/>
      <c r="Q90" s="11"/>
      <c r="R90" s="11"/>
    </row>
    <row r="91" spans="1:18" x14ac:dyDescent="0.25">
      <c r="A91" s="16" t="s">
        <v>23</v>
      </c>
      <c r="B91" s="16"/>
      <c r="C91" s="16" t="s">
        <v>25</v>
      </c>
      <c r="D91" s="16" t="s">
        <v>25</v>
      </c>
      <c r="E91" s="20"/>
      <c r="F91" s="12" t="s">
        <v>326</v>
      </c>
      <c r="G91" s="8"/>
      <c r="H91" s="8"/>
      <c r="I91" s="8"/>
      <c r="J91" s="8"/>
      <c r="K91" s="8"/>
      <c r="L91" s="8"/>
      <c r="M91" s="8"/>
      <c r="N91" s="25" t="s">
        <v>25</v>
      </c>
      <c r="O91" s="26" t="s">
        <v>25</v>
      </c>
      <c r="P91" s="11" t="s">
        <v>3</v>
      </c>
      <c r="Q91" s="11" t="s">
        <v>16</v>
      </c>
      <c r="R91" s="11" t="s">
        <v>18</v>
      </c>
    </row>
    <row r="92" spans="1:18" x14ac:dyDescent="0.25">
      <c r="A92" s="16" t="s">
        <v>24</v>
      </c>
      <c r="B92" s="18" t="s">
        <v>325</v>
      </c>
      <c r="C92" s="16">
        <v>1</v>
      </c>
      <c r="D92" s="18" t="s">
        <v>55</v>
      </c>
      <c r="E92" s="18" t="s">
        <v>55</v>
      </c>
      <c r="F92" s="12" t="str">
        <f t="shared" ref="F92:F93" si="14">CONCATENATE(P92,B92,Q92,C92,Q92,D92,Q92,E92,Q92,O92,Q92,N92,Q92,O92,Q92,N92,R92)</f>
        <v>insert into config values ('merchant_status',1,'Registered','Registered','E14010102','2014-12-08 00:00:00','E14010102','2014-12-08 00:00:00');</v>
      </c>
      <c r="G92" s="8"/>
      <c r="H92" s="8"/>
      <c r="I92" s="8"/>
      <c r="J92" s="8"/>
      <c r="K92" s="8"/>
      <c r="L92" s="8"/>
      <c r="M92" s="8"/>
      <c r="N92" s="23" t="s">
        <v>11</v>
      </c>
      <c r="O92" s="24" t="s">
        <v>28</v>
      </c>
      <c r="P92" s="11" t="s">
        <v>3</v>
      </c>
      <c r="Q92" s="11" t="s">
        <v>16</v>
      </c>
      <c r="R92" s="11" t="s">
        <v>18</v>
      </c>
    </row>
    <row r="93" spans="1:18" x14ac:dyDescent="0.25">
      <c r="A93" s="16" t="s">
        <v>24</v>
      </c>
      <c r="B93" s="18" t="s">
        <v>325</v>
      </c>
      <c r="C93" s="16">
        <v>2</v>
      </c>
      <c r="D93" s="18" t="s">
        <v>327</v>
      </c>
      <c r="E93" s="21" t="s">
        <v>66</v>
      </c>
      <c r="F93" s="12" t="str">
        <f t="shared" si="14"/>
        <v>insert into config values ('merchant_status',2,'Free package selected','Merchant email verified and entity details entered','E14010102','2014-12-08 00:00:00','E14010102','2014-12-08 00:00:00');</v>
      </c>
      <c r="G93" s="8"/>
      <c r="H93" s="8"/>
      <c r="I93" s="8"/>
      <c r="J93" s="8"/>
      <c r="K93" s="8"/>
      <c r="L93" s="8"/>
      <c r="M93" s="8"/>
      <c r="N93" s="23" t="s">
        <v>11</v>
      </c>
      <c r="O93" s="24" t="s">
        <v>28</v>
      </c>
      <c r="P93" s="11" t="s">
        <v>3</v>
      </c>
      <c r="Q93" s="11" t="s">
        <v>16</v>
      </c>
      <c r="R93" s="11" t="s">
        <v>18</v>
      </c>
    </row>
    <row r="94" spans="1:18" x14ac:dyDescent="0.25">
      <c r="A94" s="16" t="s">
        <v>24</v>
      </c>
      <c r="B94" s="18" t="s">
        <v>325</v>
      </c>
      <c r="C94" s="16">
        <v>3</v>
      </c>
      <c r="D94" s="18" t="s">
        <v>328</v>
      </c>
      <c r="E94" s="18" t="s">
        <v>328</v>
      </c>
      <c r="F94" s="12" t="str">
        <f t="shared" ref="F94:F97" si="15">CONCATENATE(P94,B94,Q94,C94,Q94,D94,Q94,E94,Q94,O94,Q94,N94,Q94,O94,Q94,N94,R94)</f>
        <v>insert into config values ('merchant_status',3,'Package payment initiated','Package payment initiated','E14010102','2014-12-08 00:00:00','E14010102','2014-12-08 00:00:00');</v>
      </c>
      <c r="G94" s="8"/>
      <c r="H94" s="8"/>
      <c r="I94" s="8"/>
      <c r="J94" s="8"/>
      <c r="K94" s="8"/>
      <c r="L94" s="8"/>
      <c r="M94" s="8"/>
      <c r="N94" s="23" t="s">
        <v>11</v>
      </c>
      <c r="O94" s="24" t="s">
        <v>28</v>
      </c>
      <c r="P94" s="11" t="s">
        <v>3</v>
      </c>
      <c r="Q94" s="11" t="s">
        <v>16</v>
      </c>
      <c r="R94" s="11" t="s">
        <v>18</v>
      </c>
    </row>
    <row r="95" spans="1:18" x14ac:dyDescent="0.25">
      <c r="A95" s="16" t="s">
        <v>24</v>
      </c>
      <c r="B95" s="18" t="s">
        <v>325</v>
      </c>
      <c r="C95" s="16">
        <v>4</v>
      </c>
      <c r="D95" s="18" t="s">
        <v>329</v>
      </c>
      <c r="E95" s="21" t="s">
        <v>66</v>
      </c>
      <c r="F95" s="12" t="str">
        <f t="shared" si="15"/>
        <v>insert into config values ('merchant_status',4,'Standard Package Selected ','Merchant email verified and entity details entered','E14010102','2014-12-08 00:00:00','E14010102','2014-12-08 00:00:00');</v>
      </c>
      <c r="G95" s="8"/>
      <c r="H95" s="8"/>
      <c r="I95" s="8"/>
      <c r="J95" s="8"/>
      <c r="K95" s="8"/>
      <c r="L95" s="8"/>
      <c r="M95" s="8"/>
      <c r="N95" s="23" t="s">
        <v>11</v>
      </c>
      <c r="O95" s="24" t="s">
        <v>28</v>
      </c>
      <c r="P95" s="11" t="s">
        <v>3</v>
      </c>
      <c r="Q95" s="11" t="s">
        <v>16</v>
      </c>
      <c r="R95" s="11" t="s">
        <v>18</v>
      </c>
    </row>
    <row r="96" spans="1:18" x14ac:dyDescent="0.25">
      <c r="A96" s="16" t="s">
        <v>24</v>
      </c>
      <c r="B96" s="18" t="s">
        <v>325</v>
      </c>
      <c r="C96" s="16">
        <v>5</v>
      </c>
      <c r="D96" s="18" t="s">
        <v>331</v>
      </c>
      <c r="E96" s="18" t="s">
        <v>331</v>
      </c>
      <c r="F96" s="12" t="str">
        <f t="shared" si="15"/>
        <v>insert into config values ('merchant_status',5,'Have all documents Selected','Have all documents Selected','E14010102','2014-12-08 00:00:00','E14010102','2014-12-08 00:00:00');</v>
      </c>
      <c r="G96" s="8"/>
      <c r="H96" s="8"/>
      <c r="I96" s="8"/>
      <c r="J96" s="8"/>
      <c r="K96" s="8"/>
      <c r="L96" s="8"/>
      <c r="M96" s="8"/>
      <c r="N96" s="23" t="s">
        <v>11</v>
      </c>
      <c r="O96" s="24" t="s">
        <v>28</v>
      </c>
      <c r="P96" s="11" t="s">
        <v>3</v>
      </c>
      <c r="Q96" s="11" t="s">
        <v>16</v>
      </c>
      <c r="R96" s="11" t="s">
        <v>18</v>
      </c>
    </row>
    <row r="97" spans="1:18" x14ac:dyDescent="0.25">
      <c r="A97" s="16" t="s">
        <v>24</v>
      </c>
      <c r="B97" s="18" t="s">
        <v>325</v>
      </c>
      <c r="C97" s="16">
        <v>6</v>
      </c>
      <c r="D97" s="18" t="s">
        <v>330</v>
      </c>
      <c r="E97" s="18" t="s">
        <v>330</v>
      </c>
      <c r="F97" s="12" t="str">
        <f t="shared" si="15"/>
        <v>insert into config values ('merchant_status',6,'Don't have documents Selected','Don't have documents Selected','E14010102','2014-12-08 00:00:00','E14010102','2014-12-08 00:00:00');</v>
      </c>
      <c r="G97" s="8"/>
      <c r="H97" s="8"/>
      <c r="I97" s="8"/>
      <c r="J97" s="8"/>
      <c r="K97" s="8"/>
      <c r="L97" s="8"/>
      <c r="M97" s="8"/>
      <c r="N97" s="23" t="s">
        <v>11</v>
      </c>
      <c r="O97" s="24" t="s">
        <v>28</v>
      </c>
      <c r="P97" s="11" t="s">
        <v>3</v>
      </c>
      <c r="Q97" s="11" t="s">
        <v>16</v>
      </c>
      <c r="R97" s="11" t="s">
        <v>18</v>
      </c>
    </row>
    <row r="98" spans="1:18" x14ac:dyDescent="0.25">
      <c r="A98" s="16" t="s">
        <v>24</v>
      </c>
      <c r="B98" s="18" t="s">
        <v>325</v>
      </c>
      <c r="C98" s="16">
        <v>7</v>
      </c>
      <c r="D98" s="18" t="s">
        <v>332</v>
      </c>
      <c r="E98" s="18" t="s">
        <v>332</v>
      </c>
      <c r="F98" s="12" t="str">
        <f t="shared" ref="F98:F100" si="16">CONCATENATE(P98,B98,Q98,C98,Q98,D98,Q98,E98,Q98,O98,Q98,N98,Q98,O98,Q98,N98,R98)</f>
        <v>insert into config values ('merchant_status',7,'Complete documentation','Complete documentation','E14010102','2014-12-08 00:00:00','E14010102','2014-12-08 00:00:00');</v>
      </c>
      <c r="G98" s="8"/>
      <c r="H98" s="8"/>
      <c r="I98" s="8"/>
      <c r="J98" s="8"/>
      <c r="K98" s="8"/>
      <c r="L98" s="8"/>
      <c r="M98" s="8"/>
      <c r="N98" s="23" t="s">
        <v>11</v>
      </c>
      <c r="O98" s="24" t="s">
        <v>28</v>
      </c>
      <c r="P98" s="11" t="s">
        <v>3</v>
      </c>
      <c r="Q98" s="11" t="s">
        <v>16</v>
      </c>
      <c r="R98" s="11" t="s">
        <v>18</v>
      </c>
    </row>
    <row r="99" spans="1:18" x14ac:dyDescent="0.25">
      <c r="A99" s="16" t="s">
        <v>24</v>
      </c>
      <c r="B99" s="18" t="s">
        <v>325</v>
      </c>
      <c r="C99" s="16">
        <v>8</v>
      </c>
      <c r="D99" s="18" t="s">
        <v>333</v>
      </c>
      <c r="E99" s="18" t="s">
        <v>333</v>
      </c>
      <c r="F99" s="12" t="str">
        <f t="shared" si="16"/>
        <v>insert into config values ('merchant_status',8,'Processing document','Processing document','E14010102','2014-12-08 00:00:00','E14010102','2014-12-08 00:00:00');</v>
      </c>
      <c r="G99" s="8"/>
      <c r="H99" s="8"/>
      <c r="I99" s="8"/>
      <c r="J99" s="8"/>
      <c r="K99" s="8"/>
      <c r="L99" s="8"/>
      <c r="M99" s="8"/>
      <c r="N99" s="23" t="s">
        <v>11</v>
      </c>
      <c r="O99" s="24" t="s">
        <v>28</v>
      </c>
      <c r="P99" s="11" t="s">
        <v>3</v>
      </c>
      <c r="Q99" s="11" t="s">
        <v>16</v>
      </c>
      <c r="R99" s="11" t="s">
        <v>18</v>
      </c>
    </row>
    <row r="100" spans="1:18" x14ac:dyDescent="0.25">
      <c r="A100" s="16" t="s">
        <v>24</v>
      </c>
      <c r="B100" s="18" t="s">
        <v>325</v>
      </c>
      <c r="C100" s="16">
        <v>9</v>
      </c>
      <c r="D100" s="18" t="s">
        <v>334</v>
      </c>
      <c r="E100" s="18" t="s">
        <v>334</v>
      </c>
      <c r="F100" s="12" t="str">
        <f t="shared" si="16"/>
        <v>insert into config values ('merchant_status',9,'Merchant is e-com enabled','Merchant is e-com enabled','E14010102','2014-12-08 00:00:00','E14010102','2014-12-08 00:00:00');</v>
      </c>
      <c r="G100" s="8"/>
      <c r="H100" s="8"/>
      <c r="I100" s="8"/>
      <c r="J100" s="8"/>
      <c r="K100" s="8"/>
      <c r="L100" s="8"/>
      <c r="M100" s="8"/>
      <c r="N100" s="23" t="s">
        <v>11</v>
      </c>
      <c r="O100" s="24" t="s">
        <v>28</v>
      </c>
      <c r="P100" s="11" t="s">
        <v>3</v>
      </c>
      <c r="Q100" s="11" t="s">
        <v>16</v>
      </c>
      <c r="R100" s="11" t="s">
        <v>18</v>
      </c>
    </row>
    <row r="101" spans="1:18" x14ac:dyDescent="0.25">
      <c r="A101" s="16"/>
      <c r="B101" s="18"/>
      <c r="C101" s="16"/>
      <c r="D101" s="18"/>
      <c r="E101" s="18"/>
      <c r="F101" s="12"/>
      <c r="G101" s="8"/>
      <c r="H101" s="8"/>
      <c r="I101" s="8"/>
      <c r="J101" s="8"/>
      <c r="K101" s="8"/>
      <c r="L101" s="8"/>
      <c r="M101" s="8"/>
      <c r="N101" s="23"/>
      <c r="O101" s="24"/>
      <c r="P101" s="11"/>
      <c r="Q101" s="11"/>
      <c r="R101" s="11"/>
    </row>
    <row r="102" spans="1:18" x14ac:dyDescent="0.25">
      <c r="A102" s="16"/>
      <c r="B102" s="16"/>
      <c r="C102" s="16"/>
      <c r="D102" s="16"/>
      <c r="E102" s="16"/>
      <c r="F102" s="12"/>
      <c r="G102" s="8"/>
      <c r="H102" s="8"/>
      <c r="I102" s="8"/>
      <c r="J102" s="8"/>
      <c r="K102" s="8"/>
      <c r="L102" s="8"/>
      <c r="M102" s="8"/>
      <c r="N102" s="23"/>
      <c r="O102" s="24"/>
      <c r="P102" s="11"/>
      <c r="Q102" s="11"/>
      <c r="R102" s="11"/>
    </row>
    <row r="103" spans="1:18" x14ac:dyDescent="0.25">
      <c r="A103" s="16" t="s">
        <v>24</v>
      </c>
      <c r="B103" s="18" t="s">
        <v>335</v>
      </c>
      <c r="C103" s="16">
        <v>1</v>
      </c>
      <c r="D103" s="18" t="s">
        <v>336</v>
      </c>
      <c r="E103" s="18" t="s">
        <v>336</v>
      </c>
      <c r="F103" s="12" t="str">
        <f t="shared" ref="F103" si="17">CONCATENATE(P103,B103,Q103,C103,Q103,D103,Q103,E103,Q103,O103,Q103,N103,Q103,O103,Q103,N103,R103)</f>
        <v>insert into config values ('account_type',1,'Current','Current','E14010102','2014-12-08 00:00:00','E14010102','2014-12-08 00:00:00');</v>
      </c>
      <c r="G103" s="8"/>
      <c r="H103" s="8"/>
      <c r="I103" s="8"/>
      <c r="J103" s="8"/>
      <c r="K103" s="8"/>
      <c r="L103" s="8"/>
      <c r="M103" s="8"/>
      <c r="N103" s="23" t="s">
        <v>11</v>
      </c>
      <c r="O103" s="24" t="s">
        <v>28</v>
      </c>
      <c r="P103" s="11" t="s">
        <v>3</v>
      </c>
      <c r="Q103" s="11" t="s">
        <v>16</v>
      </c>
      <c r="R103" s="11" t="s">
        <v>18</v>
      </c>
    </row>
    <row r="104" spans="1:18" x14ac:dyDescent="0.25">
      <c r="A104" s="16" t="s">
        <v>24</v>
      </c>
      <c r="B104" s="18" t="s">
        <v>335</v>
      </c>
      <c r="C104" s="16">
        <v>2</v>
      </c>
      <c r="D104" s="18" t="s">
        <v>337</v>
      </c>
      <c r="E104" s="18" t="s">
        <v>337</v>
      </c>
      <c r="F104" s="12" t="str">
        <f t="shared" ref="F104" si="18">CONCATENATE(P104,B104,Q104,C104,Q104,D104,Q104,E104,Q104,O104,Q104,N104,Q104,O104,Q104,N104,R104)</f>
        <v>insert into config values ('account_type',2,'Savings','Savings','E14010102','2014-12-08 00:00:00','E14010102','2014-12-08 00:00:00');</v>
      </c>
      <c r="G104" s="8"/>
      <c r="H104" s="8"/>
      <c r="I104" s="8"/>
      <c r="J104" s="8"/>
      <c r="K104" s="8"/>
      <c r="L104" s="8"/>
      <c r="M104" s="8"/>
      <c r="N104" s="23" t="s">
        <v>11</v>
      </c>
      <c r="O104" s="24" t="s">
        <v>28</v>
      </c>
      <c r="P104" s="11" t="s">
        <v>3</v>
      </c>
      <c r="Q104" s="11" t="s">
        <v>16</v>
      </c>
      <c r="R104" s="11" t="s">
        <v>18</v>
      </c>
    </row>
    <row r="105" spans="1:18" x14ac:dyDescent="0.25">
      <c r="A105" s="16"/>
      <c r="B105" s="16"/>
      <c r="C105" s="16"/>
      <c r="D105" s="16"/>
      <c r="E105" s="16"/>
      <c r="F105" s="4"/>
      <c r="M105" s="1"/>
      <c r="O105" s="4"/>
    </row>
    <row r="106" spans="1:18" x14ac:dyDescent="0.25">
      <c r="A106" s="16" t="s">
        <v>23</v>
      </c>
      <c r="B106" s="16"/>
      <c r="C106" s="16" t="s">
        <v>25</v>
      </c>
      <c r="D106" s="16" t="s">
        <v>25</v>
      </c>
      <c r="E106" s="20"/>
      <c r="F106" s="12" t="s">
        <v>368</v>
      </c>
      <c r="G106" s="8"/>
      <c r="H106" s="8"/>
      <c r="I106" s="8"/>
      <c r="J106" s="8"/>
      <c r="K106" s="8"/>
      <c r="L106" s="8"/>
      <c r="M106" s="8"/>
      <c r="N106" s="25" t="s">
        <v>25</v>
      </c>
      <c r="O106" s="26" t="s">
        <v>25</v>
      </c>
      <c r="P106" s="11" t="s">
        <v>3</v>
      </c>
      <c r="Q106" s="11" t="s">
        <v>16</v>
      </c>
      <c r="R106" s="11" t="s">
        <v>18</v>
      </c>
    </row>
    <row r="107" spans="1:18" x14ac:dyDescent="0.25">
      <c r="A107" s="16" t="s">
        <v>24</v>
      </c>
      <c r="B107" s="18" t="s">
        <v>367</v>
      </c>
      <c r="C107" s="29">
        <v>1229</v>
      </c>
      <c r="D107" s="18" t="s">
        <v>338</v>
      </c>
      <c r="E107" s="18" t="s">
        <v>338</v>
      </c>
      <c r="F107" s="12" t="str">
        <f t="shared" ref="F107" si="19">CONCATENATE(P107,B107,Q107,C107,Q107,D107,Q107,E107,Q107,O107,Q107,N107,Q107,O107,Q107,N107,R107)</f>
        <v>insert into config values ('transaction mode',1229,'Bank of Maharashtra','Bank of Maharashtra','E14010102','2014-12-08 00:00:00','E14010102','2014-12-08 00:00:00');</v>
      </c>
      <c r="G107" s="8"/>
      <c r="H107" s="8"/>
      <c r="I107" s="8"/>
      <c r="J107" s="8"/>
      <c r="K107" s="8"/>
      <c r="L107" s="8"/>
      <c r="M107" s="8"/>
      <c r="N107" s="23" t="s">
        <v>11</v>
      </c>
      <c r="O107" s="24" t="s">
        <v>28</v>
      </c>
      <c r="P107" s="11" t="s">
        <v>3</v>
      </c>
      <c r="Q107" s="11" t="s">
        <v>16</v>
      </c>
      <c r="R107" s="11" t="s">
        <v>18</v>
      </c>
    </row>
    <row r="108" spans="1:18" x14ac:dyDescent="0.25">
      <c r="A108" s="16" t="s">
        <v>24</v>
      </c>
      <c r="B108" s="18" t="s">
        <v>367</v>
      </c>
      <c r="C108" s="29">
        <v>1224</v>
      </c>
      <c r="D108" s="18" t="s">
        <v>339</v>
      </c>
      <c r="E108" s="18" t="s">
        <v>339</v>
      </c>
      <c r="F108" s="12" t="str">
        <f t="shared" ref="F108:F135" si="20">CONCATENATE(P108,B108,Q108,C108,Q108,D108,Q108,E108,Q108,O108,Q108,N108,Q108,O108,Q108,N108,R108)</f>
        <v>insert into config values ('transaction mode',1224,'Canara Bank','Canara Bank','E14010102','2014-12-08 00:00:00','E14010102','2014-12-08 00:00:00');</v>
      </c>
      <c r="G108" s="8"/>
      <c r="H108" s="8"/>
      <c r="I108" s="8"/>
      <c r="J108" s="8"/>
      <c r="K108" s="8"/>
      <c r="L108" s="8"/>
      <c r="M108" s="8"/>
      <c r="N108" s="23" t="s">
        <v>11</v>
      </c>
      <c r="O108" s="24" t="s">
        <v>28</v>
      </c>
      <c r="P108" s="11" t="s">
        <v>3</v>
      </c>
      <c r="Q108" s="11" t="s">
        <v>16</v>
      </c>
      <c r="R108" s="11" t="s">
        <v>18</v>
      </c>
    </row>
    <row r="109" spans="1:18" x14ac:dyDescent="0.25">
      <c r="A109" s="16" t="s">
        <v>24</v>
      </c>
      <c r="B109" s="18" t="s">
        <v>367</v>
      </c>
      <c r="C109" s="29">
        <v>1272</v>
      </c>
      <c r="D109" s="18" t="s">
        <v>340</v>
      </c>
      <c r="E109" s="18" t="s">
        <v>340</v>
      </c>
      <c r="F109" s="12" t="str">
        <f t="shared" si="20"/>
        <v>insert into config values ('transaction mode',1272,'Catholic Syrian Bank','Catholic Syrian Bank','E14010102','2014-12-08 00:00:00','E14010102','2014-12-08 00:00:00');</v>
      </c>
      <c r="G109" s="8"/>
      <c r="H109" s="8"/>
      <c r="I109" s="8"/>
      <c r="J109" s="8"/>
      <c r="K109" s="8"/>
      <c r="L109" s="8"/>
      <c r="M109" s="8"/>
      <c r="N109" s="23" t="s">
        <v>11</v>
      </c>
      <c r="O109" s="24" t="s">
        <v>28</v>
      </c>
      <c r="P109" s="11" t="s">
        <v>3</v>
      </c>
      <c r="Q109" s="11" t="s">
        <v>16</v>
      </c>
      <c r="R109" s="11" t="s">
        <v>18</v>
      </c>
    </row>
    <row r="110" spans="1:18" x14ac:dyDescent="0.25">
      <c r="A110" s="16" t="s">
        <v>24</v>
      </c>
      <c r="B110" s="18" t="s">
        <v>367</v>
      </c>
      <c r="C110" s="29">
        <v>1147</v>
      </c>
      <c r="D110" s="18" t="s">
        <v>341</v>
      </c>
      <c r="E110" s="18" t="s">
        <v>341</v>
      </c>
      <c r="F110" s="12" t="str">
        <f t="shared" si="20"/>
        <v>insert into config values ('transaction mode',1147,'Central Bank Account','Central Bank Account','E14010102','2014-12-08 00:00:00','E14010102','2014-12-08 00:00:00');</v>
      </c>
      <c r="G110" s="8"/>
      <c r="H110" s="8"/>
      <c r="I110" s="8"/>
      <c r="J110" s="8"/>
      <c r="K110" s="8"/>
      <c r="L110" s="8"/>
      <c r="M110" s="8"/>
      <c r="N110" s="23" t="s">
        <v>11</v>
      </c>
      <c r="O110" s="24" t="s">
        <v>28</v>
      </c>
      <c r="P110" s="11" t="s">
        <v>3</v>
      </c>
      <c r="Q110" s="11" t="s">
        <v>16</v>
      </c>
      <c r="R110" s="11" t="s">
        <v>18</v>
      </c>
    </row>
    <row r="111" spans="1:18" x14ac:dyDescent="0.25">
      <c r="A111" s="16" t="s">
        <v>24</v>
      </c>
      <c r="B111" s="18" t="s">
        <v>367</v>
      </c>
      <c r="C111" s="29">
        <v>1135</v>
      </c>
      <c r="D111" s="18" t="s">
        <v>342</v>
      </c>
      <c r="E111" s="18" t="s">
        <v>342</v>
      </c>
      <c r="F111" s="12" t="str">
        <f t="shared" si="20"/>
        <v>insert into config values ('transaction mode',1135,'Corporation Bank Account','Corporation Bank Account','E14010102','2014-12-08 00:00:00','E14010102','2014-12-08 00:00:00');</v>
      </c>
      <c r="G111" s="8"/>
      <c r="H111" s="8"/>
      <c r="I111" s="8"/>
      <c r="J111" s="8"/>
      <c r="K111" s="8"/>
      <c r="L111" s="8"/>
      <c r="M111" s="8"/>
      <c r="N111" s="23" t="s">
        <v>11</v>
      </c>
      <c r="O111" s="24" t="s">
        <v>28</v>
      </c>
      <c r="P111" s="11" t="s">
        <v>3</v>
      </c>
      <c r="Q111" s="11" t="s">
        <v>16</v>
      </c>
      <c r="R111" s="11" t="s">
        <v>18</v>
      </c>
    </row>
    <row r="112" spans="1:18" x14ac:dyDescent="0.25">
      <c r="A112" s="16" t="s">
        <v>24</v>
      </c>
      <c r="B112" s="18" t="s">
        <v>367</v>
      </c>
      <c r="C112" s="29">
        <v>1273</v>
      </c>
      <c r="D112" s="18" t="s">
        <v>343</v>
      </c>
      <c r="E112" s="18" t="s">
        <v>343</v>
      </c>
      <c r="F112" s="12" t="str">
        <f t="shared" si="20"/>
        <v>insert into config values ('transaction mode',1273,'Dhanalakshmi Bank','Dhanalakshmi Bank','E14010102','2014-12-08 00:00:00','E14010102','2014-12-08 00:00:00');</v>
      </c>
      <c r="G112" s="8"/>
      <c r="H112" s="8"/>
      <c r="I112" s="8"/>
      <c r="J112" s="8"/>
      <c r="K112" s="8"/>
      <c r="L112" s="8"/>
      <c r="M112" s="8"/>
      <c r="N112" s="23" t="s">
        <v>11</v>
      </c>
      <c r="O112" s="24" t="s">
        <v>28</v>
      </c>
      <c r="P112" s="11" t="s">
        <v>3</v>
      </c>
      <c r="Q112" s="11" t="s">
        <v>16</v>
      </c>
      <c r="R112" s="11" t="s">
        <v>18</v>
      </c>
    </row>
    <row r="113" spans="1:18" x14ac:dyDescent="0.25">
      <c r="A113" s="16" t="s">
        <v>24</v>
      </c>
      <c r="B113" s="18" t="s">
        <v>367</v>
      </c>
      <c r="C113" s="29">
        <v>1132</v>
      </c>
      <c r="D113" s="18" t="s">
        <v>344</v>
      </c>
      <c r="E113" s="18" t="s">
        <v>344</v>
      </c>
      <c r="F113" s="12" t="str">
        <f t="shared" si="20"/>
        <v>insert into config values ('transaction mode',1132,'Done Card','Done Card','E14010102','2014-12-08 00:00:00','E14010102','2014-12-08 00:00:00');</v>
      </c>
      <c r="G113" s="8"/>
      <c r="H113" s="8"/>
      <c r="I113" s="8"/>
      <c r="J113" s="8"/>
      <c r="K113" s="8"/>
      <c r="L113" s="8"/>
      <c r="M113" s="8"/>
      <c r="N113" s="23" t="s">
        <v>11</v>
      </c>
      <c r="O113" s="24" t="s">
        <v>28</v>
      </c>
      <c r="P113" s="11" t="s">
        <v>3</v>
      </c>
      <c r="Q113" s="11" t="s">
        <v>16</v>
      </c>
      <c r="R113" s="11" t="s">
        <v>18</v>
      </c>
    </row>
    <row r="114" spans="1:18" x14ac:dyDescent="0.25">
      <c r="A114" s="16" t="s">
        <v>24</v>
      </c>
      <c r="B114" s="18" t="s">
        <v>367</v>
      </c>
      <c r="C114" s="29">
        <v>1029</v>
      </c>
      <c r="D114" s="18" t="s">
        <v>345</v>
      </c>
      <c r="E114" s="18" t="s">
        <v>345</v>
      </c>
      <c r="F114" s="12" t="str">
        <f t="shared" si="20"/>
        <v>insert into config values ('transaction mode',1029,'Federal Bank Account','Federal Bank Account','E14010102','2014-12-08 00:00:00','E14010102','2014-12-08 00:00:00');</v>
      </c>
      <c r="G114" s="8"/>
      <c r="H114" s="8"/>
      <c r="I114" s="8"/>
      <c r="J114" s="8"/>
      <c r="K114" s="8"/>
      <c r="L114" s="8"/>
      <c r="M114" s="8"/>
      <c r="N114" s="23" t="s">
        <v>11</v>
      </c>
      <c r="O114" s="24" t="s">
        <v>28</v>
      </c>
      <c r="P114" s="11" t="s">
        <v>3</v>
      </c>
      <c r="Q114" s="11" t="s">
        <v>16</v>
      </c>
      <c r="R114" s="11" t="s">
        <v>18</v>
      </c>
    </row>
    <row r="115" spans="1:18" x14ac:dyDescent="0.25">
      <c r="A115" s="16" t="s">
        <v>24</v>
      </c>
      <c r="B115" s="18" t="s">
        <v>367</v>
      </c>
      <c r="C115" s="29">
        <v>1134</v>
      </c>
      <c r="D115" s="18" t="s">
        <v>346</v>
      </c>
      <c r="E115" s="18" t="s">
        <v>346</v>
      </c>
      <c r="F115" s="12" t="str">
        <f t="shared" si="20"/>
        <v>insert into config values ('transaction mode',1134,'ICash','ICash','E14010102','2014-12-08 00:00:00','E14010102','2014-12-08 00:00:00');</v>
      </c>
      <c r="G115" s="8"/>
      <c r="H115" s="8"/>
      <c r="I115" s="8"/>
      <c r="J115" s="8"/>
      <c r="K115" s="8"/>
      <c r="L115" s="8"/>
      <c r="M115" s="8"/>
      <c r="N115" s="23" t="s">
        <v>11</v>
      </c>
      <c r="O115" s="24" t="s">
        <v>28</v>
      </c>
      <c r="P115" s="11" t="s">
        <v>3</v>
      </c>
      <c r="Q115" s="11" t="s">
        <v>16</v>
      </c>
      <c r="R115" s="11" t="s">
        <v>18</v>
      </c>
    </row>
    <row r="116" spans="1:18" x14ac:dyDescent="0.25">
      <c r="A116" s="16" t="s">
        <v>24</v>
      </c>
      <c r="B116" s="18" t="s">
        <v>367</v>
      </c>
      <c r="C116" s="29">
        <v>1143</v>
      </c>
      <c r="D116" s="18" t="s">
        <v>347</v>
      </c>
      <c r="E116" s="18" t="s">
        <v>347</v>
      </c>
      <c r="F116" s="12" t="str">
        <f t="shared" si="20"/>
        <v>insert into config values ('transaction mode',1143,'Indian Bank Account','Indian Bank Account','E14010102','2014-12-08 00:00:00','E14010102','2014-12-08 00:00:00');</v>
      </c>
      <c r="G116" s="8"/>
      <c r="H116" s="8"/>
      <c r="I116" s="8"/>
      <c r="J116" s="8"/>
      <c r="K116" s="8"/>
      <c r="L116" s="8"/>
      <c r="M116" s="8"/>
      <c r="N116" s="23" t="s">
        <v>11</v>
      </c>
      <c r="O116" s="24" t="s">
        <v>28</v>
      </c>
      <c r="P116" s="11" t="s">
        <v>3</v>
      </c>
      <c r="Q116" s="11" t="s">
        <v>16</v>
      </c>
      <c r="R116" s="11" t="s">
        <v>18</v>
      </c>
    </row>
    <row r="117" spans="1:18" x14ac:dyDescent="0.25">
      <c r="A117" s="16" t="s">
        <v>24</v>
      </c>
      <c r="B117" s="18" t="s">
        <v>367</v>
      </c>
      <c r="C117" s="29">
        <v>1213</v>
      </c>
      <c r="D117" s="18" t="s">
        <v>348</v>
      </c>
      <c r="E117" s="18" t="s">
        <v>348</v>
      </c>
      <c r="F117" s="12" t="str">
        <f t="shared" si="20"/>
        <v>insert into config values ('transaction mode',1213,'Indian Overseas Bank','Indian Overseas Bank','E14010102','2014-12-08 00:00:00','E14010102','2014-12-08 00:00:00');</v>
      </c>
      <c r="G117" s="8"/>
      <c r="H117" s="8"/>
      <c r="I117" s="8"/>
      <c r="J117" s="8"/>
      <c r="K117" s="8"/>
      <c r="L117" s="8"/>
      <c r="M117" s="8"/>
      <c r="N117" s="23" t="s">
        <v>11</v>
      </c>
      <c r="O117" s="24" t="s">
        <v>28</v>
      </c>
      <c r="P117" s="11" t="s">
        <v>3</v>
      </c>
      <c r="Q117" s="11" t="s">
        <v>16</v>
      </c>
      <c r="R117" s="11" t="s">
        <v>18</v>
      </c>
    </row>
    <row r="118" spans="1:18" x14ac:dyDescent="0.25">
      <c r="A118" s="16" t="s">
        <v>24</v>
      </c>
      <c r="B118" s="18" t="s">
        <v>367</v>
      </c>
      <c r="C118" s="29">
        <v>1210</v>
      </c>
      <c r="D118" s="18" t="s">
        <v>349</v>
      </c>
      <c r="E118" s="18" t="s">
        <v>349</v>
      </c>
      <c r="F118" s="12" t="str">
        <f t="shared" si="20"/>
        <v>insert into config values ('transaction mode',1210,'ING Vysya Bank','ING Vysya Bank','E14010102','2014-12-08 00:00:00','E14010102','2014-12-08 00:00:00');</v>
      </c>
      <c r="G118" s="8"/>
      <c r="H118" s="8"/>
      <c r="I118" s="8"/>
      <c r="J118" s="8"/>
      <c r="K118" s="8"/>
      <c r="L118" s="8"/>
      <c r="M118" s="8"/>
      <c r="N118" s="23" t="s">
        <v>11</v>
      </c>
      <c r="O118" s="24" t="s">
        <v>28</v>
      </c>
      <c r="P118" s="11" t="s">
        <v>3</v>
      </c>
      <c r="Q118" s="11" t="s">
        <v>16</v>
      </c>
      <c r="R118" s="11" t="s">
        <v>18</v>
      </c>
    </row>
    <row r="119" spans="1:18" x14ac:dyDescent="0.25">
      <c r="A119" s="16" t="s">
        <v>24</v>
      </c>
      <c r="B119" s="18" t="s">
        <v>367</v>
      </c>
      <c r="C119" s="29">
        <v>1012</v>
      </c>
      <c r="D119" s="18" t="s">
        <v>350</v>
      </c>
      <c r="E119" s="18" t="s">
        <v>350</v>
      </c>
      <c r="F119" s="12" t="str">
        <f t="shared" si="20"/>
        <v>insert into config values ('transaction mode',1012,'ItzCash','ItzCash','E14010102','2014-12-08 00:00:00','E14010102','2014-12-08 00:00:00');</v>
      </c>
      <c r="G119" s="8"/>
      <c r="H119" s="8"/>
      <c r="I119" s="8"/>
      <c r="J119" s="8"/>
      <c r="K119" s="8"/>
      <c r="L119" s="8"/>
      <c r="M119" s="8"/>
      <c r="N119" s="23" t="s">
        <v>11</v>
      </c>
      <c r="O119" s="24" t="s">
        <v>28</v>
      </c>
      <c r="P119" s="11" t="s">
        <v>3</v>
      </c>
      <c r="Q119" s="11" t="s">
        <v>16</v>
      </c>
      <c r="R119" s="11" t="s">
        <v>18</v>
      </c>
    </row>
    <row r="120" spans="1:18" x14ac:dyDescent="0.25">
      <c r="A120" s="16" t="s">
        <v>24</v>
      </c>
      <c r="B120" s="18" t="s">
        <v>367</v>
      </c>
      <c r="C120" s="29">
        <v>1015</v>
      </c>
      <c r="D120" s="18" t="s">
        <v>351</v>
      </c>
      <c r="E120" s="18" t="s">
        <v>351</v>
      </c>
      <c r="F120" s="12" t="str">
        <f t="shared" si="20"/>
        <v>insert into config values ('transaction mode',1015,'JK Bank Account','JK Bank Account','E14010102','2014-12-08 00:00:00','E14010102','2014-12-08 00:00:00');</v>
      </c>
      <c r="G120" s="8"/>
      <c r="H120" s="8"/>
      <c r="I120" s="8"/>
      <c r="J120" s="8"/>
      <c r="K120" s="8"/>
      <c r="L120" s="8"/>
      <c r="M120" s="8"/>
      <c r="N120" s="23" t="s">
        <v>11</v>
      </c>
      <c r="O120" s="24" t="s">
        <v>28</v>
      </c>
      <c r="P120" s="11" t="s">
        <v>3</v>
      </c>
      <c r="Q120" s="11" t="s">
        <v>16</v>
      </c>
      <c r="R120" s="11" t="s">
        <v>18</v>
      </c>
    </row>
    <row r="121" spans="1:18" x14ac:dyDescent="0.25">
      <c r="A121" s="16" t="s">
        <v>24</v>
      </c>
      <c r="B121" s="18" t="s">
        <v>367</v>
      </c>
      <c r="C121" s="29">
        <v>1133</v>
      </c>
      <c r="D121" s="18" t="s">
        <v>352</v>
      </c>
      <c r="E121" s="18" t="s">
        <v>352</v>
      </c>
      <c r="F121" s="12" t="str">
        <f t="shared" si="20"/>
        <v>insert into config values ('transaction mode',1133,'Karnataka Bank Account','Karnataka Bank Account','E14010102','2014-12-08 00:00:00','E14010102','2014-12-08 00:00:00');</v>
      </c>
      <c r="G121" s="8"/>
      <c r="H121" s="8"/>
      <c r="I121" s="8"/>
      <c r="J121" s="8"/>
      <c r="K121" s="8"/>
      <c r="L121" s="8"/>
      <c r="M121" s="8"/>
      <c r="N121" s="23" t="s">
        <v>11</v>
      </c>
      <c r="O121" s="24" t="s">
        <v>28</v>
      </c>
      <c r="P121" s="11" t="s">
        <v>3</v>
      </c>
      <c r="Q121" s="11" t="s">
        <v>16</v>
      </c>
      <c r="R121" s="11" t="s">
        <v>18</v>
      </c>
    </row>
    <row r="122" spans="1:18" x14ac:dyDescent="0.25">
      <c r="A122" s="16" t="s">
        <v>24</v>
      </c>
      <c r="B122" s="18" t="s">
        <v>367</v>
      </c>
      <c r="C122" s="29">
        <v>1148</v>
      </c>
      <c r="D122" s="18" t="s">
        <v>353</v>
      </c>
      <c r="E122" s="18" t="s">
        <v>353</v>
      </c>
      <c r="F122" s="12" t="str">
        <f t="shared" si="20"/>
        <v>insert into config values ('transaction mode',1148,'Kotak Bank Account','Kotak Bank Account','E14010102','2014-12-08 00:00:00','E14010102','2014-12-08 00:00:00');</v>
      </c>
      <c r="G122" s="8"/>
      <c r="H122" s="8"/>
      <c r="I122" s="8"/>
      <c r="J122" s="8"/>
      <c r="K122" s="8"/>
      <c r="L122" s="8"/>
      <c r="M122" s="8"/>
      <c r="N122" s="23" t="s">
        <v>11</v>
      </c>
      <c r="O122" s="24" t="s">
        <v>28</v>
      </c>
      <c r="P122" s="11" t="s">
        <v>3</v>
      </c>
      <c r="Q122" s="11" t="s">
        <v>16</v>
      </c>
      <c r="R122" s="11" t="s">
        <v>18</v>
      </c>
    </row>
    <row r="123" spans="1:18" x14ac:dyDescent="0.25">
      <c r="A123" s="16" t="s">
        <v>24</v>
      </c>
      <c r="B123" s="18" t="s">
        <v>367</v>
      </c>
      <c r="C123" s="29">
        <v>1164</v>
      </c>
      <c r="D123" s="18" t="s">
        <v>354</v>
      </c>
      <c r="E123" s="18" t="s">
        <v>354</v>
      </c>
      <c r="F123" s="12" t="str">
        <f t="shared" si="20"/>
        <v>insert into config values ('transaction mode',1164,'SBI PG Maestro','SBI PG Maestro','E14010102','2014-12-08 00:00:00','E14010102','2014-12-08 00:00:00');</v>
      </c>
      <c r="G123" s="8"/>
      <c r="H123" s="8"/>
      <c r="I123" s="8"/>
      <c r="J123" s="8"/>
      <c r="K123" s="8"/>
      <c r="L123" s="8"/>
      <c r="M123" s="8"/>
      <c r="N123" s="23" t="s">
        <v>11</v>
      </c>
      <c r="O123" s="24" t="s">
        <v>28</v>
      </c>
      <c r="P123" s="11" t="s">
        <v>3</v>
      </c>
      <c r="Q123" s="11" t="s">
        <v>16</v>
      </c>
      <c r="R123" s="11" t="s">
        <v>18</v>
      </c>
    </row>
    <row r="124" spans="1:18" x14ac:dyDescent="0.25">
      <c r="A124" s="16" t="s">
        <v>24</v>
      </c>
      <c r="B124" s="18" t="s">
        <v>367</v>
      </c>
      <c r="C124" s="29">
        <v>1163</v>
      </c>
      <c r="D124" s="18" t="s">
        <v>355</v>
      </c>
      <c r="E124" s="18" t="s">
        <v>355</v>
      </c>
      <c r="F124" s="12" t="str">
        <f t="shared" si="20"/>
        <v>insert into config values ('transaction mode',1163,'SBI PG Master Card Debit Card','SBI PG Master Card Debit Card','E14010102','2014-12-08 00:00:00','E14010102','2014-12-08 00:00:00');</v>
      </c>
      <c r="G124" s="8"/>
      <c r="H124" s="8"/>
      <c r="I124" s="8"/>
      <c r="J124" s="8"/>
      <c r="K124" s="8"/>
      <c r="L124" s="8"/>
      <c r="M124" s="8"/>
      <c r="N124" s="23" t="s">
        <v>11</v>
      </c>
      <c r="O124" s="24" t="s">
        <v>28</v>
      </c>
      <c r="P124" s="11" t="s">
        <v>3</v>
      </c>
      <c r="Q124" s="11" t="s">
        <v>16</v>
      </c>
      <c r="R124" s="11" t="s">
        <v>18</v>
      </c>
    </row>
    <row r="125" spans="1:18" x14ac:dyDescent="0.25">
      <c r="A125" s="16" t="s">
        <v>24</v>
      </c>
      <c r="B125" s="18" t="s">
        <v>367</v>
      </c>
      <c r="C125" s="29">
        <v>1160</v>
      </c>
      <c r="D125" s="18" t="s">
        <v>356</v>
      </c>
      <c r="E125" s="18" t="s">
        <v>356</v>
      </c>
      <c r="F125" s="12" t="str">
        <f t="shared" si="20"/>
        <v>insert into config values ('transaction mode',1160,'SBI PG MasterCard','SBI PG MasterCard','E14010102','2014-12-08 00:00:00','E14010102','2014-12-08 00:00:00');</v>
      </c>
      <c r="G125" s="8"/>
      <c r="H125" s="8"/>
      <c r="I125" s="8"/>
      <c r="J125" s="8"/>
      <c r="K125" s="8"/>
      <c r="L125" s="8"/>
      <c r="M125" s="8"/>
      <c r="N125" s="23" t="s">
        <v>11</v>
      </c>
      <c r="O125" s="24" t="s">
        <v>28</v>
      </c>
      <c r="P125" s="11" t="s">
        <v>3</v>
      </c>
      <c r="Q125" s="11" t="s">
        <v>16</v>
      </c>
      <c r="R125" s="11" t="s">
        <v>18</v>
      </c>
    </row>
    <row r="126" spans="1:18" x14ac:dyDescent="0.25">
      <c r="A126" s="16" t="s">
        <v>24</v>
      </c>
      <c r="B126" s="18" t="s">
        <v>367</v>
      </c>
      <c r="C126" s="29">
        <v>1274</v>
      </c>
      <c r="D126" s="18" t="s">
        <v>357</v>
      </c>
      <c r="E126" s="18" t="s">
        <v>357</v>
      </c>
      <c r="F126" s="12" t="str">
        <f t="shared" si="20"/>
        <v>insert into config values ('transaction mode',1274,'MobiKwik','MobiKwik','E14010102','2014-12-08 00:00:00','E14010102','2014-12-08 00:00:00');</v>
      </c>
      <c r="G126" s="8"/>
      <c r="H126" s="8"/>
      <c r="I126" s="8"/>
      <c r="J126" s="8"/>
      <c r="K126" s="8"/>
      <c r="L126" s="8"/>
      <c r="M126" s="8"/>
      <c r="N126" s="23" t="s">
        <v>11</v>
      </c>
      <c r="O126" s="24" t="s">
        <v>28</v>
      </c>
      <c r="P126" s="11" t="s">
        <v>3</v>
      </c>
      <c r="Q126" s="11" t="s">
        <v>16</v>
      </c>
      <c r="R126" s="11" t="s">
        <v>18</v>
      </c>
    </row>
    <row r="127" spans="1:18" x14ac:dyDescent="0.25">
      <c r="A127" s="16" t="s">
        <v>24</v>
      </c>
      <c r="B127" s="18" t="s">
        <v>367</v>
      </c>
      <c r="C127" s="29">
        <v>1154</v>
      </c>
      <c r="D127" s="18" t="s">
        <v>358</v>
      </c>
      <c r="E127" s="18" t="s">
        <v>358</v>
      </c>
      <c r="F127" s="12" t="str">
        <f t="shared" si="20"/>
        <v>insert into config values ('transaction mode',1154,'Oriental Bank of Commerce Account','Oriental Bank of Commerce Account','E14010102','2014-12-08 00:00:00','E14010102','2014-12-08 00:00:00');</v>
      </c>
      <c r="G127" s="8"/>
      <c r="H127" s="8"/>
      <c r="I127" s="8"/>
      <c r="J127" s="8"/>
      <c r="K127" s="8"/>
      <c r="L127" s="8"/>
      <c r="M127" s="8"/>
      <c r="N127" s="23" t="s">
        <v>11</v>
      </c>
      <c r="O127" s="24" t="s">
        <v>28</v>
      </c>
      <c r="P127" s="11" t="s">
        <v>3</v>
      </c>
      <c r="Q127" s="11" t="s">
        <v>16</v>
      </c>
      <c r="R127" s="11" t="s">
        <v>18</v>
      </c>
    </row>
    <row r="128" spans="1:18" x14ac:dyDescent="0.25">
      <c r="A128" s="16" t="s">
        <v>24</v>
      </c>
      <c r="B128" s="18" t="s">
        <v>367</v>
      </c>
      <c r="C128" s="29">
        <v>1225</v>
      </c>
      <c r="D128" s="18" t="s">
        <v>359</v>
      </c>
      <c r="E128" s="18" t="s">
        <v>359</v>
      </c>
      <c r="F128" s="12" t="str">
        <f t="shared" si="20"/>
        <v>insert into config values ('transaction mode',1225,'PayCash','PayCash','E14010102','2014-12-08 00:00:00','E14010102','2014-12-08 00:00:00');</v>
      </c>
      <c r="G128" s="8"/>
      <c r="H128" s="8"/>
      <c r="I128" s="8"/>
      <c r="J128" s="8"/>
      <c r="K128" s="8"/>
      <c r="L128" s="8"/>
      <c r="M128" s="8"/>
      <c r="N128" s="23" t="s">
        <v>11</v>
      </c>
      <c r="O128" s="24" t="s">
        <v>28</v>
      </c>
      <c r="P128" s="11" t="s">
        <v>3</v>
      </c>
      <c r="Q128" s="11" t="s">
        <v>16</v>
      </c>
      <c r="R128" s="11" t="s">
        <v>18</v>
      </c>
    </row>
    <row r="129" spans="1:18" x14ac:dyDescent="0.25">
      <c r="A129" s="16" t="s">
        <v>24</v>
      </c>
      <c r="B129" s="18" t="s">
        <v>367</v>
      </c>
      <c r="C129" s="29">
        <v>1001</v>
      </c>
      <c r="D129" s="18" t="s">
        <v>360</v>
      </c>
      <c r="E129" s="18" t="s">
        <v>360</v>
      </c>
      <c r="F129" s="12" t="str">
        <f t="shared" si="20"/>
        <v>insert into config values ('transaction mode',1001,'TEST Payment','TEST Payment','E14010102','2014-12-08 00:00:00','E14010102','2014-12-08 00:00:00');</v>
      </c>
      <c r="G129" s="8"/>
      <c r="H129" s="8"/>
      <c r="I129" s="8"/>
      <c r="J129" s="8"/>
      <c r="K129" s="8"/>
      <c r="L129" s="8"/>
      <c r="M129" s="8"/>
      <c r="N129" s="23" t="s">
        <v>11</v>
      </c>
      <c r="O129" s="24" t="s">
        <v>28</v>
      </c>
      <c r="P129" s="11" t="s">
        <v>3</v>
      </c>
      <c r="Q129" s="11" t="s">
        <v>16</v>
      </c>
      <c r="R129" s="11" t="s">
        <v>18</v>
      </c>
    </row>
    <row r="130" spans="1:18" x14ac:dyDescent="0.25">
      <c r="A130" s="16" t="s">
        <v>24</v>
      </c>
      <c r="B130" s="18" t="s">
        <v>367</v>
      </c>
      <c r="C130" s="29">
        <v>1216</v>
      </c>
      <c r="D130" s="18" t="s">
        <v>361</v>
      </c>
      <c r="E130" s="18" t="s">
        <v>361</v>
      </c>
      <c r="F130" s="12" t="str">
        <f t="shared" si="20"/>
        <v>insert into config values ('transaction mode',1216,'Union Bank of India','Union Bank of India','E14010102','2014-12-08 00:00:00','E14010102','2014-12-08 00:00:00');</v>
      </c>
      <c r="G130" s="8"/>
      <c r="H130" s="8"/>
      <c r="I130" s="8"/>
      <c r="J130" s="8"/>
      <c r="K130" s="8"/>
      <c r="L130" s="8"/>
      <c r="M130" s="8"/>
      <c r="N130" s="23" t="s">
        <v>11</v>
      </c>
      <c r="O130" s="24" t="s">
        <v>28</v>
      </c>
      <c r="P130" s="11" t="s">
        <v>3</v>
      </c>
      <c r="Q130" s="11" t="s">
        <v>16</v>
      </c>
      <c r="R130" s="11" t="s">
        <v>18</v>
      </c>
    </row>
    <row r="131" spans="1:18" x14ac:dyDescent="0.25">
      <c r="A131" s="16" t="s">
        <v>24</v>
      </c>
      <c r="B131" s="18" t="s">
        <v>367</v>
      </c>
      <c r="C131" s="29">
        <v>1212</v>
      </c>
      <c r="D131" s="18" t="s">
        <v>362</v>
      </c>
      <c r="E131" s="18" t="s">
        <v>362</v>
      </c>
      <c r="F131" s="12" t="str">
        <f t="shared" si="20"/>
        <v>insert into config values ('transaction mode',1212,'United Bank Of India','United Bank Of India','E14010102','2014-12-08 00:00:00','E14010102','2014-12-08 00:00:00');</v>
      </c>
      <c r="G131" s="8"/>
      <c r="H131" s="8"/>
      <c r="I131" s="8"/>
      <c r="J131" s="8"/>
      <c r="K131" s="8"/>
      <c r="L131" s="8"/>
      <c r="M131" s="8"/>
      <c r="N131" s="23" t="s">
        <v>11</v>
      </c>
      <c r="O131" s="24" t="s">
        <v>28</v>
      </c>
      <c r="P131" s="11" t="s">
        <v>3</v>
      </c>
      <c r="Q131" s="11" t="s">
        <v>16</v>
      </c>
      <c r="R131" s="11" t="s">
        <v>18</v>
      </c>
    </row>
    <row r="132" spans="1:18" x14ac:dyDescent="0.25">
      <c r="A132" s="16" t="s">
        <v>24</v>
      </c>
      <c r="B132" s="18" t="s">
        <v>367</v>
      </c>
      <c r="C132" s="29">
        <v>1161</v>
      </c>
      <c r="D132" s="18" t="s">
        <v>363</v>
      </c>
      <c r="E132" s="18" t="s">
        <v>363</v>
      </c>
      <c r="F132" s="12" t="str">
        <f t="shared" si="20"/>
        <v>insert into config values ('transaction mode',1161,'SBI PG VISA','SBI PG VISA','E14010102','2014-12-08 00:00:00','E14010102','2014-12-08 00:00:00');</v>
      </c>
      <c r="G132" s="8"/>
      <c r="H132" s="8"/>
      <c r="I132" s="8"/>
      <c r="J132" s="8"/>
      <c r="K132" s="8"/>
      <c r="L132" s="8"/>
      <c r="M132" s="8"/>
      <c r="N132" s="23" t="s">
        <v>11</v>
      </c>
      <c r="O132" s="24" t="s">
        <v>28</v>
      </c>
      <c r="P132" s="11" t="s">
        <v>3</v>
      </c>
      <c r="Q132" s="11" t="s">
        <v>16</v>
      </c>
      <c r="R132" s="11" t="s">
        <v>18</v>
      </c>
    </row>
    <row r="133" spans="1:18" x14ac:dyDescent="0.25">
      <c r="A133" s="16" t="s">
        <v>24</v>
      </c>
      <c r="B133" s="18" t="s">
        <v>367</v>
      </c>
      <c r="C133" s="29">
        <v>1162</v>
      </c>
      <c r="D133" s="18" t="s">
        <v>364</v>
      </c>
      <c r="E133" s="18" t="s">
        <v>364</v>
      </c>
      <c r="F133" s="12" t="str">
        <f t="shared" si="20"/>
        <v>insert into config values ('transaction mode',1162,'SBI PG VISA Debit Card','SBI PG VISA Debit Card','E14010102','2014-12-08 00:00:00','E14010102','2014-12-08 00:00:00');</v>
      </c>
      <c r="G133" s="8"/>
      <c r="H133" s="8"/>
      <c r="I133" s="8"/>
      <c r="J133" s="8"/>
      <c r="K133" s="8"/>
      <c r="L133" s="8"/>
      <c r="M133" s="8"/>
      <c r="N133" s="23" t="s">
        <v>11</v>
      </c>
      <c r="O133" s="24" t="s">
        <v>28</v>
      </c>
      <c r="P133" s="11" t="s">
        <v>3</v>
      </c>
      <c r="Q133" s="11" t="s">
        <v>16</v>
      </c>
      <c r="R133" s="11" t="s">
        <v>18</v>
      </c>
    </row>
    <row r="134" spans="1:18" x14ac:dyDescent="0.25">
      <c r="A134" s="16" t="s">
        <v>24</v>
      </c>
      <c r="B134" s="18" t="s">
        <v>367</v>
      </c>
      <c r="C134" s="29">
        <v>1146</v>
      </c>
      <c r="D134" s="18" t="s">
        <v>365</v>
      </c>
      <c r="E134" s="18" t="s">
        <v>365</v>
      </c>
      <c r="F134" s="12" t="str">
        <f t="shared" si="20"/>
        <v>insert into config values ('transaction mode',1146,'Yes Bank Account','Yes Bank Account','E14010102','2014-12-08 00:00:00','E14010102','2014-12-08 00:00:00');</v>
      </c>
      <c r="G134" s="8"/>
      <c r="H134" s="8"/>
      <c r="I134" s="8"/>
      <c r="J134" s="8"/>
      <c r="K134" s="8"/>
      <c r="L134" s="8"/>
      <c r="M134" s="8"/>
      <c r="N134" s="23" t="s">
        <v>11</v>
      </c>
      <c r="O134" s="24" t="s">
        <v>28</v>
      </c>
      <c r="P134" s="11" t="s">
        <v>3</v>
      </c>
      <c r="Q134" s="11" t="s">
        <v>16</v>
      </c>
      <c r="R134" s="11" t="s">
        <v>18</v>
      </c>
    </row>
    <row r="135" spans="1:18" x14ac:dyDescent="0.25">
      <c r="A135" s="16" t="s">
        <v>24</v>
      </c>
      <c r="B135" s="18" t="s">
        <v>367</v>
      </c>
      <c r="C135" s="29">
        <v>1271</v>
      </c>
      <c r="D135" s="18" t="s">
        <v>366</v>
      </c>
      <c r="E135" s="18" t="s">
        <v>366</v>
      </c>
      <c r="F135" s="12" t="str">
        <f t="shared" si="20"/>
        <v>insert into config values ('transaction mode',1271,'YPayCash','YPayCash','E14010102','2014-12-08 00:00:00','E14010102','2014-12-08 00:00:00');</v>
      </c>
      <c r="G135" s="8"/>
      <c r="H135" s="8"/>
      <c r="I135" s="8"/>
      <c r="J135" s="8"/>
      <c r="K135" s="8"/>
      <c r="L135" s="8"/>
      <c r="M135" s="8"/>
      <c r="N135" s="23" t="s">
        <v>11</v>
      </c>
      <c r="O135" s="24" t="s">
        <v>28</v>
      </c>
      <c r="P135" s="11" t="s">
        <v>3</v>
      </c>
      <c r="Q135" s="11" t="s">
        <v>16</v>
      </c>
      <c r="R135" s="11" t="s">
        <v>18</v>
      </c>
    </row>
    <row r="136" spans="1:18" x14ac:dyDescent="0.25">
      <c r="A136" s="16" t="s">
        <v>24</v>
      </c>
      <c r="B136" s="18" t="s">
        <v>367</v>
      </c>
      <c r="C136" s="29">
        <v>9999</v>
      </c>
      <c r="D136" s="18" t="s">
        <v>442</v>
      </c>
      <c r="E136" s="18" t="s">
        <v>442</v>
      </c>
      <c r="F136" s="12" t="str">
        <f t="shared" ref="F136" si="21">CONCATENATE(P136,B136,Q136,C136,Q136,D136,Q136,E136,Q136,O136,Q136,N136,Q136,O136,Q136,N136,R136)</f>
        <v>insert into config values ('transaction mode',9999,'Paytm','Paytm','E14010102','2014-12-08 00:00:00','E14010102','2014-12-08 00:00:00');</v>
      </c>
      <c r="G136" s="8"/>
      <c r="H136" s="8"/>
      <c r="I136" s="8"/>
      <c r="J136" s="8"/>
      <c r="K136" s="8"/>
      <c r="L136" s="8"/>
      <c r="M136" s="8"/>
      <c r="N136" s="23" t="s">
        <v>11</v>
      </c>
      <c r="O136" s="24" t="s">
        <v>28</v>
      </c>
      <c r="P136" s="11" t="s">
        <v>3</v>
      </c>
      <c r="Q136" s="11" t="s">
        <v>16</v>
      </c>
      <c r="R136" s="11" t="s">
        <v>18</v>
      </c>
    </row>
    <row r="137" spans="1:18" x14ac:dyDescent="0.25">
      <c r="A137" s="16"/>
      <c r="B137" s="16"/>
      <c r="C137" s="16"/>
      <c r="D137" s="16"/>
      <c r="E137" s="16"/>
      <c r="F137" s="4"/>
      <c r="M137" s="1"/>
      <c r="N137" s="23" t="s">
        <v>11</v>
      </c>
      <c r="O137" s="24" t="s">
        <v>28</v>
      </c>
      <c r="P137" s="11" t="s">
        <v>3</v>
      </c>
      <c r="Q137" s="11" t="s">
        <v>16</v>
      </c>
      <c r="R137" s="11" t="s">
        <v>18</v>
      </c>
    </row>
    <row r="138" spans="1:18" x14ac:dyDescent="0.25">
      <c r="A138" s="16" t="s">
        <v>23</v>
      </c>
      <c r="B138" s="16"/>
      <c r="C138" s="16" t="s">
        <v>25</v>
      </c>
      <c r="D138" s="16" t="s">
        <v>25</v>
      </c>
      <c r="E138" s="20"/>
      <c r="F138" s="12" t="s">
        <v>426</v>
      </c>
      <c r="M138" s="1"/>
      <c r="N138" s="23" t="s">
        <v>11</v>
      </c>
      <c r="O138" s="24" t="s">
        <v>28</v>
      </c>
      <c r="P138" s="11" t="s">
        <v>3</v>
      </c>
      <c r="Q138" s="11" t="s">
        <v>16</v>
      </c>
      <c r="R138" s="11" t="s">
        <v>18</v>
      </c>
    </row>
    <row r="139" spans="1:18" x14ac:dyDescent="0.25">
      <c r="A139" s="16" t="s">
        <v>24</v>
      </c>
      <c r="B139" s="18" t="s">
        <v>427</v>
      </c>
      <c r="C139" s="29">
        <v>1</v>
      </c>
      <c r="D139" s="18" t="s">
        <v>421</v>
      </c>
      <c r="E139" s="18" t="s">
        <v>423</v>
      </c>
      <c r="F139" s="12" t="str">
        <f t="shared" ref="F139:F141" si="22">CONCATENATE(P139,B139,Q139,C139,Q139,D139,Q139,E139,Q139,O139,Q139,N139,Q139,O139,Q139,N139,R139)</f>
        <v>insert into config values ('logging status',1,'Full','Patron full details save','E14010102','2014-12-08 00:00:00','E14010102','2014-12-08 00:00:00');</v>
      </c>
      <c r="M139" s="1"/>
      <c r="N139" s="23" t="s">
        <v>11</v>
      </c>
      <c r="O139" s="24" t="s">
        <v>28</v>
      </c>
      <c r="P139" s="11" t="s">
        <v>3</v>
      </c>
      <c r="Q139" s="11" t="s">
        <v>16</v>
      </c>
      <c r="R139" s="11" t="s">
        <v>18</v>
      </c>
    </row>
    <row r="140" spans="1:18" x14ac:dyDescent="0.25">
      <c r="A140" s="16" t="s">
        <v>24</v>
      </c>
      <c r="B140" s="18" t="s">
        <v>427</v>
      </c>
      <c r="C140" s="29">
        <v>2</v>
      </c>
      <c r="D140" s="18" t="s">
        <v>422</v>
      </c>
      <c r="E140" s="18" t="s">
        <v>424</v>
      </c>
      <c r="F140" s="12" t="str">
        <f t="shared" si="22"/>
        <v>insert into config values ('logging status',2,'Partial','Patron partial detail save','E14010102','2014-12-08 00:00:00','E14010102','2014-12-08 00:00:00');</v>
      </c>
      <c r="M140" s="1"/>
      <c r="N140" s="23" t="s">
        <v>11</v>
      </c>
      <c r="O140" s="24" t="s">
        <v>28</v>
      </c>
      <c r="P140" s="11" t="s">
        <v>3</v>
      </c>
      <c r="Q140" s="11" t="s">
        <v>16</v>
      </c>
      <c r="R140" s="11" t="s">
        <v>18</v>
      </c>
    </row>
    <row r="141" spans="1:18" x14ac:dyDescent="0.25">
      <c r="A141" s="16" t="s">
        <v>24</v>
      </c>
      <c r="B141" s="18" t="s">
        <v>427</v>
      </c>
      <c r="C141" s="29">
        <v>3</v>
      </c>
      <c r="D141" s="18" t="s">
        <v>34</v>
      </c>
      <c r="E141" s="18" t="s">
        <v>425</v>
      </c>
      <c r="F141" s="12" t="str">
        <f t="shared" si="22"/>
        <v>insert into config values ('logging status',3,'None','Don’t save patron detail','E14010102','2014-12-08 00:00:00','E14010102','2014-12-08 00:00:00');</v>
      </c>
      <c r="M141" s="1"/>
      <c r="N141" s="23" t="s">
        <v>11</v>
      </c>
      <c r="O141" s="24" t="s">
        <v>28</v>
      </c>
      <c r="P141" s="11" t="s">
        <v>3</v>
      </c>
      <c r="Q141" s="11" t="s">
        <v>16</v>
      </c>
      <c r="R141" s="11" t="s">
        <v>18</v>
      </c>
    </row>
    <row r="142" spans="1:18" x14ac:dyDescent="0.25">
      <c r="A142" s="16"/>
      <c r="B142" s="16"/>
      <c r="C142" s="16"/>
      <c r="D142" s="16"/>
      <c r="E142" s="16"/>
      <c r="F142" s="4"/>
      <c r="M142" s="1"/>
      <c r="N142" s="23" t="s">
        <v>11</v>
      </c>
      <c r="O142" s="24" t="s">
        <v>28</v>
      </c>
      <c r="P142" s="11" t="s">
        <v>3</v>
      </c>
      <c r="Q142" s="11" t="s">
        <v>16</v>
      </c>
      <c r="R142" s="11" t="s">
        <v>18</v>
      </c>
    </row>
    <row r="143" spans="1:18" x14ac:dyDescent="0.25">
      <c r="A143" s="16" t="s">
        <v>23</v>
      </c>
      <c r="B143" s="16"/>
      <c r="C143" s="16"/>
      <c r="D143" s="16"/>
      <c r="E143" s="16"/>
      <c r="F143" s="12" t="s">
        <v>439</v>
      </c>
      <c r="M143" s="1"/>
      <c r="N143" s="23" t="s">
        <v>11</v>
      </c>
      <c r="O143" s="24" t="s">
        <v>28</v>
      </c>
      <c r="P143" s="11" t="s">
        <v>3</v>
      </c>
      <c r="Q143" s="11" t="s">
        <v>16</v>
      </c>
      <c r="R143" s="11" t="s">
        <v>18</v>
      </c>
    </row>
    <row r="144" spans="1:18" x14ac:dyDescent="0.25">
      <c r="A144" s="16" t="s">
        <v>24</v>
      </c>
      <c r="B144" s="18" t="s">
        <v>437</v>
      </c>
      <c r="C144" s="29">
        <v>1</v>
      </c>
      <c r="D144" s="18" t="s">
        <v>431</v>
      </c>
      <c r="E144" s="18" t="s">
        <v>431</v>
      </c>
      <c r="F144" s="12" t="str">
        <f t="shared" ref="F144:F147" si="23">CONCATENATE(P144,B144,Q144,C144,Q144,D144,Q144,E144,Q144,O144,Q144,N144,Q144,O144,Q144,N144,R144)</f>
        <v>insert into config values ('bulk_upload_status',1,'Error in sheet','Error in sheet','E14010102','2014-12-08 00:00:00','E14010102','2014-12-08 00:00:00');</v>
      </c>
      <c r="M144" s="1"/>
      <c r="N144" s="23" t="s">
        <v>11</v>
      </c>
      <c r="O144" s="24" t="s">
        <v>28</v>
      </c>
      <c r="P144" s="11" t="s">
        <v>3</v>
      </c>
      <c r="Q144" s="11" t="s">
        <v>16</v>
      </c>
      <c r="R144" s="11" t="s">
        <v>18</v>
      </c>
    </row>
    <row r="145" spans="1:18" x14ac:dyDescent="0.25">
      <c r="A145" s="16" t="s">
        <v>24</v>
      </c>
      <c r="B145" s="18" t="s">
        <v>437</v>
      </c>
      <c r="C145" s="29">
        <v>2</v>
      </c>
      <c r="D145" s="18" t="s">
        <v>432</v>
      </c>
      <c r="E145" s="18" t="s">
        <v>432</v>
      </c>
      <c r="F145" s="12" t="str">
        <f t="shared" si="23"/>
        <v>insert into config values ('bulk_upload_status',2,'Validated','Validated','E14010102','2014-12-08 00:00:00','E14010102','2014-12-08 00:00:00');</v>
      </c>
      <c r="M145" s="1"/>
      <c r="N145" s="23" t="s">
        <v>11</v>
      </c>
      <c r="O145" s="24" t="s">
        <v>28</v>
      </c>
      <c r="P145" s="11" t="s">
        <v>3</v>
      </c>
      <c r="Q145" s="11" t="s">
        <v>16</v>
      </c>
      <c r="R145" s="11" t="s">
        <v>18</v>
      </c>
    </row>
    <row r="146" spans="1:18" x14ac:dyDescent="0.25">
      <c r="A146" s="16" t="s">
        <v>24</v>
      </c>
      <c r="B146" s="18" t="s">
        <v>437</v>
      </c>
      <c r="C146" s="29">
        <v>3</v>
      </c>
      <c r="D146" s="18" t="s">
        <v>438</v>
      </c>
      <c r="E146" s="18" t="s">
        <v>438</v>
      </c>
      <c r="F146" s="12" t="str">
        <f t="shared" ref="F146" si="24">CONCATENATE(P146,B146,Q146,C146,Q146,D146,Q146,E146,Q146,O146,Q146,N146,Q146,O146,Q146,N146,R146)</f>
        <v>insert into config values ('bulk_upload_status',3,'Saved','Saved','E14010102','2014-12-08 00:00:00','E14010102','2014-12-08 00:00:00');</v>
      </c>
      <c r="M146" s="1"/>
      <c r="N146" s="23" t="s">
        <v>11</v>
      </c>
      <c r="O146" s="24" t="s">
        <v>28</v>
      </c>
      <c r="P146" s="11" t="s">
        <v>3</v>
      </c>
      <c r="Q146" s="11" t="s">
        <v>16</v>
      </c>
      <c r="R146" s="11" t="s">
        <v>18</v>
      </c>
    </row>
    <row r="147" spans="1:18" x14ac:dyDescent="0.25">
      <c r="A147" s="16" t="s">
        <v>24</v>
      </c>
      <c r="B147" s="18" t="s">
        <v>437</v>
      </c>
      <c r="C147" s="16">
        <v>4</v>
      </c>
      <c r="D147" s="18" t="s">
        <v>433</v>
      </c>
      <c r="E147" s="18" t="s">
        <v>433</v>
      </c>
      <c r="F147" s="12" t="str">
        <f t="shared" si="23"/>
        <v>insert into config values ('bulk_upload_status',4,'Sending','Sending','E14010102','2014-12-08 00:00:00','E14010102','2014-12-08 00:00:00');</v>
      </c>
      <c r="M147" s="1"/>
      <c r="N147" s="23" t="s">
        <v>11</v>
      </c>
      <c r="O147" s="24" t="s">
        <v>28</v>
      </c>
      <c r="P147" s="11" t="s">
        <v>3</v>
      </c>
      <c r="Q147" s="11" t="s">
        <v>16</v>
      </c>
      <c r="R147" s="11" t="s">
        <v>18</v>
      </c>
    </row>
    <row r="148" spans="1:18" x14ac:dyDescent="0.25">
      <c r="A148" s="16" t="s">
        <v>24</v>
      </c>
      <c r="B148" s="18" t="s">
        <v>437</v>
      </c>
      <c r="C148" s="16">
        <v>5</v>
      </c>
      <c r="D148" s="18" t="s">
        <v>434</v>
      </c>
      <c r="E148" s="18" t="s">
        <v>434</v>
      </c>
      <c r="F148" s="12" t="str">
        <f t="shared" ref="F148:F150" si="25">CONCATENATE(P148,B148,Q148,C148,Q148,D148,Q148,E148,Q148,O148,Q148,N148,Q148,O148,Q148,N148,R148)</f>
        <v>insert into config values ('bulk_upload_status',5,'Sent','Sent','E14010102','2014-12-08 00:00:00','E14010102','2014-12-08 00:00:00');</v>
      </c>
      <c r="M148" s="1"/>
      <c r="N148" s="23" t="s">
        <v>11</v>
      </c>
      <c r="O148" s="24" t="s">
        <v>28</v>
      </c>
      <c r="P148" s="11" t="s">
        <v>3</v>
      </c>
      <c r="Q148" s="11" t="s">
        <v>16</v>
      </c>
      <c r="R148" s="11" t="s">
        <v>18</v>
      </c>
    </row>
    <row r="149" spans="1:18" x14ac:dyDescent="0.25">
      <c r="A149" s="16" t="s">
        <v>24</v>
      </c>
      <c r="B149" s="18" t="s">
        <v>437</v>
      </c>
      <c r="C149" s="16">
        <v>6</v>
      </c>
      <c r="D149" s="18" t="s">
        <v>435</v>
      </c>
      <c r="E149" s="18" t="s">
        <v>435</v>
      </c>
      <c r="F149" s="12" t="str">
        <f t="shared" si="25"/>
        <v>insert into config values ('bulk_upload_status',6,'Deleted','Deleted','E14010102','2014-12-08 00:00:00','E14010102','2014-12-08 00:00:00');</v>
      </c>
      <c r="M149" s="1"/>
      <c r="N149" s="23" t="s">
        <v>11</v>
      </c>
      <c r="O149" s="24" t="s">
        <v>28</v>
      </c>
      <c r="P149" s="11" t="s">
        <v>3</v>
      </c>
      <c r="Q149" s="11" t="s">
        <v>16</v>
      </c>
      <c r="R149" s="11" t="s">
        <v>18</v>
      </c>
    </row>
    <row r="150" spans="1:18" x14ac:dyDescent="0.25">
      <c r="A150" s="16" t="s">
        <v>24</v>
      </c>
      <c r="B150" s="18" t="s">
        <v>437</v>
      </c>
      <c r="C150" s="16">
        <v>7</v>
      </c>
      <c r="D150" s="18" t="s">
        <v>436</v>
      </c>
      <c r="E150" s="18" t="s">
        <v>436</v>
      </c>
      <c r="F150" s="12" t="str">
        <f t="shared" si="25"/>
        <v>insert into config values ('bulk_upload_status',7,'Re-upload','Re-upload','E14010102','2014-12-08 00:00:00','E14010102','2014-12-08 00:00:00');</v>
      </c>
      <c r="M150" s="1"/>
      <c r="N150" s="23" t="s">
        <v>11</v>
      </c>
      <c r="O150" s="24" t="s">
        <v>28</v>
      </c>
      <c r="P150" s="11" t="s">
        <v>3</v>
      </c>
      <c r="Q150" s="11" t="s">
        <v>16</v>
      </c>
      <c r="R150" s="11" t="s">
        <v>18</v>
      </c>
    </row>
    <row r="151" spans="1:18" x14ac:dyDescent="0.25">
      <c r="A151" s="16"/>
      <c r="B151" s="16"/>
      <c r="C151" s="16"/>
      <c r="D151" s="16"/>
      <c r="E151" s="16"/>
      <c r="F151" s="12"/>
      <c r="M151" s="1"/>
      <c r="N151" s="23"/>
      <c r="O151" s="24"/>
      <c r="P151" s="11"/>
      <c r="Q151" s="11"/>
      <c r="R151" s="11"/>
    </row>
    <row r="152" spans="1:18" x14ac:dyDescent="0.25">
      <c r="A152" s="16" t="s">
        <v>24</v>
      </c>
      <c r="B152" s="18" t="s">
        <v>443</v>
      </c>
      <c r="C152" s="16">
        <v>1</v>
      </c>
      <c r="D152" s="18" t="s">
        <v>444</v>
      </c>
      <c r="E152" s="18" t="s">
        <v>444</v>
      </c>
      <c r="F152" s="12" t="str">
        <f t="shared" ref="F152:F153" si="26">CONCATENATE(P152,B152,Q152,C152,Q152,D152,Q152,E152,Q152,O152,Q152,N152,Q152,O152,Q152,N152,R152)</f>
        <v>insert into config values ('pg_type',1,'EBS','EBS','E14010102','2014-12-08 00:00:00','E14010102','2014-12-08 00:00:00');</v>
      </c>
      <c r="M152" s="1"/>
      <c r="N152" s="23" t="s">
        <v>11</v>
      </c>
      <c r="O152" s="24" t="s">
        <v>28</v>
      </c>
      <c r="P152" s="11" t="s">
        <v>3</v>
      </c>
      <c r="Q152" s="11" t="s">
        <v>16</v>
      </c>
      <c r="R152" s="11" t="s">
        <v>18</v>
      </c>
    </row>
    <row r="153" spans="1:18" x14ac:dyDescent="0.25">
      <c r="A153" s="16" t="s">
        <v>24</v>
      </c>
      <c r="B153" s="18" t="s">
        <v>443</v>
      </c>
      <c r="C153" s="16">
        <v>2</v>
      </c>
      <c r="D153" s="18" t="s">
        <v>442</v>
      </c>
      <c r="E153" s="18" t="s">
        <v>442</v>
      </c>
      <c r="F153" s="12" t="str">
        <f t="shared" si="26"/>
        <v>insert into config values ('pg_type',2,'Paytm','Paytm','E14010102','2014-12-08 00:00:00','E14010102','2014-12-08 00:00:00');</v>
      </c>
      <c r="M153" s="1"/>
      <c r="N153" s="23" t="s">
        <v>11</v>
      </c>
      <c r="O153" s="24" t="s">
        <v>28</v>
      </c>
      <c r="P153" s="11" t="s">
        <v>3</v>
      </c>
      <c r="Q153" s="11" t="s">
        <v>16</v>
      </c>
      <c r="R153" s="11" t="s">
        <v>18</v>
      </c>
    </row>
    <row r="154" spans="1:18" x14ac:dyDescent="0.25">
      <c r="A154" s="16"/>
      <c r="B154" s="16"/>
      <c r="C154" s="16"/>
      <c r="D154" s="16"/>
      <c r="E154" s="16"/>
      <c r="F154" s="4"/>
      <c r="M154" s="1"/>
      <c r="O154" s="4"/>
    </row>
    <row r="155" spans="1:18" x14ac:dyDescent="0.25">
      <c r="A155" s="16" t="s">
        <v>24</v>
      </c>
      <c r="B155" s="18" t="s">
        <v>445</v>
      </c>
      <c r="C155" s="16">
        <v>1</v>
      </c>
      <c r="D155" s="18" t="s">
        <v>446</v>
      </c>
      <c r="E155" s="18" t="s">
        <v>446</v>
      </c>
      <c r="F155" s="12" t="str">
        <f t="shared" ref="F155" si="27">CONCATENATE(P155,B155,Q155,C155,Q155,D155,Q155,E155,Q155,O155,Q155,N155,Q155,O155,Q155,N155,R155)</f>
        <v>insert into config values ('merchant_domain',1,'www','www','E14010102','2014-12-08 00:00:00','E14010102','2014-12-08 00:00:00');</v>
      </c>
      <c r="M155" s="1"/>
      <c r="N155" s="23" t="s">
        <v>11</v>
      </c>
      <c r="O155" s="24" t="s">
        <v>28</v>
      </c>
      <c r="P155" s="11" t="s">
        <v>3</v>
      </c>
      <c r="Q155" s="11" t="s">
        <v>16</v>
      </c>
      <c r="R155" s="11" t="s">
        <v>18</v>
      </c>
    </row>
    <row r="156" spans="1:18" x14ac:dyDescent="0.25">
      <c r="A156" s="16" t="s">
        <v>24</v>
      </c>
      <c r="B156" s="18" t="s">
        <v>445</v>
      </c>
      <c r="C156" s="16">
        <v>2</v>
      </c>
      <c r="D156" s="18" t="s">
        <v>447</v>
      </c>
      <c r="E156" s="18" t="s">
        <v>447</v>
      </c>
      <c r="F156" s="12" t="str">
        <f t="shared" ref="F156:F163" si="28">CONCATENATE(P156,B156,Q156,C156,Q156,D156,Q156,E156,Q156,O156,Q156,N156,Q156,O156,Q156,N156,R156)</f>
        <v>insert into config values ('merchant_domain',2,'edu','edu','E14010102','2014-12-08 00:00:00','E14010102','2014-12-08 00:00:00');</v>
      </c>
      <c r="M156" s="1"/>
      <c r="N156" s="23" t="s">
        <v>11</v>
      </c>
      <c r="O156" s="24" t="s">
        <v>28</v>
      </c>
      <c r="P156" s="11" t="s">
        <v>3</v>
      </c>
      <c r="Q156" s="11" t="s">
        <v>16</v>
      </c>
      <c r="R156" s="11" t="s">
        <v>18</v>
      </c>
    </row>
    <row r="157" spans="1:18" x14ac:dyDescent="0.25">
      <c r="A157" s="16" t="s">
        <v>24</v>
      </c>
      <c r="B157" s="18" t="s">
        <v>445</v>
      </c>
      <c r="C157" s="16">
        <v>3</v>
      </c>
      <c r="D157" s="18" t="s">
        <v>448</v>
      </c>
      <c r="E157" s="18" t="s">
        <v>448</v>
      </c>
      <c r="F157" s="12" t="str">
        <f t="shared" si="28"/>
        <v>insert into config values ('merchant_domain',3,'housing','housing','E14010102','2014-12-08 00:00:00','E14010102','2014-12-08 00:00:00');</v>
      </c>
      <c r="M157" s="1"/>
      <c r="N157" s="23" t="s">
        <v>11</v>
      </c>
      <c r="O157" s="24" t="s">
        <v>28</v>
      </c>
      <c r="P157" s="11" t="s">
        <v>3</v>
      </c>
      <c r="Q157" s="11" t="s">
        <v>16</v>
      </c>
      <c r="R157" s="11" t="s">
        <v>18</v>
      </c>
    </row>
    <row r="158" spans="1:18" x14ac:dyDescent="0.25">
      <c r="A158" s="16" t="s">
        <v>24</v>
      </c>
      <c r="B158" s="18" t="s">
        <v>445</v>
      </c>
      <c r="C158" s="16">
        <v>4</v>
      </c>
      <c r="D158" s="18" t="s">
        <v>449</v>
      </c>
      <c r="E158" s="18" t="s">
        <v>449</v>
      </c>
      <c r="F158" s="12" t="str">
        <f t="shared" si="28"/>
        <v>insert into config values ('merchant_domain',4,'auto','auto','E14010102','2014-12-08 00:00:00','E14010102','2014-12-08 00:00:00');</v>
      </c>
      <c r="M158" s="1"/>
      <c r="N158" s="23" t="s">
        <v>11</v>
      </c>
      <c r="O158" s="24" t="s">
        <v>28</v>
      </c>
      <c r="P158" s="11" t="s">
        <v>3</v>
      </c>
      <c r="Q158" s="11" t="s">
        <v>16</v>
      </c>
      <c r="R158" s="11" t="s">
        <v>18</v>
      </c>
    </row>
    <row r="159" spans="1:18" x14ac:dyDescent="0.25">
      <c r="A159" s="16" t="s">
        <v>24</v>
      </c>
      <c r="B159" s="18" t="s">
        <v>445</v>
      </c>
      <c r="C159" s="16">
        <v>5</v>
      </c>
      <c r="D159" s="18" t="s">
        <v>450</v>
      </c>
      <c r="E159" s="18" t="s">
        <v>450</v>
      </c>
      <c r="F159" s="12" t="str">
        <f t="shared" ref="F159:F161" si="29">CONCATENATE(P159,B159,Q159,C159,Q159,D159,Q159,E159,Q159,O159,Q159,N159,Q159,O159,Q159,N159,R159)</f>
        <v>insert into config values ('merchant_domain',5,'travel','travel','E14010102','2014-12-08 00:00:00','E14010102','2014-12-08 00:00:00');</v>
      </c>
      <c r="M159" s="1"/>
      <c r="N159" s="23" t="s">
        <v>11</v>
      </c>
      <c r="O159" s="24" t="s">
        <v>28</v>
      </c>
      <c r="P159" s="11" t="s">
        <v>3</v>
      </c>
      <c r="Q159" s="11" t="s">
        <v>16</v>
      </c>
      <c r="R159" s="11" t="s">
        <v>18</v>
      </c>
    </row>
    <row r="160" spans="1:18" x14ac:dyDescent="0.25">
      <c r="A160" s="16" t="s">
        <v>24</v>
      </c>
      <c r="B160" s="18" t="s">
        <v>445</v>
      </c>
      <c r="C160" s="16">
        <v>6</v>
      </c>
      <c r="D160" s="18" t="s">
        <v>451</v>
      </c>
      <c r="E160" s="18" t="s">
        <v>451</v>
      </c>
      <c r="F160" s="12" t="str">
        <f t="shared" si="29"/>
        <v>insert into config values ('merchant_domain',6,'retail','retail','E14010102','2014-12-08 00:00:00','E14010102','2014-12-08 00:00:00');</v>
      </c>
      <c r="M160" s="1"/>
      <c r="N160" s="23" t="s">
        <v>11</v>
      </c>
      <c r="O160" s="24" t="s">
        <v>28</v>
      </c>
      <c r="P160" s="11" t="s">
        <v>3</v>
      </c>
      <c r="Q160" s="11" t="s">
        <v>16</v>
      </c>
      <c r="R160" s="11" t="s">
        <v>18</v>
      </c>
    </row>
    <row r="161" spans="1:18" x14ac:dyDescent="0.25">
      <c r="A161" s="16" t="s">
        <v>24</v>
      </c>
      <c r="B161" s="18" t="s">
        <v>445</v>
      </c>
      <c r="C161" s="16">
        <v>7</v>
      </c>
      <c r="D161" s="18" t="s">
        <v>452</v>
      </c>
      <c r="E161" s="18" t="s">
        <v>452</v>
      </c>
      <c r="F161" s="12" t="str">
        <f t="shared" si="29"/>
        <v>insert into config values ('merchant_domain',7,'social','social','E14010102','2014-12-08 00:00:00','E14010102','2014-12-08 00:00:00');</v>
      </c>
      <c r="M161" s="1"/>
      <c r="N161" s="23" t="s">
        <v>11</v>
      </c>
      <c r="O161" s="24" t="s">
        <v>28</v>
      </c>
      <c r="P161" s="11" t="s">
        <v>3</v>
      </c>
      <c r="Q161" s="11" t="s">
        <v>16</v>
      </c>
      <c r="R161" s="11" t="s">
        <v>18</v>
      </c>
    </row>
    <row r="162" spans="1:18" x14ac:dyDescent="0.25">
      <c r="A162" s="16"/>
      <c r="B162" s="16"/>
      <c r="C162" s="16"/>
      <c r="D162" s="16"/>
      <c r="E162" s="16"/>
      <c r="F162" s="12" t="str">
        <f t="shared" si="28"/>
        <v/>
      </c>
      <c r="M162" s="1"/>
      <c r="O162" s="4"/>
    </row>
    <row r="163" spans="1:18" x14ac:dyDescent="0.25">
      <c r="A163" s="16" t="s">
        <v>24</v>
      </c>
      <c r="B163" s="18" t="s">
        <v>453</v>
      </c>
      <c r="C163" s="16">
        <v>1</v>
      </c>
      <c r="D163" s="18" t="s">
        <v>454</v>
      </c>
      <c r="E163" s="18" t="s">
        <v>454</v>
      </c>
      <c r="F163" s="12" t="str">
        <f t="shared" si="28"/>
        <v>insert into config values ('payment_request_type',1,'Individual','Individual','E14010102','2014-12-08 00:00:00','E14010102','2014-12-08 00:00:00');</v>
      </c>
      <c r="M163" s="1"/>
      <c r="N163" s="23" t="s">
        <v>11</v>
      </c>
      <c r="O163" s="24" t="s">
        <v>28</v>
      </c>
      <c r="P163" s="11" t="s">
        <v>3</v>
      </c>
      <c r="Q163" s="11" t="s">
        <v>16</v>
      </c>
      <c r="R163" s="11" t="s">
        <v>18</v>
      </c>
    </row>
    <row r="164" spans="1:18" x14ac:dyDescent="0.25">
      <c r="A164" s="16" t="s">
        <v>24</v>
      </c>
      <c r="B164" s="18" t="s">
        <v>453</v>
      </c>
      <c r="C164" s="16">
        <v>2</v>
      </c>
      <c r="D164" s="18" t="s">
        <v>455</v>
      </c>
      <c r="E164" s="18" t="s">
        <v>455</v>
      </c>
      <c r="F164" s="12" t="str">
        <f t="shared" ref="F164:F166" si="30">CONCATENATE(P164,B164,Q164,C164,Q164,D164,Q164,E164,Q164,O164,Q164,N164,Q164,O164,Q164,N164,R164)</f>
        <v>insert into config values ('payment_request_type',2,'Event','Event','E14010102','2014-12-08 00:00:00','E14010102','2014-12-08 00:00:00');</v>
      </c>
      <c r="M164" s="1"/>
      <c r="N164" s="23" t="s">
        <v>11</v>
      </c>
      <c r="O164" s="24" t="s">
        <v>28</v>
      </c>
      <c r="P164" s="11" t="s">
        <v>3</v>
      </c>
      <c r="Q164" s="11" t="s">
        <v>16</v>
      </c>
      <c r="R164" s="11" t="s">
        <v>18</v>
      </c>
    </row>
    <row r="165" spans="1:18" x14ac:dyDescent="0.25">
      <c r="A165" s="16" t="s">
        <v>24</v>
      </c>
      <c r="B165" s="18" t="s">
        <v>453</v>
      </c>
      <c r="C165" s="16">
        <v>3</v>
      </c>
      <c r="D165" s="18" t="s">
        <v>456</v>
      </c>
      <c r="E165" s="18" t="s">
        <v>456</v>
      </c>
      <c r="F165" s="12" t="str">
        <f t="shared" si="30"/>
        <v>insert into config values ('payment_request_type',3,'Bulk','Bulk','E14010102','2014-12-08 00:00:00','E14010102','2014-12-08 00:00:00');</v>
      </c>
      <c r="M165" s="1"/>
      <c r="N165" s="23" t="s">
        <v>11</v>
      </c>
      <c r="O165" s="24" t="s">
        <v>28</v>
      </c>
      <c r="P165" s="11" t="s">
        <v>3</v>
      </c>
      <c r="Q165" s="11" t="s">
        <v>16</v>
      </c>
      <c r="R165" s="11" t="s">
        <v>18</v>
      </c>
    </row>
    <row r="166" spans="1:18" x14ac:dyDescent="0.25">
      <c r="A166" s="16" t="s">
        <v>24</v>
      </c>
      <c r="B166" s="18" t="s">
        <v>453</v>
      </c>
      <c r="C166" s="16">
        <v>4</v>
      </c>
      <c r="D166" s="18" t="s">
        <v>457</v>
      </c>
      <c r="E166" s="18" t="s">
        <v>457</v>
      </c>
      <c r="F166" s="12" t="str">
        <f t="shared" si="30"/>
        <v>insert into config values ('payment_request_type',4,'Subscription','Subscription','E14010102','2014-12-08 00:00:00','E14010102','2014-12-08 00:00:00');</v>
      </c>
      <c r="M166" s="1"/>
      <c r="N166" s="23" t="s">
        <v>11</v>
      </c>
      <c r="O166" s="24" t="s">
        <v>28</v>
      </c>
      <c r="P166" s="11" t="s">
        <v>3</v>
      </c>
      <c r="Q166" s="11" t="s">
        <v>16</v>
      </c>
      <c r="R166" s="11" t="s">
        <v>18</v>
      </c>
    </row>
    <row r="167" spans="1:18" x14ac:dyDescent="0.25">
      <c r="A167" s="16"/>
      <c r="B167" s="16"/>
      <c r="C167" s="16"/>
      <c r="D167" s="16"/>
      <c r="E167" s="16"/>
      <c r="F167" s="4"/>
      <c r="M167" s="1"/>
      <c r="O167" s="4"/>
    </row>
    <row r="168" spans="1:18" x14ac:dyDescent="0.25">
      <c r="A168" s="16" t="s">
        <v>24</v>
      </c>
      <c r="B168" s="18" t="s">
        <v>458</v>
      </c>
      <c r="C168" s="16">
        <v>1</v>
      </c>
      <c r="D168" s="18" t="s">
        <v>459</v>
      </c>
      <c r="E168" s="18" t="s">
        <v>459</v>
      </c>
      <c r="F168" s="12" t="str">
        <f t="shared" ref="F168:F171" si="31">CONCATENATE(P168,B168,Q168,C168,Q168,D168,Q168,E168,Q168,O168,Q168,N168,Q168,O168,Q168,N168,R168)</f>
        <v>insert into config values ('subscription_mode',1,'Daily','Daily','E14010102','2014-12-08 00:00:00','E14010102','2014-12-08 00:00:00');</v>
      </c>
      <c r="M168" s="1"/>
      <c r="N168" s="23" t="s">
        <v>11</v>
      </c>
      <c r="O168" s="24" t="s">
        <v>28</v>
      </c>
      <c r="P168" s="11" t="s">
        <v>3</v>
      </c>
      <c r="Q168" s="11" t="s">
        <v>16</v>
      </c>
      <c r="R168" s="11" t="s">
        <v>18</v>
      </c>
    </row>
    <row r="169" spans="1:18" x14ac:dyDescent="0.25">
      <c r="A169" s="16" t="s">
        <v>24</v>
      </c>
      <c r="B169" s="18" t="s">
        <v>458</v>
      </c>
      <c r="C169" s="16">
        <v>2</v>
      </c>
      <c r="D169" s="18" t="s">
        <v>460</v>
      </c>
      <c r="E169" s="18" t="s">
        <v>460</v>
      </c>
      <c r="F169" s="12" t="str">
        <f t="shared" si="31"/>
        <v>insert into config values ('subscription_mode',2,'Weekly','Weekly','E14010102','2014-12-08 00:00:00','E14010102','2014-12-08 00:00:00');</v>
      </c>
      <c r="M169" s="1"/>
      <c r="N169" s="23" t="s">
        <v>11</v>
      </c>
      <c r="O169" s="24" t="s">
        <v>28</v>
      </c>
      <c r="P169" s="11" t="s">
        <v>3</v>
      </c>
      <c r="Q169" s="11" t="s">
        <v>16</v>
      </c>
      <c r="R169" s="11" t="s">
        <v>18</v>
      </c>
    </row>
    <row r="170" spans="1:18" x14ac:dyDescent="0.25">
      <c r="A170" s="16" t="s">
        <v>24</v>
      </c>
      <c r="B170" s="18" t="s">
        <v>458</v>
      </c>
      <c r="C170" s="16">
        <v>3</v>
      </c>
      <c r="D170" s="18" t="s">
        <v>461</v>
      </c>
      <c r="E170" s="18" t="s">
        <v>461</v>
      </c>
      <c r="F170" s="12" t="str">
        <f t="shared" si="31"/>
        <v>insert into config values ('subscription_mode',3,'Monthly','Monthly','E14010102','2014-12-08 00:00:00','E14010102','2014-12-08 00:00:00');</v>
      </c>
      <c r="M170" s="1"/>
      <c r="N170" s="23" t="s">
        <v>11</v>
      </c>
      <c r="O170" s="24" t="s">
        <v>28</v>
      </c>
      <c r="P170" s="11" t="s">
        <v>3</v>
      </c>
      <c r="Q170" s="11" t="s">
        <v>16</v>
      </c>
      <c r="R170" s="11" t="s">
        <v>18</v>
      </c>
    </row>
    <row r="171" spans="1:18" x14ac:dyDescent="0.25">
      <c r="A171" s="16" t="s">
        <v>24</v>
      </c>
      <c r="B171" s="18" t="s">
        <v>458</v>
      </c>
      <c r="C171" s="16">
        <v>4</v>
      </c>
      <c r="D171" s="18" t="s">
        <v>462</v>
      </c>
      <c r="E171" s="18" t="s">
        <v>462</v>
      </c>
      <c r="F171" s="12" t="str">
        <f t="shared" si="31"/>
        <v>insert into config values ('subscription_mode',4,'Yearly','Yearly','E14010102','2014-12-08 00:00:00','E14010102','2014-12-08 00:00:00');</v>
      </c>
      <c r="M171" s="1"/>
      <c r="N171" s="23" t="s">
        <v>11</v>
      </c>
      <c r="O171" s="24" t="s">
        <v>28</v>
      </c>
      <c r="P171" s="11" t="s">
        <v>3</v>
      </c>
      <c r="Q171" s="11" t="s">
        <v>16</v>
      </c>
      <c r="R171" s="11" t="s">
        <v>18</v>
      </c>
    </row>
    <row r="172" spans="1:18" x14ac:dyDescent="0.25">
      <c r="A172" s="16"/>
      <c r="B172" s="16"/>
      <c r="C172" s="16"/>
      <c r="D172" s="16"/>
      <c r="E172" s="16"/>
      <c r="F172" s="4"/>
      <c r="M172" s="1"/>
      <c r="O172" s="4"/>
    </row>
    <row r="173" spans="1:18" x14ac:dyDescent="0.25">
      <c r="A173" s="16"/>
      <c r="B173" s="16"/>
      <c r="C173" s="16"/>
      <c r="D173" s="16"/>
      <c r="E173" s="16"/>
      <c r="F173" s="4"/>
      <c r="M173" s="1"/>
      <c r="O173" s="4"/>
    </row>
    <row r="174" spans="1:18" x14ac:dyDescent="0.25">
      <c r="A174" s="16"/>
      <c r="B174" s="16"/>
      <c r="C174" s="16"/>
      <c r="D174" s="16"/>
      <c r="E174" s="16"/>
      <c r="F174" s="4"/>
      <c r="M174" s="1"/>
      <c r="O174" s="4"/>
    </row>
    <row r="175" spans="1:18" x14ac:dyDescent="0.25">
      <c r="A175" s="16"/>
      <c r="B175" s="16"/>
      <c r="C175" s="16"/>
      <c r="D175" s="16"/>
      <c r="E175" s="16"/>
      <c r="F175" s="4"/>
      <c r="M175" s="1"/>
      <c r="O175" s="4"/>
    </row>
  </sheetData>
  <autoFilter ref="A1:F58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selection activeCell="D129" sqref="D129"/>
    </sheetView>
  </sheetViews>
  <sheetFormatPr defaultRowHeight="15" x14ac:dyDescent="0.25"/>
  <cols>
    <col min="1" max="1" width="10" bestFit="1" customWidth="1"/>
    <col min="2" max="2" width="24.7109375" bestFit="1" customWidth="1"/>
    <col min="3" max="3" width="15.5703125" bestFit="1" customWidth="1"/>
    <col min="4" max="4" width="46.85546875" bestFit="1" customWidth="1"/>
    <col min="5" max="5" width="49.28515625" bestFit="1" customWidth="1"/>
    <col min="6" max="6" width="187.140625" bestFit="1" customWidth="1"/>
    <col min="14" max="14" width="18.5703125" bestFit="1" customWidth="1"/>
    <col min="15" max="15" width="18" bestFit="1" customWidth="1"/>
    <col min="16" max="16" width="21.42578125" bestFit="1" customWidth="1"/>
    <col min="17" max="17" width="6.7109375" bestFit="1" customWidth="1"/>
    <col min="18" max="18" width="6.85546875" bestFit="1" customWidth="1"/>
  </cols>
  <sheetData>
    <row r="1" spans="1:18" ht="15.75" x14ac:dyDescent="0.25">
      <c r="A1" s="7" t="s">
        <v>22</v>
      </c>
      <c r="B1" s="7" t="s">
        <v>2</v>
      </c>
      <c r="C1" s="7" t="s">
        <v>30</v>
      </c>
      <c r="D1" s="7" t="s">
        <v>0</v>
      </c>
      <c r="E1" s="7" t="s">
        <v>1</v>
      </c>
      <c r="F1" s="7"/>
      <c r="G1" s="9"/>
      <c r="H1" s="9"/>
      <c r="I1" s="9"/>
      <c r="J1" s="9"/>
      <c r="K1" s="9"/>
      <c r="L1" s="9"/>
      <c r="M1" s="9"/>
      <c r="N1" s="7" t="s">
        <v>4</v>
      </c>
      <c r="O1" s="7" t="s">
        <v>21</v>
      </c>
      <c r="P1" s="10" t="s">
        <v>17</v>
      </c>
      <c r="Q1" s="10" t="s">
        <v>19</v>
      </c>
      <c r="R1" s="10" t="s">
        <v>20</v>
      </c>
    </row>
    <row r="2" spans="1:18" x14ac:dyDescent="0.25">
      <c r="A2" s="15" t="s">
        <v>23</v>
      </c>
      <c r="B2" s="17" t="s">
        <v>100</v>
      </c>
      <c r="C2" s="15" t="s">
        <v>25</v>
      </c>
      <c r="D2" s="15" t="s">
        <v>25</v>
      </c>
      <c r="E2" s="15" t="s">
        <v>25</v>
      </c>
      <c r="F2" s="13" t="s">
        <v>101</v>
      </c>
      <c r="G2" s="9"/>
      <c r="H2" s="9"/>
      <c r="I2" s="9"/>
      <c r="J2" s="9"/>
      <c r="K2" s="9"/>
      <c r="L2" s="9"/>
      <c r="M2" s="9"/>
      <c r="N2" s="22" t="s">
        <v>25</v>
      </c>
      <c r="O2" s="22" t="s">
        <v>25</v>
      </c>
      <c r="P2" s="10"/>
      <c r="Q2" s="10"/>
      <c r="R2" s="10"/>
    </row>
    <row r="3" spans="1:18" x14ac:dyDescent="0.25">
      <c r="A3" s="16" t="s">
        <v>24</v>
      </c>
      <c r="B3" s="17" t="s">
        <v>100</v>
      </c>
      <c r="C3" s="16">
        <v>1</v>
      </c>
      <c r="D3" s="21" t="s">
        <v>102</v>
      </c>
      <c r="E3" s="21" t="s">
        <v>102</v>
      </c>
      <c r="F3" s="12" t="str">
        <f t="shared" ref="F3:F66" si="0">CONCATENATE(P3,B3,Q3,C3,Q3,D3,Q3,E3,Q3,O3,Q3,N3,Q3,O3,Q3,N3,R3)</f>
        <v>insert into config values ('bank_name',1,'A.P. MAHESH CO-OP URBAN BANK LTD.','A.P. MAHESH CO-OP URBAN BANK LTD.','E14010102','2014-12-08 00:00:00','E14010102','2014-12-08 00:00:00');</v>
      </c>
      <c r="G3" s="4"/>
      <c r="H3" s="4"/>
      <c r="I3" s="4"/>
      <c r="J3" s="4"/>
      <c r="K3" s="4"/>
      <c r="L3" s="4"/>
      <c r="M3" s="4"/>
      <c r="N3" s="23" t="s">
        <v>11</v>
      </c>
      <c r="O3" s="24" t="s">
        <v>28</v>
      </c>
      <c r="P3" s="11" t="s">
        <v>3</v>
      </c>
      <c r="Q3" s="11" t="s">
        <v>16</v>
      </c>
      <c r="R3" s="11" t="s">
        <v>18</v>
      </c>
    </row>
    <row r="4" spans="1:18" x14ac:dyDescent="0.25">
      <c r="A4" s="16" t="s">
        <v>24</v>
      </c>
      <c r="B4" s="17" t="s">
        <v>100</v>
      </c>
      <c r="C4" s="16">
        <v>2</v>
      </c>
      <c r="D4" s="21" t="s">
        <v>103</v>
      </c>
      <c r="E4" s="21" t="s">
        <v>103</v>
      </c>
      <c r="F4" s="12" t="str">
        <f t="shared" si="0"/>
        <v>insert into config values ('bank_name',2,'ABHYUDAYA CO-OP BANK LTD','ABHYUDAYA CO-OP BANK LTD','E14010102','2014-12-08 00:00:00','E14010102','2014-12-08 00:00:00');</v>
      </c>
      <c r="G4" s="4"/>
      <c r="H4" s="4"/>
      <c r="I4" s="4"/>
      <c r="J4" s="4"/>
      <c r="K4" s="4"/>
      <c r="L4" s="4"/>
      <c r="M4" s="4"/>
      <c r="N4" s="23" t="s">
        <v>11</v>
      </c>
      <c r="O4" s="24" t="s">
        <v>28</v>
      </c>
      <c r="P4" s="11" t="s">
        <v>3</v>
      </c>
      <c r="Q4" s="11" t="s">
        <v>16</v>
      </c>
      <c r="R4" s="11" t="s">
        <v>18</v>
      </c>
    </row>
    <row r="5" spans="1:18" x14ac:dyDescent="0.25">
      <c r="A5" s="16" t="s">
        <v>24</v>
      </c>
      <c r="B5" s="17" t="s">
        <v>100</v>
      </c>
      <c r="C5" s="16">
        <v>3</v>
      </c>
      <c r="D5" s="21" t="s">
        <v>104</v>
      </c>
      <c r="E5" s="21" t="s">
        <v>104</v>
      </c>
      <c r="F5" s="12" t="str">
        <f t="shared" si="0"/>
        <v>insert into config values ('bank_name',3,'ABU DHABI COMMERCIAL BANK','ABU DHABI COMMERCIAL BANK','E14010102','2014-12-08 00:00:00','E14010102','2014-12-08 00:00:00');</v>
      </c>
      <c r="G5" s="4"/>
      <c r="H5" s="4"/>
      <c r="I5" s="4"/>
      <c r="J5" s="4"/>
      <c r="K5" s="4"/>
      <c r="L5" s="4"/>
      <c r="M5" s="4"/>
      <c r="N5" s="23" t="s">
        <v>11</v>
      </c>
      <c r="O5" s="24" t="s">
        <v>28</v>
      </c>
      <c r="P5" s="11" t="s">
        <v>3</v>
      </c>
      <c r="Q5" s="11" t="s">
        <v>16</v>
      </c>
      <c r="R5" s="11" t="s">
        <v>18</v>
      </c>
    </row>
    <row r="6" spans="1:18" x14ac:dyDescent="0.25">
      <c r="A6" s="16" t="s">
        <v>24</v>
      </c>
      <c r="B6" s="17" t="s">
        <v>100</v>
      </c>
      <c r="C6" s="16">
        <v>4</v>
      </c>
      <c r="D6" s="21" t="s">
        <v>105</v>
      </c>
      <c r="E6" s="21" t="s">
        <v>105</v>
      </c>
      <c r="F6" s="12" t="str">
        <f t="shared" si="0"/>
        <v>insert into config values ('bank_name',4,'AHMEDABAD MERCANTILE CO-OPERATIVE BANK LT','AHMEDABAD MERCANTILE CO-OPERATIVE BANK LT','E14010102','2014-12-08 00:00:00','E14010102','2014-12-08 00:00:00');</v>
      </c>
      <c r="G6" s="4"/>
      <c r="H6" s="4"/>
      <c r="I6" s="4"/>
      <c r="J6" s="4"/>
      <c r="K6" s="4"/>
      <c r="L6" s="4"/>
      <c r="M6" s="4"/>
      <c r="N6" s="23" t="s">
        <v>11</v>
      </c>
      <c r="O6" s="24" t="s">
        <v>28</v>
      </c>
      <c r="P6" s="11" t="s">
        <v>3</v>
      </c>
      <c r="Q6" s="11" t="s">
        <v>16</v>
      </c>
      <c r="R6" s="11" t="s">
        <v>18</v>
      </c>
    </row>
    <row r="7" spans="1:18" x14ac:dyDescent="0.25">
      <c r="A7" s="16" t="s">
        <v>24</v>
      </c>
      <c r="B7" s="17" t="s">
        <v>100</v>
      </c>
      <c r="C7" s="16">
        <v>5</v>
      </c>
      <c r="D7" s="21" t="s">
        <v>106</v>
      </c>
      <c r="E7" s="21" t="s">
        <v>106</v>
      </c>
      <c r="F7" s="12" t="str">
        <f t="shared" si="0"/>
        <v>insert into config values ('bank_name',5,'AKOLA DISTRICT CENTRAL CO-OPERATIVE BANK','AKOLA DISTRICT CENTRAL CO-OPERATIVE BANK','E14010102','2014-12-08 00:00:00','E14010102','2014-12-08 00:00:00');</v>
      </c>
      <c r="G7" s="4"/>
      <c r="H7" s="4"/>
      <c r="I7" s="4"/>
      <c r="J7" s="4"/>
      <c r="K7" s="4"/>
      <c r="L7" s="4"/>
      <c r="M7" s="4"/>
      <c r="N7" s="23" t="s">
        <v>11</v>
      </c>
      <c r="O7" s="24" t="s">
        <v>28</v>
      </c>
      <c r="P7" s="11" t="s">
        <v>3</v>
      </c>
      <c r="Q7" s="11" t="s">
        <v>16</v>
      </c>
      <c r="R7" s="11" t="s">
        <v>18</v>
      </c>
    </row>
    <row r="8" spans="1:18" x14ac:dyDescent="0.25">
      <c r="A8" s="16" t="s">
        <v>24</v>
      </c>
      <c r="B8" s="17" t="s">
        <v>100</v>
      </c>
      <c r="C8" s="16">
        <v>6</v>
      </c>
      <c r="D8" s="21" t="s">
        <v>107</v>
      </c>
      <c r="E8" s="21" t="s">
        <v>107</v>
      </c>
      <c r="F8" s="12" t="str">
        <f t="shared" si="0"/>
        <v>insert into config values ('bank_name',6,'ALLAHABAD BANK','ALLAHABAD BANK','E14010102','2014-12-08 00:00:00','E14010102','2014-12-08 00:00:00');</v>
      </c>
      <c r="G8" s="4"/>
      <c r="H8" s="4"/>
      <c r="I8" s="4"/>
      <c r="J8" s="4"/>
      <c r="K8" s="4"/>
      <c r="L8" s="4"/>
      <c r="M8" s="4"/>
      <c r="N8" s="23" t="s">
        <v>11</v>
      </c>
      <c r="O8" s="24" t="s">
        <v>28</v>
      </c>
      <c r="P8" s="11" t="s">
        <v>3</v>
      </c>
      <c r="Q8" s="11" t="s">
        <v>16</v>
      </c>
      <c r="R8" s="11" t="s">
        <v>18</v>
      </c>
    </row>
    <row r="9" spans="1:18" x14ac:dyDescent="0.25">
      <c r="A9" s="16" t="s">
        <v>24</v>
      </c>
      <c r="B9" s="17" t="s">
        <v>100</v>
      </c>
      <c r="C9" s="16">
        <v>7</v>
      </c>
      <c r="D9" s="21" t="s">
        <v>108</v>
      </c>
      <c r="E9" s="21" t="s">
        <v>108</v>
      </c>
      <c r="F9" s="12" t="str">
        <f t="shared" si="0"/>
        <v>insert into config values ('bank_name',7,'ALMORA URBAN CO-OPERATIVE BANK LTD.','ALMORA URBAN CO-OPERATIVE BANK LTD.','E14010102','2014-12-08 00:00:00','E14010102','2014-12-08 00:00:00');</v>
      </c>
      <c r="G9" s="8"/>
      <c r="H9" s="8"/>
      <c r="I9" s="8"/>
      <c r="J9" s="8"/>
      <c r="K9" s="8"/>
      <c r="L9" s="8"/>
      <c r="M9" s="8"/>
      <c r="N9" s="23" t="s">
        <v>11</v>
      </c>
      <c r="O9" s="24" t="s">
        <v>28</v>
      </c>
      <c r="P9" s="11" t="s">
        <v>3</v>
      </c>
      <c r="Q9" s="11" t="s">
        <v>16</v>
      </c>
      <c r="R9" s="11" t="s">
        <v>18</v>
      </c>
    </row>
    <row r="10" spans="1:18" x14ac:dyDescent="0.25">
      <c r="A10" s="16" t="s">
        <v>24</v>
      </c>
      <c r="B10" s="17" t="s">
        <v>100</v>
      </c>
      <c r="C10" s="16">
        <v>8</v>
      </c>
      <c r="D10" s="21" t="s">
        <v>109</v>
      </c>
      <c r="E10" s="21" t="s">
        <v>109</v>
      </c>
      <c r="F10" s="12" t="str">
        <f t="shared" si="0"/>
        <v>insert into config values ('bank_name',8,'ANDHRA BANK','ANDHRA BANK','E14010102','2014-12-08 00:00:00','E14010102','2014-12-08 00:00:00');</v>
      </c>
      <c r="G10" s="8"/>
      <c r="H10" s="8"/>
      <c r="I10" s="8"/>
      <c r="J10" s="8"/>
      <c r="K10" s="8"/>
      <c r="L10" s="8"/>
      <c r="M10" s="8"/>
      <c r="N10" s="23" t="s">
        <v>11</v>
      </c>
      <c r="O10" s="24" t="s">
        <v>28</v>
      </c>
      <c r="P10" s="11" t="s">
        <v>3</v>
      </c>
      <c r="Q10" s="11" t="s">
        <v>16</v>
      </c>
      <c r="R10" s="11" t="s">
        <v>18</v>
      </c>
    </row>
    <row r="11" spans="1:18" x14ac:dyDescent="0.25">
      <c r="A11" s="16" t="s">
        <v>24</v>
      </c>
      <c r="B11" s="17" t="s">
        <v>100</v>
      </c>
      <c r="C11" s="16">
        <v>9</v>
      </c>
      <c r="D11" s="21" t="s">
        <v>110</v>
      </c>
      <c r="E11" s="21" t="s">
        <v>110</v>
      </c>
      <c r="F11" s="12" t="str">
        <f t="shared" si="0"/>
        <v>insert into config values ('bank_name',9,'ANDHRA PRADESH STATE COOP BANK LTD','ANDHRA PRADESH STATE COOP BANK LTD','E14010102','2014-12-08 00:00:00','E14010102','2014-12-08 00:00:00');</v>
      </c>
      <c r="G11" s="8"/>
      <c r="H11" s="8"/>
      <c r="I11" s="8"/>
      <c r="J11" s="8"/>
      <c r="K11" s="8"/>
      <c r="L11" s="8"/>
      <c r="M11" s="8"/>
      <c r="N11" s="23" t="s">
        <v>11</v>
      </c>
      <c r="O11" s="24" t="s">
        <v>28</v>
      </c>
      <c r="P11" s="11" t="s">
        <v>3</v>
      </c>
      <c r="Q11" s="11" t="s">
        <v>16</v>
      </c>
      <c r="R11" s="11" t="s">
        <v>18</v>
      </c>
    </row>
    <row r="12" spans="1:18" x14ac:dyDescent="0.25">
      <c r="A12" s="16" t="s">
        <v>24</v>
      </c>
      <c r="B12" s="17" t="s">
        <v>100</v>
      </c>
      <c r="C12" s="16">
        <v>10</v>
      </c>
      <c r="D12" s="21" t="s">
        <v>111</v>
      </c>
      <c r="E12" s="21" t="s">
        <v>111</v>
      </c>
      <c r="F12" s="12" t="str">
        <f t="shared" si="0"/>
        <v>insert into config values ('bank_name',10,'ANDHRA PRAGATHI GRAMEENA BANK','ANDHRA PRAGATHI GRAMEENA BANK','E14010102','2014-12-08 00:00:00','E14010102','2014-12-08 00:00:00');</v>
      </c>
      <c r="G12" s="8"/>
      <c r="H12" s="8"/>
      <c r="I12" s="8"/>
      <c r="J12" s="8"/>
      <c r="K12" s="8"/>
      <c r="L12" s="8"/>
      <c r="M12" s="8"/>
      <c r="N12" s="23" t="s">
        <v>11</v>
      </c>
      <c r="O12" s="24" t="s">
        <v>28</v>
      </c>
      <c r="P12" s="11" t="s">
        <v>3</v>
      </c>
      <c r="Q12" s="11" t="s">
        <v>16</v>
      </c>
      <c r="R12" s="11" t="s">
        <v>18</v>
      </c>
    </row>
    <row r="13" spans="1:18" x14ac:dyDescent="0.25">
      <c r="A13" s="16" t="s">
        <v>24</v>
      </c>
      <c r="B13" s="17" t="s">
        <v>100</v>
      </c>
      <c r="C13" s="16">
        <v>11</v>
      </c>
      <c r="D13" s="21" t="s">
        <v>112</v>
      </c>
      <c r="E13" s="21" t="s">
        <v>112</v>
      </c>
      <c r="F13" s="12" t="str">
        <f t="shared" si="0"/>
        <v>insert into config values ('bank_name',11,'APNA SAHAKARI BANK LTD','APNA SAHAKARI BANK LTD','E14010102','2014-12-08 00:00:00','E14010102','2014-12-08 00:00:00');</v>
      </c>
      <c r="G13" s="8"/>
      <c r="H13" s="8"/>
      <c r="I13" s="8"/>
      <c r="J13" s="8"/>
      <c r="K13" s="8"/>
      <c r="L13" s="8"/>
      <c r="M13" s="8"/>
      <c r="N13" s="23" t="s">
        <v>11</v>
      </c>
      <c r="O13" s="24" t="s">
        <v>28</v>
      </c>
      <c r="P13" s="11" t="s">
        <v>3</v>
      </c>
      <c r="Q13" s="11" t="s">
        <v>16</v>
      </c>
      <c r="R13" s="11" t="s">
        <v>18</v>
      </c>
    </row>
    <row r="14" spans="1:18" x14ac:dyDescent="0.25">
      <c r="A14" s="16" t="s">
        <v>24</v>
      </c>
      <c r="B14" s="17" t="s">
        <v>100</v>
      </c>
      <c r="C14" s="16">
        <v>12</v>
      </c>
      <c r="D14" s="21" t="s">
        <v>113</v>
      </c>
      <c r="E14" s="21" t="s">
        <v>113</v>
      </c>
      <c r="F14" s="12" t="str">
        <f t="shared" si="0"/>
        <v>insert into config values ('bank_name',12,'AUSTRALIA AND NEW ZEALAND BANKING GROUP LIMITED','AUSTRALIA AND NEW ZEALAND BANKING GROUP LIMITED','E14010102','2014-12-08 00:00:00','E14010102','2014-12-08 00:00:00');</v>
      </c>
      <c r="G14" s="8"/>
      <c r="H14" s="8"/>
      <c r="I14" s="8"/>
      <c r="J14" s="8"/>
      <c r="K14" s="8"/>
      <c r="L14" s="8"/>
      <c r="M14" s="8"/>
      <c r="N14" s="23" t="s">
        <v>11</v>
      </c>
      <c r="O14" s="24" t="s">
        <v>28</v>
      </c>
      <c r="P14" s="11" t="s">
        <v>3</v>
      </c>
      <c r="Q14" s="11" t="s">
        <v>16</v>
      </c>
      <c r="R14" s="11" t="s">
        <v>18</v>
      </c>
    </row>
    <row r="15" spans="1:18" x14ac:dyDescent="0.25">
      <c r="A15" s="16" t="s">
        <v>24</v>
      </c>
      <c r="B15" s="17" t="s">
        <v>100</v>
      </c>
      <c r="C15" s="16">
        <v>13</v>
      </c>
      <c r="D15" s="21" t="s">
        <v>114</v>
      </c>
      <c r="E15" s="21" t="s">
        <v>114</v>
      </c>
      <c r="F15" s="12" t="str">
        <f t="shared" si="0"/>
        <v>insert into config values ('bank_name',13,'AXIS BANK','AXIS BANK','E14010102','2014-12-08 00:00:00','E14010102','2014-12-08 00:00:00');</v>
      </c>
      <c r="G15" s="8"/>
      <c r="H15" s="8"/>
      <c r="I15" s="8"/>
      <c r="J15" s="8"/>
      <c r="K15" s="8"/>
      <c r="L15" s="8"/>
      <c r="M15" s="8"/>
      <c r="N15" s="23" t="s">
        <v>11</v>
      </c>
      <c r="O15" s="24" t="s">
        <v>28</v>
      </c>
      <c r="P15" s="11" t="s">
        <v>3</v>
      </c>
      <c r="Q15" s="11" t="s">
        <v>16</v>
      </c>
      <c r="R15" s="11" t="s">
        <v>18</v>
      </c>
    </row>
    <row r="16" spans="1:18" x14ac:dyDescent="0.25">
      <c r="A16" s="16" t="s">
        <v>24</v>
      </c>
      <c r="B16" s="17" t="s">
        <v>100</v>
      </c>
      <c r="C16" s="16">
        <v>14</v>
      </c>
      <c r="D16" s="21" t="s">
        <v>115</v>
      </c>
      <c r="E16" s="21" t="s">
        <v>115</v>
      </c>
      <c r="F16" s="12" t="str">
        <f t="shared" si="0"/>
        <v>insert into config values ('bank_name',14,'BANK INTERNASIONAL INDONESIA','BANK INTERNASIONAL INDONESIA','E14010102','2014-12-08 00:00:00','E14010102','2014-12-08 00:00:00');</v>
      </c>
      <c r="G16" s="8"/>
      <c r="H16" s="8"/>
      <c r="I16" s="8"/>
      <c r="J16" s="8"/>
      <c r="K16" s="8"/>
      <c r="L16" s="8"/>
      <c r="M16" s="8"/>
      <c r="N16" s="23" t="s">
        <v>11</v>
      </c>
      <c r="O16" s="24" t="s">
        <v>28</v>
      </c>
      <c r="P16" s="11" t="s">
        <v>3</v>
      </c>
      <c r="Q16" s="11" t="s">
        <v>16</v>
      </c>
      <c r="R16" s="11" t="s">
        <v>18</v>
      </c>
    </row>
    <row r="17" spans="1:18" x14ac:dyDescent="0.25">
      <c r="A17" s="16" t="s">
        <v>24</v>
      </c>
      <c r="B17" s="17" t="s">
        <v>100</v>
      </c>
      <c r="C17" s="16">
        <v>15</v>
      </c>
      <c r="D17" s="21" t="s">
        <v>116</v>
      </c>
      <c r="E17" s="21" t="s">
        <v>116</v>
      </c>
      <c r="F17" s="12" t="str">
        <f t="shared" si="0"/>
        <v>insert into config values ('bank_name',15,'BANK OF AMERICA','BANK OF AMERICA','E14010102','2014-12-08 00:00:00','E14010102','2014-12-08 00:00:00');</v>
      </c>
      <c r="G17" s="8"/>
      <c r="H17" s="8"/>
      <c r="I17" s="8"/>
      <c r="J17" s="8"/>
      <c r="K17" s="8"/>
      <c r="L17" s="8"/>
      <c r="M17" s="8"/>
      <c r="N17" s="23" t="s">
        <v>11</v>
      </c>
      <c r="O17" s="24" t="s">
        <v>28</v>
      </c>
      <c r="P17" s="11" t="s">
        <v>3</v>
      </c>
      <c r="Q17" s="11" t="s">
        <v>16</v>
      </c>
      <c r="R17" s="11" t="s">
        <v>18</v>
      </c>
    </row>
    <row r="18" spans="1:18" x14ac:dyDescent="0.25">
      <c r="A18" s="16" t="s">
        <v>24</v>
      </c>
      <c r="B18" s="17" t="s">
        <v>100</v>
      </c>
      <c r="C18" s="16">
        <v>16</v>
      </c>
      <c r="D18" s="21" t="s">
        <v>117</v>
      </c>
      <c r="E18" s="21" t="s">
        <v>117</v>
      </c>
      <c r="F18" s="12" t="str">
        <f t="shared" si="0"/>
        <v>insert into config values ('bank_name',16,'BANK OF BAHRAIN AND KUWAIT','BANK OF BAHRAIN AND KUWAIT','E14010102','2014-12-08 00:00:00','E14010102','2014-12-08 00:00:00');</v>
      </c>
      <c r="G18" s="8"/>
      <c r="H18" s="8"/>
      <c r="I18" s="8"/>
      <c r="J18" s="8"/>
      <c r="K18" s="8"/>
      <c r="L18" s="8"/>
      <c r="M18" s="8"/>
      <c r="N18" s="23" t="s">
        <v>11</v>
      </c>
      <c r="O18" s="24" t="s">
        <v>28</v>
      </c>
      <c r="P18" s="11" t="s">
        <v>3</v>
      </c>
      <c r="Q18" s="11" t="s">
        <v>16</v>
      </c>
      <c r="R18" s="11" t="s">
        <v>18</v>
      </c>
    </row>
    <row r="19" spans="1:18" x14ac:dyDescent="0.25">
      <c r="A19" s="16" t="s">
        <v>24</v>
      </c>
      <c r="B19" s="17" t="s">
        <v>100</v>
      </c>
      <c r="C19" s="16">
        <v>17</v>
      </c>
      <c r="D19" s="21" t="s">
        <v>118</v>
      </c>
      <c r="E19" s="21" t="s">
        <v>118</v>
      </c>
      <c r="F19" s="12" t="str">
        <f t="shared" si="0"/>
        <v>insert into config values ('bank_name',17,'BANK OF BARODA','BANK OF BARODA','E14010102','2014-12-08 00:00:00','E14010102','2014-12-08 00:00:00');</v>
      </c>
      <c r="G19" s="8"/>
      <c r="H19" s="8"/>
      <c r="I19" s="8"/>
      <c r="J19" s="8"/>
      <c r="K19" s="8"/>
      <c r="L19" s="8"/>
      <c r="M19" s="8"/>
      <c r="N19" s="23" t="s">
        <v>11</v>
      </c>
      <c r="O19" s="24" t="s">
        <v>28</v>
      </c>
      <c r="P19" s="11" t="s">
        <v>3</v>
      </c>
      <c r="Q19" s="11" t="s">
        <v>16</v>
      </c>
      <c r="R19" s="11" t="s">
        <v>18</v>
      </c>
    </row>
    <row r="20" spans="1:18" x14ac:dyDescent="0.25">
      <c r="A20" s="16" t="s">
        <v>24</v>
      </c>
      <c r="B20" s="17" t="s">
        <v>100</v>
      </c>
      <c r="C20" s="16">
        <v>18</v>
      </c>
      <c r="D20" s="21" t="s">
        <v>119</v>
      </c>
      <c r="E20" s="21" t="s">
        <v>119</v>
      </c>
      <c r="F20" s="12" t="str">
        <f t="shared" si="0"/>
        <v>insert into config values ('bank_name',18,'BANK OF CEYLON','BANK OF CEYLON','E14010102','2014-12-08 00:00:00','E14010102','2014-12-08 00:00:00');</v>
      </c>
      <c r="G20" s="8"/>
      <c r="H20" s="8"/>
      <c r="I20" s="8"/>
      <c r="J20" s="8"/>
      <c r="K20" s="8"/>
      <c r="L20" s="8"/>
      <c r="M20" s="8"/>
      <c r="N20" s="23" t="s">
        <v>11</v>
      </c>
      <c r="O20" s="24" t="s">
        <v>28</v>
      </c>
      <c r="P20" s="11" t="s">
        <v>3</v>
      </c>
      <c r="Q20" s="11" t="s">
        <v>16</v>
      </c>
      <c r="R20" s="11" t="s">
        <v>18</v>
      </c>
    </row>
    <row r="21" spans="1:18" x14ac:dyDescent="0.25">
      <c r="A21" s="16" t="s">
        <v>24</v>
      </c>
      <c r="B21" s="17" t="s">
        <v>100</v>
      </c>
      <c r="C21" s="16">
        <v>19</v>
      </c>
      <c r="D21" s="21" t="s">
        <v>120</v>
      </c>
      <c r="E21" s="21" t="s">
        <v>120</v>
      </c>
      <c r="F21" s="12" t="str">
        <f t="shared" si="0"/>
        <v>insert into config values ('bank_name',19,'BANK OF INDIA','BANK OF INDIA','E14010102','2014-12-08 00:00:00','E14010102','2014-12-08 00:00:00');</v>
      </c>
      <c r="G21" s="8"/>
      <c r="H21" s="8"/>
      <c r="I21" s="8"/>
      <c r="J21" s="8"/>
      <c r="K21" s="8"/>
      <c r="L21" s="8"/>
      <c r="M21" s="8"/>
      <c r="N21" s="23" t="s">
        <v>11</v>
      </c>
      <c r="O21" s="24" t="s">
        <v>28</v>
      </c>
      <c r="P21" s="11" t="s">
        <v>3</v>
      </c>
      <c r="Q21" s="11" t="s">
        <v>16</v>
      </c>
      <c r="R21" s="11" t="s">
        <v>18</v>
      </c>
    </row>
    <row r="22" spans="1:18" x14ac:dyDescent="0.25">
      <c r="A22" s="16" t="s">
        <v>24</v>
      </c>
      <c r="B22" s="17" t="s">
        <v>100</v>
      </c>
      <c r="C22" s="16">
        <v>20</v>
      </c>
      <c r="D22" s="21" t="s">
        <v>121</v>
      </c>
      <c r="E22" s="21" t="s">
        <v>121</v>
      </c>
      <c r="F22" s="12" t="str">
        <f t="shared" si="0"/>
        <v>insert into config values ('bank_name',20,'BANK OF MAHARASHTRA','BANK OF MAHARASHTRA','E14010102','2014-12-08 00:00:00','E14010102','2014-12-08 00:00:00');</v>
      </c>
      <c r="G22" s="8"/>
      <c r="H22" s="8"/>
      <c r="I22" s="8"/>
      <c r="J22" s="8"/>
      <c r="K22" s="8"/>
      <c r="L22" s="8"/>
      <c r="M22" s="8"/>
      <c r="N22" s="23" t="s">
        <v>11</v>
      </c>
      <c r="O22" s="24" t="s">
        <v>28</v>
      </c>
      <c r="P22" s="11" t="s">
        <v>3</v>
      </c>
      <c r="Q22" s="11" t="s">
        <v>16</v>
      </c>
      <c r="R22" s="11" t="s">
        <v>18</v>
      </c>
    </row>
    <row r="23" spans="1:18" x14ac:dyDescent="0.25">
      <c r="A23" s="16" t="s">
        <v>24</v>
      </c>
      <c r="B23" s="17" t="s">
        <v>100</v>
      </c>
      <c r="C23" s="16">
        <v>21</v>
      </c>
      <c r="D23" s="21" t="s">
        <v>122</v>
      </c>
      <c r="E23" s="21" t="s">
        <v>122</v>
      </c>
      <c r="F23" s="12" t="str">
        <f t="shared" si="0"/>
        <v>insert into config values ('bank_name',21,'BANK OF NOVA SCOTIA','BANK OF NOVA SCOTIA','E14010102','2014-12-08 00:00:00','E14010102','2014-12-08 00:00:00');</v>
      </c>
      <c r="G23" s="8"/>
      <c r="H23" s="8"/>
      <c r="I23" s="8"/>
      <c r="J23" s="8"/>
      <c r="K23" s="8"/>
      <c r="L23" s="8"/>
      <c r="M23" s="8"/>
      <c r="N23" s="23" t="s">
        <v>11</v>
      </c>
      <c r="O23" s="24" t="s">
        <v>28</v>
      </c>
      <c r="P23" s="11" t="s">
        <v>3</v>
      </c>
      <c r="Q23" s="11" t="s">
        <v>16</v>
      </c>
      <c r="R23" s="11" t="s">
        <v>18</v>
      </c>
    </row>
    <row r="24" spans="1:18" x14ac:dyDescent="0.25">
      <c r="A24" s="16" t="s">
        <v>24</v>
      </c>
      <c r="B24" s="17" t="s">
        <v>100</v>
      </c>
      <c r="C24" s="16">
        <v>22</v>
      </c>
      <c r="D24" s="21" t="s">
        <v>123</v>
      </c>
      <c r="E24" s="21" t="s">
        <v>123</v>
      </c>
      <c r="F24" s="12" t="str">
        <f t="shared" si="0"/>
        <v>insert into config values ('bank_name',22,'BANK OF RAJASTHAN LTD','BANK OF RAJASTHAN LTD','E14010102','2014-12-08 00:00:00','E14010102','2014-12-08 00:00:00');</v>
      </c>
      <c r="G24" s="8"/>
      <c r="H24" s="8"/>
      <c r="I24" s="8"/>
      <c r="J24" s="8"/>
      <c r="K24" s="8"/>
      <c r="L24" s="8"/>
      <c r="M24" s="8"/>
      <c r="N24" s="23" t="s">
        <v>11</v>
      </c>
      <c r="O24" s="24" t="s">
        <v>28</v>
      </c>
      <c r="P24" s="11" t="s">
        <v>3</v>
      </c>
      <c r="Q24" s="11" t="s">
        <v>16</v>
      </c>
      <c r="R24" s="11" t="s">
        <v>18</v>
      </c>
    </row>
    <row r="25" spans="1:18" x14ac:dyDescent="0.25">
      <c r="A25" s="16" t="s">
        <v>24</v>
      </c>
      <c r="B25" s="17" t="s">
        <v>100</v>
      </c>
      <c r="C25" s="16">
        <v>23</v>
      </c>
      <c r="D25" s="21" t="s">
        <v>124</v>
      </c>
      <c r="E25" s="21" t="s">
        <v>124</v>
      </c>
      <c r="F25" s="12" t="str">
        <f t="shared" si="0"/>
        <v>insert into config values ('bank_name',23,'BANK OF TOKYO-MITSUBISHI UFJ LTD.','BANK OF TOKYO-MITSUBISHI UFJ LTD.','E14010102','2014-12-08 00:00:00','E14010102','2014-12-08 00:00:00');</v>
      </c>
      <c r="G25" s="8"/>
      <c r="H25" s="8"/>
      <c r="I25" s="8"/>
      <c r="J25" s="8"/>
      <c r="K25" s="8"/>
      <c r="L25" s="8"/>
      <c r="M25" s="8"/>
      <c r="N25" s="23" t="s">
        <v>11</v>
      </c>
      <c r="O25" s="24" t="s">
        <v>28</v>
      </c>
      <c r="P25" s="11" t="s">
        <v>3</v>
      </c>
      <c r="Q25" s="11" t="s">
        <v>16</v>
      </c>
      <c r="R25" s="11" t="s">
        <v>18</v>
      </c>
    </row>
    <row r="26" spans="1:18" x14ac:dyDescent="0.25">
      <c r="A26" s="16" t="s">
        <v>24</v>
      </c>
      <c r="B26" s="17" t="s">
        <v>100</v>
      </c>
      <c r="C26" s="16">
        <v>24</v>
      </c>
      <c r="D26" s="21" t="s">
        <v>125</v>
      </c>
      <c r="E26" s="21" t="s">
        <v>125</v>
      </c>
      <c r="F26" s="12" t="str">
        <f t="shared" si="0"/>
        <v>insert into config values ('bank_name',24,'BARCLAYS BANK PLC','BARCLAYS BANK PLC','E14010102','2014-12-08 00:00:00','E14010102','2014-12-08 00:00:00');</v>
      </c>
      <c r="G26" s="8"/>
      <c r="H26" s="8"/>
      <c r="I26" s="8"/>
      <c r="J26" s="8"/>
      <c r="K26" s="8"/>
      <c r="L26" s="8"/>
      <c r="M26" s="8"/>
      <c r="N26" s="23" t="s">
        <v>11</v>
      </c>
      <c r="O26" s="24" t="s">
        <v>28</v>
      </c>
      <c r="P26" s="11" t="s">
        <v>3</v>
      </c>
      <c r="Q26" s="11" t="s">
        <v>16</v>
      </c>
      <c r="R26" s="11" t="s">
        <v>18</v>
      </c>
    </row>
    <row r="27" spans="1:18" x14ac:dyDescent="0.25">
      <c r="A27" s="16" t="s">
        <v>24</v>
      </c>
      <c r="B27" s="17" t="s">
        <v>100</v>
      </c>
      <c r="C27" s="16">
        <v>25</v>
      </c>
      <c r="D27" s="21" t="s">
        <v>126</v>
      </c>
      <c r="E27" s="21" t="s">
        <v>126</v>
      </c>
      <c r="F27" s="12" t="str">
        <f t="shared" si="0"/>
        <v>insert into config values ('bank_name',25,'BASSEIN CATHOLIC CO-OP BANK LTD','BASSEIN CATHOLIC CO-OP BANK LTD','E14010102','2014-12-08 00:00:00','E14010102','2014-12-08 00:00:00');</v>
      </c>
      <c r="G27" s="8"/>
      <c r="H27" s="8"/>
      <c r="I27" s="8"/>
      <c r="J27" s="8"/>
      <c r="K27" s="8"/>
      <c r="L27" s="8"/>
      <c r="M27" s="8"/>
      <c r="N27" s="23" t="s">
        <v>11</v>
      </c>
      <c r="O27" s="24" t="s">
        <v>28</v>
      </c>
      <c r="P27" s="11" t="s">
        <v>3</v>
      </c>
      <c r="Q27" s="11" t="s">
        <v>16</v>
      </c>
      <c r="R27" s="11" t="s">
        <v>18</v>
      </c>
    </row>
    <row r="28" spans="1:18" x14ac:dyDescent="0.25">
      <c r="A28" s="16" t="s">
        <v>24</v>
      </c>
      <c r="B28" s="17" t="s">
        <v>100</v>
      </c>
      <c r="C28" s="16">
        <v>26</v>
      </c>
      <c r="D28" s="21" t="s">
        <v>127</v>
      </c>
      <c r="E28" s="21" t="s">
        <v>127</v>
      </c>
      <c r="F28" s="12" t="str">
        <f t="shared" si="0"/>
        <v>insert into config values ('bank_name',26,'BHARAT CO-OPERATIVE BANK (MUMBAI) LTD','BHARAT CO-OPERATIVE BANK (MUMBAI) LTD','E14010102','2014-12-08 00:00:00','E14010102','2014-12-08 00:00:00');</v>
      </c>
      <c r="G28" s="8"/>
      <c r="H28" s="8"/>
      <c r="I28" s="8"/>
      <c r="J28" s="8"/>
      <c r="K28" s="8"/>
      <c r="L28" s="8"/>
      <c r="M28" s="8"/>
      <c r="N28" s="23" t="s">
        <v>11</v>
      </c>
      <c r="O28" s="24" t="s">
        <v>28</v>
      </c>
      <c r="P28" s="11" t="s">
        <v>3</v>
      </c>
      <c r="Q28" s="11" t="s">
        <v>16</v>
      </c>
      <c r="R28" s="11" t="s">
        <v>18</v>
      </c>
    </row>
    <row r="29" spans="1:18" x14ac:dyDescent="0.25">
      <c r="A29" s="16" t="s">
        <v>24</v>
      </c>
      <c r="B29" s="17" t="s">
        <v>100</v>
      </c>
      <c r="C29" s="16">
        <v>27</v>
      </c>
      <c r="D29" s="21" t="s">
        <v>128</v>
      </c>
      <c r="E29" s="21" t="s">
        <v>128</v>
      </c>
      <c r="F29" s="12" t="str">
        <f t="shared" si="0"/>
        <v>insert into config values ('bank_name',27,'BNP PARIBAS','BNP PARIBAS','E14010102','2014-12-08 00:00:00','E14010102','2014-12-08 00:00:00');</v>
      </c>
      <c r="G29" s="8"/>
      <c r="H29" s="8"/>
      <c r="I29" s="8"/>
      <c r="J29" s="8"/>
      <c r="K29" s="8"/>
      <c r="L29" s="8"/>
      <c r="M29" s="8"/>
      <c r="N29" s="23" t="s">
        <v>11</v>
      </c>
      <c r="O29" s="24" t="s">
        <v>28</v>
      </c>
      <c r="P29" s="11" t="s">
        <v>3</v>
      </c>
      <c r="Q29" s="11" t="s">
        <v>16</v>
      </c>
      <c r="R29" s="11" t="s">
        <v>18</v>
      </c>
    </row>
    <row r="30" spans="1:18" x14ac:dyDescent="0.25">
      <c r="A30" s="16" t="s">
        <v>24</v>
      </c>
      <c r="B30" s="17" t="s">
        <v>100</v>
      </c>
      <c r="C30" s="16">
        <v>28</v>
      </c>
      <c r="D30" s="21" t="s">
        <v>129</v>
      </c>
      <c r="E30" s="21" t="s">
        <v>129</v>
      </c>
      <c r="F30" s="12" t="str">
        <f t="shared" si="0"/>
        <v>insert into config values ('bank_name',28,'CALYON BANK','CALYON BANK','E14010102','2014-12-08 00:00:00','E14010102','2014-12-08 00:00:00');</v>
      </c>
      <c r="G30" s="8"/>
      <c r="H30" s="8"/>
      <c r="I30" s="8"/>
      <c r="J30" s="8"/>
      <c r="K30" s="8"/>
      <c r="L30" s="8"/>
      <c r="M30" s="8"/>
      <c r="N30" s="23" t="s">
        <v>11</v>
      </c>
      <c r="O30" s="24" t="s">
        <v>28</v>
      </c>
      <c r="P30" s="11" t="s">
        <v>3</v>
      </c>
      <c r="Q30" s="11" t="s">
        <v>16</v>
      </c>
      <c r="R30" s="11" t="s">
        <v>18</v>
      </c>
    </row>
    <row r="31" spans="1:18" x14ac:dyDescent="0.25">
      <c r="A31" s="16" t="s">
        <v>24</v>
      </c>
      <c r="B31" s="17" t="s">
        <v>100</v>
      </c>
      <c r="C31" s="16">
        <v>29</v>
      </c>
      <c r="D31" s="21" t="s">
        <v>130</v>
      </c>
      <c r="E31" s="21" t="s">
        <v>130</v>
      </c>
      <c r="F31" s="12" t="str">
        <f t="shared" si="0"/>
        <v>insert into config values ('bank_name',29,'CANARA BANK','CANARA BANK','E14010102','2014-12-08 00:00:00','E14010102','2014-12-08 00:00:00');</v>
      </c>
      <c r="G31" s="8"/>
      <c r="H31" s="8"/>
      <c r="I31" s="8"/>
      <c r="J31" s="8"/>
      <c r="K31" s="8"/>
      <c r="L31" s="8"/>
      <c r="M31" s="8"/>
      <c r="N31" s="23" t="s">
        <v>11</v>
      </c>
      <c r="O31" s="24" t="s">
        <v>28</v>
      </c>
      <c r="P31" s="11" t="s">
        <v>3</v>
      </c>
      <c r="Q31" s="11" t="s">
        <v>16</v>
      </c>
      <c r="R31" s="11" t="s">
        <v>18</v>
      </c>
    </row>
    <row r="32" spans="1:18" x14ac:dyDescent="0.25">
      <c r="A32" s="16" t="s">
        <v>24</v>
      </c>
      <c r="B32" s="17" t="s">
        <v>100</v>
      </c>
      <c r="C32" s="16">
        <v>30</v>
      </c>
      <c r="D32" s="21" t="s">
        <v>131</v>
      </c>
      <c r="E32" s="21" t="s">
        <v>131</v>
      </c>
      <c r="F32" s="12" t="str">
        <f t="shared" si="0"/>
        <v>insert into config values ('bank_name',30,'CAPITAL LOCAL AREA BANK LTD.','CAPITAL LOCAL AREA BANK LTD.','E14010102','2014-12-08 00:00:00','E14010102','2014-12-08 00:00:00');</v>
      </c>
      <c r="G32" s="8"/>
      <c r="H32" s="8"/>
      <c r="I32" s="8"/>
      <c r="J32" s="8"/>
      <c r="K32" s="8"/>
      <c r="L32" s="8"/>
      <c r="M32" s="8"/>
      <c r="N32" s="23" t="s">
        <v>11</v>
      </c>
      <c r="O32" s="24" t="s">
        <v>28</v>
      </c>
      <c r="P32" s="11" t="s">
        <v>3</v>
      </c>
      <c r="Q32" s="11" t="s">
        <v>16</v>
      </c>
      <c r="R32" s="11" t="s">
        <v>18</v>
      </c>
    </row>
    <row r="33" spans="1:18" x14ac:dyDescent="0.25">
      <c r="A33" s="16" t="s">
        <v>24</v>
      </c>
      <c r="B33" s="17" t="s">
        <v>100</v>
      </c>
      <c r="C33" s="16">
        <v>31</v>
      </c>
      <c r="D33" s="21" t="s">
        <v>132</v>
      </c>
      <c r="E33" s="21" t="s">
        <v>132</v>
      </c>
      <c r="F33" s="12" t="str">
        <f t="shared" si="0"/>
        <v>insert into config values ('bank_name',31,'CATHOLIC SYRIAN BANK LTD.','CATHOLIC SYRIAN BANK LTD.','E14010102','2014-12-08 00:00:00','E14010102','2014-12-08 00:00:00');</v>
      </c>
      <c r="G33" s="8"/>
      <c r="H33" s="8"/>
      <c r="I33" s="8"/>
      <c r="J33" s="8"/>
      <c r="K33" s="8"/>
      <c r="L33" s="8"/>
      <c r="M33" s="8"/>
      <c r="N33" s="23" t="s">
        <v>11</v>
      </c>
      <c r="O33" s="24" t="s">
        <v>28</v>
      </c>
      <c r="P33" s="11" t="s">
        <v>3</v>
      </c>
      <c r="Q33" s="11" t="s">
        <v>16</v>
      </c>
      <c r="R33" s="11" t="s">
        <v>18</v>
      </c>
    </row>
    <row r="34" spans="1:18" x14ac:dyDescent="0.25">
      <c r="A34" s="16" t="s">
        <v>24</v>
      </c>
      <c r="B34" s="17" t="s">
        <v>100</v>
      </c>
      <c r="C34" s="16">
        <v>32</v>
      </c>
      <c r="D34" s="21" t="s">
        <v>133</v>
      </c>
      <c r="E34" s="21" t="s">
        <v>133</v>
      </c>
      <c r="F34" s="12" t="str">
        <f t="shared" si="0"/>
        <v>insert into config values ('bank_name',32,'CENTRAL BANK OF INDIA','CENTRAL BANK OF INDIA','E14010102','2014-12-08 00:00:00','E14010102','2014-12-08 00:00:00');</v>
      </c>
      <c r="G34" s="8"/>
      <c r="H34" s="8"/>
      <c r="I34" s="8"/>
      <c r="J34" s="8"/>
      <c r="K34" s="8"/>
      <c r="L34" s="8"/>
      <c r="M34" s="8"/>
      <c r="N34" s="23" t="s">
        <v>11</v>
      </c>
      <c r="O34" s="24" t="s">
        <v>28</v>
      </c>
      <c r="P34" s="11" t="s">
        <v>3</v>
      </c>
      <c r="Q34" s="11" t="s">
        <v>16</v>
      </c>
      <c r="R34" s="11" t="s">
        <v>18</v>
      </c>
    </row>
    <row r="35" spans="1:18" x14ac:dyDescent="0.25">
      <c r="A35" s="16" t="s">
        <v>24</v>
      </c>
      <c r="B35" s="17" t="s">
        <v>100</v>
      </c>
      <c r="C35" s="16">
        <v>33</v>
      </c>
      <c r="D35" s="21" t="s">
        <v>134</v>
      </c>
      <c r="E35" s="21" t="s">
        <v>134</v>
      </c>
      <c r="F35" s="12" t="str">
        <f t="shared" si="0"/>
        <v>insert into config values ('bank_name',33,'CHINATRUST COMMERCIAL BANK','CHINATRUST COMMERCIAL BANK','E14010102','2014-12-08 00:00:00','E14010102','2014-12-08 00:00:00');</v>
      </c>
      <c r="G35" s="8"/>
      <c r="H35" s="8"/>
      <c r="I35" s="8"/>
      <c r="J35" s="8"/>
      <c r="K35" s="8"/>
      <c r="L35" s="8"/>
      <c r="M35" s="8"/>
      <c r="N35" s="23" t="s">
        <v>11</v>
      </c>
      <c r="O35" s="24" t="s">
        <v>28</v>
      </c>
      <c r="P35" s="11" t="s">
        <v>3</v>
      </c>
      <c r="Q35" s="11" t="s">
        <v>16</v>
      </c>
      <c r="R35" s="11" t="s">
        <v>18</v>
      </c>
    </row>
    <row r="36" spans="1:18" x14ac:dyDescent="0.25">
      <c r="A36" s="16" t="s">
        <v>24</v>
      </c>
      <c r="B36" s="17" t="s">
        <v>100</v>
      </c>
      <c r="C36" s="16">
        <v>34</v>
      </c>
      <c r="D36" s="21" t="s">
        <v>135</v>
      </c>
      <c r="E36" s="21" t="s">
        <v>135</v>
      </c>
      <c r="F36" s="12" t="str">
        <f t="shared" si="0"/>
        <v>insert into config values ('bank_name',34,'CITIBANK NA','CITIBANK NA','E14010102','2014-12-08 00:00:00','E14010102','2014-12-08 00:00:00');</v>
      </c>
      <c r="G36" s="8"/>
      <c r="H36" s="8"/>
      <c r="I36" s="8"/>
      <c r="J36" s="8"/>
      <c r="K36" s="8"/>
      <c r="L36" s="8"/>
      <c r="M36" s="8"/>
      <c r="N36" s="23" t="s">
        <v>11</v>
      </c>
      <c r="O36" s="24" t="s">
        <v>28</v>
      </c>
      <c r="P36" s="11" t="s">
        <v>3</v>
      </c>
      <c r="Q36" s="11" t="s">
        <v>16</v>
      </c>
      <c r="R36" s="11" t="s">
        <v>18</v>
      </c>
    </row>
    <row r="37" spans="1:18" x14ac:dyDescent="0.25">
      <c r="A37" s="16" t="s">
        <v>24</v>
      </c>
      <c r="B37" s="17" t="s">
        <v>100</v>
      </c>
      <c r="C37" s="16">
        <v>35</v>
      </c>
      <c r="D37" s="21" t="s">
        <v>136</v>
      </c>
      <c r="E37" s="21" t="s">
        <v>136</v>
      </c>
      <c r="F37" s="12" t="str">
        <f t="shared" si="0"/>
        <v>insert into config values ('bank_name',35,'CITIZENCREDIT CO-OPERATIVE BANK LTD','CITIZENCREDIT CO-OPERATIVE BANK LTD','E14010102','2014-12-08 00:00:00','E14010102','2014-12-08 00:00:00');</v>
      </c>
      <c r="G37" s="8"/>
      <c r="H37" s="8"/>
      <c r="I37" s="8"/>
      <c r="J37" s="8"/>
      <c r="K37" s="8"/>
      <c r="L37" s="8"/>
      <c r="M37" s="8"/>
      <c r="N37" s="23" t="s">
        <v>11</v>
      </c>
      <c r="O37" s="24" t="s">
        <v>28</v>
      </c>
      <c r="P37" s="11" t="s">
        <v>3</v>
      </c>
      <c r="Q37" s="11" t="s">
        <v>16</v>
      </c>
      <c r="R37" s="11" t="s">
        <v>18</v>
      </c>
    </row>
    <row r="38" spans="1:18" x14ac:dyDescent="0.25">
      <c r="A38" s="16" t="s">
        <v>24</v>
      </c>
      <c r="B38" s="17" t="s">
        <v>100</v>
      </c>
      <c r="C38" s="16">
        <v>36</v>
      </c>
      <c r="D38" s="21" t="s">
        <v>137</v>
      </c>
      <c r="E38" s="21" t="s">
        <v>137</v>
      </c>
      <c r="F38" s="12" t="str">
        <f t="shared" si="0"/>
        <v>insert into config values ('bank_name',36,'CITY UNION BANK LTD','CITY UNION BANK LTD','E14010102','2014-12-08 00:00:00','E14010102','2014-12-08 00:00:00');</v>
      </c>
      <c r="G38" s="8"/>
      <c r="H38" s="8"/>
      <c r="I38" s="8"/>
      <c r="J38" s="8"/>
      <c r="K38" s="8"/>
      <c r="L38" s="8"/>
      <c r="M38" s="8"/>
      <c r="N38" s="23" t="s">
        <v>11</v>
      </c>
      <c r="O38" s="24" t="s">
        <v>28</v>
      </c>
      <c r="P38" s="11" t="s">
        <v>3</v>
      </c>
      <c r="Q38" s="11" t="s">
        <v>16</v>
      </c>
      <c r="R38" s="11" t="s">
        <v>18</v>
      </c>
    </row>
    <row r="39" spans="1:18" x14ac:dyDescent="0.25">
      <c r="A39" s="16" t="s">
        <v>24</v>
      </c>
      <c r="B39" s="17" t="s">
        <v>100</v>
      </c>
      <c r="C39" s="16">
        <v>37</v>
      </c>
      <c r="D39" s="21" t="s">
        <v>138</v>
      </c>
      <c r="E39" s="21" t="s">
        <v>138</v>
      </c>
      <c r="F39" s="12" t="str">
        <f t="shared" si="0"/>
        <v>insert into config values ('bank_name',37,'COMMONWEALTH BANK OF AUSTRALIA','COMMONWEALTH BANK OF AUSTRALIA','E14010102','2014-12-08 00:00:00','E14010102','2014-12-08 00:00:00');</v>
      </c>
      <c r="G39" s="8"/>
      <c r="H39" s="8"/>
      <c r="I39" s="8"/>
      <c r="J39" s="8"/>
      <c r="K39" s="8"/>
      <c r="L39" s="8"/>
      <c r="M39" s="8"/>
      <c r="N39" s="23" t="s">
        <v>11</v>
      </c>
      <c r="O39" s="24" t="s">
        <v>28</v>
      </c>
      <c r="P39" s="11" t="s">
        <v>3</v>
      </c>
      <c r="Q39" s="11" t="s">
        <v>16</v>
      </c>
      <c r="R39" s="11" t="s">
        <v>18</v>
      </c>
    </row>
    <row r="40" spans="1:18" x14ac:dyDescent="0.25">
      <c r="A40" s="16" t="s">
        <v>24</v>
      </c>
      <c r="B40" s="17" t="s">
        <v>100</v>
      </c>
      <c r="C40" s="16">
        <v>38</v>
      </c>
      <c r="D40" s="21" t="s">
        <v>139</v>
      </c>
      <c r="E40" s="21" t="s">
        <v>139</v>
      </c>
      <c r="F40" s="12" t="str">
        <f t="shared" si="0"/>
        <v>insert into config values ('bank_name',38,'CORPORATION BANK','CORPORATION BANK','E14010102','2014-12-08 00:00:00','E14010102','2014-12-08 00:00:00');</v>
      </c>
      <c r="G40" s="8"/>
      <c r="H40" s="8"/>
      <c r="I40" s="8"/>
      <c r="J40" s="8"/>
      <c r="K40" s="8"/>
      <c r="L40" s="8"/>
      <c r="M40" s="8"/>
      <c r="N40" s="23" t="s">
        <v>11</v>
      </c>
      <c r="O40" s="24" t="s">
        <v>28</v>
      </c>
      <c r="P40" s="11" t="s">
        <v>3</v>
      </c>
      <c r="Q40" s="11" t="s">
        <v>16</v>
      </c>
      <c r="R40" s="11" t="s">
        <v>18</v>
      </c>
    </row>
    <row r="41" spans="1:18" x14ac:dyDescent="0.25">
      <c r="A41" s="16" t="s">
        <v>24</v>
      </c>
      <c r="B41" s="17" t="s">
        <v>100</v>
      </c>
      <c r="C41" s="16">
        <v>39</v>
      </c>
      <c r="D41" s="21" t="s">
        <v>140</v>
      </c>
      <c r="E41" s="21" t="s">
        <v>140</v>
      </c>
      <c r="F41" s="12" t="str">
        <f t="shared" si="0"/>
        <v>insert into config values ('bank_name',39,'COSMOS CO-OPERATIVE BANK LTD.','COSMOS CO-OPERATIVE BANK LTD.','E14010102','2014-12-08 00:00:00','E14010102','2014-12-08 00:00:00');</v>
      </c>
      <c r="G41" s="8"/>
      <c r="H41" s="8"/>
      <c r="I41" s="8"/>
      <c r="J41" s="8"/>
      <c r="K41" s="8"/>
      <c r="L41" s="8"/>
      <c r="M41" s="8"/>
      <c r="N41" s="23" t="s">
        <v>11</v>
      </c>
      <c r="O41" s="24" t="s">
        <v>28</v>
      </c>
      <c r="P41" s="11" t="s">
        <v>3</v>
      </c>
      <c r="Q41" s="11" t="s">
        <v>16</v>
      </c>
      <c r="R41" s="11" t="s">
        <v>18</v>
      </c>
    </row>
    <row r="42" spans="1:18" x14ac:dyDescent="0.25">
      <c r="A42" s="16" t="s">
        <v>24</v>
      </c>
      <c r="B42" s="17" t="s">
        <v>100</v>
      </c>
      <c r="C42" s="16">
        <v>40</v>
      </c>
      <c r="D42" s="21" t="s">
        <v>141</v>
      </c>
      <c r="E42" s="21" t="s">
        <v>141</v>
      </c>
      <c r="F42" s="12" t="str">
        <f t="shared" si="0"/>
        <v>insert into config values ('bank_name',40,'CREDIT SUISSE AG','CREDIT SUISSE AG','E14010102','2014-12-08 00:00:00','E14010102','2014-12-08 00:00:00');</v>
      </c>
      <c r="G42" s="8"/>
      <c r="H42" s="8"/>
      <c r="I42" s="8"/>
      <c r="J42" s="8"/>
      <c r="K42" s="8"/>
      <c r="L42" s="8"/>
      <c r="M42" s="8"/>
      <c r="N42" s="23" t="s">
        <v>11</v>
      </c>
      <c r="O42" s="24" t="s">
        <v>28</v>
      </c>
      <c r="P42" s="11" t="s">
        <v>3</v>
      </c>
      <c r="Q42" s="11" t="s">
        <v>16</v>
      </c>
      <c r="R42" s="11" t="s">
        <v>18</v>
      </c>
    </row>
    <row r="43" spans="1:18" x14ac:dyDescent="0.25">
      <c r="A43" s="16" t="s">
        <v>24</v>
      </c>
      <c r="B43" s="17" t="s">
        <v>100</v>
      </c>
      <c r="C43" s="16">
        <v>41</v>
      </c>
      <c r="D43" s="21" t="s">
        <v>142</v>
      </c>
      <c r="E43" s="21" t="s">
        <v>142</v>
      </c>
      <c r="F43" s="12" t="str">
        <f t="shared" si="0"/>
        <v>insert into config values ('bank_name',41,'DBS BANK LTD','DBS BANK LTD','E14010102','2014-12-08 00:00:00','E14010102','2014-12-08 00:00:00');</v>
      </c>
      <c r="G43" s="8"/>
      <c r="H43" s="8"/>
      <c r="I43" s="8"/>
      <c r="J43" s="8"/>
      <c r="K43" s="8"/>
      <c r="L43" s="8"/>
      <c r="M43" s="8"/>
      <c r="N43" s="23" t="s">
        <v>11</v>
      </c>
      <c r="O43" s="24" t="s">
        <v>28</v>
      </c>
      <c r="P43" s="11" t="s">
        <v>3</v>
      </c>
      <c r="Q43" s="11" t="s">
        <v>16</v>
      </c>
      <c r="R43" s="11" t="s">
        <v>18</v>
      </c>
    </row>
    <row r="44" spans="1:18" x14ac:dyDescent="0.25">
      <c r="A44" s="16" t="s">
        <v>24</v>
      </c>
      <c r="B44" s="17" t="s">
        <v>100</v>
      </c>
      <c r="C44" s="16">
        <v>42</v>
      </c>
      <c r="D44" s="21" t="s">
        <v>143</v>
      </c>
      <c r="E44" s="21" t="s">
        <v>143</v>
      </c>
      <c r="F44" s="12" t="str">
        <f t="shared" si="0"/>
        <v>insert into config values ('bank_name',42,'DELHI STATE COOPERATIVE BANK LTD.','DELHI STATE COOPERATIVE BANK LTD.','E14010102','2014-12-08 00:00:00','E14010102','2014-12-08 00:00:00');</v>
      </c>
      <c r="G44" s="8"/>
      <c r="H44" s="8"/>
      <c r="I44" s="8"/>
      <c r="J44" s="8"/>
      <c r="K44" s="8"/>
      <c r="L44" s="8"/>
      <c r="M44" s="8"/>
      <c r="N44" s="23" t="s">
        <v>11</v>
      </c>
      <c r="O44" s="24" t="s">
        <v>28</v>
      </c>
      <c r="P44" s="11" t="s">
        <v>3</v>
      </c>
      <c r="Q44" s="11" t="s">
        <v>16</v>
      </c>
      <c r="R44" s="11" t="s">
        <v>18</v>
      </c>
    </row>
    <row r="45" spans="1:18" x14ac:dyDescent="0.25">
      <c r="A45" s="16" t="s">
        <v>24</v>
      </c>
      <c r="B45" s="17" t="s">
        <v>100</v>
      </c>
      <c r="C45" s="16">
        <v>43</v>
      </c>
      <c r="D45" s="21" t="s">
        <v>144</v>
      </c>
      <c r="E45" s="21" t="s">
        <v>144</v>
      </c>
      <c r="F45" s="12" t="str">
        <f t="shared" si="0"/>
        <v>insert into config values ('bank_name',43,'DENA BANK','DENA BANK','E14010102','2014-12-08 00:00:00','E14010102','2014-12-08 00:00:00');</v>
      </c>
      <c r="G45" s="8"/>
      <c r="H45" s="8"/>
      <c r="I45" s="8"/>
      <c r="J45" s="8"/>
      <c r="K45" s="8"/>
      <c r="L45" s="8"/>
      <c r="M45" s="8"/>
      <c r="N45" s="23" t="s">
        <v>11</v>
      </c>
      <c r="O45" s="24" t="s">
        <v>28</v>
      </c>
      <c r="P45" s="11" t="s">
        <v>3</v>
      </c>
      <c r="Q45" s="11" t="s">
        <v>16</v>
      </c>
      <c r="R45" s="11" t="s">
        <v>18</v>
      </c>
    </row>
    <row r="46" spans="1:18" x14ac:dyDescent="0.25">
      <c r="A46" s="16" t="s">
        <v>24</v>
      </c>
      <c r="B46" s="17" t="s">
        <v>100</v>
      </c>
      <c r="C46" s="16">
        <v>44</v>
      </c>
      <c r="D46" s="21" t="s">
        <v>145</v>
      </c>
      <c r="E46" s="21" t="s">
        <v>145</v>
      </c>
      <c r="F46" s="12" t="str">
        <f t="shared" si="0"/>
        <v>insert into config values ('bank_name',44,'DEUTSCHE BANK','DEUTSCHE BANK','E14010102','2014-12-08 00:00:00','E14010102','2014-12-08 00:00:00');</v>
      </c>
      <c r="G46" s="8"/>
      <c r="H46" s="8"/>
      <c r="I46" s="8"/>
      <c r="J46" s="8"/>
      <c r="K46" s="8"/>
      <c r="L46" s="8"/>
      <c r="M46" s="8"/>
      <c r="N46" s="23" t="s">
        <v>11</v>
      </c>
      <c r="O46" s="24" t="s">
        <v>28</v>
      </c>
      <c r="P46" s="11" t="s">
        <v>3</v>
      </c>
      <c r="Q46" s="11" t="s">
        <v>16</v>
      </c>
      <c r="R46" s="11" t="s">
        <v>18</v>
      </c>
    </row>
    <row r="47" spans="1:18" x14ac:dyDescent="0.25">
      <c r="A47" s="16" t="s">
        <v>24</v>
      </c>
      <c r="B47" s="17" t="s">
        <v>100</v>
      </c>
      <c r="C47" s="16">
        <v>45</v>
      </c>
      <c r="D47" s="21" t="s">
        <v>146</v>
      </c>
      <c r="E47" s="21" t="s">
        <v>146</v>
      </c>
      <c r="F47" s="12" t="str">
        <f t="shared" si="0"/>
        <v>insert into config values ('bank_name',45,'DEVELOPMENT CREDIT BANK LIMITED','DEVELOPMENT CREDIT BANK LIMITED','E14010102','2014-12-08 00:00:00','E14010102','2014-12-08 00:00:00');</v>
      </c>
      <c r="G47" s="8"/>
      <c r="H47" s="8"/>
      <c r="I47" s="8"/>
      <c r="J47" s="8"/>
      <c r="K47" s="8"/>
      <c r="L47" s="8"/>
      <c r="M47" s="8"/>
      <c r="N47" s="23" t="s">
        <v>11</v>
      </c>
      <c r="O47" s="24" t="s">
        <v>28</v>
      </c>
      <c r="P47" s="11" t="s">
        <v>3</v>
      </c>
      <c r="Q47" s="11" t="s">
        <v>16</v>
      </c>
      <c r="R47" s="11" t="s">
        <v>18</v>
      </c>
    </row>
    <row r="48" spans="1:18" x14ac:dyDescent="0.25">
      <c r="A48" s="16" t="s">
        <v>24</v>
      </c>
      <c r="B48" s="17" t="s">
        <v>100</v>
      </c>
      <c r="C48" s="16">
        <v>46</v>
      </c>
      <c r="D48" s="21" t="s">
        <v>147</v>
      </c>
      <c r="E48" s="21" t="s">
        <v>147</v>
      </c>
      <c r="F48" s="12" t="str">
        <f t="shared" si="0"/>
        <v>insert into config values ('bank_name',46,'DHANLAXMI BANK LTD','DHANLAXMI BANK LTD','E14010102','2014-12-08 00:00:00','E14010102','2014-12-08 00:00:00');</v>
      </c>
      <c r="G48" s="8"/>
      <c r="H48" s="8"/>
      <c r="I48" s="8"/>
      <c r="J48" s="8"/>
      <c r="K48" s="8"/>
      <c r="L48" s="8"/>
      <c r="M48" s="8"/>
      <c r="N48" s="23" t="s">
        <v>11</v>
      </c>
      <c r="O48" s="24" t="s">
        <v>28</v>
      </c>
      <c r="P48" s="11" t="s">
        <v>3</v>
      </c>
      <c r="Q48" s="11" t="s">
        <v>16</v>
      </c>
      <c r="R48" s="11" t="s">
        <v>18</v>
      </c>
    </row>
    <row r="49" spans="1:18" x14ac:dyDescent="0.25">
      <c r="A49" s="16" t="s">
        <v>24</v>
      </c>
      <c r="B49" s="17" t="s">
        <v>100</v>
      </c>
      <c r="C49" s="16">
        <v>47</v>
      </c>
      <c r="D49" s="21" t="s">
        <v>148</v>
      </c>
      <c r="E49" s="21" t="s">
        <v>148</v>
      </c>
      <c r="F49" s="12" t="str">
        <f t="shared" si="0"/>
        <v>insert into config values ('bank_name',47,'DICGC','DICGC','E14010102','2014-12-08 00:00:00','E14010102','2014-12-08 00:00:00');</v>
      </c>
      <c r="G49" s="8"/>
      <c r="H49" s="8"/>
      <c r="I49" s="8"/>
      <c r="J49" s="8"/>
      <c r="K49" s="8"/>
      <c r="L49" s="8"/>
      <c r="M49" s="8"/>
      <c r="N49" s="23" t="s">
        <v>11</v>
      </c>
      <c r="O49" s="24" t="s">
        <v>28</v>
      </c>
      <c r="P49" s="11" t="s">
        <v>3</v>
      </c>
      <c r="Q49" s="11" t="s">
        <v>16</v>
      </c>
      <c r="R49" s="11" t="s">
        <v>18</v>
      </c>
    </row>
    <row r="50" spans="1:18" x14ac:dyDescent="0.25">
      <c r="A50" s="16" t="s">
        <v>24</v>
      </c>
      <c r="B50" s="17" t="s">
        <v>100</v>
      </c>
      <c r="C50" s="16">
        <v>48</v>
      </c>
      <c r="D50" s="21" t="s">
        <v>149</v>
      </c>
      <c r="E50" s="21" t="s">
        <v>149</v>
      </c>
      <c r="F50" s="12" t="str">
        <f t="shared" si="0"/>
        <v>insert into config values ('bank_name',48,'DOMBIVLI NAGARI SAHAKARI BANK LIMITED','DOMBIVLI NAGARI SAHAKARI BANK LIMITED','E14010102','2014-12-08 00:00:00','E14010102','2014-12-08 00:00:00');</v>
      </c>
      <c r="G50" s="8"/>
      <c r="H50" s="8"/>
      <c r="I50" s="8"/>
      <c r="J50" s="8"/>
      <c r="K50" s="8"/>
      <c r="L50" s="8"/>
      <c r="M50" s="8"/>
      <c r="N50" s="23" t="s">
        <v>11</v>
      </c>
      <c r="O50" s="24" t="s">
        <v>28</v>
      </c>
      <c r="P50" s="11" t="s">
        <v>3</v>
      </c>
      <c r="Q50" s="11" t="s">
        <v>16</v>
      </c>
      <c r="R50" s="11" t="s">
        <v>18</v>
      </c>
    </row>
    <row r="51" spans="1:18" x14ac:dyDescent="0.25">
      <c r="A51" s="16" t="s">
        <v>24</v>
      </c>
      <c r="B51" s="17" t="s">
        <v>100</v>
      </c>
      <c r="C51" s="16">
        <v>49</v>
      </c>
      <c r="D51" s="21" t="s">
        <v>150</v>
      </c>
      <c r="E51" s="21" t="s">
        <v>150</v>
      </c>
      <c r="F51" s="12" t="str">
        <f t="shared" si="0"/>
        <v>insert into config values ('bank_name',49,'FEDERAL BANK LTD','FEDERAL BANK LTD','E14010102','2014-12-08 00:00:00','E14010102','2014-12-08 00:00:00');</v>
      </c>
      <c r="G51" s="8"/>
      <c r="H51" s="8"/>
      <c r="I51" s="8"/>
      <c r="J51" s="8"/>
      <c r="K51" s="8"/>
      <c r="L51" s="8"/>
      <c r="M51" s="8"/>
      <c r="N51" s="23" t="s">
        <v>11</v>
      </c>
      <c r="O51" s="24" t="s">
        <v>28</v>
      </c>
      <c r="P51" s="11" t="s">
        <v>3</v>
      </c>
      <c r="Q51" s="11" t="s">
        <v>16</v>
      </c>
      <c r="R51" s="11" t="s">
        <v>18</v>
      </c>
    </row>
    <row r="52" spans="1:18" x14ac:dyDescent="0.25">
      <c r="A52" s="16" t="s">
        <v>24</v>
      </c>
      <c r="B52" s="17" t="s">
        <v>100</v>
      </c>
      <c r="C52" s="16">
        <v>50</v>
      </c>
      <c r="D52" s="21" t="s">
        <v>151</v>
      </c>
      <c r="E52" s="21" t="s">
        <v>151</v>
      </c>
      <c r="F52" s="12" t="str">
        <f t="shared" si="0"/>
        <v>insert into config values ('bank_name',50,'FIRSTRAND BANK LIMITED','FIRSTRAND BANK LIMITED','E14010102','2014-12-08 00:00:00','E14010102','2014-12-08 00:00:00');</v>
      </c>
      <c r="G52" s="8"/>
      <c r="H52" s="8"/>
      <c r="I52" s="8"/>
      <c r="J52" s="8"/>
      <c r="K52" s="8"/>
      <c r="L52" s="8"/>
      <c r="M52" s="8"/>
      <c r="N52" s="23" t="s">
        <v>11</v>
      </c>
      <c r="O52" s="24" t="s">
        <v>28</v>
      </c>
      <c r="P52" s="11" t="s">
        <v>3</v>
      </c>
      <c r="Q52" s="11" t="s">
        <v>16</v>
      </c>
      <c r="R52" s="11" t="s">
        <v>18</v>
      </c>
    </row>
    <row r="53" spans="1:18" x14ac:dyDescent="0.25">
      <c r="A53" s="16" t="s">
        <v>24</v>
      </c>
      <c r="B53" s="17" t="s">
        <v>100</v>
      </c>
      <c r="C53" s="16">
        <v>51</v>
      </c>
      <c r="D53" s="21" t="s">
        <v>152</v>
      </c>
      <c r="E53" s="21" t="s">
        <v>152</v>
      </c>
      <c r="F53" s="12" t="str">
        <f t="shared" si="0"/>
        <v>insert into config values ('bank_name',51,'GADCHIROLI DISTRICT CENTRAL COOPERATIVE BANK','GADCHIROLI DISTRICT CENTRAL COOPERATIVE BANK','E14010102','2014-12-08 00:00:00','E14010102','2014-12-08 00:00:00');</v>
      </c>
      <c r="G53" s="8"/>
      <c r="H53" s="8"/>
      <c r="I53" s="8"/>
      <c r="J53" s="8"/>
      <c r="K53" s="8"/>
      <c r="L53" s="8"/>
      <c r="M53" s="8"/>
      <c r="N53" s="23" t="s">
        <v>11</v>
      </c>
      <c r="O53" s="24" t="s">
        <v>28</v>
      </c>
      <c r="P53" s="11" t="s">
        <v>3</v>
      </c>
      <c r="Q53" s="11" t="s">
        <v>16</v>
      </c>
      <c r="R53" s="11" t="s">
        <v>18</v>
      </c>
    </row>
    <row r="54" spans="1:18" x14ac:dyDescent="0.25">
      <c r="A54" s="16" t="s">
        <v>24</v>
      </c>
      <c r="B54" s="17" t="s">
        <v>100</v>
      </c>
      <c r="C54" s="16">
        <v>52</v>
      </c>
      <c r="D54" s="21" t="s">
        <v>153</v>
      </c>
      <c r="E54" s="21" t="s">
        <v>153</v>
      </c>
      <c r="F54" s="12" t="str">
        <f t="shared" si="0"/>
        <v>insert into config values ('bank_name',52,'GOPINATH PATIL PARSIK JANATA SAHAKARI BANK LT','GOPINATH PATIL PARSIK JANATA SAHAKARI BANK LT','E14010102','2014-12-08 00:00:00','E14010102','2014-12-08 00:00:00');</v>
      </c>
      <c r="G54" s="8"/>
      <c r="H54" s="8"/>
      <c r="I54" s="8"/>
      <c r="J54" s="8"/>
      <c r="K54" s="8"/>
      <c r="L54" s="8"/>
      <c r="M54" s="8"/>
      <c r="N54" s="23" t="s">
        <v>11</v>
      </c>
      <c r="O54" s="24" t="s">
        <v>28</v>
      </c>
      <c r="P54" s="11" t="s">
        <v>3</v>
      </c>
      <c r="Q54" s="11" t="s">
        <v>16</v>
      </c>
      <c r="R54" s="11" t="s">
        <v>18</v>
      </c>
    </row>
    <row r="55" spans="1:18" x14ac:dyDescent="0.25">
      <c r="A55" s="16" t="s">
        <v>24</v>
      </c>
      <c r="B55" s="17" t="s">
        <v>100</v>
      </c>
      <c r="C55" s="16">
        <v>53</v>
      </c>
      <c r="D55" s="21" t="s">
        <v>154</v>
      </c>
      <c r="E55" s="21" t="s">
        <v>154</v>
      </c>
      <c r="F55" s="12" t="str">
        <f t="shared" si="0"/>
        <v>insert into config values ('bank_name',53,'GREATER BOMBAY CO-OP. BANK LTD','GREATER BOMBAY CO-OP. BANK LTD','E14010102','2014-12-08 00:00:00','E14010102','2014-12-08 00:00:00');</v>
      </c>
      <c r="G55" s="8"/>
      <c r="H55" s="8"/>
      <c r="I55" s="8"/>
      <c r="J55" s="8"/>
      <c r="K55" s="8"/>
      <c r="L55" s="8"/>
      <c r="M55" s="8"/>
      <c r="N55" s="23" t="s">
        <v>11</v>
      </c>
      <c r="O55" s="24" t="s">
        <v>28</v>
      </c>
      <c r="P55" s="11" t="s">
        <v>3</v>
      </c>
      <c r="Q55" s="11" t="s">
        <v>16</v>
      </c>
      <c r="R55" s="11" t="s">
        <v>18</v>
      </c>
    </row>
    <row r="56" spans="1:18" x14ac:dyDescent="0.25">
      <c r="A56" s="16" t="s">
        <v>24</v>
      </c>
      <c r="B56" s="17" t="s">
        <v>100</v>
      </c>
      <c r="C56" s="16">
        <v>54</v>
      </c>
      <c r="D56" s="21" t="s">
        <v>155</v>
      </c>
      <c r="E56" s="21" t="s">
        <v>155</v>
      </c>
      <c r="F56" s="12" t="str">
        <f t="shared" si="0"/>
        <v>insert into config values ('bank_name',54,'GUJARAT STATE CO-OPERATIVE BANK LTD','GUJARAT STATE CO-OPERATIVE BANK LTD','E14010102','2014-12-08 00:00:00','E14010102','2014-12-08 00:00:00');</v>
      </c>
      <c r="G56" s="8"/>
      <c r="H56" s="8"/>
      <c r="I56" s="8"/>
      <c r="J56" s="8"/>
      <c r="K56" s="8"/>
      <c r="L56" s="8"/>
      <c r="M56" s="8"/>
      <c r="N56" s="23" t="s">
        <v>11</v>
      </c>
      <c r="O56" s="24" t="s">
        <v>28</v>
      </c>
      <c r="P56" s="11" t="s">
        <v>3</v>
      </c>
      <c r="Q56" s="11" t="s">
        <v>16</v>
      </c>
      <c r="R56" s="11" t="s">
        <v>18</v>
      </c>
    </row>
    <row r="57" spans="1:18" x14ac:dyDescent="0.25">
      <c r="A57" s="16" t="s">
        <v>24</v>
      </c>
      <c r="B57" s="17" t="s">
        <v>100</v>
      </c>
      <c r="C57" s="16">
        <v>55</v>
      </c>
      <c r="D57" s="21" t="s">
        <v>156</v>
      </c>
      <c r="E57" s="21" t="s">
        <v>156</v>
      </c>
      <c r="F57" s="12" t="str">
        <f t="shared" si="0"/>
        <v>insert into config values ('bank_name',55,'GURGAON GRAMIN BANK','GURGAON GRAMIN BANK','E14010102','2014-12-08 00:00:00','E14010102','2014-12-08 00:00:00');</v>
      </c>
      <c r="G57" s="8"/>
      <c r="H57" s="8"/>
      <c r="I57" s="8"/>
      <c r="J57" s="8"/>
      <c r="K57" s="8"/>
      <c r="L57" s="8"/>
      <c r="M57" s="8"/>
      <c r="N57" s="23" t="s">
        <v>11</v>
      </c>
      <c r="O57" s="24" t="s">
        <v>28</v>
      </c>
      <c r="P57" s="11" t="s">
        <v>3</v>
      </c>
      <c r="Q57" s="11" t="s">
        <v>16</v>
      </c>
      <c r="R57" s="11" t="s">
        <v>18</v>
      </c>
    </row>
    <row r="58" spans="1:18" x14ac:dyDescent="0.25">
      <c r="A58" s="16" t="s">
        <v>24</v>
      </c>
      <c r="B58" s="17" t="s">
        <v>100</v>
      </c>
      <c r="C58" s="16">
        <v>56</v>
      </c>
      <c r="D58" s="21" t="s">
        <v>157</v>
      </c>
      <c r="E58" s="21" t="s">
        <v>157</v>
      </c>
      <c r="F58" s="12" t="str">
        <f t="shared" si="0"/>
        <v>insert into config values ('bank_name',56,'HDFC BANK LTD','HDFC BANK LTD','E14010102','2014-12-08 00:00:00','E14010102','2014-12-08 00:00:00');</v>
      </c>
      <c r="G58" s="8"/>
      <c r="H58" s="8"/>
      <c r="I58" s="8"/>
      <c r="J58" s="8"/>
      <c r="K58" s="8"/>
      <c r="L58" s="8"/>
      <c r="M58" s="8"/>
      <c r="N58" s="23" t="s">
        <v>11</v>
      </c>
      <c r="O58" s="24" t="s">
        <v>28</v>
      </c>
      <c r="P58" s="11" t="s">
        <v>3</v>
      </c>
      <c r="Q58" s="11" t="s">
        <v>16</v>
      </c>
      <c r="R58" s="11" t="s">
        <v>18</v>
      </c>
    </row>
    <row r="59" spans="1:18" x14ac:dyDescent="0.25">
      <c r="A59" s="16" t="s">
        <v>24</v>
      </c>
      <c r="B59" s="17" t="s">
        <v>100</v>
      </c>
      <c r="C59" s="16">
        <v>57</v>
      </c>
      <c r="D59" s="21" t="s">
        <v>158</v>
      </c>
      <c r="E59" s="21" t="s">
        <v>158</v>
      </c>
      <c r="F59" s="12" t="str">
        <f t="shared" si="0"/>
        <v>insert into config values ('bank_name',57,'HSBC','HSBC','E14010102','2014-12-08 00:00:00','E14010102','2014-12-08 00:00:00');</v>
      </c>
      <c r="G59" s="8"/>
      <c r="H59" s="8"/>
      <c r="I59" s="8"/>
      <c r="J59" s="8"/>
      <c r="K59" s="8"/>
      <c r="L59" s="8"/>
      <c r="M59" s="8"/>
      <c r="N59" s="23" t="s">
        <v>11</v>
      </c>
      <c r="O59" s="24" t="s">
        <v>28</v>
      </c>
      <c r="P59" s="11" t="s">
        <v>3</v>
      </c>
      <c r="Q59" s="11" t="s">
        <v>16</v>
      </c>
      <c r="R59" s="11" t="s">
        <v>18</v>
      </c>
    </row>
    <row r="60" spans="1:18" x14ac:dyDescent="0.25">
      <c r="A60" s="16" t="s">
        <v>24</v>
      </c>
      <c r="B60" s="17" t="s">
        <v>100</v>
      </c>
      <c r="C60" s="16">
        <v>58</v>
      </c>
      <c r="D60" s="21" t="s">
        <v>159</v>
      </c>
      <c r="E60" s="21" t="s">
        <v>159</v>
      </c>
      <c r="F60" s="12" t="str">
        <f t="shared" si="0"/>
        <v>insert into config values ('bank_name',58,'ICICI BANK LTD','ICICI BANK LTD','E14010102','2014-12-08 00:00:00','E14010102','2014-12-08 00:00:00');</v>
      </c>
      <c r="G60" s="8"/>
      <c r="H60" s="8"/>
      <c r="I60" s="8"/>
      <c r="J60" s="8"/>
      <c r="K60" s="8"/>
      <c r="L60" s="8"/>
      <c r="M60" s="8"/>
      <c r="N60" s="23" t="s">
        <v>11</v>
      </c>
      <c r="O60" s="24" t="s">
        <v>28</v>
      </c>
      <c r="P60" s="11" t="s">
        <v>3</v>
      </c>
      <c r="Q60" s="11" t="s">
        <v>16</v>
      </c>
      <c r="R60" s="11" t="s">
        <v>18</v>
      </c>
    </row>
    <row r="61" spans="1:18" x14ac:dyDescent="0.25">
      <c r="A61" s="16" t="s">
        <v>24</v>
      </c>
      <c r="B61" s="17" t="s">
        <v>100</v>
      </c>
      <c r="C61" s="16">
        <v>59</v>
      </c>
      <c r="D61" s="21" t="s">
        <v>160</v>
      </c>
      <c r="E61" s="21" t="s">
        <v>160</v>
      </c>
      <c r="F61" s="12" t="str">
        <f t="shared" si="0"/>
        <v>insert into config values ('bank_name',59,'IDBI BANK LTD','IDBI BANK LTD','E14010102','2014-12-08 00:00:00','E14010102','2014-12-08 00:00:00');</v>
      </c>
      <c r="G61" s="8"/>
      <c r="H61" s="8"/>
      <c r="I61" s="8"/>
      <c r="J61" s="8"/>
      <c r="K61" s="8"/>
      <c r="L61" s="8"/>
      <c r="M61" s="8"/>
      <c r="N61" s="23" t="s">
        <v>11</v>
      </c>
      <c r="O61" s="24" t="s">
        <v>28</v>
      </c>
      <c r="P61" s="11" t="s">
        <v>3</v>
      </c>
      <c r="Q61" s="11" t="s">
        <v>16</v>
      </c>
      <c r="R61" s="11" t="s">
        <v>18</v>
      </c>
    </row>
    <row r="62" spans="1:18" x14ac:dyDescent="0.25">
      <c r="A62" s="16" t="s">
        <v>24</v>
      </c>
      <c r="B62" s="17" t="s">
        <v>100</v>
      </c>
      <c r="C62" s="16">
        <v>60</v>
      </c>
      <c r="D62" s="21" t="s">
        <v>161</v>
      </c>
      <c r="E62" s="21" t="s">
        <v>161</v>
      </c>
      <c r="F62" s="12" t="str">
        <f t="shared" si="0"/>
        <v>insert into config values ('bank_name',60,'INDIAN BANK','INDIAN BANK','E14010102','2014-12-08 00:00:00','E14010102','2014-12-08 00:00:00');</v>
      </c>
      <c r="G62" s="8"/>
      <c r="H62" s="8"/>
      <c r="I62" s="8"/>
      <c r="J62" s="8"/>
      <c r="K62" s="8"/>
      <c r="L62" s="8"/>
      <c r="M62" s="8"/>
      <c r="N62" s="23" t="s">
        <v>11</v>
      </c>
      <c r="O62" s="24" t="s">
        <v>28</v>
      </c>
      <c r="P62" s="11" t="s">
        <v>3</v>
      </c>
      <c r="Q62" s="11" t="s">
        <v>16</v>
      </c>
      <c r="R62" s="11" t="s">
        <v>18</v>
      </c>
    </row>
    <row r="63" spans="1:18" x14ac:dyDescent="0.25">
      <c r="A63" s="16" t="s">
        <v>24</v>
      </c>
      <c r="B63" s="17" t="s">
        <v>100</v>
      </c>
      <c r="C63" s="16">
        <v>61</v>
      </c>
      <c r="D63" s="21" t="s">
        <v>162</v>
      </c>
      <c r="E63" s="21" t="s">
        <v>162</v>
      </c>
      <c r="F63" s="12" t="str">
        <f t="shared" si="0"/>
        <v>insert into config values ('bank_name',61,'INDIAN OVERSEAS BANK','INDIAN OVERSEAS BANK','E14010102','2014-12-08 00:00:00','E14010102','2014-12-08 00:00:00');</v>
      </c>
      <c r="G63" s="8"/>
      <c r="H63" s="8"/>
      <c r="I63" s="8"/>
      <c r="J63" s="8"/>
      <c r="K63" s="8"/>
      <c r="L63" s="8"/>
      <c r="M63" s="8"/>
      <c r="N63" s="23" t="s">
        <v>11</v>
      </c>
      <c r="O63" s="24" t="s">
        <v>28</v>
      </c>
      <c r="P63" s="11" t="s">
        <v>3</v>
      </c>
      <c r="Q63" s="11" t="s">
        <v>16</v>
      </c>
      <c r="R63" s="11" t="s">
        <v>18</v>
      </c>
    </row>
    <row r="64" spans="1:18" x14ac:dyDescent="0.25">
      <c r="A64" s="16" t="s">
        <v>24</v>
      </c>
      <c r="B64" s="17" t="s">
        <v>100</v>
      </c>
      <c r="C64" s="16">
        <v>62</v>
      </c>
      <c r="D64" s="21" t="s">
        <v>163</v>
      </c>
      <c r="E64" s="21" t="s">
        <v>163</v>
      </c>
      <c r="F64" s="12" t="str">
        <f t="shared" si="0"/>
        <v>insert into config values ('bank_name',62,'INDUSIND BANK LTD','INDUSIND BANK LTD','E14010102','2014-12-08 00:00:00','E14010102','2014-12-08 00:00:00');</v>
      </c>
      <c r="G64" s="8"/>
      <c r="H64" s="8"/>
      <c r="I64" s="8"/>
      <c r="J64" s="8"/>
      <c r="K64" s="8"/>
      <c r="L64" s="8"/>
      <c r="M64" s="8"/>
      <c r="N64" s="23" t="s">
        <v>11</v>
      </c>
      <c r="O64" s="24" t="s">
        <v>28</v>
      </c>
      <c r="P64" s="11" t="s">
        <v>3</v>
      </c>
      <c r="Q64" s="11" t="s">
        <v>16</v>
      </c>
      <c r="R64" s="11" t="s">
        <v>18</v>
      </c>
    </row>
    <row r="65" spans="1:18" x14ac:dyDescent="0.25">
      <c r="A65" s="16" t="s">
        <v>24</v>
      </c>
      <c r="B65" s="17" t="s">
        <v>100</v>
      </c>
      <c r="C65" s="16">
        <v>63</v>
      </c>
      <c r="D65" s="21" t="s">
        <v>164</v>
      </c>
      <c r="E65" s="21" t="s">
        <v>164</v>
      </c>
      <c r="F65" s="12" t="str">
        <f t="shared" si="0"/>
        <v>insert into config values ('bank_name',63,'INDUSTRIAL AND COMMERCIAL BANK OF CHINA LIMITED','INDUSTRIAL AND COMMERCIAL BANK OF CHINA LIMITED','E14010102','2014-12-08 00:00:00','E14010102','2014-12-08 00:00:00');</v>
      </c>
      <c r="G65" s="8"/>
      <c r="H65" s="8"/>
      <c r="I65" s="8"/>
      <c r="J65" s="8"/>
      <c r="K65" s="8"/>
      <c r="L65" s="8"/>
      <c r="M65" s="8"/>
      <c r="N65" s="23" t="s">
        <v>11</v>
      </c>
      <c r="O65" s="24" t="s">
        <v>28</v>
      </c>
      <c r="P65" s="11" t="s">
        <v>3</v>
      </c>
      <c r="Q65" s="11" t="s">
        <v>16</v>
      </c>
      <c r="R65" s="11" t="s">
        <v>18</v>
      </c>
    </row>
    <row r="66" spans="1:18" x14ac:dyDescent="0.25">
      <c r="A66" s="16" t="s">
        <v>24</v>
      </c>
      <c r="B66" s="17" t="s">
        <v>100</v>
      </c>
      <c r="C66" s="16">
        <v>64</v>
      </c>
      <c r="D66" s="21" t="s">
        <v>165</v>
      </c>
      <c r="E66" s="21" t="s">
        <v>165</v>
      </c>
      <c r="F66" s="12" t="str">
        <f t="shared" si="0"/>
        <v>insert into config values ('bank_name',64,'ING VYSYA BANK LTD','ING VYSYA BANK LTD','E14010102','2014-12-08 00:00:00','E14010102','2014-12-08 00:00:00');</v>
      </c>
      <c r="G66" s="8"/>
      <c r="H66" s="8"/>
      <c r="I66" s="8"/>
      <c r="J66" s="8"/>
      <c r="K66" s="8"/>
      <c r="L66" s="8"/>
      <c r="M66" s="8"/>
      <c r="N66" s="23" t="s">
        <v>11</v>
      </c>
      <c r="O66" s="24" t="s">
        <v>28</v>
      </c>
      <c r="P66" s="11" t="s">
        <v>3</v>
      </c>
      <c r="Q66" s="11" t="s">
        <v>16</v>
      </c>
      <c r="R66" s="11" t="s">
        <v>18</v>
      </c>
    </row>
    <row r="67" spans="1:18" x14ac:dyDescent="0.25">
      <c r="A67" s="16" t="s">
        <v>24</v>
      </c>
      <c r="B67" s="17" t="s">
        <v>100</v>
      </c>
      <c r="C67" s="16">
        <v>65</v>
      </c>
      <c r="D67" s="21" t="s">
        <v>166</v>
      </c>
      <c r="E67" s="21" t="s">
        <v>166</v>
      </c>
      <c r="F67" s="12" t="str">
        <f t="shared" ref="F67:F129" si="1">CONCATENATE(P67,B67,Q67,C67,Q67,D67,Q67,E67,Q67,O67,Q67,N67,Q67,O67,Q67,N67,R67)</f>
        <v>insert into config values ('bank_name',65,'JALGAON JANATA SAHKARI BANK LTD','JALGAON JANATA SAHKARI BANK LTD','E14010102','2014-12-08 00:00:00','E14010102','2014-12-08 00:00:00');</v>
      </c>
      <c r="G67" s="8"/>
      <c r="H67" s="8"/>
      <c r="I67" s="8"/>
      <c r="J67" s="8"/>
      <c r="K67" s="8"/>
      <c r="L67" s="8"/>
      <c r="M67" s="8"/>
      <c r="N67" s="23" t="s">
        <v>11</v>
      </c>
      <c r="O67" s="24" t="s">
        <v>28</v>
      </c>
      <c r="P67" s="11" t="s">
        <v>3</v>
      </c>
      <c r="Q67" s="11" t="s">
        <v>16</v>
      </c>
      <c r="R67" s="11" t="s">
        <v>18</v>
      </c>
    </row>
    <row r="68" spans="1:18" x14ac:dyDescent="0.25">
      <c r="A68" s="16" t="s">
        <v>24</v>
      </c>
      <c r="B68" s="17" t="s">
        <v>100</v>
      </c>
      <c r="C68" s="16">
        <v>66</v>
      </c>
      <c r="D68" s="21" t="s">
        <v>167</v>
      </c>
      <c r="E68" s="21" t="s">
        <v>167</v>
      </c>
      <c r="F68" s="12" t="str">
        <f t="shared" si="1"/>
        <v>insert into config values ('bank_name',66,'JALGAON PEOPLES CO-OP BANK','JALGAON PEOPLES CO-OP BANK','E14010102','2014-12-08 00:00:00','E14010102','2014-12-08 00:00:00');</v>
      </c>
      <c r="G68" s="8"/>
      <c r="H68" s="8"/>
      <c r="I68" s="8"/>
      <c r="J68" s="8"/>
      <c r="K68" s="8"/>
      <c r="L68" s="8"/>
      <c r="M68" s="8"/>
      <c r="N68" s="23" t="s">
        <v>11</v>
      </c>
      <c r="O68" s="24" t="s">
        <v>28</v>
      </c>
      <c r="P68" s="11" t="s">
        <v>3</v>
      </c>
      <c r="Q68" s="11" t="s">
        <v>16</v>
      </c>
      <c r="R68" s="11" t="s">
        <v>18</v>
      </c>
    </row>
    <row r="69" spans="1:18" x14ac:dyDescent="0.25">
      <c r="A69" s="16" t="s">
        <v>24</v>
      </c>
      <c r="B69" s="17" t="s">
        <v>100</v>
      </c>
      <c r="C69" s="16">
        <v>67</v>
      </c>
      <c r="D69" s="21" t="s">
        <v>168</v>
      </c>
      <c r="E69" s="21" t="s">
        <v>168</v>
      </c>
      <c r="F69" s="12" t="str">
        <f t="shared" si="1"/>
        <v>insert into config values ('bank_name',67,'JAMMU AND KASHMIR BANK LTD','JAMMU AND KASHMIR BANK LTD','E14010102','2014-12-08 00:00:00','E14010102','2014-12-08 00:00:00');</v>
      </c>
      <c r="G69" s="8"/>
      <c r="H69" s="8"/>
      <c r="I69" s="8"/>
      <c r="J69" s="8"/>
      <c r="K69" s="8"/>
      <c r="L69" s="8"/>
      <c r="M69" s="8"/>
      <c r="N69" s="23" t="s">
        <v>11</v>
      </c>
      <c r="O69" s="24" t="s">
        <v>28</v>
      </c>
      <c r="P69" s="11" t="s">
        <v>3</v>
      </c>
      <c r="Q69" s="11" t="s">
        <v>16</v>
      </c>
      <c r="R69" s="11" t="s">
        <v>18</v>
      </c>
    </row>
    <row r="70" spans="1:18" x14ac:dyDescent="0.25">
      <c r="A70" s="16" t="s">
        <v>24</v>
      </c>
      <c r="B70" s="17" t="s">
        <v>100</v>
      </c>
      <c r="C70" s="16">
        <v>68</v>
      </c>
      <c r="D70" s="21" t="s">
        <v>169</v>
      </c>
      <c r="E70" s="21" t="s">
        <v>169</v>
      </c>
      <c r="F70" s="12" t="str">
        <f t="shared" si="1"/>
        <v>insert into config values ('bank_name',68,'JANAKALYAN SAHAKARI BANK LTD','JANAKALYAN SAHAKARI BANK LTD','E14010102','2014-12-08 00:00:00','E14010102','2014-12-08 00:00:00');</v>
      </c>
      <c r="G70" s="8"/>
      <c r="H70" s="8"/>
      <c r="I70" s="8"/>
      <c r="J70" s="8"/>
      <c r="K70" s="8"/>
      <c r="L70" s="8"/>
      <c r="M70" s="8"/>
      <c r="N70" s="23" t="s">
        <v>11</v>
      </c>
      <c r="O70" s="24" t="s">
        <v>28</v>
      </c>
      <c r="P70" s="11" t="s">
        <v>3</v>
      </c>
      <c r="Q70" s="11" t="s">
        <v>16</v>
      </c>
      <c r="R70" s="11" t="s">
        <v>18</v>
      </c>
    </row>
    <row r="71" spans="1:18" x14ac:dyDescent="0.25">
      <c r="A71" s="16" t="s">
        <v>24</v>
      </c>
      <c r="B71" s="17" t="s">
        <v>100</v>
      </c>
      <c r="C71" s="16">
        <v>69</v>
      </c>
      <c r="D71" s="21" t="s">
        <v>170</v>
      </c>
      <c r="E71" s="21" t="s">
        <v>170</v>
      </c>
      <c r="F71" s="12" t="str">
        <f t="shared" si="1"/>
        <v>insert into config values ('bank_name',69,'JANASEVA SAHAKARI BANK (BORIVLI) LTD','JANASEVA SAHAKARI BANK (BORIVLI) LTD','E14010102','2014-12-08 00:00:00','E14010102','2014-12-08 00:00:00');</v>
      </c>
      <c r="G71" s="8"/>
      <c r="H71" s="8"/>
      <c r="I71" s="8"/>
      <c r="J71" s="8"/>
      <c r="K71" s="8"/>
      <c r="L71" s="8"/>
      <c r="M71" s="8"/>
      <c r="N71" s="23" t="s">
        <v>11</v>
      </c>
      <c r="O71" s="24" t="s">
        <v>28</v>
      </c>
      <c r="P71" s="11" t="s">
        <v>3</v>
      </c>
      <c r="Q71" s="11" t="s">
        <v>16</v>
      </c>
      <c r="R71" s="11" t="s">
        <v>18</v>
      </c>
    </row>
    <row r="72" spans="1:18" x14ac:dyDescent="0.25">
      <c r="A72" s="16" t="s">
        <v>24</v>
      </c>
      <c r="B72" s="17" t="s">
        <v>100</v>
      </c>
      <c r="C72" s="16">
        <v>70</v>
      </c>
      <c r="D72" s="21" t="s">
        <v>171</v>
      </c>
      <c r="E72" s="21" t="s">
        <v>171</v>
      </c>
      <c r="F72" s="12" t="str">
        <f t="shared" si="1"/>
        <v>insert into config values ('bank_name',70,'JANASEVA SAHAKARI BANK LTD. PUNE','JANASEVA SAHAKARI BANK LTD. PUNE','E14010102','2014-12-08 00:00:00','E14010102','2014-12-08 00:00:00');</v>
      </c>
      <c r="G72" s="8"/>
      <c r="H72" s="8"/>
      <c r="I72" s="8"/>
      <c r="J72" s="8"/>
      <c r="K72" s="8"/>
      <c r="L72" s="8"/>
      <c r="M72" s="8"/>
      <c r="N72" s="23" t="s">
        <v>11</v>
      </c>
      <c r="O72" s="24" t="s">
        <v>28</v>
      </c>
      <c r="P72" s="11" t="s">
        <v>3</v>
      </c>
      <c r="Q72" s="11" t="s">
        <v>16</v>
      </c>
      <c r="R72" s="11" t="s">
        <v>18</v>
      </c>
    </row>
    <row r="73" spans="1:18" x14ac:dyDescent="0.25">
      <c r="A73" s="16" t="s">
        <v>24</v>
      </c>
      <c r="B73" s="17" t="s">
        <v>100</v>
      </c>
      <c r="C73" s="16">
        <v>71</v>
      </c>
      <c r="D73" s="21" t="s">
        <v>172</v>
      </c>
      <c r="E73" s="21" t="s">
        <v>172</v>
      </c>
      <c r="F73" s="12" t="str">
        <f t="shared" si="1"/>
        <v>insert into config values ('bank_name',71,'JANATA SAHAKARI BANK LTD (PUNE)','JANATA SAHAKARI BANK LTD (PUNE)','E14010102','2014-12-08 00:00:00','E14010102','2014-12-08 00:00:00');</v>
      </c>
      <c r="G73" s="8"/>
      <c r="H73" s="8"/>
      <c r="I73" s="8"/>
      <c r="J73" s="8"/>
      <c r="K73" s="8"/>
      <c r="L73" s="8"/>
      <c r="M73" s="8"/>
      <c r="N73" s="23" t="s">
        <v>11</v>
      </c>
      <c r="O73" s="24" t="s">
        <v>28</v>
      </c>
      <c r="P73" s="11" t="s">
        <v>3</v>
      </c>
      <c r="Q73" s="11" t="s">
        <v>16</v>
      </c>
      <c r="R73" s="11" t="s">
        <v>18</v>
      </c>
    </row>
    <row r="74" spans="1:18" x14ac:dyDescent="0.25">
      <c r="A74" s="16" t="s">
        <v>24</v>
      </c>
      <c r="B74" s="17" t="s">
        <v>100</v>
      </c>
      <c r="C74" s="16">
        <v>72</v>
      </c>
      <c r="D74" s="21" t="s">
        <v>173</v>
      </c>
      <c r="E74" s="21" t="s">
        <v>173</v>
      </c>
      <c r="F74" s="12" t="str">
        <f t="shared" si="1"/>
        <v>insert into config values ('bank_name',72,'JPMORGAN CHASE BANK N.A','JPMORGAN CHASE BANK N.A','E14010102','2014-12-08 00:00:00','E14010102','2014-12-08 00:00:00');</v>
      </c>
      <c r="G74" s="8"/>
      <c r="H74" s="8"/>
      <c r="I74" s="8"/>
      <c r="J74" s="8"/>
      <c r="K74" s="8"/>
      <c r="L74" s="8"/>
      <c r="M74" s="8"/>
      <c r="N74" s="23" t="s">
        <v>11</v>
      </c>
      <c r="O74" s="24" t="s">
        <v>28</v>
      </c>
      <c r="P74" s="11" t="s">
        <v>3</v>
      </c>
      <c r="Q74" s="11" t="s">
        <v>16</v>
      </c>
      <c r="R74" s="11" t="s">
        <v>18</v>
      </c>
    </row>
    <row r="75" spans="1:18" x14ac:dyDescent="0.25">
      <c r="A75" s="16" t="s">
        <v>24</v>
      </c>
      <c r="B75" s="17" t="s">
        <v>100</v>
      </c>
      <c r="C75" s="16">
        <v>73</v>
      </c>
      <c r="D75" s="21" t="s">
        <v>174</v>
      </c>
      <c r="E75" s="21" t="s">
        <v>174</v>
      </c>
      <c r="F75" s="12" t="str">
        <f t="shared" si="1"/>
        <v>insert into config values ('bank_name',73,'KALLAPPANNA AWADE ICH JANATA S BANK','KALLAPPANNA AWADE ICH JANATA S BANK','E14010102','2014-12-08 00:00:00','E14010102','2014-12-08 00:00:00');</v>
      </c>
      <c r="G75" s="8"/>
      <c r="H75" s="8"/>
      <c r="I75" s="8"/>
      <c r="J75" s="8"/>
      <c r="K75" s="8"/>
      <c r="L75" s="8"/>
      <c r="M75" s="8"/>
      <c r="N75" s="23" t="s">
        <v>11</v>
      </c>
      <c r="O75" s="24" t="s">
        <v>28</v>
      </c>
      <c r="P75" s="11" t="s">
        <v>3</v>
      </c>
      <c r="Q75" s="11" t="s">
        <v>16</v>
      </c>
      <c r="R75" s="11" t="s">
        <v>18</v>
      </c>
    </row>
    <row r="76" spans="1:18" x14ac:dyDescent="0.25">
      <c r="A76" s="16" t="s">
        <v>24</v>
      </c>
      <c r="B76" s="17" t="s">
        <v>100</v>
      </c>
      <c r="C76" s="16">
        <v>74</v>
      </c>
      <c r="D76" s="21" t="s">
        <v>175</v>
      </c>
      <c r="E76" s="21" t="s">
        <v>175</v>
      </c>
      <c r="F76" s="12" t="str">
        <f t="shared" si="1"/>
        <v>insert into config values ('bank_name',74,'KALUPUR COMMERCIAL CO. OP. BANK LTD.','KALUPUR COMMERCIAL CO. OP. BANK LTD.','E14010102','2014-12-08 00:00:00','E14010102','2014-12-08 00:00:00');</v>
      </c>
      <c r="G76" s="8"/>
      <c r="H76" s="8"/>
      <c r="I76" s="8"/>
      <c r="J76" s="8"/>
      <c r="K76" s="8"/>
      <c r="L76" s="8"/>
      <c r="M76" s="8"/>
      <c r="N76" s="23" t="s">
        <v>11</v>
      </c>
      <c r="O76" s="24" t="s">
        <v>28</v>
      </c>
      <c r="P76" s="11" t="s">
        <v>3</v>
      </c>
      <c r="Q76" s="11" t="s">
        <v>16</v>
      </c>
      <c r="R76" s="11" t="s">
        <v>18</v>
      </c>
    </row>
    <row r="77" spans="1:18" x14ac:dyDescent="0.25">
      <c r="A77" s="16" t="s">
        <v>24</v>
      </c>
      <c r="B77" s="17" t="s">
        <v>100</v>
      </c>
      <c r="C77" s="16">
        <v>75</v>
      </c>
      <c r="D77" s="21" t="s">
        <v>176</v>
      </c>
      <c r="E77" s="21" t="s">
        <v>176</v>
      </c>
      <c r="F77" s="12" t="str">
        <f t="shared" si="1"/>
        <v>insert into config values ('bank_name',75,'KALYAN JANATA SAHAKARI BANK LTD.','KALYAN JANATA SAHAKARI BANK LTD.','E14010102','2014-12-08 00:00:00','E14010102','2014-12-08 00:00:00');</v>
      </c>
      <c r="G77" s="8"/>
      <c r="H77" s="8"/>
      <c r="I77" s="8"/>
      <c r="J77" s="8"/>
      <c r="K77" s="8"/>
      <c r="L77" s="8"/>
      <c r="M77" s="8"/>
      <c r="N77" s="23" t="s">
        <v>11</v>
      </c>
      <c r="O77" s="24" t="s">
        <v>28</v>
      </c>
      <c r="P77" s="11" t="s">
        <v>3</v>
      </c>
      <c r="Q77" s="11" t="s">
        <v>16</v>
      </c>
      <c r="R77" s="11" t="s">
        <v>18</v>
      </c>
    </row>
    <row r="78" spans="1:18" x14ac:dyDescent="0.25">
      <c r="A78" s="16" t="s">
        <v>24</v>
      </c>
      <c r="B78" s="17" t="s">
        <v>100</v>
      </c>
      <c r="C78" s="16">
        <v>76</v>
      </c>
      <c r="D78" s="21" t="s">
        <v>177</v>
      </c>
      <c r="E78" s="21" t="s">
        <v>177</v>
      </c>
      <c r="F78" s="12" t="str">
        <f t="shared" si="1"/>
        <v>insert into config values ('bank_name',76,'KANGRA CENTRAL CO-OPERATIVE BANK LTD','KANGRA CENTRAL CO-OPERATIVE BANK LTD','E14010102','2014-12-08 00:00:00','E14010102','2014-12-08 00:00:00');</v>
      </c>
      <c r="G78" s="8"/>
      <c r="H78" s="8"/>
      <c r="I78" s="8"/>
      <c r="J78" s="8"/>
      <c r="K78" s="8"/>
      <c r="L78" s="8"/>
      <c r="M78" s="8"/>
      <c r="N78" s="23" t="s">
        <v>11</v>
      </c>
      <c r="O78" s="24" t="s">
        <v>28</v>
      </c>
      <c r="P78" s="11" t="s">
        <v>3</v>
      </c>
      <c r="Q78" s="11" t="s">
        <v>16</v>
      </c>
      <c r="R78" s="11" t="s">
        <v>18</v>
      </c>
    </row>
    <row r="79" spans="1:18" x14ac:dyDescent="0.25">
      <c r="A79" s="16" t="s">
        <v>24</v>
      </c>
      <c r="B79" s="17" t="s">
        <v>100</v>
      </c>
      <c r="C79" s="16">
        <v>77</v>
      </c>
      <c r="D79" s="21" t="s">
        <v>178</v>
      </c>
      <c r="E79" s="21" t="s">
        <v>178</v>
      </c>
      <c r="F79" s="12" t="str">
        <f t="shared" si="1"/>
        <v>insert into config values ('bank_name',77,'KANGRA COOPERATIVE BANK LTD','KANGRA COOPERATIVE BANK LTD','E14010102','2014-12-08 00:00:00','E14010102','2014-12-08 00:00:00');</v>
      </c>
      <c r="G79" s="8"/>
      <c r="H79" s="8"/>
      <c r="I79" s="8"/>
      <c r="J79" s="8"/>
      <c r="K79" s="8"/>
      <c r="L79" s="8"/>
      <c r="M79" s="8"/>
      <c r="N79" s="23" t="s">
        <v>11</v>
      </c>
      <c r="O79" s="24" t="s">
        <v>28</v>
      </c>
      <c r="P79" s="11" t="s">
        <v>3</v>
      </c>
      <c r="Q79" s="11" t="s">
        <v>16</v>
      </c>
      <c r="R79" s="11" t="s">
        <v>18</v>
      </c>
    </row>
    <row r="80" spans="1:18" x14ac:dyDescent="0.25">
      <c r="A80" s="16" t="s">
        <v>24</v>
      </c>
      <c r="B80" s="17" t="s">
        <v>100</v>
      </c>
      <c r="C80" s="16">
        <v>78</v>
      </c>
      <c r="D80" s="21" t="s">
        <v>179</v>
      </c>
      <c r="E80" s="21" t="s">
        <v>179</v>
      </c>
      <c r="F80" s="12" t="str">
        <f t="shared" si="1"/>
        <v>insert into config values ('bank_name',78,'KAPOL CO OP BANK','KAPOL CO OP BANK','E14010102','2014-12-08 00:00:00','E14010102','2014-12-08 00:00:00');</v>
      </c>
      <c r="G80" s="8"/>
      <c r="H80" s="8"/>
      <c r="I80" s="8"/>
      <c r="J80" s="8"/>
      <c r="K80" s="8"/>
      <c r="L80" s="8"/>
      <c r="M80" s="8"/>
      <c r="N80" s="23" t="s">
        <v>11</v>
      </c>
      <c r="O80" s="24" t="s">
        <v>28</v>
      </c>
      <c r="P80" s="11" t="s">
        <v>3</v>
      </c>
      <c r="Q80" s="11" t="s">
        <v>16</v>
      </c>
      <c r="R80" s="11" t="s">
        <v>18</v>
      </c>
    </row>
    <row r="81" spans="1:18" x14ac:dyDescent="0.25">
      <c r="A81" s="16" t="s">
        <v>24</v>
      </c>
      <c r="B81" s="17" t="s">
        <v>100</v>
      </c>
      <c r="C81" s="16">
        <v>79</v>
      </c>
      <c r="D81" s="21" t="s">
        <v>180</v>
      </c>
      <c r="E81" s="21" t="s">
        <v>180</v>
      </c>
      <c r="F81" s="12" t="str">
        <f t="shared" si="1"/>
        <v>insert into config values ('bank_name',79,'KARAD URBAN CO-OP BANK LTD','KARAD URBAN CO-OP BANK LTD','E14010102','2014-12-08 00:00:00','E14010102','2014-12-08 00:00:00');</v>
      </c>
      <c r="G81" s="8"/>
      <c r="H81" s="8"/>
      <c r="I81" s="8"/>
      <c r="J81" s="8"/>
      <c r="K81" s="8"/>
      <c r="L81" s="8"/>
      <c r="M81" s="8"/>
      <c r="N81" s="23" t="s">
        <v>11</v>
      </c>
      <c r="O81" s="24" t="s">
        <v>28</v>
      </c>
      <c r="P81" s="11" t="s">
        <v>3</v>
      </c>
      <c r="Q81" s="11" t="s">
        <v>16</v>
      </c>
      <c r="R81" s="11" t="s">
        <v>18</v>
      </c>
    </row>
    <row r="82" spans="1:18" x14ac:dyDescent="0.25">
      <c r="A82" s="16" t="s">
        <v>24</v>
      </c>
      <c r="B82" s="17" t="s">
        <v>100</v>
      </c>
      <c r="C82" s="16">
        <v>80</v>
      </c>
      <c r="D82" s="21" t="s">
        <v>181</v>
      </c>
      <c r="E82" s="21" t="s">
        <v>181</v>
      </c>
      <c r="F82" s="12" t="str">
        <f t="shared" si="1"/>
        <v>insert into config values ('bank_name',80,'KARNATAKA BANK LTD','KARNATAKA BANK LTD','E14010102','2014-12-08 00:00:00','E14010102','2014-12-08 00:00:00');</v>
      </c>
      <c r="G82" s="8"/>
      <c r="H82" s="8"/>
      <c r="I82" s="8"/>
      <c r="J82" s="8"/>
      <c r="K82" s="8"/>
      <c r="L82" s="8"/>
      <c r="M82" s="8"/>
      <c r="N82" s="23" t="s">
        <v>11</v>
      </c>
      <c r="O82" s="24" t="s">
        <v>28</v>
      </c>
      <c r="P82" s="11" t="s">
        <v>3</v>
      </c>
      <c r="Q82" s="11" t="s">
        <v>16</v>
      </c>
      <c r="R82" s="11" t="s">
        <v>18</v>
      </c>
    </row>
    <row r="83" spans="1:18" x14ac:dyDescent="0.25">
      <c r="A83" s="16" t="s">
        <v>24</v>
      </c>
      <c r="B83" s="17" t="s">
        <v>100</v>
      </c>
      <c r="C83" s="16">
        <v>81</v>
      </c>
      <c r="D83" s="21" t="s">
        <v>182</v>
      </c>
      <c r="E83" s="21" t="s">
        <v>182</v>
      </c>
      <c r="F83" s="12" t="str">
        <f t="shared" si="1"/>
        <v>insert into config values ('bank_name',81,'KARNATAKA STATE APEX COOP. BANK LTD.','KARNATAKA STATE APEX COOP. BANK LTD.','E14010102','2014-12-08 00:00:00','E14010102','2014-12-08 00:00:00');</v>
      </c>
      <c r="G83" s="8"/>
      <c r="H83" s="8"/>
      <c r="I83" s="8"/>
      <c r="J83" s="8"/>
      <c r="K83" s="8"/>
      <c r="L83" s="8"/>
      <c r="M83" s="8"/>
      <c r="N83" s="23" t="s">
        <v>11</v>
      </c>
      <c r="O83" s="24" t="s">
        <v>28</v>
      </c>
      <c r="P83" s="11" t="s">
        <v>3</v>
      </c>
      <c r="Q83" s="11" t="s">
        <v>16</v>
      </c>
      <c r="R83" s="11" t="s">
        <v>18</v>
      </c>
    </row>
    <row r="84" spans="1:18" x14ac:dyDescent="0.25">
      <c r="A84" s="16" t="s">
        <v>24</v>
      </c>
      <c r="B84" s="17" t="s">
        <v>100</v>
      </c>
      <c r="C84" s="16">
        <v>82</v>
      </c>
      <c r="D84" s="21" t="s">
        <v>183</v>
      </c>
      <c r="E84" s="21" t="s">
        <v>183</v>
      </c>
      <c r="F84" s="12" t="str">
        <f t="shared" si="1"/>
        <v>insert into config values ('bank_name',82,'KARNATAKA VIKAS GRAMEENA BANK','KARNATAKA VIKAS GRAMEENA BANK','E14010102','2014-12-08 00:00:00','E14010102','2014-12-08 00:00:00');</v>
      </c>
      <c r="G84" s="8"/>
      <c r="H84" s="8"/>
      <c r="I84" s="8"/>
      <c r="J84" s="8"/>
      <c r="K84" s="8"/>
      <c r="L84" s="8"/>
      <c r="M84" s="8"/>
      <c r="N84" s="23" t="s">
        <v>11</v>
      </c>
      <c r="O84" s="24" t="s">
        <v>28</v>
      </c>
      <c r="P84" s="11" t="s">
        <v>3</v>
      </c>
      <c r="Q84" s="11" t="s">
        <v>16</v>
      </c>
      <c r="R84" s="11" t="s">
        <v>18</v>
      </c>
    </row>
    <row r="85" spans="1:18" x14ac:dyDescent="0.25">
      <c r="A85" s="16" t="s">
        <v>24</v>
      </c>
      <c r="B85" s="17" t="s">
        <v>100</v>
      </c>
      <c r="C85" s="16">
        <v>83</v>
      </c>
      <c r="D85" s="21" t="s">
        <v>184</v>
      </c>
      <c r="E85" s="21" t="s">
        <v>184</v>
      </c>
      <c r="F85" s="12" t="str">
        <f t="shared" si="1"/>
        <v>insert into config values ('bank_name',83,'KARUR VYSYA BANK','KARUR VYSYA BANK','E14010102','2014-12-08 00:00:00','E14010102','2014-12-08 00:00:00');</v>
      </c>
      <c r="G85" s="8"/>
      <c r="H85" s="8"/>
      <c r="I85" s="8"/>
      <c r="J85" s="8"/>
      <c r="K85" s="8"/>
      <c r="L85" s="8"/>
      <c r="M85" s="8"/>
      <c r="N85" s="23" t="s">
        <v>11</v>
      </c>
      <c r="O85" s="24" t="s">
        <v>28</v>
      </c>
      <c r="P85" s="11" t="s">
        <v>3</v>
      </c>
      <c r="Q85" s="11" t="s">
        <v>16</v>
      </c>
      <c r="R85" s="11" t="s">
        <v>18</v>
      </c>
    </row>
    <row r="86" spans="1:18" x14ac:dyDescent="0.25">
      <c r="A86" s="16" t="s">
        <v>24</v>
      </c>
      <c r="B86" s="17" t="s">
        <v>100</v>
      </c>
      <c r="C86" s="16">
        <v>84</v>
      </c>
      <c r="D86" s="21" t="s">
        <v>185</v>
      </c>
      <c r="E86" s="21" t="s">
        <v>185</v>
      </c>
      <c r="F86" s="12" t="str">
        <f t="shared" si="1"/>
        <v>insert into config values ('bank_name',84,'KOTAK MAHINDRA BANK','KOTAK MAHINDRA BANK','E14010102','2014-12-08 00:00:00','E14010102','2014-12-08 00:00:00');</v>
      </c>
      <c r="G86" s="8"/>
      <c r="H86" s="8"/>
      <c r="I86" s="8"/>
      <c r="J86" s="8"/>
      <c r="K86" s="8"/>
      <c r="L86" s="8"/>
      <c r="M86" s="8"/>
      <c r="N86" s="23" t="s">
        <v>11</v>
      </c>
      <c r="O86" s="24" t="s">
        <v>28</v>
      </c>
      <c r="P86" s="11" t="s">
        <v>3</v>
      </c>
      <c r="Q86" s="11" t="s">
        <v>16</v>
      </c>
      <c r="R86" s="11" t="s">
        <v>18</v>
      </c>
    </row>
    <row r="87" spans="1:18" x14ac:dyDescent="0.25">
      <c r="A87" s="16" t="s">
        <v>24</v>
      </c>
      <c r="B87" s="17" t="s">
        <v>100</v>
      </c>
      <c r="C87" s="16">
        <v>85</v>
      </c>
      <c r="D87" s="21" t="s">
        <v>186</v>
      </c>
      <c r="E87" s="21" t="s">
        <v>186</v>
      </c>
      <c r="F87" s="12" t="str">
        <f t="shared" si="1"/>
        <v>insert into config values ('bank_name',85,'KURMANCHAL NAGAR SAHKARI BANK LTD','KURMANCHAL NAGAR SAHKARI BANK LTD','E14010102','2014-12-08 00:00:00','E14010102','2014-12-08 00:00:00');</v>
      </c>
      <c r="G87" s="8"/>
      <c r="H87" s="8"/>
      <c r="I87" s="8"/>
      <c r="J87" s="8"/>
      <c r="K87" s="8"/>
      <c r="L87" s="8"/>
      <c r="M87" s="8"/>
      <c r="N87" s="23" t="s">
        <v>11</v>
      </c>
      <c r="O87" s="24" t="s">
        <v>28</v>
      </c>
      <c r="P87" s="11" t="s">
        <v>3</v>
      </c>
      <c r="Q87" s="11" t="s">
        <v>16</v>
      </c>
      <c r="R87" s="11" t="s">
        <v>18</v>
      </c>
    </row>
    <row r="88" spans="1:18" x14ac:dyDescent="0.25">
      <c r="A88" s="16" t="s">
        <v>24</v>
      </c>
      <c r="B88" s="17" t="s">
        <v>100</v>
      </c>
      <c r="C88" s="16">
        <v>86</v>
      </c>
      <c r="D88" s="21" t="s">
        <v>187</v>
      </c>
      <c r="E88" s="21" t="s">
        <v>187</v>
      </c>
      <c r="F88" s="12" t="str">
        <f t="shared" si="1"/>
        <v>insert into config values ('bank_name',86,'MAHANAGAR CO-OP BANK LTD','MAHANAGAR CO-OP BANK LTD','E14010102','2014-12-08 00:00:00','E14010102','2014-12-08 00:00:00');</v>
      </c>
      <c r="G88" s="8"/>
      <c r="H88" s="8"/>
      <c r="I88" s="8"/>
      <c r="J88" s="8"/>
      <c r="K88" s="8"/>
      <c r="L88" s="8"/>
      <c r="M88" s="8"/>
      <c r="N88" s="23" t="s">
        <v>11</v>
      </c>
      <c r="O88" s="24" t="s">
        <v>28</v>
      </c>
      <c r="P88" s="11" t="s">
        <v>3</v>
      </c>
      <c r="Q88" s="11" t="s">
        <v>16</v>
      </c>
      <c r="R88" s="11" t="s">
        <v>18</v>
      </c>
    </row>
    <row r="89" spans="1:18" x14ac:dyDescent="0.25">
      <c r="A89" s="16" t="s">
        <v>24</v>
      </c>
      <c r="B89" s="17" t="s">
        <v>100</v>
      </c>
      <c r="C89" s="16">
        <v>87</v>
      </c>
      <c r="D89" s="21" t="s">
        <v>188</v>
      </c>
      <c r="E89" s="21" t="s">
        <v>188</v>
      </c>
      <c r="F89" s="12" t="str">
        <f t="shared" si="1"/>
        <v>insert into config values ('bank_name',87,'MAHARASHTRA STATE CO OPERATIVE BANK','MAHARASHTRA STATE CO OPERATIVE BANK','E14010102','2014-12-08 00:00:00','E14010102','2014-12-08 00:00:00');</v>
      </c>
      <c r="G89" s="8"/>
      <c r="H89" s="8"/>
      <c r="I89" s="8"/>
      <c r="J89" s="8"/>
      <c r="K89" s="8"/>
      <c r="L89" s="8"/>
      <c r="M89" s="8"/>
      <c r="N89" s="23" t="s">
        <v>11</v>
      </c>
      <c r="O89" s="24" t="s">
        <v>28</v>
      </c>
      <c r="P89" s="11" t="s">
        <v>3</v>
      </c>
      <c r="Q89" s="11" t="s">
        <v>16</v>
      </c>
      <c r="R89" s="11" t="s">
        <v>18</v>
      </c>
    </row>
    <row r="90" spans="1:18" x14ac:dyDescent="0.25">
      <c r="A90" s="16" t="s">
        <v>24</v>
      </c>
      <c r="B90" s="17" t="s">
        <v>100</v>
      </c>
      <c r="C90" s="16">
        <v>88</v>
      </c>
      <c r="D90" s="21" t="s">
        <v>189</v>
      </c>
      <c r="E90" s="21" t="s">
        <v>189</v>
      </c>
      <c r="F90" s="12" t="str">
        <f t="shared" si="1"/>
        <v>insert into config values ('bank_name',88,'MASHREQBANK PSC','MASHREQBANK PSC','E14010102','2014-12-08 00:00:00','E14010102','2014-12-08 00:00:00');</v>
      </c>
      <c r="G90" s="8"/>
      <c r="H90" s="8"/>
      <c r="I90" s="8"/>
      <c r="J90" s="8"/>
      <c r="K90" s="8"/>
      <c r="L90" s="8"/>
      <c r="M90" s="8"/>
      <c r="N90" s="23" t="s">
        <v>11</v>
      </c>
      <c r="O90" s="24" t="s">
        <v>28</v>
      </c>
      <c r="P90" s="11" t="s">
        <v>3</v>
      </c>
      <c r="Q90" s="11" t="s">
        <v>16</v>
      </c>
      <c r="R90" s="11" t="s">
        <v>18</v>
      </c>
    </row>
    <row r="91" spans="1:18" x14ac:dyDescent="0.25">
      <c r="A91" s="16" t="s">
        <v>24</v>
      </c>
      <c r="B91" s="17" t="s">
        <v>100</v>
      </c>
      <c r="C91" s="16">
        <v>89</v>
      </c>
      <c r="D91" s="21" t="s">
        <v>190</v>
      </c>
      <c r="E91" s="21" t="s">
        <v>190</v>
      </c>
      <c r="F91" s="12" t="str">
        <f t="shared" si="1"/>
        <v>insert into config values ('bank_name',89,'MIZUHO CORPORATE BANK LTD','MIZUHO CORPORATE BANK LTD','E14010102','2014-12-08 00:00:00','E14010102','2014-12-08 00:00:00');</v>
      </c>
      <c r="G91" s="8"/>
      <c r="H91" s="8"/>
      <c r="I91" s="8"/>
      <c r="J91" s="8"/>
      <c r="K91" s="8"/>
      <c r="L91" s="8"/>
      <c r="M91" s="8"/>
      <c r="N91" s="23" t="s">
        <v>11</v>
      </c>
      <c r="O91" s="24" t="s">
        <v>28</v>
      </c>
      <c r="P91" s="11" t="s">
        <v>3</v>
      </c>
      <c r="Q91" s="11" t="s">
        <v>16</v>
      </c>
      <c r="R91" s="11" t="s">
        <v>18</v>
      </c>
    </row>
    <row r="92" spans="1:18" x14ac:dyDescent="0.25">
      <c r="A92" s="16" t="s">
        <v>24</v>
      </c>
      <c r="B92" s="17" t="s">
        <v>100</v>
      </c>
      <c r="C92" s="16">
        <v>90</v>
      </c>
      <c r="D92" s="21" t="s">
        <v>191</v>
      </c>
      <c r="E92" s="21" t="s">
        <v>191</v>
      </c>
      <c r="F92" s="12" t="str">
        <f t="shared" si="1"/>
        <v>insert into config values ('bank_name',90,'MUMBAI DISTRICT CENTRAL CO-OP. BANK LTD.','MUMBAI DISTRICT CENTRAL CO-OP. BANK LTD.','E14010102','2014-12-08 00:00:00','E14010102','2014-12-08 00:00:00');</v>
      </c>
      <c r="G92" s="8"/>
      <c r="H92" s="8"/>
      <c r="I92" s="8"/>
      <c r="J92" s="8"/>
      <c r="K92" s="8"/>
      <c r="L92" s="8"/>
      <c r="M92" s="8"/>
      <c r="N92" s="23" t="s">
        <v>11</v>
      </c>
      <c r="O92" s="24" t="s">
        <v>28</v>
      </c>
      <c r="P92" s="11" t="s">
        <v>3</v>
      </c>
      <c r="Q92" s="11" t="s">
        <v>16</v>
      </c>
      <c r="R92" s="11" t="s">
        <v>18</v>
      </c>
    </row>
    <row r="93" spans="1:18" x14ac:dyDescent="0.25">
      <c r="A93" s="16" t="s">
        <v>24</v>
      </c>
      <c r="B93" s="17" t="s">
        <v>100</v>
      </c>
      <c r="C93" s="16">
        <v>91</v>
      </c>
      <c r="D93" s="21" t="s">
        <v>192</v>
      </c>
      <c r="E93" s="21" t="s">
        <v>192</v>
      </c>
      <c r="F93" s="12" t="str">
        <f t="shared" si="1"/>
        <v>insert into config values ('bank_name',91,'NAGPUR NAGRIK SAHAKARI BANK LTD','NAGPUR NAGRIK SAHAKARI BANK LTD','E14010102','2014-12-08 00:00:00','E14010102','2014-12-08 00:00:00');</v>
      </c>
      <c r="G93" s="8"/>
      <c r="H93" s="8"/>
      <c r="I93" s="8"/>
      <c r="J93" s="8"/>
      <c r="K93" s="8"/>
      <c r="L93" s="8"/>
      <c r="M93" s="8"/>
      <c r="N93" s="23" t="s">
        <v>11</v>
      </c>
      <c r="O93" s="24" t="s">
        <v>28</v>
      </c>
      <c r="P93" s="11" t="s">
        <v>3</v>
      </c>
      <c r="Q93" s="11" t="s">
        <v>16</v>
      </c>
      <c r="R93" s="11" t="s">
        <v>18</v>
      </c>
    </row>
    <row r="94" spans="1:18" x14ac:dyDescent="0.25">
      <c r="A94" s="16" t="s">
        <v>24</v>
      </c>
      <c r="B94" s="17" t="s">
        <v>100</v>
      </c>
      <c r="C94" s="16">
        <v>92</v>
      </c>
      <c r="D94" s="21" t="s">
        <v>193</v>
      </c>
      <c r="E94" s="21" t="s">
        <v>193</v>
      </c>
      <c r="F94" s="12" t="str">
        <f t="shared" si="1"/>
        <v>insert into config values ('bank_name',92,'NATIONAL AUSTRALIA BANK','NATIONAL AUSTRALIA BANK','E14010102','2014-12-08 00:00:00','E14010102','2014-12-08 00:00:00');</v>
      </c>
      <c r="G94" s="8"/>
      <c r="H94" s="8"/>
      <c r="I94" s="8"/>
      <c r="J94" s="8"/>
      <c r="K94" s="8"/>
      <c r="L94" s="8"/>
      <c r="M94" s="8"/>
      <c r="N94" s="23" t="s">
        <v>11</v>
      </c>
      <c r="O94" s="24" t="s">
        <v>28</v>
      </c>
      <c r="P94" s="11" t="s">
        <v>3</v>
      </c>
      <c r="Q94" s="11" t="s">
        <v>16</v>
      </c>
      <c r="R94" s="11" t="s">
        <v>18</v>
      </c>
    </row>
    <row r="95" spans="1:18" x14ac:dyDescent="0.25">
      <c r="A95" s="16" t="s">
        <v>24</v>
      </c>
      <c r="B95" s="17" t="s">
        <v>100</v>
      </c>
      <c r="C95" s="16">
        <v>93</v>
      </c>
      <c r="D95" s="21" t="s">
        <v>194</v>
      </c>
      <c r="E95" s="21" t="s">
        <v>194</v>
      </c>
      <c r="F95" s="12" t="str">
        <f t="shared" si="1"/>
        <v>insert into config values ('bank_name',93,'NEW INDIA CO-OPERATIVE BANK LTD.','NEW INDIA CO-OPERATIVE BANK LTD.','E14010102','2014-12-08 00:00:00','E14010102','2014-12-08 00:00:00');</v>
      </c>
      <c r="G95" s="8"/>
      <c r="H95" s="8"/>
      <c r="I95" s="8"/>
      <c r="J95" s="8"/>
      <c r="K95" s="8"/>
      <c r="L95" s="8"/>
      <c r="M95" s="8"/>
      <c r="N95" s="23" t="s">
        <v>11</v>
      </c>
      <c r="O95" s="24" t="s">
        <v>28</v>
      </c>
      <c r="P95" s="11" t="s">
        <v>3</v>
      </c>
      <c r="Q95" s="11" t="s">
        <v>16</v>
      </c>
      <c r="R95" s="11" t="s">
        <v>18</v>
      </c>
    </row>
    <row r="96" spans="1:18" x14ac:dyDescent="0.25">
      <c r="A96" s="16" t="s">
        <v>24</v>
      </c>
      <c r="B96" s="17" t="s">
        <v>100</v>
      </c>
      <c r="C96" s="16">
        <v>94</v>
      </c>
      <c r="D96" s="21" t="s">
        <v>195</v>
      </c>
      <c r="E96" s="21" t="s">
        <v>195</v>
      </c>
      <c r="F96" s="12" t="str">
        <f t="shared" si="1"/>
        <v>insert into config values ('bank_name',94,'NKGSB CO-OP BANK LTD','NKGSB CO-OP BANK LTD','E14010102','2014-12-08 00:00:00','E14010102','2014-12-08 00:00:00');</v>
      </c>
      <c r="G96" s="8"/>
      <c r="H96" s="8"/>
      <c r="I96" s="8"/>
      <c r="J96" s="8"/>
      <c r="K96" s="8"/>
      <c r="L96" s="8"/>
      <c r="M96" s="8"/>
      <c r="N96" s="23" t="s">
        <v>11</v>
      </c>
      <c r="O96" s="24" t="s">
        <v>28</v>
      </c>
      <c r="P96" s="11" t="s">
        <v>3</v>
      </c>
      <c r="Q96" s="11" t="s">
        <v>16</v>
      </c>
      <c r="R96" s="11" t="s">
        <v>18</v>
      </c>
    </row>
    <row r="97" spans="1:18" x14ac:dyDescent="0.25">
      <c r="A97" s="16" t="s">
        <v>24</v>
      </c>
      <c r="B97" s="17" t="s">
        <v>100</v>
      </c>
      <c r="C97" s="16">
        <v>95</v>
      </c>
      <c r="D97" s="21" t="s">
        <v>196</v>
      </c>
      <c r="E97" s="21" t="s">
        <v>196</v>
      </c>
      <c r="F97" s="12" t="str">
        <f t="shared" si="1"/>
        <v>insert into config values ('bank_name',95,'NORTH MALABAR GRAMIN BANK','NORTH MALABAR GRAMIN BANK','E14010102','2014-12-08 00:00:00','E14010102','2014-12-08 00:00:00');</v>
      </c>
      <c r="G97" s="8"/>
      <c r="H97" s="8"/>
      <c r="I97" s="8"/>
      <c r="J97" s="8"/>
      <c r="K97" s="8"/>
      <c r="L97" s="8"/>
      <c r="M97" s="8"/>
      <c r="N97" s="23" t="s">
        <v>11</v>
      </c>
      <c r="O97" s="24" t="s">
        <v>28</v>
      </c>
      <c r="P97" s="11" t="s">
        <v>3</v>
      </c>
      <c r="Q97" s="11" t="s">
        <v>16</v>
      </c>
      <c r="R97" s="11" t="s">
        <v>18</v>
      </c>
    </row>
    <row r="98" spans="1:18" x14ac:dyDescent="0.25">
      <c r="A98" s="16" t="s">
        <v>24</v>
      </c>
      <c r="B98" s="17" t="s">
        <v>100</v>
      </c>
      <c r="C98" s="16">
        <v>96</v>
      </c>
      <c r="D98" s="21" t="s">
        <v>197</v>
      </c>
      <c r="E98" s="21" t="s">
        <v>197</v>
      </c>
      <c r="F98" s="12" t="str">
        <f t="shared" si="1"/>
        <v>insert into config values ('bank_name',96,'NUTAN NAGARIK SAHAKARI BANK LTD','NUTAN NAGARIK SAHAKARI BANK LTD','E14010102','2014-12-08 00:00:00','E14010102','2014-12-08 00:00:00');</v>
      </c>
      <c r="G98" s="8"/>
      <c r="H98" s="8"/>
      <c r="I98" s="8"/>
      <c r="J98" s="8"/>
      <c r="K98" s="8"/>
      <c r="L98" s="8"/>
      <c r="M98" s="8"/>
      <c r="N98" s="23" t="s">
        <v>11</v>
      </c>
      <c r="O98" s="24" t="s">
        <v>28</v>
      </c>
      <c r="P98" s="11" t="s">
        <v>3</v>
      </c>
      <c r="Q98" s="11" t="s">
        <v>16</v>
      </c>
      <c r="R98" s="11" t="s">
        <v>18</v>
      </c>
    </row>
    <row r="99" spans="1:18" x14ac:dyDescent="0.25">
      <c r="A99" s="16" t="s">
        <v>24</v>
      </c>
      <c r="B99" s="17" t="s">
        <v>100</v>
      </c>
      <c r="C99" s="16">
        <v>97</v>
      </c>
      <c r="D99" s="21" t="s">
        <v>198</v>
      </c>
      <c r="E99" s="21" t="s">
        <v>198</v>
      </c>
      <c r="F99" s="12" t="str">
        <f t="shared" si="1"/>
        <v>insert into config values ('bank_name',97,'OMAN INTERNATIONAL BANK SAOG','OMAN INTERNATIONAL BANK SAOG','E14010102','2014-12-08 00:00:00','E14010102','2014-12-08 00:00:00');</v>
      </c>
      <c r="G99" s="8"/>
      <c r="H99" s="8"/>
      <c r="I99" s="8"/>
      <c r="J99" s="8"/>
      <c r="K99" s="8"/>
      <c r="L99" s="8"/>
      <c r="M99" s="8"/>
      <c r="N99" s="23" t="s">
        <v>11</v>
      </c>
      <c r="O99" s="24" t="s">
        <v>28</v>
      </c>
      <c r="P99" s="11" t="s">
        <v>3</v>
      </c>
      <c r="Q99" s="11" t="s">
        <v>16</v>
      </c>
      <c r="R99" s="11" t="s">
        <v>18</v>
      </c>
    </row>
    <row r="100" spans="1:18" x14ac:dyDescent="0.25">
      <c r="A100" s="16" t="s">
        <v>24</v>
      </c>
      <c r="B100" s="17" t="s">
        <v>100</v>
      </c>
      <c r="C100" s="16">
        <v>98</v>
      </c>
      <c r="D100" s="21" t="s">
        <v>199</v>
      </c>
      <c r="E100" s="21" t="s">
        <v>199</v>
      </c>
      <c r="F100" s="12" t="str">
        <f t="shared" si="1"/>
        <v>insert into config values ('bank_name',98,'ORIENTAL BANK OF COMMERCE','ORIENTAL BANK OF COMMERCE','E14010102','2014-12-08 00:00:00','E14010102','2014-12-08 00:00:00');</v>
      </c>
      <c r="G100" s="8"/>
      <c r="H100" s="8"/>
      <c r="I100" s="8"/>
      <c r="J100" s="8"/>
      <c r="K100" s="8"/>
      <c r="L100" s="8"/>
      <c r="M100" s="8"/>
      <c r="N100" s="23" t="s">
        <v>11</v>
      </c>
      <c r="O100" s="24" t="s">
        <v>28</v>
      </c>
      <c r="P100" s="11" t="s">
        <v>3</v>
      </c>
      <c r="Q100" s="11" t="s">
        <v>16</v>
      </c>
      <c r="R100" s="11" t="s">
        <v>18</v>
      </c>
    </row>
    <row r="101" spans="1:18" x14ac:dyDescent="0.25">
      <c r="A101" s="16" t="s">
        <v>24</v>
      </c>
      <c r="B101" s="17" t="s">
        <v>100</v>
      </c>
      <c r="C101" s="16">
        <v>99</v>
      </c>
      <c r="D101" s="21" t="s">
        <v>200</v>
      </c>
      <c r="E101" s="21" t="s">
        <v>200</v>
      </c>
      <c r="F101" s="12" t="str">
        <f t="shared" si="1"/>
        <v>insert into config values ('bank_name',99,'PARSIK JANATA SAHAKARI BANK LTD','PARSIK JANATA SAHAKARI BANK LTD','E14010102','2014-12-08 00:00:00','E14010102','2014-12-08 00:00:00');</v>
      </c>
      <c r="G101" s="8"/>
      <c r="H101" s="8"/>
      <c r="I101" s="8"/>
      <c r="J101" s="8"/>
      <c r="K101" s="8"/>
      <c r="L101" s="8"/>
      <c r="M101" s="8"/>
      <c r="N101" s="23" t="s">
        <v>11</v>
      </c>
      <c r="O101" s="24" t="s">
        <v>28</v>
      </c>
      <c r="P101" s="11" t="s">
        <v>3</v>
      </c>
      <c r="Q101" s="11" t="s">
        <v>16</v>
      </c>
      <c r="R101" s="11" t="s">
        <v>18</v>
      </c>
    </row>
    <row r="102" spans="1:18" x14ac:dyDescent="0.25">
      <c r="A102" s="16" t="s">
        <v>24</v>
      </c>
      <c r="B102" s="17" t="s">
        <v>100</v>
      </c>
      <c r="C102" s="16">
        <v>100</v>
      </c>
      <c r="D102" s="21" t="s">
        <v>201</v>
      </c>
      <c r="E102" s="21" t="s">
        <v>201</v>
      </c>
      <c r="F102" s="12" t="str">
        <f t="shared" si="1"/>
        <v>insert into config values ('bank_name',100,'PRATHAMA BANK','PRATHAMA BANK','E14010102','2014-12-08 00:00:00','E14010102','2014-12-08 00:00:00');</v>
      </c>
      <c r="G102" s="8"/>
      <c r="H102" s="8"/>
      <c r="I102" s="8"/>
      <c r="J102" s="8"/>
      <c r="K102" s="8"/>
      <c r="L102" s="8"/>
      <c r="M102" s="8"/>
      <c r="N102" s="23" t="s">
        <v>11</v>
      </c>
      <c r="O102" s="24" t="s">
        <v>28</v>
      </c>
      <c r="P102" s="11" t="s">
        <v>3</v>
      </c>
      <c r="Q102" s="11" t="s">
        <v>16</v>
      </c>
      <c r="R102" s="11" t="s">
        <v>18</v>
      </c>
    </row>
    <row r="103" spans="1:18" x14ac:dyDescent="0.25">
      <c r="A103" s="16" t="s">
        <v>24</v>
      </c>
      <c r="B103" s="17" t="s">
        <v>100</v>
      </c>
      <c r="C103" s="16">
        <v>101</v>
      </c>
      <c r="D103" s="21" t="s">
        <v>202</v>
      </c>
      <c r="E103" s="21" t="s">
        <v>202</v>
      </c>
      <c r="F103" s="12" t="str">
        <f t="shared" si="1"/>
        <v>insert into config values ('bank_name',101,'PRIME CO OPERATIVE BANK LTD','PRIME CO OPERATIVE BANK LTD','E14010102','2014-12-08 00:00:00','E14010102','2014-12-08 00:00:00');</v>
      </c>
      <c r="G103" s="8"/>
      <c r="H103" s="8"/>
      <c r="I103" s="8"/>
      <c r="J103" s="8"/>
      <c r="K103" s="8"/>
      <c r="L103" s="8"/>
      <c r="M103" s="8"/>
      <c r="N103" s="23" t="s">
        <v>11</v>
      </c>
      <c r="O103" s="24" t="s">
        <v>28</v>
      </c>
      <c r="P103" s="11" t="s">
        <v>3</v>
      </c>
      <c r="Q103" s="11" t="s">
        <v>16</v>
      </c>
      <c r="R103" s="11" t="s">
        <v>18</v>
      </c>
    </row>
    <row r="104" spans="1:18" x14ac:dyDescent="0.25">
      <c r="A104" s="16" t="s">
        <v>24</v>
      </c>
      <c r="B104" s="17" t="s">
        <v>100</v>
      </c>
      <c r="C104" s="16">
        <v>102</v>
      </c>
      <c r="D104" s="21" t="s">
        <v>203</v>
      </c>
      <c r="E104" s="21" t="s">
        <v>203</v>
      </c>
      <c r="F104" s="12" t="str">
        <f t="shared" si="1"/>
        <v>insert into config values ('bank_name',102,'PUNJAB AND MAHARASHTRA CO-OP BANK LTD.','PUNJAB AND MAHARASHTRA CO-OP BANK LTD.','E14010102','2014-12-08 00:00:00','E14010102','2014-12-08 00:00:00');</v>
      </c>
      <c r="G104" s="8"/>
      <c r="H104" s="8"/>
      <c r="I104" s="8"/>
      <c r="J104" s="8"/>
      <c r="K104" s="8"/>
      <c r="L104" s="8"/>
      <c r="M104" s="8"/>
      <c r="N104" s="23" t="s">
        <v>11</v>
      </c>
      <c r="O104" s="24" t="s">
        <v>28</v>
      </c>
      <c r="P104" s="11" t="s">
        <v>3</v>
      </c>
      <c r="Q104" s="11" t="s">
        <v>16</v>
      </c>
      <c r="R104" s="11" t="s">
        <v>18</v>
      </c>
    </row>
    <row r="105" spans="1:18" x14ac:dyDescent="0.25">
      <c r="A105" s="16" t="s">
        <v>24</v>
      </c>
      <c r="B105" s="17" t="s">
        <v>100</v>
      </c>
      <c r="C105" s="16">
        <v>103</v>
      </c>
      <c r="D105" s="21" t="s">
        <v>204</v>
      </c>
      <c r="E105" s="21" t="s">
        <v>204</v>
      </c>
      <c r="F105" s="12" t="str">
        <f t="shared" si="1"/>
        <v>insert into config values ('bank_name',103,'PUNJAB AND SIND BANK','PUNJAB AND SIND BANK','E14010102','2014-12-08 00:00:00','E14010102','2014-12-08 00:00:00');</v>
      </c>
      <c r="G105" s="8"/>
      <c r="H105" s="8"/>
      <c r="I105" s="8"/>
      <c r="J105" s="8"/>
      <c r="K105" s="8"/>
      <c r="L105" s="8"/>
      <c r="M105" s="8"/>
      <c r="N105" s="23" t="s">
        <v>11</v>
      </c>
      <c r="O105" s="24" t="s">
        <v>28</v>
      </c>
      <c r="P105" s="11" t="s">
        <v>3</v>
      </c>
      <c r="Q105" s="11" t="s">
        <v>16</v>
      </c>
      <c r="R105" s="11" t="s">
        <v>18</v>
      </c>
    </row>
    <row r="106" spans="1:18" x14ac:dyDescent="0.25">
      <c r="A106" s="16" t="s">
        <v>24</v>
      </c>
      <c r="B106" s="17" t="s">
        <v>100</v>
      </c>
      <c r="C106" s="16">
        <v>104</v>
      </c>
      <c r="D106" s="21" t="s">
        <v>205</v>
      </c>
      <c r="E106" s="21" t="s">
        <v>205</v>
      </c>
      <c r="F106" s="12" t="str">
        <f t="shared" si="1"/>
        <v>insert into config values ('bank_name',104,'PUNJAB NATIONAL BANK','PUNJAB NATIONAL BANK','E14010102','2014-12-08 00:00:00','E14010102','2014-12-08 00:00:00');</v>
      </c>
      <c r="G106" s="8"/>
      <c r="H106" s="8"/>
      <c r="I106" s="8"/>
      <c r="J106" s="8"/>
      <c r="K106" s="8"/>
      <c r="L106" s="8"/>
      <c r="M106" s="8"/>
      <c r="N106" s="23" t="s">
        <v>11</v>
      </c>
      <c r="O106" s="24" t="s">
        <v>28</v>
      </c>
      <c r="P106" s="11" t="s">
        <v>3</v>
      </c>
      <c r="Q106" s="11" t="s">
        <v>16</v>
      </c>
      <c r="R106" s="11" t="s">
        <v>18</v>
      </c>
    </row>
    <row r="107" spans="1:18" x14ac:dyDescent="0.25">
      <c r="A107" s="16" t="s">
        <v>24</v>
      </c>
      <c r="B107" s="17" t="s">
        <v>100</v>
      </c>
      <c r="C107" s="16">
        <v>105</v>
      </c>
      <c r="D107" s="21" t="s">
        <v>206</v>
      </c>
      <c r="E107" s="21" t="s">
        <v>206</v>
      </c>
      <c r="F107" s="12" t="str">
        <f t="shared" si="1"/>
        <v>insert into config values ('bank_name',105,'RABOBANK INTERNATIONAL (CCRB)','RABOBANK INTERNATIONAL (CCRB)','E14010102','2014-12-08 00:00:00','E14010102','2014-12-08 00:00:00');</v>
      </c>
      <c r="G107" s="8"/>
      <c r="H107" s="8"/>
      <c r="I107" s="8"/>
      <c r="J107" s="8"/>
      <c r="K107" s="8"/>
      <c r="L107" s="8"/>
      <c r="M107" s="8"/>
      <c r="N107" s="23" t="s">
        <v>11</v>
      </c>
      <c r="O107" s="24" t="s">
        <v>28</v>
      </c>
      <c r="P107" s="11" t="s">
        <v>3</v>
      </c>
      <c r="Q107" s="11" t="s">
        <v>16</v>
      </c>
      <c r="R107" s="11" t="s">
        <v>18</v>
      </c>
    </row>
    <row r="108" spans="1:18" x14ac:dyDescent="0.25">
      <c r="A108" s="16" t="s">
        <v>24</v>
      </c>
      <c r="B108" s="17" t="s">
        <v>100</v>
      </c>
      <c r="C108" s="16">
        <v>106</v>
      </c>
      <c r="D108" s="21" t="s">
        <v>207</v>
      </c>
      <c r="E108" s="21" t="s">
        <v>207</v>
      </c>
      <c r="F108" s="12" t="str">
        <f t="shared" si="1"/>
        <v>insert into config values ('bank_name',106,'RAJGURUNAGAR SAHAKARI BANK LTD.','RAJGURUNAGAR SAHAKARI BANK LTD.','E14010102','2014-12-08 00:00:00','E14010102','2014-12-08 00:00:00');</v>
      </c>
      <c r="G108" s="8"/>
      <c r="H108" s="8"/>
      <c r="I108" s="8"/>
      <c r="J108" s="8"/>
      <c r="K108" s="8"/>
      <c r="L108" s="8"/>
      <c r="M108" s="8"/>
      <c r="N108" s="23" t="s">
        <v>11</v>
      </c>
      <c r="O108" s="24" t="s">
        <v>28</v>
      </c>
      <c r="P108" s="11" t="s">
        <v>3</v>
      </c>
      <c r="Q108" s="11" t="s">
        <v>16</v>
      </c>
      <c r="R108" s="11" t="s">
        <v>18</v>
      </c>
    </row>
    <row r="109" spans="1:18" x14ac:dyDescent="0.25">
      <c r="A109" s="16" t="s">
        <v>24</v>
      </c>
      <c r="B109" s="17" t="s">
        <v>100</v>
      </c>
      <c r="C109" s="16">
        <v>107</v>
      </c>
      <c r="D109" s="21" t="s">
        <v>208</v>
      </c>
      <c r="E109" s="21" t="s">
        <v>208</v>
      </c>
      <c r="F109" s="12" t="str">
        <f t="shared" si="1"/>
        <v>insert into config values ('bank_name',107,'RAJKOT NAGARIK SAHAKARI BANK LTD','RAJKOT NAGARIK SAHAKARI BANK LTD','E14010102','2014-12-08 00:00:00','E14010102','2014-12-08 00:00:00');</v>
      </c>
      <c r="G109" s="8"/>
      <c r="H109" s="8"/>
      <c r="I109" s="8"/>
      <c r="J109" s="8"/>
      <c r="K109" s="8"/>
      <c r="L109" s="8"/>
      <c r="M109" s="8"/>
      <c r="N109" s="23" t="s">
        <v>11</v>
      </c>
      <c r="O109" s="24" t="s">
        <v>28</v>
      </c>
      <c r="P109" s="11" t="s">
        <v>3</v>
      </c>
      <c r="Q109" s="11" t="s">
        <v>16</v>
      </c>
      <c r="R109" s="11" t="s">
        <v>18</v>
      </c>
    </row>
    <row r="110" spans="1:18" x14ac:dyDescent="0.25">
      <c r="A110" s="16" t="s">
        <v>24</v>
      </c>
      <c r="B110" s="17" t="s">
        <v>100</v>
      </c>
      <c r="C110" s="16">
        <v>108</v>
      </c>
      <c r="D110" s="21" t="s">
        <v>209</v>
      </c>
      <c r="E110" s="21" t="s">
        <v>209</v>
      </c>
      <c r="F110" s="12" t="str">
        <f t="shared" si="1"/>
        <v>insert into config values ('bank_name',108,'RESERVE BANK OF INDIA','RESERVE BANK OF INDIA','E14010102','2014-12-08 00:00:00','E14010102','2014-12-08 00:00:00');</v>
      </c>
      <c r="G110" s="8"/>
      <c r="H110" s="8"/>
      <c r="I110" s="8"/>
      <c r="J110" s="8"/>
      <c r="K110" s="8"/>
      <c r="L110" s="8"/>
      <c r="M110" s="8"/>
      <c r="N110" s="23" t="s">
        <v>11</v>
      </c>
      <c r="O110" s="24" t="s">
        <v>28</v>
      </c>
      <c r="P110" s="11" t="s">
        <v>3</v>
      </c>
      <c r="Q110" s="11" t="s">
        <v>16</v>
      </c>
      <c r="R110" s="11" t="s">
        <v>18</v>
      </c>
    </row>
    <row r="111" spans="1:18" x14ac:dyDescent="0.25">
      <c r="A111" s="16" t="s">
        <v>24</v>
      </c>
      <c r="B111" s="17" t="s">
        <v>100</v>
      </c>
      <c r="C111" s="16">
        <v>109</v>
      </c>
      <c r="D111" s="21" t="s">
        <v>210</v>
      </c>
      <c r="E111" s="21" t="s">
        <v>210</v>
      </c>
      <c r="F111" s="12" t="str">
        <f t="shared" si="1"/>
        <v>insert into config values ('bank_name',109,'SBERBANK','SBERBANK','E14010102','2014-12-08 00:00:00','E14010102','2014-12-08 00:00:00');</v>
      </c>
      <c r="G111" s="8"/>
      <c r="H111" s="8"/>
      <c r="I111" s="8"/>
      <c r="J111" s="8"/>
      <c r="K111" s="8"/>
      <c r="L111" s="8"/>
      <c r="M111" s="8"/>
      <c r="N111" s="23" t="s">
        <v>11</v>
      </c>
      <c r="O111" s="24" t="s">
        <v>28</v>
      </c>
      <c r="P111" s="11" t="s">
        <v>3</v>
      </c>
      <c r="Q111" s="11" t="s">
        <v>16</v>
      </c>
      <c r="R111" s="11" t="s">
        <v>18</v>
      </c>
    </row>
    <row r="112" spans="1:18" x14ac:dyDescent="0.25">
      <c r="A112" s="16" t="s">
        <v>24</v>
      </c>
      <c r="B112" s="17" t="s">
        <v>100</v>
      </c>
      <c r="C112" s="16">
        <v>110</v>
      </c>
      <c r="D112" s="21" t="s">
        <v>211</v>
      </c>
      <c r="E112" s="21" t="s">
        <v>211</v>
      </c>
      <c r="F112" s="12" t="str">
        <f t="shared" si="1"/>
        <v>insert into config values ('bank_name',110,'SHINHAN BANK','SHINHAN BANK','E14010102','2014-12-08 00:00:00','E14010102','2014-12-08 00:00:00');</v>
      </c>
      <c r="G112" s="8"/>
      <c r="H112" s="8"/>
      <c r="I112" s="8"/>
      <c r="J112" s="8"/>
      <c r="K112" s="8"/>
      <c r="L112" s="8"/>
      <c r="M112" s="8"/>
      <c r="N112" s="23" t="s">
        <v>11</v>
      </c>
      <c r="O112" s="24" t="s">
        <v>28</v>
      </c>
      <c r="P112" s="11" t="s">
        <v>3</v>
      </c>
      <c r="Q112" s="11" t="s">
        <v>16</v>
      </c>
      <c r="R112" s="11" t="s">
        <v>18</v>
      </c>
    </row>
    <row r="113" spans="1:18" x14ac:dyDescent="0.25">
      <c r="A113" s="16" t="s">
        <v>24</v>
      </c>
      <c r="B113" s="17" t="s">
        <v>100</v>
      </c>
      <c r="C113" s="16">
        <v>111</v>
      </c>
      <c r="D113" s="21" t="s">
        <v>212</v>
      </c>
      <c r="E113" s="21" t="s">
        <v>212</v>
      </c>
      <c r="F113" s="12" t="str">
        <f t="shared" si="1"/>
        <v>insert into config values ('bank_name',111,'SHRI CHHATRAPATI RAJARSHI SHAHU URBAN CO-OP BANK','SHRI CHHATRAPATI RAJARSHI SHAHU URBAN CO-OP BANK','E14010102','2014-12-08 00:00:00','E14010102','2014-12-08 00:00:00');</v>
      </c>
      <c r="G113" s="8"/>
      <c r="H113" s="8"/>
      <c r="I113" s="8"/>
      <c r="J113" s="8"/>
      <c r="K113" s="8"/>
      <c r="L113" s="8"/>
      <c r="M113" s="8"/>
      <c r="N113" s="23" t="s">
        <v>11</v>
      </c>
      <c r="O113" s="24" t="s">
        <v>28</v>
      </c>
      <c r="P113" s="11" t="s">
        <v>3</v>
      </c>
      <c r="Q113" s="11" t="s">
        <v>16</v>
      </c>
      <c r="R113" s="11" t="s">
        <v>18</v>
      </c>
    </row>
    <row r="114" spans="1:18" x14ac:dyDescent="0.25">
      <c r="A114" s="16" t="s">
        <v>24</v>
      </c>
      <c r="B114" s="17" t="s">
        <v>100</v>
      </c>
      <c r="C114" s="16">
        <v>112</v>
      </c>
      <c r="D114" s="21" t="s">
        <v>213</v>
      </c>
      <c r="E114" s="21" t="s">
        <v>213</v>
      </c>
      <c r="F114" s="12" t="str">
        <f t="shared" si="1"/>
        <v>insert into config values ('bank_name',112,'SOCIETE GENERALE','SOCIETE GENERALE','E14010102','2014-12-08 00:00:00','E14010102','2014-12-08 00:00:00');</v>
      </c>
      <c r="G114" s="8"/>
      <c r="H114" s="8"/>
      <c r="I114" s="8"/>
      <c r="J114" s="8"/>
      <c r="K114" s="8"/>
      <c r="L114" s="8"/>
      <c r="M114" s="8"/>
      <c r="N114" s="23" t="s">
        <v>11</v>
      </c>
      <c r="O114" s="24" t="s">
        <v>28</v>
      </c>
      <c r="P114" s="11" t="s">
        <v>3</v>
      </c>
      <c r="Q114" s="11" t="s">
        <v>16</v>
      </c>
      <c r="R114" s="11" t="s">
        <v>18</v>
      </c>
    </row>
    <row r="115" spans="1:18" x14ac:dyDescent="0.25">
      <c r="A115" s="16" t="s">
        <v>24</v>
      </c>
      <c r="B115" s="17" t="s">
        <v>100</v>
      </c>
      <c r="C115" s="16">
        <v>113</v>
      </c>
      <c r="D115" s="21" t="s">
        <v>214</v>
      </c>
      <c r="E115" s="21" t="s">
        <v>214</v>
      </c>
      <c r="F115" s="12" t="str">
        <f t="shared" si="1"/>
        <v>insert into config values ('bank_name',113,'SOLAPUR JANATA SAHKARI BANK LTD.SOLAPUR','SOLAPUR JANATA SAHKARI BANK LTD.SOLAPUR','E14010102','2014-12-08 00:00:00','E14010102','2014-12-08 00:00:00');</v>
      </c>
      <c r="G115" s="8"/>
      <c r="H115" s="8"/>
      <c r="I115" s="8"/>
      <c r="J115" s="8"/>
      <c r="K115" s="8"/>
      <c r="L115" s="8"/>
      <c r="M115" s="8"/>
      <c r="N115" s="23" t="s">
        <v>11</v>
      </c>
      <c r="O115" s="24" t="s">
        <v>28</v>
      </c>
      <c r="P115" s="11" t="s">
        <v>3</v>
      </c>
      <c r="Q115" s="11" t="s">
        <v>16</v>
      </c>
      <c r="R115" s="11" t="s">
        <v>18</v>
      </c>
    </row>
    <row r="116" spans="1:18" x14ac:dyDescent="0.25">
      <c r="A116" s="16" t="s">
        <v>24</v>
      </c>
      <c r="B116" s="17" t="s">
        <v>100</v>
      </c>
      <c r="C116" s="16">
        <v>114</v>
      </c>
      <c r="D116" s="21" t="s">
        <v>215</v>
      </c>
      <c r="E116" s="21" t="s">
        <v>215</v>
      </c>
      <c r="F116" s="12" t="str">
        <f t="shared" si="1"/>
        <v>insert into config values ('bank_name',114,'SOUTH INDIAN BANK','SOUTH INDIAN BANK','E14010102','2014-12-08 00:00:00','E14010102','2014-12-08 00:00:00');</v>
      </c>
      <c r="G116" s="8"/>
      <c r="H116" s="8"/>
      <c r="I116" s="8"/>
      <c r="J116" s="8"/>
      <c r="K116" s="8"/>
      <c r="L116" s="8"/>
      <c r="M116" s="8"/>
      <c r="N116" s="23" t="s">
        <v>11</v>
      </c>
      <c r="O116" s="24" t="s">
        <v>28</v>
      </c>
      <c r="P116" s="11" t="s">
        <v>3</v>
      </c>
      <c r="Q116" s="11" t="s">
        <v>16</v>
      </c>
      <c r="R116" s="11" t="s">
        <v>18</v>
      </c>
    </row>
    <row r="117" spans="1:18" x14ac:dyDescent="0.25">
      <c r="A117" s="16" t="s">
        <v>24</v>
      </c>
      <c r="B117" s="17" t="s">
        <v>100</v>
      </c>
      <c r="C117" s="16">
        <v>115</v>
      </c>
      <c r="D117" s="21" t="s">
        <v>216</v>
      </c>
      <c r="E117" s="21" t="s">
        <v>216</v>
      </c>
      <c r="F117" s="12" t="str">
        <f t="shared" si="1"/>
        <v>insert into config values ('bank_name',115,'STANDARD CHARTERED BANK','STANDARD CHARTERED BANK','E14010102','2014-12-08 00:00:00','E14010102','2014-12-08 00:00:00');</v>
      </c>
      <c r="G117" s="8"/>
      <c r="H117" s="8"/>
      <c r="I117" s="8"/>
      <c r="J117" s="8"/>
      <c r="K117" s="8"/>
      <c r="L117" s="8"/>
      <c r="M117" s="8"/>
      <c r="N117" s="23" t="s">
        <v>11</v>
      </c>
      <c r="O117" s="24" t="s">
        <v>28</v>
      </c>
      <c r="P117" s="11" t="s">
        <v>3</v>
      </c>
      <c r="Q117" s="11" t="s">
        <v>16</v>
      </c>
      <c r="R117" s="11" t="s">
        <v>18</v>
      </c>
    </row>
    <row r="118" spans="1:18" x14ac:dyDescent="0.25">
      <c r="A118" s="16" t="s">
        <v>24</v>
      </c>
      <c r="B118" s="17" t="s">
        <v>100</v>
      </c>
      <c r="C118" s="16">
        <v>116</v>
      </c>
      <c r="D118" s="21" t="s">
        <v>217</v>
      </c>
      <c r="E118" s="21" t="s">
        <v>217</v>
      </c>
      <c r="F118" s="12" t="str">
        <f t="shared" si="1"/>
        <v>insert into config values ('bank_name',116,'STATE BANK OF BIKANER AND JAIPUR','STATE BANK OF BIKANER AND JAIPUR','E14010102','2014-12-08 00:00:00','E14010102','2014-12-08 00:00:00');</v>
      </c>
      <c r="G118" s="8"/>
      <c r="H118" s="8"/>
      <c r="I118" s="8"/>
      <c r="J118" s="8"/>
      <c r="K118" s="8"/>
      <c r="L118" s="8"/>
      <c r="M118" s="8"/>
      <c r="N118" s="23" t="s">
        <v>11</v>
      </c>
      <c r="O118" s="24" t="s">
        <v>28</v>
      </c>
      <c r="P118" s="11" t="s">
        <v>3</v>
      </c>
      <c r="Q118" s="11" t="s">
        <v>16</v>
      </c>
      <c r="R118" s="11" t="s">
        <v>18</v>
      </c>
    </row>
    <row r="119" spans="1:18" x14ac:dyDescent="0.25">
      <c r="A119" s="16" t="s">
        <v>24</v>
      </c>
      <c r="B119" s="17" t="s">
        <v>100</v>
      </c>
      <c r="C119" s="16">
        <v>117</v>
      </c>
      <c r="D119" s="21" t="s">
        <v>218</v>
      </c>
      <c r="E119" s="21" t="s">
        <v>218</v>
      </c>
      <c r="F119" s="12" t="str">
        <f t="shared" si="1"/>
        <v>insert into config values ('bank_name',117,'STATE BANK OF HYDERABAD','STATE BANK OF HYDERABAD','E14010102','2014-12-08 00:00:00','E14010102','2014-12-08 00:00:00');</v>
      </c>
      <c r="G119" s="8"/>
      <c r="H119" s="8"/>
      <c r="I119" s="8"/>
      <c r="J119" s="8"/>
      <c r="K119" s="8"/>
      <c r="L119" s="8"/>
      <c r="M119" s="8"/>
      <c r="N119" s="23" t="s">
        <v>11</v>
      </c>
      <c r="O119" s="24" t="s">
        <v>28</v>
      </c>
      <c r="P119" s="11" t="s">
        <v>3</v>
      </c>
      <c r="Q119" s="11" t="s">
        <v>16</v>
      </c>
      <c r="R119" s="11" t="s">
        <v>18</v>
      </c>
    </row>
    <row r="120" spans="1:18" x14ac:dyDescent="0.25">
      <c r="A120" s="16" t="s">
        <v>24</v>
      </c>
      <c r="B120" s="17" t="s">
        <v>100</v>
      </c>
      <c r="C120" s="16">
        <v>118</v>
      </c>
      <c r="D120" s="21" t="s">
        <v>219</v>
      </c>
      <c r="E120" s="21" t="s">
        <v>219</v>
      </c>
      <c r="F120" s="12" t="str">
        <f t="shared" si="1"/>
        <v>insert into config values ('bank_name',118,'STATE BANK OF INDIA','STATE BANK OF INDIA','E14010102','2014-12-08 00:00:00','E14010102','2014-12-08 00:00:00');</v>
      </c>
      <c r="G120" s="8"/>
      <c r="H120" s="8"/>
      <c r="I120" s="8"/>
      <c r="J120" s="8"/>
      <c r="K120" s="8"/>
      <c r="L120" s="8"/>
      <c r="M120" s="8"/>
      <c r="N120" s="23" t="s">
        <v>11</v>
      </c>
      <c r="O120" s="24" t="s">
        <v>28</v>
      </c>
      <c r="P120" s="11" t="s">
        <v>3</v>
      </c>
      <c r="Q120" s="11" t="s">
        <v>16</v>
      </c>
      <c r="R120" s="11" t="s">
        <v>18</v>
      </c>
    </row>
    <row r="121" spans="1:18" x14ac:dyDescent="0.25">
      <c r="A121" s="16" t="s">
        <v>24</v>
      </c>
      <c r="B121" s="17" t="s">
        <v>100</v>
      </c>
      <c r="C121" s="16">
        <v>119</v>
      </c>
      <c r="D121" s="21" t="s">
        <v>220</v>
      </c>
      <c r="E121" s="21" t="s">
        <v>220</v>
      </c>
      <c r="F121" s="12" t="str">
        <f t="shared" si="1"/>
        <v>insert into config values ('bank_name',119,'STATE BANK OF MAURITIUS LTD','STATE BANK OF MAURITIUS LTD','E14010102','2014-12-08 00:00:00','E14010102','2014-12-08 00:00:00');</v>
      </c>
      <c r="G121" s="8"/>
      <c r="H121" s="8"/>
      <c r="I121" s="8"/>
      <c r="J121" s="8"/>
      <c r="K121" s="8"/>
      <c r="L121" s="8"/>
      <c r="M121" s="8"/>
      <c r="N121" s="23" t="s">
        <v>11</v>
      </c>
      <c r="O121" s="24" t="s">
        <v>28</v>
      </c>
      <c r="P121" s="11" t="s">
        <v>3</v>
      </c>
      <c r="Q121" s="11" t="s">
        <v>16</v>
      </c>
      <c r="R121" s="11" t="s">
        <v>18</v>
      </c>
    </row>
    <row r="122" spans="1:18" x14ac:dyDescent="0.25">
      <c r="A122" s="16" t="s">
        <v>24</v>
      </c>
      <c r="B122" s="17" t="s">
        <v>100</v>
      </c>
      <c r="C122" s="16">
        <v>120</v>
      </c>
      <c r="D122" s="21" t="s">
        <v>221</v>
      </c>
      <c r="E122" s="21" t="s">
        <v>221</v>
      </c>
      <c r="F122" s="12" t="str">
        <f t="shared" si="1"/>
        <v>insert into config values ('bank_name',120,'STATE BANK OF MYSORE','STATE BANK OF MYSORE','E14010102','2014-12-08 00:00:00','E14010102','2014-12-08 00:00:00');</v>
      </c>
      <c r="G122" s="8"/>
      <c r="H122" s="8"/>
      <c r="I122" s="8"/>
      <c r="J122" s="8"/>
      <c r="K122" s="8"/>
      <c r="L122" s="8"/>
      <c r="M122" s="8"/>
      <c r="N122" s="23" t="s">
        <v>11</v>
      </c>
      <c r="O122" s="24" t="s">
        <v>28</v>
      </c>
      <c r="P122" s="11" t="s">
        <v>3</v>
      </c>
      <c r="Q122" s="11" t="s">
        <v>16</v>
      </c>
      <c r="R122" s="11" t="s">
        <v>18</v>
      </c>
    </row>
    <row r="123" spans="1:18" x14ac:dyDescent="0.25">
      <c r="A123" s="16" t="s">
        <v>24</v>
      </c>
      <c r="B123" s="17" t="s">
        <v>100</v>
      </c>
      <c r="C123" s="16">
        <v>121</v>
      </c>
      <c r="D123" s="21" t="s">
        <v>222</v>
      </c>
      <c r="E123" s="21" t="s">
        <v>222</v>
      </c>
      <c r="F123" s="12" t="str">
        <f t="shared" si="1"/>
        <v>insert into config values ('bank_name',121,'STATE BANK OF PATIALA','STATE BANK OF PATIALA','E14010102','2014-12-08 00:00:00','E14010102','2014-12-08 00:00:00');</v>
      </c>
      <c r="G123" s="8"/>
      <c r="H123" s="8"/>
      <c r="I123" s="8"/>
      <c r="J123" s="8"/>
      <c r="K123" s="8"/>
      <c r="L123" s="8"/>
      <c r="M123" s="8"/>
      <c r="N123" s="23" t="s">
        <v>11</v>
      </c>
      <c r="O123" s="24" t="s">
        <v>28</v>
      </c>
      <c r="P123" s="11" t="s">
        <v>3</v>
      </c>
      <c r="Q123" s="11" t="s">
        <v>16</v>
      </c>
      <c r="R123" s="11" t="s">
        <v>18</v>
      </c>
    </row>
    <row r="124" spans="1:18" x14ac:dyDescent="0.25">
      <c r="A124" s="16" t="s">
        <v>24</v>
      </c>
      <c r="B124" s="17" t="s">
        <v>100</v>
      </c>
      <c r="C124" s="16">
        <v>122</v>
      </c>
      <c r="D124" s="21" t="s">
        <v>223</v>
      </c>
      <c r="E124" s="21" t="s">
        <v>223</v>
      </c>
      <c r="F124" s="12" t="str">
        <f t="shared" si="1"/>
        <v>insert into config values ('bank_name',122,'STATE BANK OF TRAVANCORE','STATE BANK OF TRAVANCORE','E14010102','2014-12-08 00:00:00','E14010102','2014-12-08 00:00:00');</v>
      </c>
      <c r="G124" s="8"/>
      <c r="H124" s="8"/>
      <c r="I124" s="8"/>
      <c r="J124" s="8"/>
      <c r="K124" s="8"/>
      <c r="L124" s="8"/>
      <c r="M124" s="8"/>
      <c r="N124" s="23" t="s">
        <v>11</v>
      </c>
      <c r="O124" s="24" t="s">
        <v>28</v>
      </c>
      <c r="P124" s="11" t="s">
        <v>3</v>
      </c>
      <c r="Q124" s="11" t="s">
        <v>16</v>
      </c>
      <c r="R124" s="11" t="s">
        <v>18</v>
      </c>
    </row>
    <row r="125" spans="1:18" x14ac:dyDescent="0.25">
      <c r="A125" s="16" t="s">
        <v>24</v>
      </c>
      <c r="B125" s="17" t="s">
        <v>100</v>
      </c>
      <c r="C125" s="16">
        <v>123</v>
      </c>
      <c r="D125" s="21" t="s">
        <v>224</v>
      </c>
      <c r="E125" s="21" t="s">
        <v>224</v>
      </c>
      <c r="F125" s="12" t="str">
        <f t="shared" si="1"/>
        <v>insert into config values ('bank_name',123,'SUMITOMO MITSUI BANKING CORPORATION','SUMITOMO MITSUI BANKING CORPORATION','E14010102','2014-12-08 00:00:00','E14010102','2014-12-08 00:00:00');</v>
      </c>
      <c r="G125" s="8"/>
      <c r="H125" s="8"/>
      <c r="I125" s="8"/>
      <c r="J125" s="8"/>
      <c r="K125" s="8"/>
      <c r="L125" s="8"/>
      <c r="M125" s="8"/>
      <c r="N125" s="23" t="s">
        <v>11</v>
      </c>
      <c r="O125" s="24" t="s">
        <v>28</v>
      </c>
      <c r="P125" s="11" t="s">
        <v>3</v>
      </c>
      <c r="Q125" s="11" t="s">
        <v>16</v>
      </c>
      <c r="R125" s="11" t="s">
        <v>18</v>
      </c>
    </row>
    <row r="126" spans="1:18" x14ac:dyDescent="0.25">
      <c r="A126" s="16" t="s">
        <v>24</v>
      </c>
      <c r="B126" s="17" t="s">
        <v>100</v>
      </c>
      <c r="C126" s="16">
        <v>124</v>
      </c>
      <c r="D126" s="21" t="s">
        <v>225</v>
      </c>
      <c r="E126" s="21" t="s">
        <v>225</v>
      </c>
      <c r="F126" s="12" t="str">
        <f t="shared" si="1"/>
        <v>insert into config values ('bank_name',124,'SYNDICATE BANK','SYNDICATE BANK','E14010102','2014-12-08 00:00:00','E14010102','2014-12-08 00:00:00');</v>
      </c>
      <c r="G126" s="8"/>
      <c r="H126" s="8"/>
      <c r="I126" s="8"/>
      <c r="J126" s="8"/>
      <c r="K126" s="8"/>
      <c r="L126" s="8"/>
      <c r="M126" s="8"/>
      <c r="N126" s="23" t="s">
        <v>11</v>
      </c>
      <c r="O126" s="24" t="s">
        <v>28</v>
      </c>
      <c r="P126" s="11" t="s">
        <v>3</v>
      </c>
      <c r="Q126" s="11" t="s">
        <v>16</v>
      </c>
      <c r="R126" s="11" t="s">
        <v>18</v>
      </c>
    </row>
    <row r="127" spans="1:18" x14ac:dyDescent="0.25">
      <c r="A127" s="16" t="s">
        <v>24</v>
      </c>
      <c r="B127" s="17" t="s">
        <v>100</v>
      </c>
      <c r="C127" s="16">
        <v>125</v>
      </c>
      <c r="D127" s="21" t="s">
        <v>226</v>
      </c>
      <c r="E127" s="21" t="s">
        <v>226</v>
      </c>
      <c r="F127" s="12" t="str">
        <f t="shared" si="1"/>
        <v>insert into config values ('bank_name',125,'TAMILNAD MERCANTILE BANK LTD','TAMILNAD MERCANTILE BANK LTD','E14010102','2014-12-08 00:00:00','E14010102','2014-12-08 00:00:00');</v>
      </c>
      <c r="G127" s="8"/>
      <c r="H127" s="8"/>
      <c r="I127" s="8"/>
      <c r="J127" s="8"/>
      <c r="K127" s="8"/>
      <c r="L127" s="8"/>
      <c r="M127" s="8"/>
      <c r="N127" s="23" t="s">
        <v>11</v>
      </c>
      <c r="O127" s="24" t="s">
        <v>28</v>
      </c>
      <c r="P127" s="11" t="s">
        <v>3</v>
      </c>
      <c r="Q127" s="11" t="s">
        <v>16</v>
      </c>
      <c r="R127" s="11" t="s">
        <v>18</v>
      </c>
    </row>
    <row r="128" spans="1:18" x14ac:dyDescent="0.25">
      <c r="A128" s="16" t="s">
        <v>24</v>
      </c>
      <c r="B128" s="17" t="s">
        <v>100</v>
      </c>
      <c r="C128" s="16">
        <v>126</v>
      </c>
      <c r="D128" s="21" t="s">
        <v>227</v>
      </c>
      <c r="E128" s="21" t="s">
        <v>227</v>
      </c>
      <c r="F128" s="12" t="str">
        <f t="shared" si="1"/>
        <v>insert into config values ('bank_name',126,'THANE BHARAT SAHAKARI BANK LTD','THANE BHARAT SAHAKARI BANK LTD','E14010102','2014-12-08 00:00:00','E14010102','2014-12-08 00:00:00');</v>
      </c>
      <c r="G128" s="8"/>
      <c r="H128" s="8"/>
      <c r="I128" s="8"/>
      <c r="J128" s="8"/>
      <c r="K128" s="8"/>
      <c r="L128" s="8"/>
      <c r="M128" s="8"/>
      <c r="N128" s="23" t="s">
        <v>11</v>
      </c>
      <c r="O128" s="24" t="s">
        <v>28</v>
      </c>
      <c r="P128" s="11" t="s">
        <v>3</v>
      </c>
      <c r="Q128" s="11" t="s">
        <v>16</v>
      </c>
      <c r="R128" s="11" t="s">
        <v>18</v>
      </c>
    </row>
    <row r="129" spans="1:18" x14ac:dyDescent="0.25">
      <c r="A129" s="16" t="s">
        <v>24</v>
      </c>
      <c r="B129" s="17" t="s">
        <v>100</v>
      </c>
      <c r="C129" s="16">
        <v>127</v>
      </c>
      <c r="D129" s="21" t="s">
        <v>228</v>
      </c>
      <c r="E129" s="21" t="s">
        <v>228</v>
      </c>
      <c r="F129" s="12" t="str">
        <f t="shared" si="1"/>
        <v>insert into config values ('bank_name',127,'ZILA SAHKARI BANK LTD GHAZIABAD','ZILA SAHKARI BANK LTD GHAZIABAD','E14010102','2014-12-08 00:00:00','E14010102','2014-12-08 00:00:00');</v>
      </c>
      <c r="G129" s="8"/>
      <c r="H129" s="8"/>
      <c r="I129" s="8"/>
      <c r="J129" s="8"/>
      <c r="K129" s="8"/>
      <c r="L129" s="8"/>
      <c r="M129" s="8"/>
      <c r="N129" s="23" t="s">
        <v>11</v>
      </c>
      <c r="O129" s="24" t="s">
        <v>28</v>
      </c>
      <c r="P129" s="11" t="s">
        <v>3</v>
      </c>
      <c r="Q129" s="11" t="s">
        <v>16</v>
      </c>
      <c r="R129" s="11" t="s">
        <v>18</v>
      </c>
    </row>
    <row r="130" spans="1:18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23" t="s">
        <v>11</v>
      </c>
      <c r="O130" s="24" t="s">
        <v>28</v>
      </c>
      <c r="P130" s="11" t="s">
        <v>3</v>
      </c>
      <c r="Q130" s="11" t="s">
        <v>16</v>
      </c>
      <c r="R130" s="11" t="s">
        <v>18</v>
      </c>
    </row>
    <row r="131" spans="1:18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23" t="s">
        <v>11</v>
      </c>
      <c r="O131" s="24" t="s">
        <v>28</v>
      </c>
      <c r="P131" s="11" t="s">
        <v>3</v>
      </c>
      <c r="Q131" s="11" t="s">
        <v>16</v>
      </c>
      <c r="R131" s="11" t="s">
        <v>18</v>
      </c>
    </row>
    <row r="132" spans="1:18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23" t="s">
        <v>11</v>
      </c>
      <c r="O132" s="24" t="s">
        <v>28</v>
      </c>
      <c r="P132" s="11" t="s">
        <v>3</v>
      </c>
      <c r="Q132" s="11" t="s">
        <v>16</v>
      </c>
      <c r="R132" s="11" t="s">
        <v>18</v>
      </c>
    </row>
    <row r="133" spans="1:18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23" t="s">
        <v>11</v>
      </c>
      <c r="O133" s="24" t="s">
        <v>28</v>
      </c>
      <c r="P133" s="11" t="s">
        <v>3</v>
      </c>
      <c r="Q133" s="11" t="s">
        <v>16</v>
      </c>
      <c r="R133" s="11" t="s">
        <v>18</v>
      </c>
    </row>
    <row r="134" spans="1:18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23" t="s">
        <v>11</v>
      </c>
      <c r="O134" s="24" t="s">
        <v>28</v>
      </c>
      <c r="P134" s="11" t="s">
        <v>3</v>
      </c>
      <c r="Q134" s="11" t="s">
        <v>16</v>
      </c>
      <c r="R134" s="11" t="s">
        <v>18</v>
      </c>
    </row>
    <row r="135" spans="1:18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23" t="s">
        <v>11</v>
      </c>
      <c r="O135" s="24" t="s">
        <v>28</v>
      </c>
      <c r="P135" s="11" t="s">
        <v>3</v>
      </c>
      <c r="Q135" s="11" t="s">
        <v>16</v>
      </c>
      <c r="R135" s="11" t="s">
        <v>18</v>
      </c>
    </row>
    <row r="136" spans="1:18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23" t="s">
        <v>11</v>
      </c>
      <c r="O136" s="24" t="s">
        <v>28</v>
      </c>
      <c r="P136" s="11" t="s">
        <v>3</v>
      </c>
      <c r="Q136" s="11" t="s">
        <v>16</v>
      </c>
      <c r="R136" s="11" t="s">
        <v>18</v>
      </c>
    </row>
    <row r="137" spans="1:18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23" t="s">
        <v>11</v>
      </c>
      <c r="O137" s="24" t="s">
        <v>28</v>
      </c>
      <c r="P137" s="11" t="s">
        <v>3</v>
      </c>
      <c r="Q137" s="11" t="s">
        <v>16</v>
      </c>
      <c r="R137" s="11" t="s">
        <v>18</v>
      </c>
    </row>
    <row r="138" spans="1:18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23" t="s">
        <v>11</v>
      </c>
      <c r="O138" s="24" t="s">
        <v>28</v>
      </c>
      <c r="P138" s="11" t="s">
        <v>3</v>
      </c>
      <c r="Q138" s="11" t="s">
        <v>16</v>
      </c>
      <c r="R138" s="11" t="s">
        <v>18</v>
      </c>
    </row>
    <row r="139" spans="1:18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23" t="s">
        <v>11</v>
      </c>
      <c r="O139" s="24" t="s">
        <v>28</v>
      </c>
      <c r="P139" s="11" t="s">
        <v>3</v>
      </c>
      <c r="Q139" s="11" t="s">
        <v>16</v>
      </c>
      <c r="R139" s="11" t="s">
        <v>18</v>
      </c>
    </row>
    <row r="140" spans="1:18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23" t="s">
        <v>11</v>
      </c>
      <c r="O140" s="24" t="s">
        <v>28</v>
      </c>
      <c r="P140" s="11" t="s">
        <v>3</v>
      </c>
      <c r="Q140" s="11" t="s">
        <v>16</v>
      </c>
      <c r="R140" s="11" t="s">
        <v>18</v>
      </c>
    </row>
    <row r="141" spans="1:18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23" t="s">
        <v>11</v>
      </c>
      <c r="O141" s="24" t="s">
        <v>28</v>
      </c>
      <c r="P141" s="11" t="s">
        <v>3</v>
      </c>
      <c r="Q141" s="11" t="s">
        <v>16</v>
      </c>
      <c r="R141" s="11" t="s">
        <v>18</v>
      </c>
    </row>
    <row r="142" spans="1:18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23" t="s">
        <v>11</v>
      </c>
      <c r="O142" s="24" t="s">
        <v>28</v>
      </c>
      <c r="P142" s="11" t="s">
        <v>3</v>
      </c>
      <c r="Q142" s="11" t="s">
        <v>16</v>
      </c>
      <c r="R142" s="11" t="s">
        <v>18</v>
      </c>
    </row>
    <row r="143" spans="1:1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23" t="s">
        <v>11</v>
      </c>
      <c r="O143" s="24" t="s">
        <v>28</v>
      </c>
      <c r="P143" s="11" t="s">
        <v>3</v>
      </c>
      <c r="Q143" s="11" t="s">
        <v>16</v>
      </c>
      <c r="R143" s="11" t="s">
        <v>18</v>
      </c>
    </row>
    <row r="144" spans="1:18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23" t="s">
        <v>11</v>
      </c>
      <c r="O144" s="24" t="s">
        <v>28</v>
      </c>
      <c r="P144" s="11" t="s">
        <v>3</v>
      </c>
      <c r="Q144" s="11" t="s">
        <v>16</v>
      </c>
      <c r="R144" s="11" t="s">
        <v>18</v>
      </c>
    </row>
    <row r="145" spans="1:18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23" t="s">
        <v>11</v>
      </c>
      <c r="O145" s="24" t="s">
        <v>28</v>
      </c>
      <c r="P145" s="11" t="s">
        <v>3</v>
      </c>
      <c r="Q145" s="11" t="s">
        <v>16</v>
      </c>
      <c r="R145" s="11" t="s">
        <v>18</v>
      </c>
    </row>
    <row r="146" spans="1:18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23" t="s">
        <v>11</v>
      </c>
      <c r="O146" s="24" t="s">
        <v>28</v>
      </c>
      <c r="P146" s="11" t="s">
        <v>3</v>
      </c>
      <c r="Q146" s="11" t="s">
        <v>16</v>
      </c>
      <c r="R146" s="11" t="s">
        <v>18</v>
      </c>
    </row>
    <row r="147" spans="1:18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23" t="s">
        <v>11</v>
      </c>
      <c r="O147" s="24" t="s">
        <v>28</v>
      </c>
      <c r="P147" s="11" t="s">
        <v>3</v>
      </c>
      <c r="Q147" s="11" t="s">
        <v>16</v>
      </c>
      <c r="R147" s="11" t="s">
        <v>18</v>
      </c>
    </row>
    <row r="148" spans="1:18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23" t="s">
        <v>11</v>
      </c>
      <c r="O148" s="24" t="s">
        <v>28</v>
      </c>
      <c r="P148" s="11" t="s">
        <v>3</v>
      </c>
      <c r="Q148" s="11" t="s">
        <v>16</v>
      </c>
      <c r="R148" s="11" t="s">
        <v>18</v>
      </c>
    </row>
    <row r="149" spans="1:18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23" t="s">
        <v>11</v>
      </c>
      <c r="O149" s="24" t="s">
        <v>28</v>
      </c>
      <c r="P149" s="11" t="s">
        <v>3</v>
      </c>
      <c r="Q149" s="11" t="s">
        <v>16</v>
      </c>
      <c r="R149" s="11" t="s">
        <v>18</v>
      </c>
    </row>
    <row r="150" spans="1:18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23" t="s">
        <v>11</v>
      </c>
      <c r="O150" s="24" t="s">
        <v>28</v>
      </c>
      <c r="P150" s="11" t="s">
        <v>3</v>
      </c>
      <c r="Q150" s="11" t="s">
        <v>16</v>
      </c>
      <c r="R150" s="11" t="s">
        <v>18</v>
      </c>
    </row>
    <row r="151" spans="1:18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23" t="s">
        <v>11</v>
      </c>
      <c r="O151" s="24" t="s">
        <v>28</v>
      </c>
      <c r="P151" s="11" t="s">
        <v>3</v>
      </c>
      <c r="Q151" s="11" t="s">
        <v>16</v>
      </c>
      <c r="R151" s="11" t="s">
        <v>18</v>
      </c>
    </row>
    <row r="152" spans="1:18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23" t="s">
        <v>11</v>
      </c>
      <c r="O152" s="24" t="s">
        <v>28</v>
      </c>
      <c r="P152" s="11" t="s">
        <v>3</v>
      </c>
      <c r="Q152" s="11" t="s">
        <v>16</v>
      </c>
      <c r="R152" s="11" t="s">
        <v>18</v>
      </c>
    </row>
    <row r="153" spans="1:18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23" t="s">
        <v>11</v>
      </c>
      <c r="O153" s="24" t="s">
        <v>28</v>
      </c>
      <c r="P153" s="11" t="s">
        <v>3</v>
      </c>
      <c r="Q153" s="11" t="s">
        <v>16</v>
      </c>
      <c r="R153" s="11" t="s">
        <v>18</v>
      </c>
    </row>
    <row r="154" spans="1:18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23" t="s">
        <v>11</v>
      </c>
      <c r="O154" s="24" t="s">
        <v>28</v>
      </c>
      <c r="P154" s="11" t="s">
        <v>3</v>
      </c>
      <c r="Q154" s="11" t="s">
        <v>16</v>
      </c>
      <c r="R154" s="11" t="s">
        <v>18</v>
      </c>
    </row>
    <row r="155" spans="1:18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23" t="s">
        <v>11</v>
      </c>
      <c r="O155" s="24" t="s">
        <v>28</v>
      </c>
      <c r="P155" s="11" t="s">
        <v>3</v>
      </c>
      <c r="Q155" s="11" t="s">
        <v>16</v>
      </c>
      <c r="R155" s="11" t="s">
        <v>18</v>
      </c>
    </row>
    <row r="156" spans="1:18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23" t="s">
        <v>11</v>
      </c>
      <c r="O156" s="24" t="s">
        <v>28</v>
      </c>
      <c r="P156" s="11" t="s">
        <v>3</v>
      </c>
      <c r="Q156" s="11" t="s">
        <v>16</v>
      </c>
      <c r="R156" s="11" t="s">
        <v>18</v>
      </c>
    </row>
    <row r="157" spans="1:18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23" t="s">
        <v>11</v>
      </c>
      <c r="O157" s="24" t="s">
        <v>28</v>
      </c>
      <c r="P157" s="11" t="s">
        <v>3</v>
      </c>
      <c r="Q157" s="11" t="s">
        <v>16</v>
      </c>
      <c r="R157" s="11" t="s">
        <v>18</v>
      </c>
    </row>
    <row r="158" spans="1:18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23" t="s">
        <v>11</v>
      </c>
      <c r="O158" s="24" t="s">
        <v>28</v>
      </c>
      <c r="P158" s="11" t="s">
        <v>3</v>
      </c>
      <c r="Q158" s="11" t="s">
        <v>16</v>
      </c>
      <c r="R158" s="11" t="s">
        <v>18</v>
      </c>
    </row>
    <row r="159" spans="1:18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23" t="s">
        <v>11</v>
      </c>
      <c r="O159" s="24" t="s">
        <v>28</v>
      </c>
      <c r="P159" s="11" t="s">
        <v>3</v>
      </c>
      <c r="Q159" s="11" t="s">
        <v>16</v>
      </c>
      <c r="R159" s="11" t="s">
        <v>18</v>
      </c>
    </row>
    <row r="160" spans="1:18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23" t="s">
        <v>11</v>
      </c>
      <c r="O160" s="24" t="s">
        <v>28</v>
      </c>
      <c r="P160" s="11" t="s">
        <v>3</v>
      </c>
      <c r="Q160" s="11" t="s">
        <v>16</v>
      </c>
      <c r="R160" s="11" t="s">
        <v>18</v>
      </c>
    </row>
    <row r="161" spans="1:18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23" t="s">
        <v>11</v>
      </c>
      <c r="O161" s="24" t="s">
        <v>28</v>
      </c>
      <c r="P161" s="11" t="s">
        <v>3</v>
      </c>
      <c r="Q161" s="11" t="s">
        <v>16</v>
      </c>
      <c r="R161" s="11" t="s">
        <v>18</v>
      </c>
    </row>
    <row r="162" spans="1:18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23" t="s">
        <v>11</v>
      </c>
      <c r="O162" s="24" t="s">
        <v>28</v>
      </c>
      <c r="P162" s="11" t="s">
        <v>3</v>
      </c>
      <c r="Q162" s="11" t="s">
        <v>16</v>
      </c>
      <c r="R162" s="11" t="s">
        <v>18</v>
      </c>
    </row>
    <row r="163" spans="1:18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23" t="s">
        <v>11</v>
      </c>
      <c r="O163" s="24" t="s">
        <v>28</v>
      </c>
      <c r="P163" s="11" t="s">
        <v>3</v>
      </c>
      <c r="Q163" s="11" t="s">
        <v>16</v>
      </c>
      <c r="R163" s="11" t="s">
        <v>18</v>
      </c>
    </row>
    <row r="164" spans="1:18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23" t="s">
        <v>11</v>
      </c>
      <c r="O164" s="24" t="s">
        <v>28</v>
      </c>
      <c r="P164" s="11" t="s">
        <v>3</v>
      </c>
      <c r="Q164" s="11" t="s">
        <v>16</v>
      </c>
      <c r="R164" s="11" t="s">
        <v>18</v>
      </c>
    </row>
    <row r="165" spans="1:18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23" t="s">
        <v>11</v>
      </c>
      <c r="O165" s="24" t="s">
        <v>28</v>
      </c>
      <c r="P165" s="11" t="s">
        <v>3</v>
      </c>
      <c r="Q165" s="11" t="s">
        <v>16</v>
      </c>
      <c r="R165" s="11" t="s">
        <v>18</v>
      </c>
    </row>
    <row r="166" spans="1:18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23" t="s">
        <v>11</v>
      </c>
      <c r="O166" s="24" t="s">
        <v>28</v>
      </c>
      <c r="P166" s="11" t="s">
        <v>3</v>
      </c>
      <c r="Q166" s="11" t="s">
        <v>16</v>
      </c>
      <c r="R166" s="11" t="s">
        <v>18</v>
      </c>
    </row>
    <row r="167" spans="1:18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23" t="s">
        <v>11</v>
      </c>
      <c r="O167" s="24" t="s">
        <v>28</v>
      </c>
      <c r="P167" s="11" t="s">
        <v>3</v>
      </c>
      <c r="Q167" s="11" t="s">
        <v>16</v>
      </c>
      <c r="R167" s="11" t="s">
        <v>18</v>
      </c>
    </row>
    <row r="168" spans="1:18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23" t="s">
        <v>11</v>
      </c>
      <c r="O168" s="24" t="s">
        <v>28</v>
      </c>
      <c r="P168" s="11" t="s">
        <v>3</v>
      </c>
      <c r="Q168" s="11" t="s">
        <v>16</v>
      </c>
      <c r="R168" s="11" t="s">
        <v>18</v>
      </c>
    </row>
    <row r="169" spans="1:18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23" t="s">
        <v>11</v>
      </c>
      <c r="O169" s="24" t="s">
        <v>28</v>
      </c>
      <c r="P169" s="11" t="s">
        <v>3</v>
      </c>
      <c r="Q169" s="11" t="s">
        <v>16</v>
      </c>
      <c r="R169" s="11" t="s">
        <v>18</v>
      </c>
    </row>
    <row r="170" spans="1:18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23" t="s">
        <v>11</v>
      </c>
      <c r="O170" s="24" t="s">
        <v>28</v>
      </c>
      <c r="P170" s="11" t="s">
        <v>3</v>
      </c>
      <c r="Q170" s="11" t="s">
        <v>16</v>
      </c>
      <c r="R170" s="11" t="s">
        <v>18</v>
      </c>
    </row>
    <row r="171" spans="1:18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23" t="s">
        <v>11</v>
      </c>
      <c r="O171" s="24" t="s">
        <v>28</v>
      </c>
      <c r="P171" s="11" t="s">
        <v>3</v>
      </c>
      <c r="Q171" s="11" t="s">
        <v>16</v>
      </c>
      <c r="R171" s="11" t="s">
        <v>18</v>
      </c>
    </row>
    <row r="172" spans="1:18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23" t="s">
        <v>11</v>
      </c>
      <c r="O172" s="24" t="s">
        <v>28</v>
      </c>
      <c r="P172" s="11" t="s">
        <v>3</v>
      </c>
      <c r="Q172" s="11" t="s">
        <v>16</v>
      </c>
      <c r="R172" s="11" t="s">
        <v>18</v>
      </c>
    </row>
    <row r="173" spans="1:18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23" t="s">
        <v>11</v>
      </c>
      <c r="O173" s="24" t="s">
        <v>28</v>
      </c>
      <c r="P173" s="11" t="s">
        <v>3</v>
      </c>
      <c r="Q173" s="11" t="s">
        <v>16</v>
      </c>
      <c r="R173" s="11" t="s">
        <v>18</v>
      </c>
    </row>
    <row r="174" spans="1:18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23" t="s">
        <v>11</v>
      </c>
      <c r="O174" s="24" t="s">
        <v>28</v>
      </c>
      <c r="P174" s="11" t="s">
        <v>3</v>
      </c>
      <c r="Q174" s="11" t="s">
        <v>16</v>
      </c>
      <c r="R174" s="11" t="s">
        <v>18</v>
      </c>
    </row>
    <row r="175" spans="1:18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23" t="s">
        <v>11</v>
      </c>
      <c r="O175" s="24" t="s">
        <v>28</v>
      </c>
      <c r="P175" s="11" t="s">
        <v>3</v>
      </c>
      <c r="Q175" s="11" t="s">
        <v>16</v>
      </c>
      <c r="R175" s="11" t="s">
        <v>18</v>
      </c>
    </row>
    <row r="176" spans="1:18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23" t="s">
        <v>11</v>
      </c>
      <c r="O176" s="24" t="s">
        <v>28</v>
      </c>
      <c r="P176" s="11" t="s">
        <v>3</v>
      </c>
      <c r="Q176" s="11" t="s">
        <v>16</v>
      </c>
      <c r="R176" s="11" t="s">
        <v>18</v>
      </c>
    </row>
    <row r="177" spans="1:18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23" t="s">
        <v>11</v>
      </c>
      <c r="O177" s="24" t="s">
        <v>28</v>
      </c>
      <c r="P177" s="11" t="s">
        <v>3</v>
      </c>
      <c r="Q177" s="11" t="s">
        <v>16</v>
      </c>
      <c r="R177" s="11" t="s">
        <v>18</v>
      </c>
    </row>
    <row r="178" spans="1:18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23" t="s">
        <v>11</v>
      </c>
      <c r="O178" s="24" t="s">
        <v>28</v>
      </c>
      <c r="P178" s="11" t="s">
        <v>3</v>
      </c>
      <c r="Q178" s="11" t="s">
        <v>16</v>
      </c>
      <c r="R178" s="11" t="s">
        <v>18</v>
      </c>
    </row>
    <row r="179" spans="1:18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23" t="s">
        <v>11</v>
      </c>
      <c r="O179" s="24" t="s">
        <v>28</v>
      </c>
      <c r="P179" s="11" t="s">
        <v>3</v>
      </c>
      <c r="Q179" s="11" t="s">
        <v>16</v>
      </c>
      <c r="R179" s="11" t="s">
        <v>18</v>
      </c>
    </row>
    <row r="180" spans="1:18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23" t="s">
        <v>11</v>
      </c>
      <c r="O180" s="24" t="s">
        <v>28</v>
      </c>
      <c r="P180" s="11" t="s">
        <v>3</v>
      </c>
      <c r="Q180" s="11" t="s">
        <v>16</v>
      </c>
      <c r="R180" s="11" t="s">
        <v>18</v>
      </c>
    </row>
    <row r="181" spans="1:18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23" t="s">
        <v>11</v>
      </c>
      <c r="O181" s="24" t="s">
        <v>28</v>
      </c>
      <c r="P181" s="11" t="s">
        <v>3</v>
      </c>
      <c r="Q181" s="11" t="s">
        <v>16</v>
      </c>
      <c r="R181" s="11" t="s">
        <v>18</v>
      </c>
    </row>
    <row r="182" spans="1:18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23" t="s">
        <v>11</v>
      </c>
      <c r="O182" s="24" t="s">
        <v>28</v>
      </c>
      <c r="P182" s="11" t="s">
        <v>3</v>
      </c>
      <c r="Q182" s="11" t="s">
        <v>16</v>
      </c>
      <c r="R182" s="11" t="s">
        <v>18</v>
      </c>
    </row>
    <row r="183" spans="1:18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23" t="s">
        <v>11</v>
      </c>
      <c r="O183" s="24" t="s">
        <v>28</v>
      </c>
      <c r="P183" s="11" t="s">
        <v>3</v>
      </c>
      <c r="Q183" s="11" t="s">
        <v>16</v>
      </c>
      <c r="R183" s="11" t="s">
        <v>18</v>
      </c>
    </row>
    <row r="184" spans="1:18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23" t="s">
        <v>11</v>
      </c>
      <c r="O184" s="24" t="s">
        <v>28</v>
      </c>
      <c r="P184" s="11" t="s">
        <v>3</v>
      </c>
      <c r="Q184" s="11" t="s">
        <v>16</v>
      </c>
      <c r="R184" s="11" t="s">
        <v>18</v>
      </c>
    </row>
    <row r="185" spans="1:1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23" t="s">
        <v>11</v>
      </c>
      <c r="O185" s="24" t="s">
        <v>28</v>
      </c>
      <c r="P185" s="11" t="s">
        <v>3</v>
      </c>
      <c r="Q185" s="11" t="s">
        <v>16</v>
      </c>
      <c r="R185" s="11" t="s">
        <v>18</v>
      </c>
    </row>
    <row r="186" spans="1:1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23" t="s">
        <v>11</v>
      </c>
      <c r="O186" s="24" t="s">
        <v>28</v>
      </c>
      <c r="P186" s="11" t="s">
        <v>3</v>
      </c>
      <c r="Q186" s="11" t="s">
        <v>16</v>
      </c>
      <c r="R186" s="11" t="s">
        <v>18</v>
      </c>
    </row>
    <row r="187" spans="1:18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23" t="s">
        <v>11</v>
      </c>
      <c r="O187" s="24" t="s">
        <v>28</v>
      </c>
      <c r="P187" s="11" t="s">
        <v>3</v>
      </c>
      <c r="Q187" s="11" t="s">
        <v>16</v>
      </c>
      <c r="R187" s="11" t="s">
        <v>18</v>
      </c>
    </row>
    <row r="188" spans="1:18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23" t="s">
        <v>11</v>
      </c>
      <c r="O188" s="24" t="s">
        <v>28</v>
      </c>
      <c r="P188" s="11" t="s">
        <v>3</v>
      </c>
      <c r="Q188" s="11" t="s">
        <v>16</v>
      </c>
      <c r="R188" s="11" t="s">
        <v>18</v>
      </c>
    </row>
    <row r="189" spans="1:18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23" t="s">
        <v>11</v>
      </c>
      <c r="O189" s="24" t="s">
        <v>28</v>
      </c>
      <c r="P189" s="11" t="s">
        <v>3</v>
      </c>
      <c r="Q189" s="11" t="s">
        <v>16</v>
      </c>
      <c r="R189" s="11" t="s">
        <v>18</v>
      </c>
    </row>
    <row r="190" spans="1:18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23" t="s">
        <v>11</v>
      </c>
      <c r="O190" s="24" t="s">
        <v>28</v>
      </c>
      <c r="P190" s="11" t="s">
        <v>3</v>
      </c>
      <c r="Q190" s="11" t="s">
        <v>16</v>
      </c>
      <c r="R190" s="11" t="s">
        <v>18</v>
      </c>
    </row>
    <row r="191" spans="1:18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23" t="s">
        <v>11</v>
      </c>
      <c r="O191" s="24" t="s">
        <v>28</v>
      </c>
      <c r="P191" s="11" t="s">
        <v>3</v>
      </c>
      <c r="Q191" s="11" t="s">
        <v>16</v>
      </c>
      <c r="R191" s="11" t="s">
        <v>18</v>
      </c>
    </row>
    <row r="192" spans="1:18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23" t="s">
        <v>11</v>
      </c>
      <c r="O192" s="24" t="s">
        <v>28</v>
      </c>
      <c r="P192" s="11" t="s">
        <v>3</v>
      </c>
      <c r="Q192" s="11" t="s">
        <v>16</v>
      </c>
      <c r="R192" s="11" t="s">
        <v>18</v>
      </c>
    </row>
    <row r="193" spans="1:18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23" t="s">
        <v>11</v>
      </c>
      <c r="O193" s="24" t="s">
        <v>28</v>
      </c>
      <c r="P193" s="11" t="s">
        <v>3</v>
      </c>
      <c r="Q193" s="11" t="s">
        <v>16</v>
      </c>
      <c r="R193" s="11" t="s">
        <v>18</v>
      </c>
    </row>
    <row r="194" spans="1:18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23" t="s">
        <v>11</v>
      </c>
      <c r="O194" s="24" t="s">
        <v>28</v>
      </c>
      <c r="P194" s="11" t="s">
        <v>3</v>
      </c>
      <c r="Q194" s="11" t="s">
        <v>16</v>
      </c>
      <c r="R194" s="11" t="s">
        <v>18</v>
      </c>
    </row>
    <row r="195" spans="1:18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23" t="s">
        <v>11</v>
      </c>
      <c r="O195" s="24" t="s">
        <v>28</v>
      </c>
      <c r="P195" s="11" t="s">
        <v>3</v>
      </c>
      <c r="Q195" s="11" t="s">
        <v>16</v>
      </c>
      <c r="R195" s="11" t="s">
        <v>18</v>
      </c>
    </row>
    <row r="196" spans="1:18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23" t="s">
        <v>11</v>
      </c>
      <c r="O196" s="24" t="s">
        <v>28</v>
      </c>
      <c r="P196" s="11" t="s">
        <v>3</v>
      </c>
      <c r="Q196" s="11" t="s">
        <v>16</v>
      </c>
      <c r="R196" s="11" t="s">
        <v>18</v>
      </c>
    </row>
    <row r="197" spans="1:18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23" t="s">
        <v>11</v>
      </c>
      <c r="O197" s="24" t="s">
        <v>28</v>
      </c>
      <c r="P197" s="11" t="s">
        <v>3</v>
      </c>
      <c r="Q197" s="11" t="s">
        <v>16</v>
      </c>
      <c r="R197" s="11" t="s">
        <v>18</v>
      </c>
    </row>
    <row r="198" spans="1:18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23" t="s">
        <v>11</v>
      </c>
      <c r="O198" s="24" t="s">
        <v>28</v>
      </c>
      <c r="P198" s="11" t="s">
        <v>3</v>
      </c>
      <c r="Q198" s="11" t="s">
        <v>16</v>
      </c>
      <c r="R198" s="11" t="s">
        <v>18</v>
      </c>
    </row>
    <row r="199" spans="1:18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23" t="s">
        <v>11</v>
      </c>
      <c r="O199" s="24" t="s">
        <v>28</v>
      </c>
      <c r="P199" s="11" t="s">
        <v>3</v>
      </c>
      <c r="Q199" s="11" t="s">
        <v>16</v>
      </c>
      <c r="R199" s="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4" sqref="B14"/>
    </sheetView>
  </sheetViews>
  <sheetFormatPr defaultRowHeight="15" x14ac:dyDescent="0.25"/>
  <cols>
    <col min="1" max="1" width="27" style="8" bestFit="1" customWidth="1"/>
    <col min="2" max="2" width="20.85546875" bestFit="1" customWidth="1"/>
    <col min="6" max="6" width="73.42578125" customWidth="1"/>
  </cols>
  <sheetData>
    <row r="1" spans="1:6" ht="15.75" x14ac:dyDescent="0.25">
      <c r="A1" s="7"/>
      <c r="B1" s="7"/>
      <c r="C1" s="7"/>
      <c r="D1" s="7"/>
      <c r="E1" s="7"/>
      <c r="F1" s="7"/>
    </row>
    <row r="2" spans="1:6" s="8" customFormat="1" x14ac:dyDescent="0.25">
      <c r="F2" s="8" t="s">
        <v>268</v>
      </c>
    </row>
    <row r="3" spans="1:6" s="8" customFormat="1" x14ac:dyDescent="0.25">
      <c r="A3" s="8" t="s">
        <v>267</v>
      </c>
      <c r="B3" s="28" t="s">
        <v>419</v>
      </c>
      <c r="C3" s="28" t="s">
        <v>253</v>
      </c>
      <c r="D3" s="28" t="s">
        <v>420</v>
      </c>
      <c r="E3" s="8" t="s">
        <v>18</v>
      </c>
      <c r="F3" s="8" t="str">
        <f>CONCATENATE(A3, B3, C3, D3, E3)</f>
        <v>insert into sequence values (Account_id','0','A');</v>
      </c>
    </row>
    <row r="4" spans="1:6" x14ac:dyDescent="0.25">
      <c r="A4" s="8" t="s">
        <v>267</v>
      </c>
      <c r="B4" t="s">
        <v>236</v>
      </c>
      <c r="C4" s="28" t="s">
        <v>253</v>
      </c>
      <c r="D4" t="s">
        <v>237</v>
      </c>
      <c r="E4" t="s">
        <v>18</v>
      </c>
      <c r="F4" t="str">
        <f>CONCATENATE(A4, B4, C4, D4, E4)</f>
        <v>insert into sequence values ('Bank_detail_id','0','D');</v>
      </c>
    </row>
    <row r="5" spans="1:6" x14ac:dyDescent="0.25">
      <c r="A5" s="8" t="s">
        <v>267</v>
      </c>
      <c r="B5" t="s">
        <v>238</v>
      </c>
      <c r="C5" s="28" t="s">
        <v>253</v>
      </c>
      <c r="D5" t="s">
        <v>239</v>
      </c>
      <c r="E5" s="8" t="s">
        <v>18</v>
      </c>
      <c r="F5" s="8" t="str">
        <f t="shared" ref="F5:F18" si="0">CONCATENATE(A5, B5, C5, D5, E5)</f>
        <v>insert into sequence values ('Billing_cycle_id','0','B');</v>
      </c>
    </row>
    <row r="6" spans="1:6" x14ac:dyDescent="0.25">
      <c r="A6" s="8" t="s">
        <v>267</v>
      </c>
      <c r="B6" t="s">
        <v>240</v>
      </c>
      <c r="C6" s="28" t="s">
        <v>253</v>
      </c>
      <c r="D6" t="s">
        <v>241</v>
      </c>
      <c r="E6" s="8" t="s">
        <v>18</v>
      </c>
      <c r="F6" s="8" t="str">
        <f t="shared" si="0"/>
        <v>insert into sequence values ('Column_group_id','0','O');</v>
      </c>
    </row>
    <row r="7" spans="1:6" x14ac:dyDescent="0.25">
      <c r="A7" s="8" t="s">
        <v>267</v>
      </c>
      <c r="B7" t="s">
        <v>242</v>
      </c>
      <c r="C7" s="28" t="s">
        <v>253</v>
      </c>
      <c r="D7" t="s">
        <v>243</v>
      </c>
      <c r="E7" s="8" t="s">
        <v>18</v>
      </c>
      <c r="F7" s="8" t="str">
        <f t="shared" si="0"/>
        <v>insert into sequence values ('Column_id','0','C');</v>
      </c>
    </row>
    <row r="8" spans="1:6" x14ac:dyDescent="0.25">
      <c r="A8" s="8" t="s">
        <v>267</v>
      </c>
      <c r="B8" t="s">
        <v>244</v>
      </c>
      <c r="C8" s="28" t="s">
        <v>253</v>
      </c>
      <c r="D8" t="s">
        <v>245</v>
      </c>
      <c r="E8" s="8" t="s">
        <v>18</v>
      </c>
      <c r="F8" s="8" t="str">
        <f t="shared" si="0"/>
        <v>insert into sequence values ('Fee_transaction_id','0','F');</v>
      </c>
    </row>
    <row r="9" spans="1:6" x14ac:dyDescent="0.25">
      <c r="A9" s="8" t="s">
        <v>267</v>
      </c>
      <c r="B9" t="s">
        <v>246</v>
      </c>
      <c r="C9" s="28" t="s">
        <v>253</v>
      </c>
      <c r="D9" t="s">
        <v>247</v>
      </c>
      <c r="E9" s="8" t="s">
        <v>18</v>
      </c>
      <c r="F9" s="8" t="str">
        <f t="shared" si="0"/>
        <v>insert into sequence values ('Group_id','0','G');</v>
      </c>
    </row>
    <row r="10" spans="1:6" x14ac:dyDescent="0.25">
      <c r="A10" s="8" t="s">
        <v>267</v>
      </c>
      <c r="B10" t="s">
        <v>248</v>
      </c>
      <c r="C10" s="28" t="s">
        <v>253</v>
      </c>
      <c r="D10" t="s">
        <v>249</v>
      </c>
      <c r="E10" s="8" t="s">
        <v>18</v>
      </c>
      <c r="F10" s="8" t="str">
        <f t="shared" si="0"/>
        <v>insert into sequence values ('Invoice_id','0','I');</v>
      </c>
    </row>
    <row r="11" spans="1:6" x14ac:dyDescent="0.25">
      <c r="A11" s="8" t="s">
        <v>267</v>
      </c>
      <c r="B11" t="s">
        <v>250</v>
      </c>
      <c r="C11" s="28" t="s">
        <v>253</v>
      </c>
      <c r="D11" t="s">
        <v>251</v>
      </c>
      <c r="E11" s="8" t="s">
        <v>18</v>
      </c>
      <c r="F11" s="8" t="str">
        <f t="shared" si="0"/>
        <v>insert into sequence values ('Merchant_id','0','M');</v>
      </c>
    </row>
    <row r="12" spans="1:6" x14ac:dyDescent="0.25">
      <c r="A12" s="8" t="s">
        <v>267</v>
      </c>
      <c r="B12" t="s">
        <v>252</v>
      </c>
      <c r="C12" s="28" t="s">
        <v>253</v>
      </c>
      <c r="D12" t="s">
        <v>254</v>
      </c>
      <c r="E12" s="8" t="s">
        <v>18</v>
      </c>
      <c r="F12" s="8" t="str">
        <f t="shared" si="0"/>
        <v>insert into sequence values ('offline_merchant_id','0','J');</v>
      </c>
    </row>
    <row r="13" spans="1:6" x14ac:dyDescent="0.25">
      <c r="A13" s="8" t="s">
        <v>267</v>
      </c>
      <c r="B13" t="s">
        <v>255</v>
      </c>
      <c r="C13" s="28" t="s">
        <v>253</v>
      </c>
      <c r="D13" t="s">
        <v>256</v>
      </c>
      <c r="E13" s="8" t="s">
        <v>18</v>
      </c>
      <c r="F13" s="8" t="str">
        <f t="shared" si="0"/>
        <v>insert into sequence values ('Offline_respond_id','0','H');</v>
      </c>
    </row>
    <row r="14" spans="1:6" x14ac:dyDescent="0.25">
      <c r="A14" s="8" t="s">
        <v>267</v>
      </c>
      <c r="B14" t="s">
        <v>257</v>
      </c>
      <c r="C14" s="28" t="s">
        <v>253</v>
      </c>
      <c r="D14" t="s">
        <v>258</v>
      </c>
      <c r="E14" s="8" t="s">
        <v>18</v>
      </c>
      <c r="F14" s="8" t="str">
        <f t="shared" si="0"/>
        <v>insert into sequence values ('Patron_id','0','P');</v>
      </c>
    </row>
    <row r="15" spans="1:6" x14ac:dyDescent="0.25">
      <c r="A15" s="8" t="s">
        <v>267</v>
      </c>
      <c r="B15" t="s">
        <v>259</v>
      </c>
      <c r="C15" s="28" t="s">
        <v>253</v>
      </c>
      <c r="D15" t="s">
        <v>260</v>
      </c>
      <c r="E15" s="8" t="s">
        <v>18</v>
      </c>
      <c r="F15" s="8" t="str">
        <f t="shared" si="0"/>
        <v>insert into sequence values ('Pay_Req_Id','0','R');</v>
      </c>
    </row>
    <row r="16" spans="1:6" x14ac:dyDescent="0.25">
      <c r="A16" s="8" t="s">
        <v>267</v>
      </c>
      <c r="B16" t="s">
        <v>261</v>
      </c>
      <c r="C16" s="28" t="s">
        <v>253</v>
      </c>
      <c r="D16" t="s">
        <v>262</v>
      </c>
      <c r="E16" s="8" t="s">
        <v>18</v>
      </c>
      <c r="F16" s="8" t="str">
        <f t="shared" si="0"/>
        <v>insert into sequence values ('Pay_Trans','0','T');</v>
      </c>
    </row>
    <row r="17" spans="1:6" x14ac:dyDescent="0.25">
      <c r="A17" s="8" t="s">
        <v>267</v>
      </c>
      <c r="B17" t="s">
        <v>263</v>
      </c>
      <c r="C17" s="28" t="s">
        <v>253</v>
      </c>
      <c r="D17" t="s">
        <v>264</v>
      </c>
      <c r="E17" s="8" t="s">
        <v>18</v>
      </c>
      <c r="F17" s="8" t="str">
        <f t="shared" si="0"/>
        <v>insert into sequence values ('Template_id','0','E');</v>
      </c>
    </row>
    <row r="18" spans="1:6" x14ac:dyDescent="0.25">
      <c r="A18" s="8" t="s">
        <v>267</v>
      </c>
      <c r="B18" t="s">
        <v>265</v>
      </c>
      <c r="C18" s="28" t="s">
        <v>253</v>
      </c>
      <c r="D18" t="s">
        <v>266</v>
      </c>
      <c r="E18" s="8" t="s">
        <v>18</v>
      </c>
      <c r="F18" s="8" t="str">
        <f t="shared" si="0"/>
        <v>insert into sequence values ('User_id','0','U');</v>
      </c>
    </row>
    <row r="19" spans="1:6" x14ac:dyDescent="0.25">
      <c r="A19" s="8" t="s">
        <v>267</v>
      </c>
      <c r="B19" s="28" t="s">
        <v>429</v>
      </c>
      <c r="C19" s="28" t="s">
        <v>253</v>
      </c>
      <c r="D19" s="28" t="s">
        <v>430</v>
      </c>
      <c r="E19" s="8" t="s">
        <v>18</v>
      </c>
      <c r="F19" t="s">
        <v>428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RowHeight="15" x14ac:dyDescent="0.25"/>
  <cols>
    <col min="2" max="2" width="6" bestFit="1" customWidth="1"/>
    <col min="4" max="4" width="23.42578125" customWidth="1"/>
    <col min="5" max="5" width="3.28515625" bestFit="1" customWidth="1"/>
    <col min="6" max="7" width="5.85546875" bestFit="1" customWidth="1"/>
    <col min="8" max="8" width="8.85546875" bestFit="1" customWidth="1"/>
    <col min="9" max="11" width="3.28515625" bestFit="1" customWidth="1"/>
    <col min="12" max="13" width="11.7109375" bestFit="1" customWidth="1"/>
    <col min="14" max="14" width="11.28515625" bestFit="1" customWidth="1"/>
    <col min="15" max="15" width="19.5703125" bestFit="1" customWidth="1"/>
    <col min="16" max="16" width="11.28515625" bestFit="1" customWidth="1"/>
    <col min="17" max="17" width="19.5703125" bestFit="1" customWidth="1"/>
  </cols>
  <sheetData>
    <row r="1" spans="1:20" s="8" customFormat="1" x14ac:dyDescent="0.25"/>
    <row r="2" spans="1:20" x14ac:dyDescent="0.25">
      <c r="S2" t="s">
        <v>290</v>
      </c>
    </row>
    <row r="3" spans="1:20" x14ac:dyDescent="0.25">
      <c r="A3" t="s">
        <v>289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273</v>
      </c>
      <c r="H3" t="s">
        <v>274</v>
      </c>
      <c r="I3" t="s">
        <v>272</v>
      </c>
      <c r="J3" t="s">
        <v>275</v>
      </c>
      <c r="K3" t="s">
        <v>272</v>
      </c>
      <c r="L3" t="s">
        <v>276</v>
      </c>
      <c r="M3" t="s">
        <v>277</v>
      </c>
      <c r="N3" t="s">
        <v>278</v>
      </c>
      <c r="O3" t="s">
        <v>279</v>
      </c>
      <c r="P3" t="s">
        <v>278</v>
      </c>
      <c r="Q3" t="s">
        <v>280</v>
      </c>
      <c r="R3" t="s">
        <v>18</v>
      </c>
      <c r="S3" t="str">
        <f>CONCATENATE(A3,B3,T3,C3,T3,D3,T3,E3,T3,F3,T3,G3,T3,H3,T3,I3,T3,J3,T3,K3,T3,L3,T3,M3,T3,N3,T3,O3,T3,P3,T3,Q3,R3)</f>
        <v>insert into package values ('F001', 'Free', 'Only offline payment tracking', '0', '0.00', '0.00', '9999.00', '0', '1', '0', '2014-01-17', '2050-12-31', 'E14010102', '2014-01-17 00:00:00', 'E14010102', '2014-11-30 22:40:10');</v>
      </c>
      <c r="T3" t="s">
        <v>16</v>
      </c>
    </row>
    <row r="4" spans="1:20" x14ac:dyDescent="0.25">
      <c r="A4" s="8" t="s">
        <v>289</v>
      </c>
      <c r="B4" t="s">
        <v>281</v>
      </c>
      <c r="C4" t="s">
        <v>282</v>
      </c>
      <c r="D4" t="s">
        <v>283</v>
      </c>
      <c r="E4" t="s">
        <v>272</v>
      </c>
      <c r="F4" t="s">
        <v>273</v>
      </c>
      <c r="G4" t="s">
        <v>273</v>
      </c>
      <c r="H4" t="s">
        <v>274</v>
      </c>
      <c r="I4" t="s">
        <v>272</v>
      </c>
      <c r="J4" t="s">
        <v>275</v>
      </c>
      <c r="K4" t="s">
        <v>275</v>
      </c>
      <c r="L4" t="s">
        <v>276</v>
      </c>
      <c r="M4" t="s">
        <v>277</v>
      </c>
      <c r="N4" t="s">
        <v>278</v>
      </c>
      <c r="O4" t="s">
        <v>279</v>
      </c>
      <c r="P4" t="s">
        <v>278</v>
      </c>
      <c r="Q4" t="s">
        <v>284</v>
      </c>
      <c r="R4" s="8" t="s">
        <v>18</v>
      </c>
      <c r="S4" s="8" t="str">
        <f t="shared" ref="S4:S5" si="0">CONCATENATE(A4,B4,T4,C4,T4,D4,T4,E4,T4,F4,T4,G4,T4,H4,T4,I4,T4,J4,T4,K4,T4,L4,T4,M4,T4,N4,T4,O4,T4,P4,T4,Q4,R4)</f>
        <v>insert into package values ('P002', 'Standard', 'Standard swipez package to collect payments online', '0', '0.00', '0.00', '9999.00', '0', '1', '1', '2014-01-17', '2050-12-31', 'E14010102', '2014-01-17 00:00:00', 'E14010102', '2014-11-30 22:43:11');</v>
      </c>
      <c r="T4" s="8" t="s">
        <v>16</v>
      </c>
    </row>
    <row r="5" spans="1:20" x14ac:dyDescent="0.25">
      <c r="A5" s="8" t="s">
        <v>289</v>
      </c>
      <c r="B5" t="s">
        <v>285</v>
      </c>
      <c r="C5" t="s">
        <v>286</v>
      </c>
      <c r="D5" t="s">
        <v>287</v>
      </c>
      <c r="E5" t="s">
        <v>272</v>
      </c>
      <c r="F5" t="s">
        <v>273</v>
      </c>
      <c r="G5" t="s">
        <v>273</v>
      </c>
      <c r="H5" t="s">
        <v>274</v>
      </c>
      <c r="I5" t="s">
        <v>272</v>
      </c>
      <c r="J5" t="s">
        <v>275</v>
      </c>
      <c r="K5" t="s">
        <v>272</v>
      </c>
      <c r="L5" t="s">
        <v>276</v>
      </c>
      <c r="M5" t="s">
        <v>277</v>
      </c>
      <c r="N5" t="s">
        <v>278</v>
      </c>
      <c r="O5" t="s">
        <v>279</v>
      </c>
      <c r="P5" t="s">
        <v>278</v>
      </c>
      <c r="Q5" t="s">
        <v>288</v>
      </c>
      <c r="R5" s="8" t="s">
        <v>18</v>
      </c>
      <c r="S5" s="8" t="str">
        <f t="shared" si="0"/>
        <v>insert into package values ('P003', 'Enterprise', 'Private cloud based swipez instance to collect payments online', '0', '0.00', '0.00', '9999.00', '0', '1', '0', '2014-01-17', '2050-12-31', 'E14010102', '2014-01-17 00:00:00', 'E14010102', '2014-11-30 22:40:11');</v>
      </c>
      <c r="T5" s="8" t="s">
        <v>16</v>
      </c>
    </row>
    <row r="10" spans="1:20" x14ac:dyDescent="0.25">
      <c r="A10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A8"/>
    </sheetView>
  </sheetViews>
  <sheetFormatPr defaultRowHeight="15" x14ac:dyDescent="0.25"/>
  <cols>
    <col min="1" max="1" width="51.5703125" customWidth="1"/>
    <col min="2" max="2" width="32.42578125" bestFit="1" customWidth="1"/>
  </cols>
  <sheetData>
    <row r="1" spans="1:3" x14ac:dyDescent="0.25">
      <c r="A1" t="s">
        <v>384</v>
      </c>
      <c r="B1" t="s">
        <v>376</v>
      </c>
      <c r="C1" t="s">
        <v>18</v>
      </c>
    </row>
    <row r="2" spans="1:3" x14ac:dyDescent="0.25">
      <c r="A2" s="8" t="s">
        <v>384</v>
      </c>
      <c r="B2" t="s">
        <v>377</v>
      </c>
      <c r="C2" s="8" t="s">
        <v>18</v>
      </c>
    </row>
    <row r="3" spans="1:3" x14ac:dyDescent="0.25">
      <c r="A3" s="8" t="s">
        <v>384</v>
      </c>
      <c r="B3" t="s">
        <v>378</v>
      </c>
      <c r="C3" s="8" t="s">
        <v>18</v>
      </c>
    </row>
    <row r="4" spans="1:3" x14ac:dyDescent="0.25">
      <c r="A4" s="8" t="s">
        <v>384</v>
      </c>
      <c r="B4" t="s">
        <v>379</v>
      </c>
      <c r="C4" s="8" t="s">
        <v>18</v>
      </c>
    </row>
    <row r="5" spans="1:3" x14ac:dyDescent="0.25">
      <c r="A5" s="8" t="s">
        <v>384</v>
      </c>
      <c r="B5" t="s">
        <v>380</v>
      </c>
      <c r="C5" s="8" t="s">
        <v>18</v>
      </c>
    </row>
    <row r="6" spans="1:3" x14ac:dyDescent="0.25">
      <c r="A6" s="8" t="s">
        <v>384</v>
      </c>
      <c r="B6" t="s">
        <v>381</v>
      </c>
      <c r="C6" s="8" t="s">
        <v>18</v>
      </c>
    </row>
    <row r="7" spans="1:3" x14ac:dyDescent="0.25">
      <c r="A7" s="8" t="s">
        <v>384</v>
      </c>
      <c r="B7" t="s">
        <v>382</v>
      </c>
      <c r="C7" s="8" t="s">
        <v>18</v>
      </c>
    </row>
    <row r="8" spans="1:3" x14ac:dyDescent="0.25">
      <c r="A8" s="8" t="s">
        <v>384</v>
      </c>
      <c r="B8" t="s">
        <v>383</v>
      </c>
      <c r="C8" s="8" t="s">
        <v>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6" sqref="B6"/>
    </sheetView>
  </sheetViews>
  <sheetFormatPr defaultRowHeight="15" x14ac:dyDescent="0.25"/>
  <cols>
    <col min="1" max="1" width="54.28515625" bestFit="1" customWidth="1"/>
    <col min="2" max="2" width="141.140625" bestFit="1" customWidth="1"/>
  </cols>
  <sheetData>
    <row r="1" spans="1:3" s="8" customFormat="1" x14ac:dyDescent="0.25">
      <c r="A1" s="30" t="s">
        <v>370</v>
      </c>
    </row>
    <row r="2" spans="1:3" x14ac:dyDescent="0.25">
      <c r="A2" s="8" t="s">
        <v>371</v>
      </c>
      <c r="B2" t="s">
        <v>372</v>
      </c>
      <c r="C2" t="s">
        <v>18</v>
      </c>
    </row>
    <row r="3" spans="1:3" s="8" customFormat="1" x14ac:dyDescent="0.25">
      <c r="A3" s="8" t="s">
        <v>371</v>
      </c>
      <c r="B3" s="8" t="s">
        <v>373</v>
      </c>
      <c r="C3" s="8" t="s">
        <v>18</v>
      </c>
    </row>
    <row r="4" spans="1:3" s="8" customFormat="1" x14ac:dyDescent="0.25">
      <c r="A4" s="8" t="s">
        <v>371</v>
      </c>
      <c r="B4" s="8" t="s">
        <v>374</v>
      </c>
      <c r="C4" s="8" t="s">
        <v>18</v>
      </c>
    </row>
    <row r="6" spans="1:3" x14ac:dyDescent="0.25">
      <c r="A6" s="30" t="s">
        <v>375</v>
      </c>
    </row>
    <row r="7" spans="1:3" x14ac:dyDescent="0.25">
      <c r="A7" t="s">
        <v>369</v>
      </c>
      <c r="B7" s="28" t="s">
        <v>385</v>
      </c>
      <c r="C7" t="s">
        <v>18</v>
      </c>
    </row>
    <row r="8" spans="1:3" x14ac:dyDescent="0.25">
      <c r="A8" t="s">
        <v>369</v>
      </c>
      <c r="B8" s="28" t="s">
        <v>386</v>
      </c>
      <c r="C8" t="s">
        <v>18</v>
      </c>
    </row>
    <row r="9" spans="1:3" x14ac:dyDescent="0.25">
      <c r="A9" t="s">
        <v>369</v>
      </c>
      <c r="B9" t="s">
        <v>387</v>
      </c>
      <c r="C9" t="s">
        <v>18</v>
      </c>
    </row>
    <row r="10" spans="1:3" x14ac:dyDescent="0.25">
      <c r="A10" t="s">
        <v>369</v>
      </c>
      <c r="B10" s="28" t="s">
        <v>388</v>
      </c>
      <c r="C10" t="s">
        <v>18</v>
      </c>
    </row>
    <row r="11" spans="1:3" x14ac:dyDescent="0.25">
      <c r="A11" t="s">
        <v>369</v>
      </c>
      <c r="B11" t="s">
        <v>389</v>
      </c>
      <c r="C11" t="s">
        <v>18</v>
      </c>
    </row>
    <row r="12" spans="1:3" x14ac:dyDescent="0.25">
      <c r="A12" t="s">
        <v>369</v>
      </c>
      <c r="B12" t="s">
        <v>390</v>
      </c>
      <c r="C12" t="s">
        <v>18</v>
      </c>
    </row>
    <row r="13" spans="1:3" x14ac:dyDescent="0.25">
      <c r="A13" t="s">
        <v>369</v>
      </c>
      <c r="B13" t="s">
        <v>391</v>
      </c>
      <c r="C13" t="s">
        <v>18</v>
      </c>
    </row>
    <row r="14" spans="1:3" x14ac:dyDescent="0.25">
      <c r="A14" t="s">
        <v>369</v>
      </c>
      <c r="B14" s="28" t="s">
        <v>392</v>
      </c>
      <c r="C14" t="s">
        <v>18</v>
      </c>
    </row>
    <row r="15" spans="1:3" x14ac:dyDescent="0.25">
      <c r="A15" t="s">
        <v>369</v>
      </c>
      <c r="B15" s="28" t="s">
        <v>393</v>
      </c>
      <c r="C15" t="s">
        <v>18</v>
      </c>
    </row>
    <row r="16" spans="1:3" x14ac:dyDescent="0.25">
      <c r="A16" t="s">
        <v>369</v>
      </c>
      <c r="B16" s="28" t="s">
        <v>394</v>
      </c>
      <c r="C16" t="s">
        <v>18</v>
      </c>
    </row>
    <row r="17" spans="1:3" x14ac:dyDescent="0.25">
      <c r="A17" t="s">
        <v>369</v>
      </c>
      <c r="B17" s="28" t="s">
        <v>395</v>
      </c>
      <c r="C17" t="s">
        <v>18</v>
      </c>
    </row>
    <row r="18" spans="1:3" x14ac:dyDescent="0.25">
      <c r="A18" t="s">
        <v>369</v>
      </c>
      <c r="B18" s="28" t="s">
        <v>396</v>
      </c>
      <c r="C18" t="s">
        <v>18</v>
      </c>
    </row>
    <row r="19" spans="1:3" x14ac:dyDescent="0.25">
      <c r="A19" t="s">
        <v>369</v>
      </c>
      <c r="B19" s="28" t="s">
        <v>397</v>
      </c>
      <c r="C19" t="s">
        <v>18</v>
      </c>
    </row>
    <row r="20" spans="1:3" x14ac:dyDescent="0.25">
      <c r="A20" t="s">
        <v>369</v>
      </c>
      <c r="B20" t="s">
        <v>398</v>
      </c>
      <c r="C20" t="s">
        <v>18</v>
      </c>
    </row>
    <row r="21" spans="1:3" x14ac:dyDescent="0.25">
      <c r="A21" t="s">
        <v>369</v>
      </c>
      <c r="B21" t="s">
        <v>399</v>
      </c>
      <c r="C21" t="s">
        <v>18</v>
      </c>
    </row>
    <row r="22" spans="1:3" x14ac:dyDescent="0.25">
      <c r="A22" t="s">
        <v>369</v>
      </c>
      <c r="B22" s="28" t="s">
        <v>418</v>
      </c>
      <c r="C22" t="s">
        <v>18</v>
      </c>
    </row>
    <row r="23" spans="1:3" x14ac:dyDescent="0.25">
      <c r="A23" t="s">
        <v>369</v>
      </c>
      <c r="B23" t="s">
        <v>400</v>
      </c>
      <c r="C23" t="s">
        <v>18</v>
      </c>
    </row>
    <row r="24" spans="1:3" x14ac:dyDescent="0.25">
      <c r="A24" t="s">
        <v>369</v>
      </c>
      <c r="B24" t="s">
        <v>401</v>
      </c>
      <c r="C24" t="s">
        <v>18</v>
      </c>
    </row>
    <row r="25" spans="1:3" x14ac:dyDescent="0.25">
      <c r="A25" t="s">
        <v>369</v>
      </c>
      <c r="B25" t="s">
        <v>402</v>
      </c>
      <c r="C25" t="s">
        <v>18</v>
      </c>
    </row>
    <row r="26" spans="1:3" x14ac:dyDescent="0.25">
      <c r="A26" t="s">
        <v>369</v>
      </c>
      <c r="B26" s="28" t="s">
        <v>403</v>
      </c>
      <c r="C26" t="s">
        <v>18</v>
      </c>
    </row>
    <row r="27" spans="1:3" x14ac:dyDescent="0.25">
      <c r="A27" t="s">
        <v>369</v>
      </c>
      <c r="B27" s="28" t="s">
        <v>404</v>
      </c>
      <c r="C27" t="s">
        <v>18</v>
      </c>
    </row>
    <row r="28" spans="1:3" x14ac:dyDescent="0.25">
      <c r="A28" t="s">
        <v>369</v>
      </c>
      <c r="B28" s="28" t="s">
        <v>405</v>
      </c>
      <c r="C28" t="s">
        <v>18</v>
      </c>
    </row>
    <row r="29" spans="1:3" x14ac:dyDescent="0.25">
      <c r="A29" t="s">
        <v>369</v>
      </c>
      <c r="B29" t="s">
        <v>406</v>
      </c>
      <c r="C29" t="s">
        <v>18</v>
      </c>
    </row>
    <row r="30" spans="1:3" x14ac:dyDescent="0.25">
      <c r="A30" t="s">
        <v>369</v>
      </c>
      <c r="B30" t="s">
        <v>407</v>
      </c>
      <c r="C30" t="s">
        <v>18</v>
      </c>
    </row>
    <row r="31" spans="1:3" x14ac:dyDescent="0.25">
      <c r="A31" t="s">
        <v>369</v>
      </c>
      <c r="B31" t="s">
        <v>408</v>
      </c>
      <c r="C31" t="s">
        <v>18</v>
      </c>
    </row>
    <row r="32" spans="1:3" x14ac:dyDescent="0.25">
      <c r="A32" t="s">
        <v>369</v>
      </c>
      <c r="B32" t="s">
        <v>409</v>
      </c>
      <c r="C32" t="s">
        <v>18</v>
      </c>
    </row>
    <row r="33" spans="1:3" x14ac:dyDescent="0.25">
      <c r="A33" t="s">
        <v>369</v>
      </c>
      <c r="B33" t="s">
        <v>410</v>
      </c>
      <c r="C33" t="s">
        <v>18</v>
      </c>
    </row>
    <row r="34" spans="1:3" x14ac:dyDescent="0.25">
      <c r="A34" t="s">
        <v>369</v>
      </c>
      <c r="B34" t="s">
        <v>411</v>
      </c>
      <c r="C34" t="s">
        <v>18</v>
      </c>
    </row>
    <row r="35" spans="1:3" x14ac:dyDescent="0.25">
      <c r="A35" t="s">
        <v>369</v>
      </c>
      <c r="B35" t="s">
        <v>412</v>
      </c>
      <c r="C35" t="s">
        <v>18</v>
      </c>
    </row>
    <row r="36" spans="1:3" x14ac:dyDescent="0.25">
      <c r="A36" t="s">
        <v>369</v>
      </c>
      <c r="B36" s="28" t="s">
        <v>413</v>
      </c>
      <c r="C36" t="s">
        <v>18</v>
      </c>
    </row>
    <row r="37" spans="1:3" x14ac:dyDescent="0.25">
      <c r="A37" t="s">
        <v>369</v>
      </c>
      <c r="B37" s="28" t="s">
        <v>414</v>
      </c>
      <c r="C37" t="s">
        <v>18</v>
      </c>
    </row>
    <row r="38" spans="1:3" x14ac:dyDescent="0.25">
      <c r="A38" t="s">
        <v>369</v>
      </c>
      <c r="B38" s="28" t="s">
        <v>415</v>
      </c>
      <c r="C38" t="s">
        <v>18</v>
      </c>
    </row>
    <row r="39" spans="1:3" x14ac:dyDescent="0.25">
      <c r="A39" t="s">
        <v>369</v>
      </c>
      <c r="B39" s="28" t="s">
        <v>416</v>
      </c>
      <c r="C39" t="s">
        <v>18</v>
      </c>
    </row>
    <row r="40" spans="1:3" s="8" customFormat="1" x14ac:dyDescent="0.25">
      <c r="A40" s="8" t="s">
        <v>369</v>
      </c>
      <c r="B40" s="28" t="s">
        <v>417</v>
      </c>
      <c r="C40" s="8" t="s">
        <v>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" sqref="B1"/>
    </sheetView>
  </sheetViews>
  <sheetFormatPr defaultRowHeight="15" x14ac:dyDescent="0.25"/>
  <cols>
    <col min="1" max="1" width="27.140625" bestFit="1" customWidth="1"/>
    <col min="2" max="2" width="4" customWidth="1"/>
    <col min="3" max="3" width="16.7109375" bestFit="1" customWidth="1"/>
    <col min="4" max="4" width="16.7109375" style="8" bestFit="1" customWidth="1"/>
    <col min="5" max="6" width="2.85546875" bestFit="1" customWidth="1"/>
    <col min="7" max="7" width="7.140625" bestFit="1" customWidth="1"/>
  </cols>
  <sheetData>
    <row r="1" spans="1:8" x14ac:dyDescent="0.25">
      <c r="A1" s="8" t="s">
        <v>471</v>
      </c>
      <c r="B1" s="28" t="s">
        <v>473</v>
      </c>
      <c r="C1" s="28" t="s">
        <v>474</v>
      </c>
      <c r="D1" s="28" t="s">
        <v>474</v>
      </c>
      <c r="E1" s="28" t="s">
        <v>473</v>
      </c>
      <c r="F1" s="28" t="s">
        <v>473</v>
      </c>
      <c r="G1" t="s">
        <v>472</v>
      </c>
      <c r="H1" t="s">
        <v>18</v>
      </c>
    </row>
    <row r="2" spans="1:8" x14ac:dyDescent="0.25">
      <c r="A2" s="8" t="s">
        <v>471</v>
      </c>
      <c r="B2" s="28" t="s">
        <v>487</v>
      </c>
      <c r="C2" s="28" t="s">
        <v>475</v>
      </c>
      <c r="D2" s="28" t="s">
        <v>475</v>
      </c>
      <c r="E2" s="28" t="s">
        <v>473</v>
      </c>
      <c r="F2" s="28" t="s">
        <v>473</v>
      </c>
      <c r="G2" s="8" t="s">
        <v>472</v>
      </c>
      <c r="H2" s="8" t="s">
        <v>18</v>
      </c>
    </row>
    <row r="3" spans="1:8" x14ac:dyDescent="0.25">
      <c r="A3" s="8" t="s">
        <v>471</v>
      </c>
      <c r="B3" s="28" t="s">
        <v>488</v>
      </c>
      <c r="C3" s="28" t="s">
        <v>476</v>
      </c>
      <c r="D3" s="28" t="s">
        <v>476</v>
      </c>
      <c r="E3" s="28" t="s">
        <v>473</v>
      </c>
      <c r="F3" s="28" t="s">
        <v>473</v>
      </c>
      <c r="G3" s="8" t="s">
        <v>472</v>
      </c>
      <c r="H3" s="8" t="s">
        <v>18</v>
      </c>
    </row>
    <row r="4" spans="1:8" x14ac:dyDescent="0.25">
      <c r="A4" s="8" t="s">
        <v>471</v>
      </c>
      <c r="B4" s="28" t="s">
        <v>489</v>
      </c>
      <c r="C4" s="28" t="s">
        <v>477</v>
      </c>
      <c r="D4" s="28" t="s">
        <v>477</v>
      </c>
      <c r="E4" s="28" t="s">
        <v>473</v>
      </c>
      <c r="F4" s="28" t="s">
        <v>473</v>
      </c>
      <c r="G4" s="8" t="s">
        <v>472</v>
      </c>
      <c r="H4" s="8" t="s">
        <v>18</v>
      </c>
    </row>
    <row r="5" spans="1:8" x14ac:dyDescent="0.25">
      <c r="A5" s="8" t="s">
        <v>471</v>
      </c>
      <c r="B5" s="28" t="s">
        <v>490</v>
      </c>
      <c r="C5" s="28" t="s">
        <v>478</v>
      </c>
      <c r="D5" s="28" t="s">
        <v>478</v>
      </c>
      <c r="E5" s="28" t="s">
        <v>473</v>
      </c>
      <c r="F5" s="28" t="s">
        <v>473</v>
      </c>
      <c r="G5" s="8" t="s">
        <v>472</v>
      </c>
      <c r="H5" s="8" t="s">
        <v>18</v>
      </c>
    </row>
    <row r="6" spans="1:8" x14ac:dyDescent="0.25">
      <c r="A6" s="8" t="s">
        <v>471</v>
      </c>
      <c r="B6" s="28" t="s">
        <v>491</v>
      </c>
      <c r="C6" s="28" t="s">
        <v>479</v>
      </c>
      <c r="D6" s="28" t="s">
        <v>479</v>
      </c>
      <c r="E6" s="28" t="s">
        <v>473</v>
      </c>
      <c r="F6" s="28" t="s">
        <v>473</v>
      </c>
      <c r="G6" s="8" t="s">
        <v>472</v>
      </c>
      <c r="H6" s="8" t="s">
        <v>18</v>
      </c>
    </row>
    <row r="7" spans="1:8" x14ac:dyDescent="0.25">
      <c r="A7" s="8" t="s">
        <v>471</v>
      </c>
      <c r="B7" s="28" t="s">
        <v>492</v>
      </c>
      <c r="C7" s="28" t="s">
        <v>480</v>
      </c>
      <c r="D7" s="28" t="s">
        <v>480</v>
      </c>
      <c r="E7" s="28" t="s">
        <v>473</v>
      </c>
      <c r="F7" s="28" t="s">
        <v>473</v>
      </c>
      <c r="G7" s="8" t="s">
        <v>472</v>
      </c>
      <c r="H7" s="8" t="s">
        <v>18</v>
      </c>
    </row>
    <row r="8" spans="1:8" x14ac:dyDescent="0.25">
      <c r="A8" s="8" t="s">
        <v>471</v>
      </c>
      <c r="B8" s="28" t="s">
        <v>493</v>
      </c>
      <c r="C8" s="28" t="s">
        <v>478</v>
      </c>
      <c r="D8" s="28" t="s">
        <v>478</v>
      </c>
      <c r="E8" s="28" t="s">
        <v>473</v>
      </c>
      <c r="F8" s="28" t="s">
        <v>473</v>
      </c>
      <c r="G8" s="8" t="s">
        <v>472</v>
      </c>
      <c r="H8" s="8" t="s">
        <v>18</v>
      </c>
    </row>
    <row r="9" spans="1:8" x14ac:dyDescent="0.25">
      <c r="A9" s="8" t="s">
        <v>471</v>
      </c>
      <c r="B9" s="28" t="s">
        <v>494</v>
      </c>
      <c r="C9" s="28" t="s">
        <v>481</v>
      </c>
      <c r="D9" s="28" t="s">
        <v>481</v>
      </c>
      <c r="E9" s="28" t="s">
        <v>473</v>
      </c>
      <c r="F9" s="28" t="s">
        <v>473</v>
      </c>
      <c r="G9" s="8" t="s">
        <v>472</v>
      </c>
      <c r="H9" s="8" t="s">
        <v>18</v>
      </c>
    </row>
    <row r="10" spans="1:8" x14ac:dyDescent="0.25">
      <c r="A10" s="8" t="s">
        <v>471</v>
      </c>
      <c r="B10" s="28" t="s">
        <v>495</v>
      </c>
      <c r="C10" s="28" t="s">
        <v>482</v>
      </c>
      <c r="D10" s="28" t="s">
        <v>482</v>
      </c>
      <c r="E10" s="28" t="s">
        <v>473</v>
      </c>
      <c r="F10" s="28" t="s">
        <v>473</v>
      </c>
      <c r="G10" s="8" t="s">
        <v>472</v>
      </c>
      <c r="H10" s="8" t="s">
        <v>18</v>
      </c>
    </row>
    <row r="11" spans="1:8" x14ac:dyDescent="0.25">
      <c r="A11" s="8" t="s">
        <v>471</v>
      </c>
      <c r="B11" s="28" t="s">
        <v>496</v>
      </c>
      <c r="C11" s="28" t="s">
        <v>483</v>
      </c>
      <c r="D11" s="28" t="s">
        <v>483</v>
      </c>
      <c r="E11" s="28" t="s">
        <v>473</v>
      </c>
      <c r="F11" s="28" t="s">
        <v>473</v>
      </c>
      <c r="G11" s="8" t="s">
        <v>472</v>
      </c>
      <c r="H11" s="8" t="s">
        <v>18</v>
      </c>
    </row>
    <row r="12" spans="1:8" x14ac:dyDescent="0.25">
      <c r="A12" s="8" t="s">
        <v>471</v>
      </c>
      <c r="B12" s="28" t="s">
        <v>497</v>
      </c>
      <c r="C12" s="28" t="s">
        <v>484</v>
      </c>
      <c r="D12" s="28" t="s">
        <v>484</v>
      </c>
      <c r="E12" s="28" t="s">
        <v>473</v>
      </c>
      <c r="F12" s="28" t="s">
        <v>473</v>
      </c>
      <c r="G12" s="8" t="s">
        <v>472</v>
      </c>
      <c r="H12" s="8" t="s">
        <v>18</v>
      </c>
    </row>
    <row r="13" spans="1:8" x14ac:dyDescent="0.25">
      <c r="A13" s="8" t="s">
        <v>471</v>
      </c>
      <c r="B13" s="28" t="s">
        <v>498</v>
      </c>
      <c r="C13" s="28" t="s">
        <v>485</v>
      </c>
      <c r="D13" s="28" t="s">
        <v>485</v>
      </c>
      <c r="E13" s="28" t="s">
        <v>473</v>
      </c>
      <c r="F13" s="28" t="s">
        <v>473</v>
      </c>
      <c r="G13" s="8" t="s">
        <v>472</v>
      </c>
      <c r="H13" s="8" t="s">
        <v>18</v>
      </c>
    </row>
    <row r="14" spans="1:8" x14ac:dyDescent="0.25">
      <c r="A14" s="8" t="s">
        <v>471</v>
      </c>
      <c r="B14" s="28" t="s">
        <v>499</v>
      </c>
      <c r="C14" s="28" t="s">
        <v>486</v>
      </c>
      <c r="D14" s="28" t="s">
        <v>486</v>
      </c>
      <c r="E14" s="28" t="s">
        <v>473</v>
      </c>
      <c r="F14" s="28" t="s">
        <v>473</v>
      </c>
      <c r="G14" s="8" t="s">
        <v>472</v>
      </c>
      <c r="H14" s="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 values</vt:lpstr>
      <vt:lpstr>bank list</vt:lpstr>
      <vt:lpstr>sequence</vt:lpstr>
      <vt:lpstr>package</vt:lpstr>
      <vt:lpstr>invoice_mandatory</vt:lpstr>
      <vt:lpstr>System template </vt:lpstr>
      <vt:lpstr>Controller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Shuhaid</dc:creator>
  <cp:lastModifiedBy>Swami</cp:lastModifiedBy>
  <dcterms:created xsi:type="dcterms:W3CDTF">2013-12-06T14:04:02Z</dcterms:created>
  <dcterms:modified xsi:type="dcterms:W3CDTF">2015-12-17T13:14:52Z</dcterms:modified>
</cp:coreProperties>
</file>